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1320" yWindow="0" windowWidth="26700" windowHeight="15440" tabRatio="500" activeTab="5"/>
  </bookViews>
  <sheets>
    <sheet name="Basic info" sheetId="1" r:id="rId1"/>
    <sheet name="Disp and looping" sheetId="2" r:id="rId2"/>
    <sheet name="Angle calcs" sheetId="3" r:id="rId3"/>
    <sheet name="Ignore" sheetId="4" r:id="rId4"/>
    <sheet name="TUrn vs helix" sheetId="5" r:id="rId5"/>
    <sheet name="Helix distrib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69" i="5" l="1"/>
  <c r="N371" i="5"/>
  <c r="N1078" i="5"/>
  <c r="N983" i="5"/>
  <c r="N795" i="5"/>
  <c r="N769" i="5"/>
  <c r="N748" i="5"/>
  <c r="N736" i="5"/>
  <c r="N717" i="5"/>
  <c r="N712" i="5"/>
  <c r="N710" i="5"/>
  <c r="N550" i="5"/>
  <c r="N513" i="5"/>
  <c r="N477" i="5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P5" i="6"/>
  <c r="O5" i="6"/>
  <c r="N5" i="6"/>
  <c r="M5" i="6"/>
  <c r="I5" i="6"/>
  <c r="I4" i="6"/>
  <c r="P4" i="6"/>
  <c r="O4" i="6"/>
  <c r="N4" i="6"/>
  <c r="M4" i="6"/>
  <c r="G1921" i="5"/>
  <c r="H1921" i="5"/>
  <c r="G1920" i="5"/>
  <c r="H1920" i="5"/>
  <c r="G1919" i="5"/>
  <c r="H1919" i="5"/>
  <c r="G1918" i="5"/>
  <c r="H1918" i="5"/>
  <c r="G1917" i="5"/>
  <c r="H1917" i="5"/>
  <c r="G1916" i="5"/>
  <c r="H1916" i="5"/>
  <c r="G1915" i="5"/>
  <c r="H1915" i="5"/>
  <c r="G1914" i="5"/>
  <c r="H1914" i="5"/>
  <c r="G1913" i="5"/>
  <c r="H1913" i="5"/>
  <c r="G1912" i="5"/>
  <c r="H1912" i="5"/>
  <c r="G1911" i="5"/>
  <c r="H1911" i="5"/>
  <c r="G1910" i="5"/>
  <c r="H1910" i="5"/>
  <c r="G1909" i="5"/>
  <c r="H1909" i="5"/>
  <c r="G1908" i="5"/>
  <c r="H1908" i="5"/>
  <c r="G1907" i="5"/>
  <c r="H1907" i="5"/>
  <c r="G1906" i="5"/>
  <c r="H1906" i="5"/>
  <c r="G1905" i="5"/>
  <c r="H1905" i="5"/>
  <c r="G1904" i="5"/>
  <c r="H1904" i="5"/>
  <c r="G1903" i="5"/>
  <c r="H1903" i="5"/>
  <c r="G1902" i="5"/>
  <c r="H1902" i="5"/>
  <c r="G1901" i="5"/>
  <c r="H1901" i="5"/>
  <c r="G1900" i="5"/>
  <c r="H1900" i="5"/>
  <c r="G1899" i="5"/>
  <c r="H1899" i="5"/>
  <c r="G1898" i="5"/>
  <c r="H1898" i="5"/>
  <c r="G1897" i="5"/>
  <c r="H1897" i="5"/>
  <c r="G1896" i="5"/>
  <c r="H1896" i="5"/>
  <c r="G1895" i="5"/>
  <c r="H1895" i="5"/>
  <c r="G1894" i="5"/>
  <c r="H1894" i="5"/>
  <c r="G1893" i="5"/>
  <c r="H1893" i="5"/>
  <c r="G1892" i="5"/>
  <c r="H1892" i="5"/>
  <c r="G1891" i="5"/>
  <c r="H1891" i="5"/>
  <c r="G1890" i="5"/>
  <c r="H1890" i="5"/>
  <c r="G1889" i="5"/>
  <c r="H1889" i="5"/>
  <c r="G1888" i="5"/>
  <c r="H1888" i="5"/>
  <c r="G1887" i="5"/>
  <c r="H1887" i="5"/>
  <c r="G1886" i="5"/>
  <c r="H1886" i="5"/>
  <c r="G1885" i="5"/>
  <c r="H1885" i="5"/>
  <c r="G1884" i="5"/>
  <c r="H1884" i="5"/>
  <c r="G1883" i="5"/>
  <c r="H1883" i="5"/>
  <c r="G1882" i="5"/>
  <c r="H1882" i="5"/>
  <c r="G1881" i="5"/>
  <c r="H1881" i="5"/>
  <c r="G1880" i="5"/>
  <c r="H1880" i="5"/>
  <c r="G1879" i="5"/>
  <c r="H1879" i="5"/>
  <c r="G1878" i="5"/>
  <c r="H1878" i="5"/>
  <c r="G1877" i="5"/>
  <c r="H1877" i="5"/>
  <c r="G1876" i="5"/>
  <c r="H1876" i="5"/>
  <c r="G1875" i="5"/>
  <c r="H1875" i="5"/>
  <c r="G1874" i="5"/>
  <c r="H1874" i="5"/>
  <c r="G1873" i="5"/>
  <c r="H1873" i="5"/>
  <c r="G1872" i="5"/>
  <c r="H1872" i="5"/>
  <c r="G1871" i="5"/>
  <c r="H1871" i="5"/>
  <c r="G1870" i="5"/>
  <c r="H1870" i="5"/>
  <c r="G1869" i="5"/>
  <c r="H1869" i="5"/>
  <c r="G1868" i="5"/>
  <c r="H1868" i="5"/>
  <c r="G1867" i="5"/>
  <c r="H1867" i="5"/>
  <c r="G1866" i="5"/>
  <c r="H1866" i="5"/>
  <c r="G1865" i="5"/>
  <c r="H1865" i="5"/>
  <c r="G1864" i="5"/>
  <c r="H1864" i="5"/>
  <c r="G1863" i="5"/>
  <c r="H1863" i="5"/>
  <c r="G1862" i="5"/>
  <c r="H1862" i="5"/>
  <c r="G1861" i="5"/>
  <c r="H1861" i="5"/>
  <c r="G1860" i="5"/>
  <c r="H1860" i="5"/>
  <c r="G1859" i="5"/>
  <c r="H1859" i="5"/>
  <c r="G1858" i="5"/>
  <c r="H1858" i="5"/>
  <c r="G1857" i="5"/>
  <c r="H1857" i="5"/>
  <c r="G1856" i="5"/>
  <c r="H1856" i="5"/>
  <c r="G1855" i="5"/>
  <c r="H1855" i="5"/>
  <c r="G1854" i="5"/>
  <c r="H1854" i="5"/>
  <c r="G1853" i="5"/>
  <c r="H1853" i="5"/>
  <c r="G1852" i="5"/>
  <c r="H1852" i="5"/>
  <c r="G1851" i="5"/>
  <c r="H1851" i="5"/>
  <c r="G1850" i="5"/>
  <c r="H1850" i="5"/>
  <c r="G1849" i="5"/>
  <c r="H1849" i="5"/>
  <c r="G1848" i="5"/>
  <c r="H1848" i="5"/>
  <c r="G1847" i="5"/>
  <c r="H1847" i="5"/>
  <c r="G1846" i="5"/>
  <c r="H1846" i="5"/>
  <c r="G1845" i="5"/>
  <c r="H1845" i="5"/>
  <c r="G1844" i="5"/>
  <c r="H1844" i="5"/>
  <c r="G1843" i="5"/>
  <c r="H1843" i="5"/>
  <c r="G1842" i="5"/>
  <c r="H1842" i="5"/>
  <c r="G1841" i="5"/>
  <c r="H1841" i="5"/>
  <c r="G1840" i="5"/>
  <c r="H1840" i="5"/>
  <c r="G1839" i="5"/>
  <c r="H1839" i="5"/>
  <c r="G1838" i="5"/>
  <c r="H1838" i="5"/>
  <c r="G1837" i="5"/>
  <c r="H1837" i="5"/>
  <c r="G1836" i="5"/>
  <c r="H1836" i="5"/>
  <c r="G1835" i="5"/>
  <c r="H1835" i="5"/>
  <c r="G1834" i="5"/>
  <c r="H1834" i="5"/>
  <c r="G1833" i="5"/>
  <c r="H1833" i="5"/>
  <c r="G1832" i="5"/>
  <c r="H1832" i="5"/>
  <c r="G1831" i="5"/>
  <c r="H1831" i="5"/>
  <c r="G1830" i="5"/>
  <c r="H1830" i="5"/>
  <c r="G1829" i="5"/>
  <c r="H1829" i="5"/>
  <c r="G1828" i="5"/>
  <c r="H1828" i="5"/>
  <c r="G1827" i="5"/>
  <c r="H1827" i="5"/>
  <c r="G1826" i="5"/>
  <c r="H1826" i="5"/>
  <c r="G1825" i="5"/>
  <c r="H1825" i="5"/>
  <c r="G1824" i="5"/>
  <c r="H1824" i="5"/>
  <c r="G1823" i="5"/>
  <c r="H1823" i="5"/>
  <c r="G1822" i="5"/>
  <c r="H1822" i="5"/>
  <c r="G1821" i="5"/>
  <c r="H1821" i="5"/>
  <c r="G1820" i="5"/>
  <c r="H1820" i="5"/>
  <c r="G1819" i="5"/>
  <c r="H1819" i="5"/>
  <c r="G1818" i="5"/>
  <c r="H1818" i="5"/>
  <c r="G1817" i="5"/>
  <c r="H1817" i="5"/>
  <c r="G1816" i="5"/>
  <c r="H1816" i="5"/>
  <c r="G1815" i="5"/>
  <c r="H1815" i="5"/>
  <c r="G1814" i="5"/>
  <c r="H1814" i="5"/>
  <c r="G1813" i="5"/>
  <c r="H1813" i="5"/>
  <c r="G1812" i="5"/>
  <c r="H1812" i="5"/>
  <c r="G1811" i="5"/>
  <c r="H1811" i="5"/>
  <c r="G1810" i="5"/>
  <c r="H1810" i="5"/>
  <c r="G1809" i="5"/>
  <c r="H1809" i="5"/>
  <c r="G1808" i="5"/>
  <c r="H1808" i="5"/>
  <c r="G1807" i="5"/>
  <c r="H1807" i="5"/>
  <c r="G1806" i="5"/>
  <c r="H1806" i="5"/>
  <c r="G1805" i="5"/>
  <c r="H1805" i="5"/>
  <c r="G1804" i="5"/>
  <c r="H1804" i="5"/>
  <c r="G1803" i="5"/>
  <c r="H1803" i="5"/>
  <c r="G1802" i="5"/>
  <c r="H1802" i="5"/>
  <c r="G1801" i="5"/>
  <c r="H1801" i="5"/>
  <c r="G1800" i="5"/>
  <c r="H1800" i="5"/>
  <c r="G1799" i="5"/>
  <c r="H1799" i="5"/>
  <c r="G1798" i="5"/>
  <c r="H1798" i="5"/>
  <c r="G1797" i="5"/>
  <c r="H1797" i="5"/>
  <c r="G1796" i="5"/>
  <c r="H1796" i="5"/>
  <c r="G1795" i="5"/>
  <c r="H1795" i="5"/>
  <c r="G1794" i="5"/>
  <c r="H1794" i="5"/>
  <c r="G1793" i="5"/>
  <c r="H1793" i="5"/>
  <c r="G1792" i="5"/>
  <c r="H1792" i="5"/>
  <c r="G1791" i="5"/>
  <c r="H1791" i="5"/>
  <c r="G1790" i="5"/>
  <c r="H1790" i="5"/>
  <c r="G1789" i="5"/>
  <c r="H1789" i="5"/>
  <c r="G1788" i="5"/>
  <c r="H1788" i="5"/>
  <c r="G1787" i="5"/>
  <c r="H1787" i="5"/>
  <c r="G1786" i="5"/>
  <c r="H1786" i="5"/>
  <c r="G1785" i="5"/>
  <c r="H1785" i="5"/>
  <c r="G1784" i="5"/>
  <c r="H1784" i="5"/>
  <c r="G1783" i="5"/>
  <c r="H1783" i="5"/>
  <c r="G1782" i="5"/>
  <c r="H1782" i="5"/>
  <c r="G1781" i="5"/>
  <c r="H1781" i="5"/>
  <c r="G1780" i="5"/>
  <c r="H1780" i="5"/>
  <c r="G1779" i="5"/>
  <c r="H1779" i="5"/>
  <c r="G1778" i="5"/>
  <c r="H1778" i="5"/>
  <c r="G1777" i="5"/>
  <c r="H1777" i="5"/>
  <c r="G1776" i="5"/>
  <c r="H1776" i="5"/>
  <c r="G1775" i="5"/>
  <c r="H1775" i="5"/>
  <c r="G1774" i="5"/>
  <c r="H1774" i="5"/>
  <c r="G1773" i="5"/>
  <c r="H1773" i="5"/>
  <c r="G1772" i="5"/>
  <c r="H1772" i="5"/>
  <c r="G1771" i="5"/>
  <c r="H1771" i="5"/>
  <c r="G1770" i="5"/>
  <c r="H1770" i="5"/>
  <c r="G1769" i="5"/>
  <c r="H1769" i="5"/>
  <c r="G1768" i="5"/>
  <c r="H1768" i="5"/>
  <c r="G1767" i="5"/>
  <c r="H1767" i="5"/>
  <c r="G1766" i="5"/>
  <c r="H1766" i="5"/>
  <c r="G1765" i="5"/>
  <c r="H1765" i="5"/>
  <c r="G1764" i="5"/>
  <c r="H1764" i="5"/>
  <c r="G1763" i="5"/>
  <c r="H1763" i="5"/>
  <c r="G1762" i="5"/>
  <c r="H1762" i="5"/>
  <c r="G1761" i="5"/>
  <c r="H1761" i="5"/>
  <c r="G1760" i="5"/>
  <c r="H1760" i="5"/>
  <c r="G1759" i="5"/>
  <c r="H1759" i="5"/>
  <c r="G1758" i="5"/>
  <c r="H1758" i="5"/>
  <c r="G1757" i="5"/>
  <c r="H1757" i="5"/>
  <c r="G1756" i="5"/>
  <c r="H1756" i="5"/>
  <c r="G1755" i="5"/>
  <c r="H1755" i="5"/>
  <c r="G1754" i="5"/>
  <c r="H1754" i="5"/>
  <c r="G1753" i="5"/>
  <c r="H1753" i="5"/>
  <c r="G1752" i="5"/>
  <c r="H1752" i="5"/>
  <c r="G1751" i="5"/>
  <c r="H1751" i="5"/>
  <c r="G1750" i="5"/>
  <c r="H1750" i="5"/>
  <c r="G1749" i="5"/>
  <c r="H1749" i="5"/>
  <c r="G1748" i="5"/>
  <c r="H1748" i="5"/>
  <c r="G1747" i="5"/>
  <c r="H1747" i="5"/>
  <c r="G1746" i="5"/>
  <c r="H1746" i="5"/>
  <c r="G1745" i="5"/>
  <c r="H1745" i="5"/>
  <c r="G1744" i="5"/>
  <c r="H1744" i="5"/>
  <c r="G1743" i="5"/>
  <c r="H1743" i="5"/>
  <c r="G1742" i="5"/>
  <c r="H1742" i="5"/>
  <c r="G1741" i="5"/>
  <c r="H1741" i="5"/>
  <c r="G1740" i="5"/>
  <c r="H1740" i="5"/>
  <c r="G1739" i="5"/>
  <c r="H1739" i="5"/>
  <c r="G1738" i="5"/>
  <c r="H1738" i="5"/>
  <c r="G1737" i="5"/>
  <c r="H1737" i="5"/>
  <c r="G1736" i="5"/>
  <c r="H1736" i="5"/>
  <c r="G1735" i="5"/>
  <c r="H1735" i="5"/>
  <c r="G1734" i="5"/>
  <c r="H1734" i="5"/>
  <c r="G1733" i="5"/>
  <c r="H1733" i="5"/>
  <c r="G1732" i="5"/>
  <c r="H1732" i="5"/>
  <c r="G1731" i="5"/>
  <c r="H1731" i="5"/>
  <c r="G1730" i="5"/>
  <c r="H1730" i="5"/>
  <c r="G1729" i="5"/>
  <c r="H1729" i="5"/>
  <c r="G1728" i="5"/>
  <c r="H1728" i="5"/>
  <c r="G1727" i="5"/>
  <c r="H1727" i="5"/>
  <c r="G1726" i="5"/>
  <c r="H1726" i="5"/>
  <c r="G1725" i="5"/>
  <c r="H1725" i="5"/>
  <c r="G1724" i="5"/>
  <c r="H1724" i="5"/>
  <c r="G1723" i="5"/>
  <c r="H1723" i="5"/>
  <c r="G1722" i="5"/>
  <c r="H1722" i="5"/>
  <c r="G1721" i="5"/>
  <c r="H1721" i="5"/>
  <c r="G1720" i="5"/>
  <c r="H1720" i="5"/>
  <c r="G1719" i="5"/>
  <c r="H1719" i="5"/>
  <c r="G1718" i="5"/>
  <c r="H1718" i="5"/>
  <c r="G1717" i="5"/>
  <c r="H1717" i="5"/>
  <c r="G1716" i="5"/>
  <c r="H1716" i="5"/>
  <c r="G1715" i="5"/>
  <c r="H1715" i="5"/>
  <c r="G1714" i="5"/>
  <c r="H1714" i="5"/>
  <c r="G1713" i="5"/>
  <c r="H1713" i="5"/>
  <c r="G1712" i="5"/>
  <c r="H1712" i="5"/>
  <c r="G1711" i="5"/>
  <c r="H1711" i="5"/>
  <c r="G1710" i="5"/>
  <c r="H1710" i="5"/>
  <c r="G1709" i="5"/>
  <c r="H1709" i="5"/>
  <c r="G1708" i="5"/>
  <c r="H1708" i="5"/>
  <c r="G1707" i="5"/>
  <c r="H1707" i="5"/>
  <c r="G1706" i="5"/>
  <c r="H1706" i="5"/>
  <c r="G1705" i="5"/>
  <c r="H1705" i="5"/>
  <c r="G1704" i="5"/>
  <c r="H1704" i="5"/>
  <c r="G1703" i="5"/>
  <c r="H1703" i="5"/>
  <c r="G1702" i="5"/>
  <c r="H1702" i="5"/>
  <c r="G1701" i="5"/>
  <c r="H1701" i="5"/>
  <c r="G1700" i="5"/>
  <c r="H1700" i="5"/>
  <c r="G1699" i="5"/>
  <c r="H1699" i="5"/>
  <c r="G1698" i="5"/>
  <c r="H1698" i="5"/>
  <c r="G1697" i="5"/>
  <c r="H1697" i="5"/>
  <c r="G1696" i="5"/>
  <c r="H1696" i="5"/>
  <c r="G1695" i="5"/>
  <c r="H1695" i="5"/>
  <c r="G1694" i="5"/>
  <c r="H1694" i="5"/>
  <c r="G1693" i="5"/>
  <c r="H1693" i="5"/>
  <c r="G1692" i="5"/>
  <c r="H1692" i="5"/>
  <c r="G1691" i="5"/>
  <c r="H1691" i="5"/>
  <c r="G1690" i="5"/>
  <c r="H1690" i="5"/>
  <c r="G1689" i="5"/>
  <c r="H1689" i="5"/>
  <c r="G1688" i="5"/>
  <c r="H1688" i="5"/>
  <c r="G1687" i="5"/>
  <c r="H1687" i="5"/>
  <c r="G1686" i="5"/>
  <c r="H1686" i="5"/>
  <c r="G1685" i="5"/>
  <c r="H1685" i="5"/>
  <c r="G1684" i="5"/>
  <c r="H1684" i="5"/>
  <c r="G1683" i="5"/>
  <c r="H1683" i="5"/>
  <c r="G1682" i="5"/>
  <c r="H1682" i="5"/>
  <c r="G1681" i="5"/>
  <c r="H1681" i="5"/>
  <c r="G1680" i="5"/>
  <c r="H1680" i="5"/>
  <c r="G1679" i="5"/>
  <c r="H1679" i="5"/>
  <c r="G1678" i="5"/>
  <c r="H1678" i="5"/>
  <c r="G1677" i="5"/>
  <c r="H1677" i="5"/>
  <c r="G1676" i="5"/>
  <c r="H1676" i="5"/>
  <c r="G1675" i="5"/>
  <c r="H1675" i="5"/>
  <c r="G1674" i="5"/>
  <c r="H1674" i="5"/>
  <c r="G1673" i="5"/>
  <c r="H1673" i="5"/>
  <c r="G1672" i="5"/>
  <c r="H1672" i="5"/>
  <c r="G1671" i="5"/>
  <c r="H1671" i="5"/>
  <c r="G1670" i="5"/>
  <c r="H1670" i="5"/>
  <c r="G1669" i="5"/>
  <c r="H1669" i="5"/>
  <c r="G1668" i="5"/>
  <c r="H1668" i="5"/>
  <c r="G1667" i="5"/>
  <c r="H1667" i="5"/>
  <c r="G1666" i="5"/>
  <c r="H1666" i="5"/>
  <c r="G1665" i="5"/>
  <c r="H1665" i="5"/>
  <c r="G1664" i="5"/>
  <c r="H1664" i="5"/>
  <c r="G1663" i="5"/>
  <c r="H1663" i="5"/>
  <c r="G1662" i="5"/>
  <c r="H1662" i="5"/>
  <c r="G1661" i="5"/>
  <c r="H1661" i="5"/>
  <c r="G1660" i="5"/>
  <c r="H1660" i="5"/>
  <c r="G1659" i="5"/>
  <c r="H1659" i="5"/>
  <c r="G1658" i="5"/>
  <c r="H1658" i="5"/>
  <c r="G1657" i="5"/>
  <c r="H1657" i="5"/>
  <c r="G1656" i="5"/>
  <c r="H1656" i="5"/>
  <c r="G1655" i="5"/>
  <c r="H1655" i="5"/>
  <c r="G1654" i="5"/>
  <c r="H1654" i="5"/>
  <c r="G1653" i="5"/>
  <c r="H1653" i="5"/>
  <c r="G1652" i="5"/>
  <c r="H1652" i="5"/>
  <c r="G1651" i="5"/>
  <c r="H1651" i="5"/>
  <c r="G1650" i="5"/>
  <c r="H1650" i="5"/>
  <c r="G1649" i="5"/>
  <c r="H1649" i="5"/>
  <c r="G1648" i="5"/>
  <c r="H1648" i="5"/>
  <c r="G1647" i="5"/>
  <c r="H1647" i="5"/>
  <c r="G1646" i="5"/>
  <c r="H1646" i="5"/>
  <c r="G1645" i="5"/>
  <c r="H1645" i="5"/>
  <c r="G1644" i="5"/>
  <c r="H1644" i="5"/>
  <c r="G1643" i="5"/>
  <c r="H1643" i="5"/>
  <c r="G1642" i="5"/>
  <c r="H1642" i="5"/>
  <c r="G1641" i="5"/>
  <c r="H1641" i="5"/>
  <c r="G1640" i="5"/>
  <c r="H1640" i="5"/>
  <c r="G1639" i="5"/>
  <c r="H1639" i="5"/>
  <c r="G1638" i="5"/>
  <c r="H1638" i="5"/>
  <c r="G1637" i="5"/>
  <c r="H1637" i="5"/>
  <c r="G1636" i="5"/>
  <c r="H1636" i="5"/>
  <c r="G1635" i="5"/>
  <c r="H1635" i="5"/>
  <c r="G1634" i="5"/>
  <c r="H1634" i="5"/>
  <c r="G1633" i="5"/>
  <c r="H1633" i="5"/>
  <c r="G1632" i="5"/>
  <c r="H1632" i="5"/>
  <c r="G1631" i="5"/>
  <c r="H1631" i="5"/>
  <c r="G1630" i="5"/>
  <c r="H1630" i="5"/>
  <c r="G1629" i="5"/>
  <c r="H1629" i="5"/>
  <c r="G1628" i="5"/>
  <c r="H1628" i="5"/>
  <c r="G1627" i="5"/>
  <c r="H1627" i="5"/>
  <c r="G1626" i="5"/>
  <c r="H1626" i="5"/>
  <c r="G1625" i="5"/>
  <c r="H1625" i="5"/>
  <c r="G1624" i="5"/>
  <c r="H1624" i="5"/>
  <c r="G1623" i="5"/>
  <c r="H1623" i="5"/>
  <c r="G1622" i="5"/>
  <c r="H1622" i="5"/>
  <c r="G1621" i="5"/>
  <c r="H1621" i="5"/>
  <c r="G1620" i="5"/>
  <c r="H1620" i="5"/>
  <c r="G1619" i="5"/>
  <c r="H1619" i="5"/>
  <c r="G1618" i="5"/>
  <c r="H1618" i="5"/>
  <c r="G1617" i="5"/>
  <c r="H1617" i="5"/>
  <c r="G1616" i="5"/>
  <c r="H1616" i="5"/>
  <c r="G1615" i="5"/>
  <c r="H1615" i="5"/>
  <c r="G1614" i="5"/>
  <c r="H1614" i="5"/>
  <c r="G1613" i="5"/>
  <c r="H1613" i="5"/>
  <c r="G1612" i="5"/>
  <c r="H1612" i="5"/>
  <c r="G1611" i="5"/>
  <c r="H1611" i="5"/>
  <c r="G1610" i="5"/>
  <c r="H1610" i="5"/>
  <c r="G1609" i="5"/>
  <c r="H1609" i="5"/>
  <c r="G1608" i="5"/>
  <c r="H1608" i="5"/>
  <c r="G1607" i="5"/>
  <c r="H1607" i="5"/>
  <c r="G1606" i="5"/>
  <c r="H1606" i="5"/>
  <c r="G1605" i="5"/>
  <c r="H1605" i="5"/>
  <c r="G1604" i="5"/>
  <c r="H1604" i="5"/>
  <c r="G1603" i="5"/>
  <c r="H1603" i="5"/>
  <c r="G1602" i="5"/>
  <c r="H1602" i="5"/>
  <c r="G1601" i="5"/>
  <c r="H1601" i="5"/>
  <c r="G1600" i="5"/>
  <c r="H1600" i="5"/>
  <c r="G1599" i="5"/>
  <c r="H1599" i="5"/>
  <c r="G1598" i="5"/>
  <c r="H1598" i="5"/>
  <c r="G1597" i="5"/>
  <c r="H1597" i="5"/>
  <c r="G1596" i="5"/>
  <c r="H1596" i="5"/>
  <c r="G1595" i="5"/>
  <c r="H1595" i="5"/>
  <c r="G1594" i="5"/>
  <c r="H1594" i="5"/>
  <c r="G1593" i="5"/>
  <c r="H1593" i="5"/>
  <c r="G1592" i="5"/>
  <c r="H1592" i="5"/>
  <c r="G1591" i="5"/>
  <c r="H1591" i="5"/>
  <c r="G1590" i="5"/>
  <c r="H1590" i="5"/>
  <c r="G1589" i="5"/>
  <c r="H1589" i="5"/>
  <c r="G1588" i="5"/>
  <c r="H1588" i="5"/>
  <c r="G1587" i="5"/>
  <c r="H1587" i="5"/>
  <c r="G1586" i="5"/>
  <c r="H1586" i="5"/>
  <c r="G1585" i="5"/>
  <c r="H1585" i="5"/>
  <c r="G1584" i="5"/>
  <c r="H1584" i="5"/>
  <c r="G1583" i="5"/>
  <c r="H1583" i="5"/>
  <c r="G1582" i="5"/>
  <c r="H1582" i="5"/>
  <c r="G1581" i="5"/>
  <c r="H1581" i="5"/>
  <c r="G1580" i="5"/>
  <c r="H1580" i="5"/>
  <c r="G1579" i="5"/>
  <c r="H1579" i="5"/>
  <c r="G1578" i="5"/>
  <c r="H1578" i="5"/>
  <c r="G1577" i="5"/>
  <c r="H1577" i="5"/>
  <c r="G1576" i="5"/>
  <c r="H1576" i="5"/>
  <c r="G1575" i="5"/>
  <c r="H1575" i="5"/>
  <c r="G1574" i="5"/>
  <c r="H1574" i="5"/>
  <c r="G1573" i="5"/>
  <c r="H1573" i="5"/>
  <c r="G1572" i="5"/>
  <c r="H1572" i="5"/>
  <c r="G1571" i="5"/>
  <c r="H1571" i="5"/>
  <c r="G1570" i="5"/>
  <c r="H1570" i="5"/>
  <c r="G1569" i="5"/>
  <c r="H1569" i="5"/>
  <c r="G1568" i="5"/>
  <c r="H1568" i="5"/>
  <c r="G1567" i="5"/>
  <c r="H1567" i="5"/>
  <c r="G1566" i="5"/>
  <c r="H1566" i="5"/>
  <c r="G1565" i="5"/>
  <c r="H1565" i="5"/>
  <c r="G1564" i="5"/>
  <c r="H1564" i="5"/>
  <c r="G1563" i="5"/>
  <c r="H1563" i="5"/>
  <c r="G1562" i="5"/>
  <c r="H1562" i="5"/>
  <c r="G1561" i="5"/>
  <c r="H1561" i="5"/>
  <c r="G1560" i="5"/>
  <c r="H1560" i="5"/>
  <c r="G1559" i="5"/>
  <c r="H1559" i="5"/>
  <c r="G1558" i="5"/>
  <c r="H1558" i="5"/>
  <c r="G1557" i="5"/>
  <c r="H1557" i="5"/>
  <c r="G1556" i="5"/>
  <c r="H1556" i="5"/>
  <c r="G1555" i="5"/>
  <c r="H1555" i="5"/>
  <c r="G1554" i="5"/>
  <c r="H1554" i="5"/>
  <c r="G1553" i="5"/>
  <c r="H1553" i="5"/>
  <c r="G1552" i="5"/>
  <c r="H1552" i="5"/>
  <c r="G1551" i="5"/>
  <c r="H1551" i="5"/>
  <c r="G1550" i="5"/>
  <c r="H1550" i="5"/>
  <c r="G1549" i="5"/>
  <c r="H1549" i="5"/>
  <c r="G1548" i="5"/>
  <c r="H1548" i="5"/>
  <c r="G1547" i="5"/>
  <c r="H1547" i="5"/>
  <c r="G1546" i="5"/>
  <c r="H1546" i="5"/>
  <c r="G1545" i="5"/>
  <c r="H1545" i="5"/>
  <c r="G1544" i="5"/>
  <c r="H1544" i="5"/>
  <c r="G1543" i="5"/>
  <c r="H1543" i="5"/>
  <c r="G1542" i="5"/>
  <c r="H1542" i="5"/>
  <c r="G1541" i="5"/>
  <c r="H1541" i="5"/>
  <c r="G1540" i="5"/>
  <c r="H1540" i="5"/>
  <c r="G1539" i="5"/>
  <c r="H1539" i="5"/>
  <c r="G1538" i="5"/>
  <c r="H1538" i="5"/>
  <c r="G1537" i="5"/>
  <c r="H1537" i="5"/>
  <c r="G1536" i="5"/>
  <c r="H1536" i="5"/>
  <c r="G1535" i="5"/>
  <c r="H1535" i="5"/>
  <c r="G1534" i="5"/>
  <c r="H1534" i="5"/>
  <c r="G1533" i="5"/>
  <c r="H1533" i="5"/>
  <c r="G1532" i="5"/>
  <c r="H1532" i="5"/>
  <c r="G1531" i="5"/>
  <c r="H1531" i="5"/>
  <c r="G1530" i="5"/>
  <c r="H1530" i="5"/>
  <c r="G1529" i="5"/>
  <c r="H1529" i="5"/>
  <c r="G1528" i="5"/>
  <c r="H1528" i="5"/>
  <c r="G1527" i="5"/>
  <c r="H1527" i="5"/>
  <c r="G1526" i="5"/>
  <c r="H1526" i="5"/>
  <c r="G1525" i="5"/>
  <c r="H1525" i="5"/>
  <c r="G1524" i="5"/>
  <c r="H1524" i="5"/>
  <c r="G1523" i="5"/>
  <c r="H1523" i="5"/>
  <c r="G1522" i="5"/>
  <c r="H1522" i="5"/>
  <c r="G1521" i="5"/>
  <c r="H1521" i="5"/>
  <c r="G1520" i="5"/>
  <c r="H1520" i="5"/>
  <c r="G1519" i="5"/>
  <c r="H1519" i="5"/>
  <c r="G1518" i="5"/>
  <c r="H1518" i="5"/>
  <c r="G1517" i="5"/>
  <c r="H1517" i="5"/>
  <c r="G1516" i="5"/>
  <c r="H1516" i="5"/>
  <c r="G1515" i="5"/>
  <c r="H1515" i="5"/>
  <c r="G1514" i="5"/>
  <c r="H1514" i="5"/>
  <c r="G1513" i="5"/>
  <c r="H1513" i="5"/>
  <c r="G1512" i="5"/>
  <c r="H1512" i="5"/>
  <c r="G1511" i="5"/>
  <c r="H1511" i="5"/>
  <c r="G1510" i="5"/>
  <c r="H1510" i="5"/>
  <c r="G1509" i="5"/>
  <c r="H1509" i="5"/>
  <c r="G1508" i="5"/>
  <c r="H1508" i="5"/>
  <c r="G1507" i="5"/>
  <c r="H1507" i="5"/>
  <c r="G1506" i="5"/>
  <c r="H1506" i="5"/>
  <c r="G1505" i="5"/>
  <c r="H1505" i="5"/>
  <c r="G1504" i="5"/>
  <c r="H1504" i="5"/>
  <c r="G1503" i="5"/>
  <c r="H1503" i="5"/>
  <c r="G1502" i="5"/>
  <c r="H1502" i="5"/>
  <c r="G1501" i="5"/>
  <c r="H1501" i="5"/>
  <c r="G1500" i="5"/>
  <c r="H1500" i="5"/>
  <c r="G1499" i="5"/>
  <c r="H1499" i="5"/>
  <c r="G1498" i="5"/>
  <c r="H1498" i="5"/>
  <c r="G1497" i="5"/>
  <c r="H1497" i="5"/>
  <c r="G1496" i="5"/>
  <c r="H1496" i="5"/>
  <c r="G1495" i="5"/>
  <c r="H1495" i="5"/>
  <c r="G1494" i="5"/>
  <c r="H1494" i="5"/>
  <c r="G1493" i="5"/>
  <c r="H1493" i="5"/>
  <c r="G1492" i="5"/>
  <c r="H1492" i="5"/>
  <c r="G1491" i="5"/>
  <c r="H1491" i="5"/>
  <c r="G1490" i="5"/>
  <c r="H1490" i="5"/>
  <c r="G1489" i="5"/>
  <c r="H1489" i="5"/>
  <c r="G1488" i="5"/>
  <c r="H1488" i="5"/>
  <c r="G1487" i="5"/>
  <c r="H1487" i="5"/>
  <c r="G1486" i="5"/>
  <c r="H1486" i="5"/>
  <c r="G1485" i="5"/>
  <c r="H1485" i="5"/>
  <c r="G1484" i="5"/>
  <c r="H1484" i="5"/>
  <c r="G1483" i="5"/>
  <c r="H1483" i="5"/>
  <c r="G1482" i="5"/>
  <c r="H1482" i="5"/>
  <c r="G1481" i="5"/>
  <c r="H1481" i="5"/>
  <c r="G1480" i="5"/>
  <c r="H1480" i="5"/>
  <c r="G1479" i="5"/>
  <c r="H1479" i="5"/>
  <c r="G1478" i="5"/>
  <c r="H1478" i="5"/>
  <c r="G1477" i="5"/>
  <c r="H1477" i="5"/>
  <c r="G1476" i="5"/>
  <c r="H1476" i="5"/>
  <c r="G1475" i="5"/>
  <c r="H1475" i="5"/>
  <c r="G1474" i="5"/>
  <c r="H1474" i="5"/>
  <c r="G1473" i="5"/>
  <c r="H1473" i="5"/>
  <c r="G1472" i="5"/>
  <c r="H1472" i="5"/>
  <c r="G1471" i="5"/>
  <c r="H1471" i="5"/>
  <c r="G1470" i="5"/>
  <c r="H1470" i="5"/>
  <c r="G1469" i="5"/>
  <c r="H1469" i="5"/>
  <c r="G1468" i="5"/>
  <c r="H1468" i="5"/>
  <c r="G1467" i="5"/>
  <c r="H1467" i="5"/>
  <c r="G1466" i="5"/>
  <c r="H1466" i="5"/>
  <c r="G1465" i="5"/>
  <c r="H1465" i="5"/>
  <c r="G1464" i="5"/>
  <c r="H1464" i="5"/>
  <c r="G1463" i="5"/>
  <c r="H1463" i="5"/>
  <c r="G1462" i="5"/>
  <c r="H1462" i="5"/>
  <c r="G1461" i="5"/>
  <c r="H1461" i="5"/>
  <c r="G1460" i="5"/>
  <c r="H1460" i="5"/>
  <c r="G1459" i="5"/>
  <c r="H1459" i="5"/>
  <c r="G1458" i="5"/>
  <c r="H1458" i="5"/>
  <c r="G1457" i="5"/>
  <c r="H1457" i="5"/>
  <c r="G1456" i="5"/>
  <c r="H1456" i="5"/>
  <c r="G1455" i="5"/>
  <c r="H1455" i="5"/>
  <c r="G1454" i="5"/>
  <c r="H1454" i="5"/>
  <c r="G1453" i="5"/>
  <c r="H1453" i="5"/>
  <c r="G1452" i="5"/>
  <c r="H1452" i="5"/>
  <c r="G1451" i="5"/>
  <c r="H1451" i="5"/>
  <c r="G1450" i="5"/>
  <c r="H1450" i="5"/>
  <c r="G1449" i="5"/>
  <c r="H1449" i="5"/>
  <c r="G1448" i="5"/>
  <c r="H1448" i="5"/>
  <c r="G1447" i="5"/>
  <c r="H1447" i="5"/>
  <c r="G1446" i="5"/>
  <c r="H1446" i="5"/>
  <c r="G1445" i="5"/>
  <c r="H1445" i="5"/>
  <c r="G1444" i="5"/>
  <c r="H1444" i="5"/>
  <c r="G1443" i="5"/>
  <c r="H1443" i="5"/>
  <c r="G1442" i="5"/>
  <c r="H1442" i="5"/>
  <c r="G1441" i="5"/>
  <c r="H1441" i="5"/>
  <c r="G1440" i="5"/>
  <c r="H1440" i="5"/>
  <c r="G1439" i="5"/>
  <c r="H1439" i="5"/>
  <c r="G1438" i="5"/>
  <c r="H1438" i="5"/>
  <c r="G1437" i="5"/>
  <c r="H1437" i="5"/>
  <c r="G1436" i="5"/>
  <c r="H1436" i="5"/>
  <c r="G1435" i="5"/>
  <c r="H1435" i="5"/>
  <c r="G1434" i="5"/>
  <c r="H1434" i="5"/>
  <c r="G1433" i="5"/>
  <c r="H1433" i="5"/>
  <c r="G1432" i="5"/>
  <c r="H1432" i="5"/>
  <c r="G1431" i="5"/>
  <c r="H1431" i="5"/>
  <c r="G1430" i="5"/>
  <c r="H1430" i="5"/>
  <c r="G1429" i="5"/>
  <c r="H1429" i="5"/>
  <c r="G1428" i="5"/>
  <c r="H1428" i="5"/>
  <c r="G1427" i="5"/>
  <c r="H1427" i="5"/>
  <c r="G1426" i="5"/>
  <c r="H1426" i="5"/>
  <c r="G1425" i="5"/>
  <c r="H1425" i="5"/>
  <c r="G1424" i="5"/>
  <c r="H1424" i="5"/>
  <c r="G1423" i="5"/>
  <c r="H1423" i="5"/>
  <c r="G1422" i="5"/>
  <c r="H1422" i="5"/>
  <c r="G1421" i="5"/>
  <c r="H1421" i="5"/>
  <c r="G1420" i="5"/>
  <c r="H1420" i="5"/>
  <c r="G1419" i="5"/>
  <c r="H1419" i="5"/>
  <c r="G1418" i="5"/>
  <c r="H1418" i="5"/>
  <c r="G1417" i="5"/>
  <c r="H1417" i="5"/>
  <c r="G1416" i="5"/>
  <c r="H1416" i="5"/>
  <c r="G1415" i="5"/>
  <c r="H1415" i="5"/>
  <c r="G1414" i="5"/>
  <c r="H1414" i="5"/>
  <c r="G1413" i="5"/>
  <c r="H1413" i="5"/>
  <c r="G1412" i="5"/>
  <c r="H1412" i="5"/>
  <c r="G1411" i="5"/>
  <c r="H1411" i="5"/>
  <c r="G1410" i="5"/>
  <c r="H1410" i="5"/>
  <c r="G1409" i="5"/>
  <c r="H1409" i="5"/>
  <c r="G1408" i="5"/>
  <c r="H1408" i="5"/>
  <c r="G1407" i="5"/>
  <c r="H1407" i="5"/>
  <c r="G1406" i="5"/>
  <c r="H1406" i="5"/>
  <c r="G1405" i="5"/>
  <c r="H1405" i="5"/>
  <c r="G1404" i="5"/>
  <c r="H1404" i="5"/>
  <c r="G1403" i="5"/>
  <c r="H1403" i="5"/>
  <c r="G1402" i="5"/>
  <c r="H1402" i="5"/>
  <c r="G1401" i="5"/>
  <c r="H1401" i="5"/>
  <c r="G1400" i="5"/>
  <c r="H1400" i="5"/>
  <c r="G1399" i="5"/>
  <c r="H1399" i="5"/>
  <c r="G1398" i="5"/>
  <c r="H1398" i="5"/>
  <c r="G1397" i="5"/>
  <c r="H1397" i="5"/>
  <c r="G1396" i="5"/>
  <c r="H1396" i="5"/>
  <c r="G1395" i="5"/>
  <c r="H1395" i="5"/>
  <c r="G1394" i="5"/>
  <c r="H1394" i="5"/>
  <c r="G1393" i="5"/>
  <c r="H1393" i="5"/>
  <c r="G1392" i="5"/>
  <c r="H1392" i="5"/>
  <c r="G1391" i="5"/>
  <c r="H1391" i="5"/>
  <c r="G1390" i="5"/>
  <c r="H1390" i="5"/>
  <c r="G1389" i="5"/>
  <c r="H1389" i="5"/>
  <c r="G1388" i="5"/>
  <c r="H1388" i="5"/>
  <c r="G1387" i="5"/>
  <c r="H1387" i="5"/>
  <c r="G1386" i="5"/>
  <c r="H1386" i="5"/>
  <c r="G1385" i="5"/>
  <c r="H1385" i="5"/>
  <c r="G1384" i="5"/>
  <c r="H1384" i="5"/>
  <c r="G1383" i="5"/>
  <c r="H1383" i="5"/>
  <c r="G1382" i="5"/>
  <c r="H1382" i="5"/>
  <c r="G1381" i="5"/>
  <c r="H1381" i="5"/>
  <c r="G1380" i="5"/>
  <c r="H1380" i="5"/>
  <c r="G1379" i="5"/>
  <c r="H1379" i="5"/>
  <c r="G1378" i="5"/>
  <c r="H1378" i="5"/>
  <c r="G1377" i="5"/>
  <c r="H1377" i="5"/>
  <c r="G1376" i="5"/>
  <c r="H1376" i="5"/>
  <c r="G1375" i="5"/>
  <c r="H1375" i="5"/>
  <c r="G1374" i="5"/>
  <c r="H1374" i="5"/>
  <c r="G1373" i="5"/>
  <c r="H1373" i="5"/>
  <c r="G1372" i="5"/>
  <c r="H1372" i="5"/>
  <c r="G1371" i="5"/>
  <c r="H1371" i="5"/>
  <c r="G1370" i="5"/>
  <c r="H1370" i="5"/>
  <c r="G1369" i="5"/>
  <c r="H1369" i="5"/>
  <c r="G1368" i="5"/>
  <c r="H1368" i="5"/>
  <c r="G1367" i="5"/>
  <c r="H1367" i="5"/>
  <c r="G1366" i="5"/>
  <c r="H1366" i="5"/>
  <c r="G1365" i="5"/>
  <c r="H1365" i="5"/>
  <c r="G1364" i="5"/>
  <c r="H1364" i="5"/>
  <c r="G1363" i="5"/>
  <c r="H1363" i="5"/>
  <c r="G1362" i="5"/>
  <c r="H1362" i="5"/>
  <c r="G1361" i="5"/>
  <c r="H1361" i="5"/>
  <c r="G1360" i="5"/>
  <c r="H1360" i="5"/>
  <c r="G1359" i="5"/>
  <c r="H1359" i="5"/>
  <c r="G1358" i="5"/>
  <c r="H1358" i="5"/>
  <c r="G1357" i="5"/>
  <c r="H1357" i="5"/>
  <c r="G1356" i="5"/>
  <c r="H1356" i="5"/>
  <c r="G1355" i="5"/>
  <c r="H1355" i="5"/>
  <c r="G1354" i="5"/>
  <c r="H1354" i="5"/>
  <c r="G1353" i="5"/>
  <c r="H1353" i="5"/>
  <c r="G1352" i="5"/>
  <c r="H1352" i="5"/>
  <c r="G1351" i="5"/>
  <c r="H1351" i="5"/>
  <c r="G1350" i="5"/>
  <c r="H1350" i="5"/>
  <c r="G1349" i="5"/>
  <c r="H1349" i="5"/>
  <c r="G1348" i="5"/>
  <c r="H1348" i="5"/>
  <c r="G1347" i="5"/>
  <c r="H1347" i="5"/>
  <c r="G1346" i="5"/>
  <c r="H1346" i="5"/>
  <c r="G1345" i="5"/>
  <c r="H1345" i="5"/>
  <c r="G1344" i="5"/>
  <c r="H1344" i="5"/>
  <c r="G1343" i="5"/>
  <c r="H1343" i="5"/>
  <c r="G1342" i="5"/>
  <c r="H1342" i="5"/>
  <c r="G1341" i="5"/>
  <c r="H1341" i="5"/>
  <c r="G1340" i="5"/>
  <c r="H1340" i="5"/>
  <c r="G1339" i="5"/>
  <c r="H1339" i="5"/>
  <c r="G1338" i="5"/>
  <c r="H1338" i="5"/>
  <c r="G1337" i="5"/>
  <c r="H1337" i="5"/>
  <c r="G1336" i="5"/>
  <c r="H1336" i="5"/>
  <c r="G1335" i="5"/>
  <c r="H1335" i="5"/>
  <c r="G1334" i="5"/>
  <c r="H1334" i="5"/>
  <c r="G1333" i="5"/>
  <c r="H1333" i="5"/>
  <c r="G1332" i="5"/>
  <c r="H1332" i="5"/>
  <c r="G1331" i="5"/>
  <c r="H1331" i="5"/>
  <c r="G1330" i="5"/>
  <c r="H1330" i="5"/>
  <c r="G1329" i="5"/>
  <c r="H1329" i="5"/>
  <c r="G1328" i="5"/>
  <c r="H1328" i="5"/>
  <c r="G1327" i="5"/>
  <c r="H1327" i="5"/>
  <c r="G1326" i="5"/>
  <c r="H1326" i="5"/>
  <c r="G1325" i="5"/>
  <c r="H1325" i="5"/>
  <c r="G1324" i="5"/>
  <c r="H1324" i="5"/>
  <c r="G1323" i="5"/>
  <c r="H1323" i="5"/>
  <c r="G1322" i="5"/>
  <c r="H1322" i="5"/>
  <c r="G1321" i="5"/>
  <c r="H1321" i="5"/>
  <c r="G1320" i="5"/>
  <c r="H1320" i="5"/>
  <c r="G1319" i="5"/>
  <c r="H1319" i="5"/>
  <c r="G1318" i="5"/>
  <c r="H1318" i="5"/>
  <c r="G1317" i="5"/>
  <c r="H1317" i="5"/>
  <c r="G1316" i="5"/>
  <c r="H1316" i="5"/>
  <c r="G1315" i="5"/>
  <c r="H1315" i="5"/>
  <c r="G1314" i="5"/>
  <c r="H1314" i="5"/>
  <c r="G1313" i="5"/>
  <c r="H1313" i="5"/>
  <c r="G1312" i="5"/>
  <c r="H1312" i="5"/>
  <c r="G1311" i="5"/>
  <c r="H1311" i="5"/>
  <c r="G1310" i="5"/>
  <c r="H1310" i="5"/>
  <c r="G1309" i="5"/>
  <c r="H1309" i="5"/>
  <c r="G1308" i="5"/>
  <c r="H1308" i="5"/>
  <c r="G1307" i="5"/>
  <c r="H1307" i="5"/>
  <c r="G1306" i="5"/>
  <c r="H1306" i="5"/>
  <c r="G1305" i="5"/>
  <c r="H1305" i="5"/>
  <c r="G1304" i="5"/>
  <c r="H1304" i="5"/>
  <c r="G1303" i="5"/>
  <c r="H1303" i="5"/>
  <c r="G1302" i="5"/>
  <c r="H1302" i="5"/>
  <c r="G1301" i="5"/>
  <c r="H1301" i="5"/>
  <c r="G1300" i="5"/>
  <c r="H1300" i="5"/>
  <c r="G1299" i="5"/>
  <c r="H1299" i="5"/>
  <c r="G1298" i="5"/>
  <c r="H1298" i="5"/>
  <c r="G1297" i="5"/>
  <c r="H1297" i="5"/>
  <c r="G1296" i="5"/>
  <c r="H1296" i="5"/>
  <c r="G1295" i="5"/>
  <c r="H1295" i="5"/>
  <c r="G1294" i="5"/>
  <c r="H1294" i="5"/>
  <c r="G1293" i="5"/>
  <c r="H1293" i="5"/>
  <c r="G1292" i="5"/>
  <c r="H1292" i="5"/>
  <c r="G1291" i="5"/>
  <c r="H1291" i="5"/>
  <c r="G1290" i="5"/>
  <c r="H1290" i="5"/>
  <c r="G1289" i="5"/>
  <c r="H1289" i="5"/>
  <c r="G1288" i="5"/>
  <c r="H1288" i="5"/>
  <c r="G1287" i="5"/>
  <c r="H1287" i="5"/>
  <c r="G1286" i="5"/>
  <c r="H1286" i="5"/>
  <c r="G1285" i="5"/>
  <c r="H1285" i="5"/>
  <c r="G1284" i="5"/>
  <c r="H1284" i="5"/>
  <c r="G1283" i="5"/>
  <c r="H1283" i="5"/>
  <c r="G1282" i="5"/>
  <c r="H1282" i="5"/>
  <c r="G1281" i="5"/>
  <c r="H1281" i="5"/>
  <c r="G1280" i="5"/>
  <c r="H1280" i="5"/>
  <c r="G1279" i="5"/>
  <c r="H1279" i="5"/>
  <c r="G1278" i="5"/>
  <c r="H1278" i="5"/>
  <c r="G1277" i="5"/>
  <c r="H1277" i="5"/>
  <c r="G1276" i="5"/>
  <c r="H1276" i="5"/>
  <c r="G1275" i="5"/>
  <c r="H1275" i="5"/>
  <c r="G1274" i="5"/>
  <c r="H1274" i="5"/>
  <c r="G1273" i="5"/>
  <c r="H1273" i="5"/>
  <c r="G1272" i="5"/>
  <c r="H1272" i="5"/>
  <c r="G1271" i="5"/>
  <c r="H1271" i="5"/>
  <c r="G1270" i="5"/>
  <c r="H1270" i="5"/>
  <c r="G1269" i="5"/>
  <c r="H1269" i="5"/>
  <c r="G1268" i="5"/>
  <c r="H1268" i="5"/>
  <c r="G1267" i="5"/>
  <c r="H1267" i="5"/>
  <c r="G1266" i="5"/>
  <c r="H1266" i="5"/>
  <c r="G1265" i="5"/>
  <c r="H1265" i="5"/>
  <c r="G1264" i="5"/>
  <c r="H1264" i="5"/>
  <c r="G1263" i="5"/>
  <c r="H1263" i="5"/>
  <c r="G1262" i="5"/>
  <c r="H1262" i="5"/>
  <c r="G1261" i="5"/>
  <c r="H1261" i="5"/>
  <c r="G1260" i="5"/>
  <c r="H1260" i="5"/>
  <c r="G1259" i="5"/>
  <c r="H1259" i="5"/>
  <c r="G1258" i="5"/>
  <c r="H1258" i="5"/>
  <c r="G1257" i="5"/>
  <c r="H1257" i="5"/>
  <c r="G1256" i="5"/>
  <c r="H1256" i="5"/>
  <c r="G1255" i="5"/>
  <c r="H1255" i="5"/>
  <c r="G1254" i="5"/>
  <c r="H1254" i="5"/>
  <c r="G1253" i="5"/>
  <c r="H1253" i="5"/>
  <c r="G1252" i="5"/>
  <c r="H1252" i="5"/>
  <c r="G1251" i="5"/>
  <c r="H1251" i="5"/>
  <c r="G1250" i="5"/>
  <c r="H1250" i="5"/>
  <c r="G1249" i="5"/>
  <c r="H1249" i="5"/>
  <c r="G1248" i="5"/>
  <c r="H1248" i="5"/>
  <c r="G1247" i="5"/>
  <c r="H1247" i="5"/>
  <c r="G1246" i="5"/>
  <c r="H1246" i="5"/>
  <c r="G1245" i="5"/>
  <c r="H1245" i="5"/>
  <c r="G1244" i="5"/>
  <c r="H1244" i="5"/>
  <c r="G1243" i="5"/>
  <c r="H1243" i="5"/>
  <c r="G1242" i="5"/>
  <c r="H1242" i="5"/>
  <c r="G1241" i="5"/>
  <c r="H1241" i="5"/>
  <c r="G1240" i="5"/>
  <c r="H1240" i="5"/>
  <c r="G1239" i="5"/>
  <c r="H1239" i="5"/>
  <c r="G1238" i="5"/>
  <c r="H1238" i="5"/>
  <c r="G1237" i="5"/>
  <c r="H1237" i="5"/>
  <c r="G1236" i="5"/>
  <c r="H1236" i="5"/>
  <c r="G1235" i="5"/>
  <c r="H1235" i="5"/>
  <c r="G1234" i="5"/>
  <c r="H1234" i="5"/>
  <c r="G1233" i="5"/>
  <c r="H1233" i="5"/>
  <c r="G1232" i="5"/>
  <c r="H1232" i="5"/>
  <c r="G1231" i="5"/>
  <c r="H1231" i="5"/>
  <c r="G1230" i="5"/>
  <c r="H1230" i="5"/>
  <c r="G1229" i="5"/>
  <c r="H1229" i="5"/>
  <c r="G1228" i="5"/>
  <c r="H1228" i="5"/>
  <c r="G1227" i="5"/>
  <c r="H1227" i="5"/>
  <c r="G1226" i="5"/>
  <c r="H1226" i="5"/>
  <c r="G1225" i="5"/>
  <c r="H1225" i="5"/>
  <c r="G1224" i="5"/>
  <c r="H1224" i="5"/>
  <c r="G1223" i="5"/>
  <c r="H1223" i="5"/>
  <c r="G1222" i="5"/>
  <c r="H1222" i="5"/>
  <c r="G1221" i="5"/>
  <c r="H1221" i="5"/>
  <c r="G1220" i="5"/>
  <c r="H1220" i="5"/>
  <c r="G1219" i="5"/>
  <c r="H1219" i="5"/>
  <c r="G1218" i="5"/>
  <c r="H1218" i="5"/>
  <c r="G1217" i="5"/>
  <c r="H1217" i="5"/>
  <c r="G1216" i="5"/>
  <c r="H1216" i="5"/>
  <c r="G1215" i="5"/>
  <c r="H1215" i="5"/>
  <c r="G1214" i="5"/>
  <c r="H1214" i="5"/>
  <c r="G1213" i="5"/>
  <c r="H1213" i="5"/>
  <c r="G1212" i="5"/>
  <c r="H1212" i="5"/>
  <c r="G1211" i="5"/>
  <c r="H1211" i="5"/>
  <c r="G1210" i="5"/>
  <c r="H1210" i="5"/>
  <c r="G1209" i="5"/>
  <c r="H1209" i="5"/>
  <c r="G1208" i="5"/>
  <c r="H1208" i="5"/>
  <c r="G1207" i="5"/>
  <c r="H1207" i="5"/>
  <c r="G1206" i="5"/>
  <c r="H1206" i="5"/>
  <c r="G1205" i="5"/>
  <c r="H1205" i="5"/>
  <c r="G1204" i="5"/>
  <c r="H1204" i="5"/>
  <c r="G1203" i="5"/>
  <c r="H1203" i="5"/>
  <c r="G1202" i="5"/>
  <c r="H1202" i="5"/>
  <c r="G1201" i="5"/>
  <c r="H1201" i="5"/>
  <c r="G1200" i="5"/>
  <c r="H1200" i="5"/>
  <c r="G1199" i="5"/>
  <c r="H1199" i="5"/>
  <c r="G1198" i="5"/>
  <c r="H1198" i="5"/>
  <c r="G1197" i="5"/>
  <c r="H1197" i="5"/>
  <c r="G1196" i="5"/>
  <c r="H1196" i="5"/>
  <c r="G1195" i="5"/>
  <c r="H1195" i="5"/>
  <c r="G1194" i="5"/>
  <c r="H1194" i="5"/>
  <c r="G1193" i="5"/>
  <c r="H1193" i="5"/>
  <c r="G1192" i="5"/>
  <c r="H1192" i="5"/>
  <c r="G1191" i="5"/>
  <c r="H1191" i="5"/>
  <c r="G1190" i="5"/>
  <c r="H1190" i="5"/>
  <c r="G1189" i="5"/>
  <c r="H1189" i="5"/>
  <c r="G1188" i="5"/>
  <c r="H1188" i="5"/>
  <c r="G1187" i="5"/>
  <c r="H1187" i="5"/>
  <c r="G1186" i="5"/>
  <c r="H1186" i="5"/>
  <c r="G1185" i="5"/>
  <c r="H1185" i="5"/>
  <c r="G1184" i="5"/>
  <c r="H1184" i="5"/>
  <c r="G1183" i="5"/>
  <c r="H1183" i="5"/>
  <c r="G1182" i="5"/>
  <c r="H1182" i="5"/>
  <c r="G1181" i="5"/>
  <c r="H1181" i="5"/>
  <c r="G1180" i="5"/>
  <c r="H1180" i="5"/>
  <c r="G1179" i="5"/>
  <c r="H1179" i="5"/>
  <c r="G1178" i="5"/>
  <c r="H1178" i="5"/>
  <c r="G1177" i="5"/>
  <c r="H1177" i="5"/>
  <c r="G1176" i="5"/>
  <c r="H1176" i="5"/>
  <c r="G1175" i="5"/>
  <c r="H1175" i="5"/>
  <c r="G1174" i="5"/>
  <c r="H1174" i="5"/>
  <c r="G1173" i="5"/>
  <c r="H1173" i="5"/>
  <c r="G1172" i="5"/>
  <c r="H1172" i="5"/>
  <c r="G1171" i="5"/>
  <c r="H1171" i="5"/>
  <c r="G1170" i="5"/>
  <c r="H1170" i="5"/>
  <c r="G1169" i="5"/>
  <c r="H1169" i="5"/>
  <c r="G1168" i="5"/>
  <c r="H1168" i="5"/>
  <c r="G1167" i="5"/>
  <c r="H1167" i="5"/>
  <c r="G1166" i="5"/>
  <c r="H1166" i="5"/>
  <c r="G1165" i="5"/>
  <c r="H1165" i="5"/>
  <c r="G1164" i="5"/>
  <c r="H1164" i="5"/>
  <c r="G1163" i="5"/>
  <c r="H1163" i="5"/>
  <c r="G1162" i="5"/>
  <c r="H1162" i="5"/>
  <c r="G1161" i="5"/>
  <c r="H1161" i="5"/>
  <c r="G1160" i="5"/>
  <c r="H1160" i="5"/>
  <c r="G1159" i="5"/>
  <c r="H1159" i="5"/>
  <c r="G1158" i="5"/>
  <c r="H1158" i="5"/>
  <c r="G1157" i="5"/>
  <c r="H1157" i="5"/>
  <c r="G1156" i="5"/>
  <c r="H1156" i="5"/>
  <c r="G1155" i="5"/>
  <c r="H1155" i="5"/>
  <c r="G1154" i="5"/>
  <c r="H1154" i="5"/>
  <c r="G1153" i="5"/>
  <c r="H1153" i="5"/>
  <c r="G1152" i="5"/>
  <c r="H1152" i="5"/>
  <c r="G1151" i="5"/>
  <c r="H1151" i="5"/>
  <c r="G1150" i="5"/>
  <c r="H1150" i="5"/>
  <c r="G1149" i="5"/>
  <c r="H1149" i="5"/>
  <c r="G1148" i="5"/>
  <c r="H1148" i="5"/>
  <c r="G1147" i="5"/>
  <c r="H1147" i="5"/>
  <c r="G1146" i="5"/>
  <c r="H1146" i="5"/>
  <c r="G1145" i="5"/>
  <c r="H1145" i="5"/>
  <c r="G1144" i="5"/>
  <c r="H1144" i="5"/>
  <c r="G1143" i="5"/>
  <c r="H1143" i="5"/>
  <c r="G1142" i="5"/>
  <c r="H1142" i="5"/>
  <c r="G1141" i="5"/>
  <c r="H1141" i="5"/>
  <c r="G1140" i="5"/>
  <c r="H1140" i="5"/>
  <c r="G1139" i="5"/>
  <c r="H1139" i="5"/>
  <c r="G1138" i="5"/>
  <c r="H1138" i="5"/>
  <c r="G1137" i="5"/>
  <c r="H1137" i="5"/>
  <c r="G1136" i="5"/>
  <c r="H1136" i="5"/>
  <c r="G1135" i="5"/>
  <c r="H1135" i="5"/>
  <c r="G1134" i="5"/>
  <c r="H1134" i="5"/>
  <c r="G1133" i="5"/>
  <c r="H1133" i="5"/>
  <c r="G1132" i="5"/>
  <c r="H1132" i="5"/>
  <c r="G1131" i="5"/>
  <c r="H1131" i="5"/>
  <c r="G1130" i="5"/>
  <c r="H1130" i="5"/>
  <c r="G1129" i="5"/>
  <c r="H1129" i="5"/>
  <c r="G1128" i="5"/>
  <c r="H1128" i="5"/>
  <c r="G1127" i="5"/>
  <c r="H1127" i="5"/>
  <c r="G1126" i="5"/>
  <c r="H1126" i="5"/>
  <c r="G1125" i="5"/>
  <c r="H1125" i="5"/>
  <c r="G1124" i="5"/>
  <c r="H1124" i="5"/>
  <c r="G1123" i="5"/>
  <c r="H1123" i="5"/>
  <c r="G1122" i="5"/>
  <c r="H1122" i="5"/>
  <c r="G1121" i="5"/>
  <c r="H1121" i="5"/>
  <c r="G1120" i="5"/>
  <c r="H1120" i="5"/>
  <c r="G1119" i="5"/>
  <c r="H1119" i="5"/>
  <c r="G1118" i="5"/>
  <c r="H1118" i="5"/>
  <c r="G1117" i="5"/>
  <c r="H1117" i="5"/>
  <c r="G1116" i="5"/>
  <c r="H1116" i="5"/>
  <c r="G1115" i="5"/>
  <c r="H1115" i="5"/>
  <c r="G1114" i="5"/>
  <c r="H1114" i="5"/>
  <c r="G1113" i="5"/>
  <c r="H1113" i="5"/>
  <c r="G1112" i="5"/>
  <c r="H1112" i="5"/>
  <c r="G1111" i="5"/>
  <c r="H1111" i="5"/>
  <c r="G1110" i="5"/>
  <c r="H1110" i="5"/>
  <c r="G1109" i="5"/>
  <c r="H1109" i="5"/>
  <c r="G1108" i="5"/>
  <c r="H1108" i="5"/>
  <c r="G1107" i="5"/>
  <c r="H1107" i="5"/>
  <c r="G1106" i="5"/>
  <c r="H1106" i="5"/>
  <c r="G1105" i="5"/>
  <c r="H1105" i="5"/>
  <c r="G1104" i="5"/>
  <c r="H1104" i="5"/>
  <c r="G1103" i="5"/>
  <c r="H1103" i="5"/>
  <c r="G1102" i="5"/>
  <c r="H1102" i="5"/>
  <c r="G1101" i="5"/>
  <c r="H1101" i="5"/>
  <c r="G1100" i="5"/>
  <c r="H1100" i="5"/>
  <c r="G1099" i="5"/>
  <c r="H1099" i="5"/>
  <c r="G1098" i="5"/>
  <c r="H1098" i="5"/>
  <c r="G1097" i="5"/>
  <c r="H1097" i="5"/>
  <c r="G1096" i="5"/>
  <c r="H1096" i="5"/>
  <c r="G1095" i="5"/>
  <c r="H1095" i="5"/>
  <c r="G1094" i="5"/>
  <c r="H1094" i="5"/>
  <c r="G1093" i="5"/>
  <c r="H1093" i="5"/>
  <c r="G1092" i="5"/>
  <c r="H1092" i="5"/>
  <c r="G1091" i="5"/>
  <c r="H1091" i="5"/>
  <c r="G1090" i="5"/>
  <c r="H1090" i="5"/>
  <c r="G1089" i="5"/>
  <c r="H1089" i="5"/>
  <c r="G1088" i="5"/>
  <c r="H1088" i="5"/>
  <c r="G1087" i="5"/>
  <c r="H1087" i="5"/>
  <c r="G1086" i="5"/>
  <c r="H1086" i="5"/>
  <c r="G1085" i="5"/>
  <c r="H1085" i="5"/>
  <c r="G1084" i="5"/>
  <c r="H1084" i="5"/>
  <c r="G1083" i="5"/>
  <c r="H1083" i="5"/>
  <c r="G1082" i="5"/>
  <c r="H1082" i="5"/>
  <c r="G1081" i="5"/>
  <c r="H1081" i="5"/>
  <c r="G1080" i="5"/>
  <c r="H1080" i="5"/>
  <c r="G1079" i="5"/>
  <c r="H1079" i="5"/>
  <c r="G1078" i="5"/>
  <c r="H1078" i="5"/>
  <c r="G1077" i="5"/>
  <c r="H1077" i="5"/>
  <c r="G1076" i="5"/>
  <c r="H1076" i="5"/>
  <c r="G1075" i="5"/>
  <c r="H1075" i="5"/>
  <c r="G1074" i="5"/>
  <c r="H1074" i="5"/>
  <c r="G1073" i="5"/>
  <c r="H1073" i="5"/>
  <c r="G1072" i="5"/>
  <c r="H1072" i="5"/>
  <c r="G1071" i="5"/>
  <c r="H1071" i="5"/>
  <c r="G1070" i="5"/>
  <c r="H1070" i="5"/>
  <c r="G1069" i="5"/>
  <c r="H1069" i="5"/>
  <c r="G1068" i="5"/>
  <c r="H1068" i="5"/>
  <c r="G1067" i="5"/>
  <c r="H1067" i="5"/>
  <c r="G1066" i="5"/>
  <c r="H1066" i="5"/>
  <c r="G1065" i="5"/>
  <c r="H1065" i="5"/>
  <c r="G1064" i="5"/>
  <c r="H1064" i="5"/>
  <c r="G1063" i="5"/>
  <c r="H1063" i="5"/>
  <c r="G1062" i="5"/>
  <c r="H1062" i="5"/>
  <c r="G1061" i="5"/>
  <c r="H1061" i="5"/>
  <c r="G1060" i="5"/>
  <c r="H1060" i="5"/>
  <c r="G1059" i="5"/>
  <c r="H1059" i="5"/>
  <c r="G1058" i="5"/>
  <c r="H1058" i="5"/>
  <c r="G1057" i="5"/>
  <c r="H1057" i="5"/>
  <c r="G1056" i="5"/>
  <c r="H1056" i="5"/>
  <c r="G1055" i="5"/>
  <c r="H1055" i="5"/>
  <c r="G1054" i="5"/>
  <c r="H1054" i="5"/>
  <c r="G1053" i="5"/>
  <c r="H1053" i="5"/>
  <c r="G1052" i="5"/>
  <c r="H1052" i="5"/>
  <c r="G1051" i="5"/>
  <c r="H1051" i="5"/>
  <c r="G1050" i="5"/>
  <c r="H1050" i="5"/>
  <c r="G1049" i="5"/>
  <c r="H1049" i="5"/>
  <c r="G1048" i="5"/>
  <c r="H1048" i="5"/>
  <c r="G1047" i="5"/>
  <c r="H1047" i="5"/>
  <c r="G1046" i="5"/>
  <c r="H1046" i="5"/>
  <c r="G1045" i="5"/>
  <c r="H1045" i="5"/>
  <c r="G1044" i="5"/>
  <c r="H1044" i="5"/>
  <c r="G1043" i="5"/>
  <c r="H1043" i="5"/>
  <c r="G1042" i="5"/>
  <c r="H1042" i="5"/>
  <c r="G1041" i="5"/>
  <c r="H1041" i="5"/>
  <c r="G1040" i="5"/>
  <c r="H1040" i="5"/>
  <c r="G1039" i="5"/>
  <c r="H1039" i="5"/>
  <c r="G1038" i="5"/>
  <c r="H1038" i="5"/>
  <c r="G1037" i="5"/>
  <c r="H1037" i="5"/>
  <c r="G1036" i="5"/>
  <c r="H1036" i="5"/>
  <c r="G1035" i="5"/>
  <c r="H1035" i="5"/>
  <c r="G1034" i="5"/>
  <c r="H1034" i="5"/>
  <c r="G1033" i="5"/>
  <c r="H1033" i="5"/>
  <c r="G1032" i="5"/>
  <c r="H1032" i="5"/>
  <c r="G1031" i="5"/>
  <c r="H1031" i="5"/>
  <c r="G1030" i="5"/>
  <c r="H1030" i="5"/>
  <c r="G1029" i="5"/>
  <c r="H1029" i="5"/>
  <c r="G1028" i="5"/>
  <c r="H1028" i="5"/>
  <c r="G1027" i="5"/>
  <c r="H1027" i="5"/>
  <c r="G1026" i="5"/>
  <c r="H1026" i="5"/>
  <c r="G1025" i="5"/>
  <c r="H1025" i="5"/>
  <c r="G1024" i="5"/>
  <c r="H1024" i="5"/>
  <c r="G1023" i="5"/>
  <c r="H1023" i="5"/>
  <c r="G1022" i="5"/>
  <c r="H1022" i="5"/>
  <c r="G1021" i="5"/>
  <c r="H1021" i="5"/>
  <c r="G1020" i="5"/>
  <c r="H1020" i="5"/>
  <c r="G1019" i="5"/>
  <c r="H1019" i="5"/>
  <c r="G1018" i="5"/>
  <c r="H1018" i="5"/>
  <c r="G1017" i="5"/>
  <c r="H1017" i="5"/>
  <c r="G1016" i="5"/>
  <c r="H1016" i="5"/>
  <c r="G1015" i="5"/>
  <c r="H1015" i="5"/>
  <c r="G1014" i="5"/>
  <c r="H1014" i="5"/>
  <c r="G1013" i="5"/>
  <c r="H1013" i="5"/>
  <c r="G1012" i="5"/>
  <c r="H1012" i="5"/>
  <c r="G1011" i="5"/>
  <c r="H1011" i="5"/>
  <c r="G1010" i="5"/>
  <c r="H1010" i="5"/>
  <c r="G1009" i="5"/>
  <c r="H1009" i="5"/>
  <c r="G1008" i="5"/>
  <c r="H1008" i="5"/>
  <c r="G1007" i="5"/>
  <c r="H1007" i="5"/>
  <c r="G1006" i="5"/>
  <c r="H1006" i="5"/>
  <c r="G1005" i="5"/>
  <c r="H1005" i="5"/>
  <c r="G1004" i="5"/>
  <c r="H1004" i="5"/>
  <c r="G1003" i="5"/>
  <c r="H1003" i="5"/>
  <c r="G1002" i="5"/>
  <c r="H1002" i="5"/>
  <c r="G1001" i="5"/>
  <c r="H1001" i="5"/>
  <c r="G1000" i="5"/>
  <c r="H1000" i="5"/>
  <c r="G999" i="5"/>
  <c r="H999" i="5"/>
  <c r="G998" i="5"/>
  <c r="H998" i="5"/>
  <c r="G997" i="5"/>
  <c r="H997" i="5"/>
  <c r="G996" i="5"/>
  <c r="H996" i="5"/>
  <c r="G995" i="5"/>
  <c r="H995" i="5"/>
  <c r="G994" i="5"/>
  <c r="H994" i="5"/>
  <c r="G993" i="5"/>
  <c r="H993" i="5"/>
  <c r="G992" i="5"/>
  <c r="H992" i="5"/>
  <c r="G991" i="5"/>
  <c r="H991" i="5"/>
  <c r="G990" i="5"/>
  <c r="H990" i="5"/>
  <c r="G989" i="5"/>
  <c r="H989" i="5"/>
  <c r="G988" i="5"/>
  <c r="H988" i="5"/>
  <c r="G987" i="5"/>
  <c r="H987" i="5"/>
  <c r="G986" i="5"/>
  <c r="H986" i="5"/>
  <c r="G985" i="5"/>
  <c r="H985" i="5"/>
  <c r="G984" i="5"/>
  <c r="H984" i="5"/>
  <c r="G983" i="5"/>
  <c r="H983" i="5"/>
  <c r="G982" i="5"/>
  <c r="H982" i="5"/>
  <c r="G981" i="5"/>
  <c r="H981" i="5"/>
  <c r="G980" i="5"/>
  <c r="H980" i="5"/>
  <c r="G979" i="5"/>
  <c r="H979" i="5"/>
  <c r="G978" i="5"/>
  <c r="H978" i="5"/>
  <c r="G977" i="5"/>
  <c r="H977" i="5"/>
  <c r="G976" i="5"/>
  <c r="H976" i="5"/>
  <c r="G975" i="5"/>
  <c r="H975" i="5"/>
  <c r="G974" i="5"/>
  <c r="H974" i="5"/>
  <c r="G973" i="5"/>
  <c r="H973" i="5"/>
  <c r="G972" i="5"/>
  <c r="H972" i="5"/>
  <c r="G971" i="5"/>
  <c r="H971" i="5"/>
  <c r="G970" i="5"/>
  <c r="H970" i="5"/>
  <c r="G969" i="5"/>
  <c r="H969" i="5"/>
  <c r="G968" i="5"/>
  <c r="H968" i="5"/>
  <c r="G967" i="5"/>
  <c r="H967" i="5"/>
  <c r="G966" i="5"/>
  <c r="H966" i="5"/>
  <c r="G965" i="5"/>
  <c r="H965" i="5"/>
  <c r="G964" i="5"/>
  <c r="H964" i="5"/>
  <c r="G963" i="5"/>
  <c r="H963" i="5"/>
  <c r="G962" i="5"/>
  <c r="H962" i="5"/>
  <c r="G961" i="5"/>
  <c r="H961" i="5"/>
  <c r="G960" i="5"/>
  <c r="H960" i="5"/>
  <c r="G959" i="5"/>
  <c r="H959" i="5"/>
  <c r="G958" i="5"/>
  <c r="H958" i="5"/>
  <c r="G957" i="5"/>
  <c r="H957" i="5"/>
  <c r="G956" i="5"/>
  <c r="H956" i="5"/>
  <c r="G955" i="5"/>
  <c r="H955" i="5"/>
  <c r="G954" i="5"/>
  <c r="H954" i="5"/>
  <c r="G953" i="5"/>
  <c r="H953" i="5"/>
  <c r="G952" i="5"/>
  <c r="H952" i="5"/>
  <c r="G951" i="5"/>
  <c r="H951" i="5"/>
  <c r="G950" i="5"/>
  <c r="H950" i="5"/>
  <c r="G949" i="5"/>
  <c r="H949" i="5"/>
  <c r="G948" i="5"/>
  <c r="H948" i="5"/>
  <c r="G947" i="5"/>
  <c r="H947" i="5"/>
  <c r="G946" i="5"/>
  <c r="H946" i="5"/>
  <c r="G945" i="5"/>
  <c r="H945" i="5"/>
  <c r="G944" i="5"/>
  <c r="H944" i="5"/>
  <c r="G943" i="5"/>
  <c r="H943" i="5"/>
  <c r="G942" i="5"/>
  <c r="H942" i="5"/>
  <c r="G941" i="5"/>
  <c r="H941" i="5"/>
  <c r="G940" i="5"/>
  <c r="H940" i="5"/>
  <c r="G939" i="5"/>
  <c r="H939" i="5"/>
  <c r="G938" i="5"/>
  <c r="H938" i="5"/>
  <c r="G937" i="5"/>
  <c r="H937" i="5"/>
  <c r="G936" i="5"/>
  <c r="H936" i="5"/>
  <c r="G935" i="5"/>
  <c r="H935" i="5"/>
  <c r="G934" i="5"/>
  <c r="H934" i="5"/>
  <c r="G933" i="5"/>
  <c r="H933" i="5"/>
  <c r="G932" i="5"/>
  <c r="H932" i="5"/>
  <c r="G931" i="5"/>
  <c r="H931" i="5"/>
  <c r="G930" i="5"/>
  <c r="H930" i="5"/>
  <c r="G929" i="5"/>
  <c r="H929" i="5"/>
  <c r="G928" i="5"/>
  <c r="H928" i="5"/>
  <c r="G927" i="5"/>
  <c r="H927" i="5"/>
  <c r="G926" i="5"/>
  <c r="H926" i="5"/>
  <c r="G925" i="5"/>
  <c r="H925" i="5"/>
  <c r="G924" i="5"/>
  <c r="H924" i="5"/>
  <c r="G923" i="5"/>
  <c r="H923" i="5"/>
  <c r="G922" i="5"/>
  <c r="H922" i="5"/>
  <c r="G921" i="5"/>
  <c r="H921" i="5"/>
  <c r="G920" i="5"/>
  <c r="H920" i="5"/>
  <c r="G919" i="5"/>
  <c r="H919" i="5"/>
  <c r="G918" i="5"/>
  <c r="H918" i="5"/>
  <c r="G917" i="5"/>
  <c r="H917" i="5"/>
  <c r="G916" i="5"/>
  <c r="H916" i="5"/>
  <c r="G915" i="5"/>
  <c r="H915" i="5"/>
  <c r="G914" i="5"/>
  <c r="H914" i="5"/>
  <c r="G913" i="5"/>
  <c r="H913" i="5"/>
  <c r="G912" i="5"/>
  <c r="H912" i="5"/>
  <c r="G911" i="5"/>
  <c r="H911" i="5"/>
  <c r="G910" i="5"/>
  <c r="H910" i="5"/>
  <c r="G909" i="5"/>
  <c r="H909" i="5"/>
  <c r="G908" i="5"/>
  <c r="H908" i="5"/>
  <c r="G907" i="5"/>
  <c r="H907" i="5"/>
  <c r="G906" i="5"/>
  <c r="H906" i="5"/>
  <c r="G905" i="5"/>
  <c r="H905" i="5"/>
  <c r="G904" i="5"/>
  <c r="H904" i="5"/>
  <c r="G903" i="5"/>
  <c r="H903" i="5"/>
  <c r="G902" i="5"/>
  <c r="H902" i="5"/>
  <c r="G901" i="5"/>
  <c r="H901" i="5"/>
  <c r="G900" i="5"/>
  <c r="H900" i="5"/>
  <c r="G899" i="5"/>
  <c r="H899" i="5"/>
  <c r="G898" i="5"/>
  <c r="H898" i="5"/>
  <c r="G897" i="5"/>
  <c r="H897" i="5"/>
  <c r="G896" i="5"/>
  <c r="H896" i="5"/>
  <c r="G895" i="5"/>
  <c r="H895" i="5"/>
  <c r="G894" i="5"/>
  <c r="H894" i="5"/>
  <c r="G893" i="5"/>
  <c r="H893" i="5"/>
  <c r="G892" i="5"/>
  <c r="H892" i="5"/>
  <c r="G891" i="5"/>
  <c r="H891" i="5"/>
  <c r="G890" i="5"/>
  <c r="H890" i="5"/>
  <c r="G889" i="5"/>
  <c r="H889" i="5"/>
  <c r="G888" i="5"/>
  <c r="H888" i="5"/>
  <c r="G887" i="5"/>
  <c r="H887" i="5"/>
  <c r="G886" i="5"/>
  <c r="H886" i="5"/>
  <c r="G885" i="5"/>
  <c r="H885" i="5"/>
  <c r="G884" i="5"/>
  <c r="H884" i="5"/>
  <c r="G883" i="5"/>
  <c r="H883" i="5"/>
  <c r="G882" i="5"/>
  <c r="H882" i="5"/>
  <c r="G881" i="5"/>
  <c r="H881" i="5"/>
  <c r="G880" i="5"/>
  <c r="H880" i="5"/>
  <c r="G879" i="5"/>
  <c r="H879" i="5"/>
  <c r="G878" i="5"/>
  <c r="H878" i="5"/>
  <c r="G877" i="5"/>
  <c r="H877" i="5"/>
  <c r="G876" i="5"/>
  <c r="H876" i="5"/>
  <c r="G875" i="5"/>
  <c r="H875" i="5"/>
  <c r="G874" i="5"/>
  <c r="H874" i="5"/>
  <c r="G873" i="5"/>
  <c r="H873" i="5"/>
  <c r="G872" i="5"/>
  <c r="H872" i="5"/>
  <c r="G871" i="5"/>
  <c r="H871" i="5"/>
  <c r="G870" i="5"/>
  <c r="H870" i="5"/>
  <c r="G869" i="5"/>
  <c r="H869" i="5"/>
  <c r="G868" i="5"/>
  <c r="H868" i="5"/>
  <c r="G867" i="5"/>
  <c r="H867" i="5"/>
  <c r="G866" i="5"/>
  <c r="H866" i="5"/>
  <c r="G865" i="5"/>
  <c r="H865" i="5"/>
  <c r="G864" i="5"/>
  <c r="H864" i="5"/>
  <c r="G863" i="5"/>
  <c r="H863" i="5"/>
  <c r="G862" i="5"/>
  <c r="H862" i="5"/>
  <c r="G861" i="5"/>
  <c r="H861" i="5"/>
  <c r="G860" i="5"/>
  <c r="H860" i="5"/>
  <c r="G859" i="5"/>
  <c r="H859" i="5"/>
  <c r="G858" i="5"/>
  <c r="H858" i="5"/>
  <c r="G857" i="5"/>
  <c r="H857" i="5"/>
  <c r="G856" i="5"/>
  <c r="H856" i="5"/>
  <c r="G855" i="5"/>
  <c r="H855" i="5"/>
  <c r="G854" i="5"/>
  <c r="H854" i="5"/>
  <c r="G853" i="5"/>
  <c r="H853" i="5"/>
  <c r="G852" i="5"/>
  <c r="H852" i="5"/>
  <c r="G851" i="5"/>
  <c r="H851" i="5"/>
  <c r="G850" i="5"/>
  <c r="H850" i="5"/>
  <c r="G849" i="5"/>
  <c r="H849" i="5"/>
  <c r="G848" i="5"/>
  <c r="H848" i="5"/>
  <c r="G847" i="5"/>
  <c r="H847" i="5"/>
  <c r="G846" i="5"/>
  <c r="H846" i="5"/>
  <c r="G845" i="5"/>
  <c r="H845" i="5"/>
  <c r="G844" i="5"/>
  <c r="H844" i="5"/>
  <c r="G843" i="5"/>
  <c r="H843" i="5"/>
  <c r="G842" i="5"/>
  <c r="H842" i="5"/>
  <c r="G841" i="5"/>
  <c r="H841" i="5"/>
  <c r="G840" i="5"/>
  <c r="H840" i="5"/>
  <c r="G839" i="5"/>
  <c r="H839" i="5"/>
  <c r="G838" i="5"/>
  <c r="H838" i="5"/>
  <c r="G837" i="5"/>
  <c r="H837" i="5"/>
  <c r="G836" i="5"/>
  <c r="H836" i="5"/>
  <c r="G835" i="5"/>
  <c r="H835" i="5"/>
  <c r="G834" i="5"/>
  <c r="H834" i="5"/>
  <c r="G833" i="5"/>
  <c r="H833" i="5"/>
  <c r="G832" i="5"/>
  <c r="H832" i="5"/>
  <c r="G831" i="5"/>
  <c r="H831" i="5"/>
  <c r="G830" i="5"/>
  <c r="H830" i="5"/>
  <c r="G829" i="5"/>
  <c r="H829" i="5"/>
  <c r="G828" i="5"/>
  <c r="H828" i="5"/>
  <c r="G827" i="5"/>
  <c r="H827" i="5"/>
  <c r="G826" i="5"/>
  <c r="H826" i="5"/>
  <c r="G825" i="5"/>
  <c r="H825" i="5"/>
  <c r="G824" i="5"/>
  <c r="H824" i="5"/>
  <c r="G823" i="5"/>
  <c r="H823" i="5"/>
  <c r="G822" i="5"/>
  <c r="H822" i="5"/>
  <c r="G821" i="5"/>
  <c r="H821" i="5"/>
  <c r="G820" i="5"/>
  <c r="H820" i="5"/>
  <c r="G819" i="5"/>
  <c r="H819" i="5"/>
  <c r="G818" i="5"/>
  <c r="H818" i="5"/>
  <c r="G817" i="5"/>
  <c r="H817" i="5"/>
  <c r="G816" i="5"/>
  <c r="H816" i="5"/>
  <c r="G815" i="5"/>
  <c r="H815" i="5"/>
  <c r="G814" i="5"/>
  <c r="H814" i="5"/>
  <c r="G813" i="5"/>
  <c r="H813" i="5"/>
  <c r="G812" i="5"/>
  <c r="H812" i="5"/>
  <c r="G811" i="5"/>
  <c r="H811" i="5"/>
  <c r="G810" i="5"/>
  <c r="H810" i="5"/>
  <c r="G809" i="5"/>
  <c r="H809" i="5"/>
  <c r="G808" i="5"/>
  <c r="H808" i="5"/>
  <c r="G807" i="5"/>
  <c r="H807" i="5"/>
  <c r="G806" i="5"/>
  <c r="H806" i="5"/>
  <c r="G805" i="5"/>
  <c r="H805" i="5"/>
  <c r="G804" i="5"/>
  <c r="H804" i="5"/>
  <c r="G803" i="5"/>
  <c r="H803" i="5"/>
  <c r="G802" i="5"/>
  <c r="H802" i="5"/>
  <c r="G801" i="5"/>
  <c r="H801" i="5"/>
  <c r="G800" i="5"/>
  <c r="H800" i="5"/>
  <c r="G799" i="5"/>
  <c r="H799" i="5"/>
  <c r="G798" i="5"/>
  <c r="H798" i="5"/>
  <c r="G797" i="5"/>
  <c r="H797" i="5"/>
  <c r="G796" i="5"/>
  <c r="H796" i="5"/>
  <c r="G795" i="5"/>
  <c r="H795" i="5"/>
  <c r="G794" i="5"/>
  <c r="H794" i="5"/>
  <c r="G793" i="5"/>
  <c r="H793" i="5"/>
  <c r="G792" i="5"/>
  <c r="H792" i="5"/>
  <c r="G791" i="5"/>
  <c r="H791" i="5"/>
  <c r="G790" i="5"/>
  <c r="H790" i="5"/>
  <c r="G789" i="5"/>
  <c r="H789" i="5"/>
  <c r="G788" i="5"/>
  <c r="H788" i="5"/>
  <c r="G787" i="5"/>
  <c r="H787" i="5"/>
  <c r="G786" i="5"/>
  <c r="H786" i="5"/>
  <c r="G785" i="5"/>
  <c r="H785" i="5"/>
  <c r="G784" i="5"/>
  <c r="H784" i="5"/>
  <c r="G783" i="5"/>
  <c r="H783" i="5"/>
  <c r="G782" i="5"/>
  <c r="H782" i="5"/>
  <c r="G781" i="5"/>
  <c r="H781" i="5"/>
  <c r="G780" i="5"/>
  <c r="H780" i="5"/>
  <c r="G779" i="5"/>
  <c r="H779" i="5"/>
  <c r="G778" i="5"/>
  <c r="H778" i="5"/>
  <c r="G777" i="5"/>
  <c r="H777" i="5"/>
  <c r="G776" i="5"/>
  <c r="H776" i="5"/>
  <c r="G775" i="5"/>
  <c r="H775" i="5"/>
  <c r="G774" i="5"/>
  <c r="H774" i="5"/>
  <c r="G773" i="5"/>
  <c r="H773" i="5"/>
  <c r="G772" i="5"/>
  <c r="H772" i="5"/>
  <c r="G771" i="5"/>
  <c r="H771" i="5"/>
  <c r="G770" i="5"/>
  <c r="H770" i="5"/>
  <c r="G769" i="5"/>
  <c r="H769" i="5"/>
  <c r="G768" i="5"/>
  <c r="H768" i="5"/>
  <c r="G767" i="5"/>
  <c r="H767" i="5"/>
  <c r="G766" i="5"/>
  <c r="H766" i="5"/>
  <c r="G765" i="5"/>
  <c r="H765" i="5"/>
  <c r="G764" i="5"/>
  <c r="H764" i="5"/>
  <c r="G763" i="5"/>
  <c r="H763" i="5"/>
  <c r="G762" i="5"/>
  <c r="H762" i="5"/>
  <c r="G761" i="5"/>
  <c r="H761" i="5"/>
  <c r="G760" i="5"/>
  <c r="H760" i="5"/>
  <c r="G759" i="5"/>
  <c r="H759" i="5"/>
  <c r="G758" i="5"/>
  <c r="H758" i="5"/>
  <c r="G757" i="5"/>
  <c r="H757" i="5"/>
  <c r="G756" i="5"/>
  <c r="H756" i="5"/>
  <c r="G755" i="5"/>
  <c r="H755" i="5"/>
  <c r="G754" i="5"/>
  <c r="H754" i="5"/>
  <c r="G753" i="5"/>
  <c r="H753" i="5"/>
  <c r="G752" i="5"/>
  <c r="H752" i="5"/>
  <c r="G751" i="5"/>
  <c r="H751" i="5"/>
  <c r="G750" i="5"/>
  <c r="H750" i="5"/>
  <c r="G749" i="5"/>
  <c r="H749" i="5"/>
  <c r="G748" i="5"/>
  <c r="H748" i="5"/>
  <c r="G747" i="5"/>
  <c r="H747" i="5"/>
  <c r="G746" i="5"/>
  <c r="H746" i="5"/>
  <c r="G745" i="5"/>
  <c r="H745" i="5"/>
  <c r="G744" i="5"/>
  <c r="H744" i="5"/>
  <c r="G743" i="5"/>
  <c r="H743" i="5"/>
  <c r="G742" i="5"/>
  <c r="H742" i="5"/>
  <c r="G741" i="5"/>
  <c r="H741" i="5"/>
  <c r="G740" i="5"/>
  <c r="H740" i="5"/>
  <c r="G739" i="5"/>
  <c r="H739" i="5"/>
  <c r="G738" i="5"/>
  <c r="H738" i="5"/>
  <c r="G737" i="5"/>
  <c r="H737" i="5"/>
  <c r="G736" i="5"/>
  <c r="H736" i="5"/>
  <c r="G735" i="5"/>
  <c r="H735" i="5"/>
  <c r="G734" i="5"/>
  <c r="H734" i="5"/>
  <c r="G733" i="5"/>
  <c r="H733" i="5"/>
  <c r="G732" i="5"/>
  <c r="H732" i="5"/>
  <c r="G731" i="5"/>
  <c r="H731" i="5"/>
  <c r="G730" i="5"/>
  <c r="H730" i="5"/>
  <c r="G729" i="5"/>
  <c r="H729" i="5"/>
  <c r="G728" i="5"/>
  <c r="H728" i="5"/>
  <c r="G727" i="5"/>
  <c r="H727" i="5"/>
  <c r="G726" i="5"/>
  <c r="H726" i="5"/>
  <c r="G725" i="5"/>
  <c r="H725" i="5"/>
  <c r="G724" i="5"/>
  <c r="H724" i="5"/>
  <c r="G723" i="5"/>
  <c r="H723" i="5"/>
  <c r="G722" i="5"/>
  <c r="H722" i="5"/>
  <c r="G721" i="5"/>
  <c r="H721" i="5"/>
  <c r="G720" i="5"/>
  <c r="H720" i="5"/>
  <c r="G719" i="5"/>
  <c r="H719" i="5"/>
  <c r="G718" i="5"/>
  <c r="H718" i="5"/>
  <c r="G717" i="5"/>
  <c r="H717" i="5"/>
  <c r="G716" i="5"/>
  <c r="H716" i="5"/>
  <c r="G715" i="5"/>
  <c r="H715" i="5"/>
  <c r="G714" i="5"/>
  <c r="H714" i="5"/>
  <c r="G713" i="5"/>
  <c r="H713" i="5"/>
  <c r="G712" i="5"/>
  <c r="H712" i="5"/>
  <c r="G711" i="5"/>
  <c r="H711" i="5"/>
  <c r="G710" i="5"/>
  <c r="H710" i="5"/>
  <c r="G709" i="5"/>
  <c r="H709" i="5"/>
  <c r="G708" i="5"/>
  <c r="H708" i="5"/>
  <c r="G707" i="5"/>
  <c r="H707" i="5"/>
  <c r="G706" i="5"/>
  <c r="H706" i="5"/>
  <c r="G705" i="5"/>
  <c r="H705" i="5"/>
  <c r="G704" i="5"/>
  <c r="H704" i="5"/>
  <c r="G703" i="5"/>
  <c r="H703" i="5"/>
  <c r="G702" i="5"/>
  <c r="H702" i="5"/>
  <c r="G701" i="5"/>
  <c r="H701" i="5"/>
  <c r="G700" i="5"/>
  <c r="H700" i="5"/>
  <c r="G699" i="5"/>
  <c r="H699" i="5"/>
  <c r="G698" i="5"/>
  <c r="H698" i="5"/>
  <c r="G697" i="5"/>
  <c r="H697" i="5"/>
  <c r="G696" i="5"/>
  <c r="H696" i="5"/>
  <c r="G695" i="5"/>
  <c r="H695" i="5"/>
  <c r="G694" i="5"/>
  <c r="H694" i="5"/>
  <c r="G693" i="5"/>
  <c r="H693" i="5"/>
  <c r="G692" i="5"/>
  <c r="H692" i="5"/>
  <c r="G691" i="5"/>
  <c r="H691" i="5"/>
  <c r="G690" i="5"/>
  <c r="H690" i="5"/>
  <c r="G689" i="5"/>
  <c r="H689" i="5"/>
  <c r="G688" i="5"/>
  <c r="H688" i="5"/>
  <c r="G687" i="5"/>
  <c r="H687" i="5"/>
  <c r="G686" i="5"/>
  <c r="H686" i="5"/>
  <c r="G685" i="5"/>
  <c r="H685" i="5"/>
  <c r="G684" i="5"/>
  <c r="H684" i="5"/>
  <c r="G683" i="5"/>
  <c r="H683" i="5"/>
  <c r="G682" i="5"/>
  <c r="H682" i="5"/>
  <c r="G681" i="5"/>
  <c r="H681" i="5"/>
  <c r="G680" i="5"/>
  <c r="H680" i="5"/>
  <c r="G679" i="5"/>
  <c r="H679" i="5"/>
  <c r="G678" i="5"/>
  <c r="H678" i="5"/>
  <c r="G677" i="5"/>
  <c r="H677" i="5"/>
  <c r="G676" i="5"/>
  <c r="H676" i="5"/>
  <c r="G675" i="5"/>
  <c r="H675" i="5"/>
  <c r="G674" i="5"/>
  <c r="H674" i="5"/>
  <c r="G673" i="5"/>
  <c r="H673" i="5"/>
  <c r="G672" i="5"/>
  <c r="H672" i="5"/>
  <c r="G671" i="5"/>
  <c r="H671" i="5"/>
  <c r="G670" i="5"/>
  <c r="H670" i="5"/>
  <c r="G669" i="5"/>
  <c r="H669" i="5"/>
  <c r="G668" i="5"/>
  <c r="H668" i="5"/>
  <c r="G667" i="5"/>
  <c r="H667" i="5"/>
  <c r="G666" i="5"/>
  <c r="H666" i="5"/>
  <c r="G665" i="5"/>
  <c r="H665" i="5"/>
  <c r="G664" i="5"/>
  <c r="H664" i="5"/>
  <c r="G663" i="5"/>
  <c r="H663" i="5"/>
  <c r="G662" i="5"/>
  <c r="H662" i="5"/>
  <c r="G661" i="5"/>
  <c r="H661" i="5"/>
  <c r="G660" i="5"/>
  <c r="H660" i="5"/>
  <c r="G659" i="5"/>
  <c r="H659" i="5"/>
  <c r="G658" i="5"/>
  <c r="H658" i="5"/>
  <c r="G657" i="5"/>
  <c r="H657" i="5"/>
  <c r="G656" i="5"/>
  <c r="H656" i="5"/>
  <c r="G655" i="5"/>
  <c r="H655" i="5"/>
  <c r="G654" i="5"/>
  <c r="H654" i="5"/>
  <c r="G653" i="5"/>
  <c r="H653" i="5"/>
  <c r="G652" i="5"/>
  <c r="H652" i="5"/>
  <c r="G651" i="5"/>
  <c r="H651" i="5"/>
  <c r="G650" i="5"/>
  <c r="H650" i="5"/>
  <c r="G649" i="5"/>
  <c r="H649" i="5"/>
  <c r="G648" i="5"/>
  <c r="H648" i="5"/>
  <c r="G647" i="5"/>
  <c r="H647" i="5"/>
  <c r="G646" i="5"/>
  <c r="H646" i="5"/>
  <c r="G645" i="5"/>
  <c r="H645" i="5"/>
  <c r="G644" i="5"/>
  <c r="H644" i="5"/>
  <c r="G643" i="5"/>
  <c r="H643" i="5"/>
  <c r="G642" i="5"/>
  <c r="H642" i="5"/>
  <c r="G641" i="5"/>
  <c r="H641" i="5"/>
  <c r="G640" i="5"/>
  <c r="H640" i="5"/>
  <c r="G639" i="5"/>
  <c r="H639" i="5"/>
  <c r="G638" i="5"/>
  <c r="H638" i="5"/>
  <c r="G637" i="5"/>
  <c r="H637" i="5"/>
  <c r="G636" i="5"/>
  <c r="H636" i="5"/>
  <c r="G635" i="5"/>
  <c r="H635" i="5"/>
  <c r="G634" i="5"/>
  <c r="H634" i="5"/>
  <c r="G633" i="5"/>
  <c r="H633" i="5"/>
  <c r="G632" i="5"/>
  <c r="H632" i="5"/>
  <c r="G631" i="5"/>
  <c r="H631" i="5"/>
  <c r="G630" i="5"/>
  <c r="H630" i="5"/>
  <c r="G629" i="5"/>
  <c r="H629" i="5"/>
  <c r="G628" i="5"/>
  <c r="H628" i="5"/>
  <c r="G627" i="5"/>
  <c r="H627" i="5"/>
  <c r="G626" i="5"/>
  <c r="H626" i="5"/>
  <c r="G625" i="5"/>
  <c r="H625" i="5"/>
  <c r="G624" i="5"/>
  <c r="H624" i="5"/>
  <c r="G623" i="5"/>
  <c r="H623" i="5"/>
  <c r="G622" i="5"/>
  <c r="H622" i="5"/>
  <c r="G621" i="5"/>
  <c r="H621" i="5"/>
  <c r="G620" i="5"/>
  <c r="H620" i="5"/>
  <c r="G619" i="5"/>
  <c r="H619" i="5"/>
  <c r="G618" i="5"/>
  <c r="H618" i="5"/>
  <c r="G617" i="5"/>
  <c r="H617" i="5"/>
  <c r="G616" i="5"/>
  <c r="H616" i="5"/>
  <c r="G615" i="5"/>
  <c r="H615" i="5"/>
  <c r="G614" i="5"/>
  <c r="H614" i="5"/>
  <c r="G613" i="5"/>
  <c r="H613" i="5"/>
  <c r="G612" i="5"/>
  <c r="H612" i="5"/>
  <c r="G611" i="5"/>
  <c r="H611" i="5"/>
  <c r="G610" i="5"/>
  <c r="H610" i="5"/>
  <c r="G609" i="5"/>
  <c r="H609" i="5"/>
  <c r="G608" i="5"/>
  <c r="H608" i="5"/>
  <c r="G607" i="5"/>
  <c r="H607" i="5"/>
  <c r="G606" i="5"/>
  <c r="H606" i="5"/>
  <c r="G605" i="5"/>
  <c r="H605" i="5"/>
  <c r="G604" i="5"/>
  <c r="H604" i="5"/>
  <c r="G603" i="5"/>
  <c r="H603" i="5"/>
  <c r="G602" i="5"/>
  <c r="H602" i="5"/>
  <c r="G601" i="5"/>
  <c r="H601" i="5"/>
  <c r="G600" i="5"/>
  <c r="H600" i="5"/>
  <c r="G599" i="5"/>
  <c r="H599" i="5"/>
  <c r="G598" i="5"/>
  <c r="H598" i="5"/>
  <c r="G597" i="5"/>
  <c r="H597" i="5"/>
  <c r="G596" i="5"/>
  <c r="H596" i="5"/>
  <c r="G595" i="5"/>
  <c r="H595" i="5"/>
  <c r="G594" i="5"/>
  <c r="H594" i="5"/>
  <c r="G593" i="5"/>
  <c r="H593" i="5"/>
  <c r="G592" i="5"/>
  <c r="H592" i="5"/>
  <c r="G591" i="5"/>
  <c r="H591" i="5"/>
  <c r="G590" i="5"/>
  <c r="H590" i="5"/>
  <c r="G589" i="5"/>
  <c r="H589" i="5"/>
  <c r="G588" i="5"/>
  <c r="H588" i="5"/>
  <c r="G587" i="5"/>
  <c r="H587" i="5"/>
  <c r="G586" i="5"/>
  <c r="H586" i="5"/>
  <c r="G585" i="5"/>
  <c r="H585" i="5"/>
  <c r="G584" i="5"/>
  <c r="H584" i="5"/>
  <c r="G583" i="5"/>
  <c r="H583" i="5"/>
  <c r="G582" i="5"/>
  <c r="H582" i="5"/>
  <c r="G581" i="5"/>
  <c r="H581" i="5"/>
  <c r="G580" i="5"/>
  <c r="H580" i="5"/>
  <c r="G579" i="5"/>
  <c r="H579" i="5"/>
  <c r="G578" i="5"/>
  <c r="H578" i="5"/>
  <c r="G577" i="5"/>
  <c r="H577" i="5"/>
  <c r="G576" i="5"/>
  <c r="H576" i="5"/>
  <c r="G575" i="5"/>
  <c r="H575" i="5"/>
  <c r="G574" i="5"/>
  <c r="H574" i="5"/>
  <c r="G573" i="5"/>
  <c r="H573" i="5"/>
  <c r="G572" i="5"/>
  <c r="H572" i="5"/>
  <c r="G571" i="5"/>
  <c r="H571" i="5"/>
  <c r="G570" i="5"/>
  <c r="H570" i="5"/>
  <c r="G569" i="5"/>
  <c r="H569" i="5"/>
  <c r="G568" i="5"/>
  <c r="H568" i="5"/>
  <c r="G567" i="5"/>
  <c r="H567" i="5"/>
  <c r="G566" i="5"/>
  <c r="H566" i="5"/>
  <c r="G565" i="5"/>
  <c r="H565" i="5"/>
  <c r="G564" i="5"/>
  <c r="H564" i="5"/>
  <c r="G563" i="5"/>
  <c r="H563" i="5"/>
  <c r="G562" i="5"/>
  <c r="H562" i="5"/>
  <c r="G561" i="5"/>
  <c r="H561" i="5"/>
  <c r="G560" i="5"/>
  <c r="H560" i="5"/>
  <c r="G559" i="5"/>
  <c r="H559" i="5"/>
  <c r="G558" i="5"/>
  <c r="H558" i="5"/>
  <c r="G557" i="5"/>
  <c r="H557" i="5"/>
  <c r="G556" i="5"/>
  <c r="H556" i="5"/>
  <c r="G555" i="5"/>
  <c r="H555" i="5"/>
  <c r="G554" i="5"/>
  <c r="H554" i="5"/>
  <c r="G553" i="5"/>
  <c r="H553" i="5"/>
  <c r="G552" i="5"/>
  <c r="H552" i="5"/>
  <c r="G551" i="5"/>
  <c r="H551" i="5"/>
  <c r="G550" i="5"/>
  <c r="H550" i="5"/>
  <c r="G549" i="5"/>
  <c r="H549" i="5"/>
  <c r="G548" i="5"/>
  <c r="H548" i="5"/>
  <c r="G547" i="5"/>
  <c r="H547" i="5"/>
  <c r="G546" i="5"/>
  <c r="H546" i="5"/>
  <c r="G545" i="5"/>
  <c r="H545" i="5"/>
  <c r="G544" i="5"/>
  <c r="H544" i="5"/>
  <c r="G543" i="5"/>
  <c r="H543" i="5"/>
  <c r="G542" i="5"/>
  <c r="H542" i="5"/>
  <c r="G541" i="5"/>
  <c r="H541" i="5"/>
  <c r="G540" i="5"/>
  <c r="H540" i="5"/>
  <c r="G539" i="5"/>
  <c r="H539" i="5"/>
  <c r="G538" i="5"/>
  <c r="H538" i="5"/>
  <c r="G537" i="5"/>
  <c r="H537" i="5"/>
  <c r="G536" i="5"/>
  <c r="H536" i="5"/>
  <c r="G535" i="5"/>
  <c r="H535" i="5"/>
  <c r="G534" i="5"/>
  <c r="H534" i="5"/>
  <c r="G533" i="5"/>
  <c r="H533" i="5"/>
  <c r="G532" i="5"/>
  <c r="H532" i="5"/>
  <c r="G531" i="5"/>
  <c r="H531" i="5"/>
  <c r="G530" i="5"/>
  <c r="H530" i="5"/>
  <c r="G529" i="5"/>
  <c r="H529" i="5"/>
  <c r="G528" i="5"/>
  <c r="H528" i="5"/>
  <c r="G527" i="5"/>
  <c r="H527" i="5"/>
  <c r="G526" i="5"/>
  <c r="H526" i="5"/>
  <c r="G525" i="5"/>
  <c r="H525" i="5"/>
  <c r="G524" i="5"/>
  <c r="H524" i="5"/>
  <c r="G523" i="5"/>
  <c r="H523" i="5"/>
  <c r="G522" i="5"/>
  <c r="H522" i="5"/>
  <c r="G521" i="5"/>
  <c r="H521" i="5"/>
  <c r="G520" i="5"/>
  <c r="H520" i="5"/>
  <c r="G519" i="5"/>
  <c r="H519" i="5"/>
  <c r="G518" i="5"/>
  <c r="H518" i="5"/>
  <c r="G517" i="5"/>
  <c r="H517" i="5"/>
  <c r="G516" i="5"/>
  <c r="H516" i="5"/>
  <c r="G515" i="5"/>
  <c r="H515" i="5"/>
  <c r="G514" i="5"/>
  <c r="H514" i="5"/>
  <c r="G513" i="5"/>
  <c r="H513" i="5"/>
  <c r="G512" i="5"/>
  <c r="H512" i="5"/>
  <c r="G511" i="5"/>
  <c r="H511" i="5"/>
  <c r="G510" i="5"/>
  <c r="H510" i="5"/>
  <c r="G509" i="5"/>
  <c r="H509" i="5"/>
  <c r="G508" i="5"/>
  <c r="H508" i="5"/>
  <c r="G507" i="5"/>
  <c r="H507" i="5"/>
  <c r="G506" i="5"/>
  <c r="H506" i="5"/>
  <c r="G505" i="5"/>
  <c r="H505" i="5"/>
  <c r="G504" i="5"/>
  <c r="H504" i="5"/>
  <c r="G503" i="5"/>
  <c r="H503" i="5"/>
  <c r="G502" i="5"/>
  <c r="H502" i="5"/>
  <c r="G501" i="5"/>
  <c r="H501" i="5"/>
  <c r="G500" i="5"/>
  <c r="H500" i="5"/>
  <c r="G499" i="5"/>
  <c r="H499" i="5"/>
  <c r="G498" i="5"/>
  <c r="H498" i="5"/>
  <c r="G497" i="5"/>
  <c r="H497" i="5"/>
  <c r="G496" i="5"/>
  <c r="H496" i="5"/>
  <c r="G495" i="5"/>
  <c r="H495" i="5"/>
  <c r="G494" i="5"/>
  <c r="H494" i="5"/>
  <c r="G493" i="5"/>
  <c r="H493" i="5"/>
  <c r="G492" i="5"/>
  <c r="H492" i="5"/>
  <c r="G491" i="5"/>
  <c r="H491" i="5"/>
  <c r="G490" i="5"/>
  <c r="H490" i="5"/>
  <c r="G489" i="5"/>
  <c r="H489" i="5"/>
  <c r="G488" i="5"/>
  <c r="H488" i="5"/>
  <c r="G487" i="5"/>
  <c r="H487" i="5"/>
  <c r="G486" i="5"/>
  <c r="H486" i="5"/>
  <c r="G485" i="5"/>
  <c r="H485" i="5"/>
  <c r="G484" i="5"/>
  <c r="H484" i="5"/>
  <c r="G483" i="5"/>
  <c r="H483" i="5"/>
  <c r="G482" i="5"/>
  <c r="H482" i="5"/>
  <c r="G481" i="5"/>
  <c r="H481" i="5"/>
  <c r="G480" i="5"/>
  <c r="H480" i="5"/>
  <c r="G479" i="5"/>
  <c r="H479" i="5"/>
  <c r="G478" i="5"/>
  <c r="H478" i="5"/>
  <c r="G477" i="5"/>
  <c r="H477" i="5"/>
  <c r="G476" i="5"/>
  <c r="H476" i="5"/>
  <c r="G475" i="5"/>
  <c r="H475" i="5"/>
  <c r="G474" i="5"/>
  <c r="H474" i="5"/>
  <c r="G473" i="5"/>
  <c r="H473" i="5"/>
  <c r="G472" i="5"/>
  <c r="H472" i="5"/>
  <c r="G471" i="5"/>
  <c r="H471" i="5"/>
  <c r="G470" i="5"/>
  <c r="H470" i="5"/>
  <c r="G469" i="5"/>
  <c r="H469" i="5"/>
  <c r="G468" i="5"/>
  <c r="H468" i="5"/>
  <c r="G467" i="5"/>
  <c r="H467" i="5"/>
  <c r="G466" i="5"/>
  <c r="H466" i="5"/>
  <c r="G465" i="5"/>
  <c r="H465" i="5"/>
  <c r="G464" i="5"/>
  <c r="H464" i="5"/>
  <c r="G463" i="5"/>
  <c r="H463" i="5"/>
  <c r="G462" i="5"/>
  <c r="H462" i="5"/>
  <c r="G461" i="5"/>
  <c r="H461" i="5"/>
  <c r="G460" i="5"/>
  <c r="H460" i="5"/>
  <c r="G459" i="5"/>
  <c r="H459" i="5"/>
  <c r="G458" i="5"/>
  <c r="H458" i="5"/>
  <c r="G457" i="5"/>
  <c r="H457" i="5"/>
  <c r="G456" i="5"/>
  <c r="H456" i="5"/>
  <c r="G455" i="5"/>
  <c r="H455" i="5"/>
  <c r="G454" i="5"/>
  <c r="H454" i="5"/>
  <c r="G453" i="5"/>
  <c r="H453" i="5"/>
  <c r="G452" i="5"/>
  <c r="H452" i="5"/>
  <c r="G451" i="5"/>
  <c r="H451" i="5"/>
  <c r="G450" i="5"/>
  <c r="H450" i="5"/>
  <c r="G449" i="5"/>
  <c r="H449" i="5"/>
  <c r="G448" i="5"/>
  <c r="H448" i="5"/>
  <c r="G447" i="5"/>
  <c r="H447" i="5"/>
  <c r="G446" i="5"/>
  <c r="H446" i="5"/>
  <c r="G445" i="5"/>
  <c r="H445" i="5"/>
  <c r="G444" i="5"/>
  <c r="H444" i="5"/>
  <c r="G443" i="5"/>
  <c r="H443" i="5"/>
  <c r="G442" i="5"/>
  <c r="H442" i="5"/>
  <c r="G441" i="5"/>
  <c r="H441" i="5"/>
  <c r="G440" i="5"/>
  <c r="H440" i="5"/>
  <c r="G439" i="5"/>
  <c r="H439" i="5"/>
  <c r="G438" i="5"/>
  <c r="H438" i="5"/>
  <c r="G437" i="5"/>
  <c r="H437" i="5"/>
  <c r="G436" i="5"/>
  <c r="H436" i="5"/>
  <c r="G435" i="5"/>
  <c r="H435" i="5"/>
  <c r="G434" i="5"/>
  <c r="H434" i="5"/>
  <c r="G433" i="5"/>
  <c r="H433" i="5"/>
  <c r="G432" i="5"/>
  <c r="H432" i="5"/>
  <c r="G431" i="5"/>
  <c r="H431" i="5"/>
  <c r="G430" i="5"/>
  <c r="H430" i="5"/>
  <c r="G429" i="5"/>
  <c r="H429" i="5"/>
  <c r="G428" i="5"/>
  <c r="H428" i="5"/>
  <c r="G427" i="5"/>
  <c r="H427" i="5"/>
  <c r="G426" i="5"/>
  <c r="H426" i="5"/>
  <c r="G425" i="5"/>
  <c r="H425" i="5"/>
  <c r="G424" i="5"/>
  <c r="H424" i="5"/>
  <c r="G423" i="5"/>
  <c r="H423" i="5"/>
  <c r="G422" i="5"/>
  <c r="H422" i="5"/>
  <c r="G421" i="5"/>
  <c r="H421" i="5"/>
  <c r="G420" i="5"/>
  <c r="H420" i="5"/>
  <c r="G419" i="5"/>
  <c r="H419" i="5"/>
  <c r="G418" i="5"/>
  <c r="H418" i="5"/>
  <c r="G417" i="5"/>
  <c r="H417" i="5"/>
  <c r="G416" i="5"/>
  <c r="H416" i="5"/>
  <c r="G415" i="5"/>
  <c r="H415" i="5"/>
  <c r="G414" i="5"/>
  <c r="H414" i="5"/>
  <c r="G413" i="5"/>
  <c r="H413" i="5"/>
  <c r="G412" i="5"/>
  <c r="H412" i="5"/>
  <c r="G411" i="5"/>
  <c r="H411" i="5"/>
  <c r="G410" i="5"/>
  <c r="H410" i="5"/>
  <c r="G409" i="5"/>
  <c r="H409" i="5"/>
  <c r="G408" i="5"/>
  <c r="H408" i="5"/>
  <c r="G407" i="5"/>
  <c r="H407" i="5"/>
  <c r="G406" i="5"/>
  <c r="H406" i="5"/>
  <c r="G405" i="5"/>
  <c r="H405" i="5"/>
  <c r="G404" i="5"/>
  <c r="H404" i="5"/>
  <c r="G403" i="5"/>
  <c r="H403" i="5"/>
  <c r="G402" i="5"/>
  <c r="H402" i="5"/>
  <c r="G401" i="5"/>
  <c r="H401" i="5"/>
  <c r="G400" i="5"/>
  <c r="H400" i="5"/>
  <c r="G399" i="5"/>
  <c r="H399" i="5"/>
  <c r="G398" i="5"/>
  <c r="H398" i="5"/>
  <c r="G397" i="5"/>
  <c r="H397" i="5"/>
  <c r="G396" i="5"/>
  <c r="H396" i="5"/>
  <c r="G395" i="5"/>
  <c r="H395" i="5"/>
  <c r="G394" i="5"/>
  <c r="H394" i="5"/>
  <c r="G393" i="5"/>
  <c r="H393" i="5"/>
  <c r="G392" i="5"/>
  <c r="H392" i="5"/>
  <c r="G391" i="5"/>
  <c r="H391" i="5"/>
  <c r="G390" i="5"/>
  <c r="H390" i="5"/>
  <c r="G389" i="5"/>
  <c r="H389" i="5"/>
  <c r="G388" i="5"/>
  <c r="H388" i="5"/>
  <c r="G387" i="5"/>
  <c r="H387" i="5"/>
  <c r="G386" i="5"/>
  <c r="H386" i="5"/>
  <c r="G385" i="5"/>
  <c r="H385" i="5"/>
  <c r="G384" i="5"/>
  <c r="H384" i="5"/>
  <c r="G383" i="5"/>
  <c r="H383" i="5"/>
  <c r="G382" i="5"/>
  <c r="H382" i="5"/>
  <c r="G381" i="5"/>
  <c r="H381" i="5"/>
  <c r="G380" i="5"/>
  <c r="H380" i="5"/>
  <c r="G379" i="5"/>
  <c r="H379" i="5"/>
  <c r="G378" i="5"/>
  <c r="H378" i="5"/>
  <c r="G377" i="5"/>
  <c r="H377" i="5"/>
  <c r="G376" i="5"/>
  <c r="H376" i="5"/>
  <c r="G375" i="5"/>
  <c r="H375" i="5"/>
  <c r="G374" i="5"/>
  <c r="H374" i="5"/>
  <c r="G373" i="5"/>
  <c r="H373" i="5"/>
  <c r="G372" i="5"/>
  <c r="H372" i="5"/>
  <c r="G371" i="5"/>
  <c r="H371" i="5"/>
  <c r="G370" i="5"/>
  <c r="H370" i="5"/>
  <c r="G369" i="5"/>
  <c r="H369" i="5"/>
  <c r="G368" i="5"/>
  <c r="H368" i="5"/>
  <c r="G367" i="5"/>
  <c r="H367" i="5"/>
  <c r="G366" i="5"/>
  <c r="H366" i="5"/>
  <c r="G365" i="5"/>
  <c r="H365" i="5"/>
  <c r="G364" i="5"/>
  <c r="H364" i="5"/>
  <c r="G363" i="5"/>
  <c r="H363" i="5"/>
  <c r="G362" i="5"/>
  <c r="H362" i="5"/>
  <c r="G361" i="5"/>
  <c r="H361" i="5"/>
  <c r="G360" i="5"/>
  <c r="H360" i="5"/>
  <c r="G359" i="5"/>
  <c r="H359" i="5"/>
  <c r="G358" i="5"/>
  <c r="H358" i="5"/>
  <c r="G357" i="5"/>
  <c r="H357" i="5"/>
  <c r="G356" i="5"/>
  <c r="H356" i="5"/>
  <c r="G355" i="5"/>
  <c r="H355" i="5"/>
  <c r="G354" i="5"/>
  <c r="H354" i="5"/>
  <c r="G353" i="5"/>
  <c r="H353" i="5"/>
  <c r="G352" i="5"/>
  <c r="H352" i="5"/>
  <c r="G351" i="5"/>
  <c r="H351" i="5"/>
  <c r="G350" i="5"/>
  <c r="H350" i="5"/>
  <c r="G349" i="5"/>
  <c r="H349" i="5"/>
  <c r="G348" i="5"/>
  <c r="H348" i="5"/>
  <c r="G347" i="5"/>
  <c r="H347" i="5"/>
  <c r="G346" i="5"/>
  <c r="H346" i="5"/>
  <c r="G345" i="5"/>
  <c r="H345" i="5"/>
  <c r="G344" i="5"/>
  <c r="H344" i="5"/>
  <c r="G343" i="5"/>
  <c r="H343" i="5"/>
  <c r="G342" i="5"/>
  <c r="H342" i="5"/>
  <c r="G341" i="5"/>
  <c r="H341" i="5"/>
  <c r="G340" i="5"/>
  <c r="H340" i="5"/>
  <c r="G339" i="5"/>
  <c r="H339" i="5"/>
  <c r="G338" i="5"/>
  <c r="H338" i="5"/>
  <c r="G337" i="5"/>
  <c r="H337" i="5"/>
  <c r="G336" i="5"/>
  <c r="H336" i="5"/>
  <c r="G335" i="5"/>
  <c r="H335" i="5"/>
  <c r="G334" i="5"/>
  <c r="H334" i="5"/>
  <c r="G333" i="5"/>
  <c r="H333" i="5"/>
  <c r="G332" i="5"/>
  <c r="H332" i="5"/>
  <c r="G331" i="5"/>
  <c r="H331" i="5"/>
  <c r="G330" i="5"/>
  <c r="H330" i="5"/>
  <c r="G329" i="5"/>
  <c r="H329" i="5"/>
  <c r="G328" i="5"/>
  <c r="H328" i="5"/>
  <c r="G327" i="5"/>
  <c r="H327" i="5"/>
  <c r="G326" i="5"/>
  <c r="H326" i="5"/>
  <c r="G325" i="5"/>
  <c r="H325" i="5"/>
  <c r="G324" i="5"/>
  <c r="H324" i="5"/>
  <c r="G323" i="5"/>
  <c r="H323" i="5"/>
  <c r="G322" i="5"/>
  <c r="H322" i="5"/>
  <c r="G321" i="5"/>
  <c r="H321" i="5"/>
  <c r="G320" i="5"/>
  <c r="H320" i="5"/>
  <c r="G319" i="5"/>
  <c r="H319" i="5"/>
  <c r="G318" i="5"/>
  <c r="H318" i="5"/>
  <c r="G317" i="5"/>
  <c r="H317" i="5"/>
  <c r="G316" i="5"/>
  <c r="H316" i="5"/>
  <c r="G315" i="5"/>
  <c r="H315" i="5"/>
  <c r="G314" i="5"/>
  <c r="H314" i="5"/>
  <c r="G313" i="5"/>
  <c r="H313" i="5"/>
  <c r="G312" i="5"/>
  <c r="H312" i="5"/>
  <c r="G311" i="5"/>
  <c r="H311" i="5"/>
  <c r="G310" i="5"/>
  <c r="H310" i="5"/>
  <c r="G309" i="5"/>
  <c r="H309" i="5"/>
  <c r="G308" i="5"/>
  <c r="H308" i="5"/>
  <c r="G307" i="5"/>
  <c r="H307" i="5"/>
  <c r="G306" i="5"/>
  <c r="H306" i="5"/>
  <c r="G305" i="5"/>
  <c r="H305" i="5"/>
  <c r="G304" i="5"/>
  <c r="H304" i="5"/>
  <c r="G303" i="5"/>
  <c r="H303" i="5"/>
  <c r="G302" i="5"/>
  <c r="H302" i="5"/>
  <c r="G301" i="5"/>
  <c r="H301" i="5"/>
  <c r="G300" i="5"/>
  <c r="H300" i="5"/>
  <c r="G299" i="5"/>
  <c r="H299" i="5"/>
  <c r="G298" i="5"/>
  <c r="H298" i="5"/>
  <c r="G297" i="5"/>
  <c r="H297" i="5"/>
  <c r="G296" i="5"/>
  <c r="H296" i="5"/>
  <c r="G295" i="5"/>
  <c r="H295" i="5"/>
  <c r="G294" i="5"/>
  <c r="H294" i="5"/>
  <c r="G293" i="5"/>
  <c r="H293" i="5"/>
  <c r="G292" i="5"/>
  <c r="H292" i="5"/>
  <c r="G291" i="5"/>
  <c r="H291" i="5"/>
  <c r="G290" i="5"/>
  <c r="H290" i="5"/>
  <c r="G289" i="5"/>
  <c r="H289" i="5"/>
  <c r="G288" i="5"/>
  <c r="H288" i="5"/>
  <c r="G287" i="5"/>
  <c r="H287" i="5"/>
  <c r="G286" i="5"/>
  <c r="H286" i="5"/>
  <c r="G285" i="5"/>
  <c r="H285" i="5"/>
  <c r="G284" i="5"/>
  <c r="H284" i="5"/>
  <c r="G283" i="5"/>
  <c r="H283" i="5"/>
  <c r="G282" i="5"/>
  <c r="H282" i="5"/>
  <c r="G281" i="5"/>
  <c r="H281" i="5"/>
  <c r="G280" i="5"/>
  <c r="H280" i="5"/>
  <c r="G279" i="5"/>
  <c r="H279" i="5"/>
  <c r="G278" i="5"/>
  <c r="H278" i="5"/>
  <c r="G277" i="5"/>
  <c r="H277" i="5"/>
  <c r="G276" i="5"/>
  <c r="H276" i="5"/>
  <c r="G275" i="5"/>
  <c r="H275" i="5"/>
  <c r="G274" i="5"/>
  <c r="H274" i="5"/>
  <c r="G273" i="5"/>
  <c r="H273" i="5"/>
  <c r="G272" i="5"/>
  <c r="H272" i="5"/>
  <c r="G271" i="5"/>
  <c r="H271" i="5"/>
  <c r="G270" i="5"/>
  <c r="H270" i="5"/>
  <c r="G269" i="5"/>
  <c r="H269" i="5"/>
  <c r="G268" i="5"/>
  <c r="H268" i="5"/>
  <c r="G267" i="5"/>
  <c r="H267" i="5"/>
  <c r="G266" i="5"/>
  <c r="H266" i="5"/>
  <c r="G265" i="5"/>
  <c r="H265" i="5"/>
  <c r="G264" i="5"/>
  <c r="H264" i="5"/>
  <c r="G263" i="5"/>
  <c r="H263" i="5"/>
  <c r="G262" i="5"/>
  <c r="H262" i="5"/>
  <c r="G261" i="5"/>
  <c r="H261" i="5"/>
  <c r="G260" i="5"/>
  <c r="H260" i="5"/>
  <c r="G259" i="5"/>
  <c r="H259" i="5"/>
  <c r="G258" i="5"/>
  <c r="H258" i="5"/>
  <c r="G257" i="5"/>
  <c r="H257" i="5"/>
  <c r="G256" i="5"/>
  <c r="H256" i="5"/>
  <c r="G255" i="5"/>
  <c r="H255" i="5"/>
  <c r="G254" i="5"/>
  <c r="H254" i="5"/>
  <c r="G253" i="5"/>
  <c r="H253" i="5"/>
  <c r="G252" i="5"/>
  <c r="H252" i="5"/>
  <c r="G251" i="5"/>
  <c r="H251" i="5"/>
  <c r="G250" i="5"/>
  <c r="H250" i="5"/>
  <c r="G249" i="5"/>
  <c r="H249" i="5"/>
  <c r="G248" i="5"/>
  <c r="H248" i="5"/>
  <c r="G247" i="5"/>
  <c r="H247" i="5"/>
  <c r="G246" i="5"/>
  <c r="H246" i="5"/>
  <c r="G245" i="5"/>
  <c r="H245" i="5"/>
  <c r="G244" i="5"/>
  <c r="H244" i="5"/>
  <c r="G243" i="5"/>
  <c r="H243" i="5"/>
  <c r="G242" i="5"/>
  <c r="H242" i="5"/>
  <c r="G241" i="5"/>
  <c r="H241" i="5"/>
  <c r="G240" i="5"/>
  <c r="H240" i="5"/>
  <c r="G239" i="5"/>
  <c r="H239" i="5"/>
  <c r="G238" i="5"/>
  <c r="H238" i="5"/>
  <c r="G237" i="5"/>
  <c r="H237" i="5"/>
  <c r="G236" i="5"/>
  <c r="H236" i="5"/>
  <c r="G235" i="5"/>
  <c r="H235" i="5"/>
  <c r="G234" i="5"/>
  <c r="H234" i="5"/>
  <c r="G233" i="5"/>
  <c r="H233" i="5"/>
  <c r="G232" i="5"/>
  <c r="H232" i="5"/>
  <c r="G231" i="5"/>
  <c r="H231" i="5"/>
  <c r="G230" i="5"/>
  <c r="H230" i="5"/>
  <c r="G229" i="5"/>
  <c r="H229" i="5"/>
  <c r="G228" i="5"/>
  <c r="H228" i="5"/>
  <c r="G227" i="5"/>
  <c r="H227" i="5"/>
  <c r="G226" i="5"/>
  <c r="H226" i="5"/>
  <c r="G225" i="5"/>
  <c r="H225" i="5"/>
  <c r="G224" i="5"/>
  <c r="H224" i="5"/>
  <c r="G223" i="5"/>
  <c r="H223" i="5"/>
  <c r="G222" i="5"/>
  <c r="H222" i="5"/>
  <c r="G221" i="5"/>
  <c r="H221" i="5"/>
  <c r="G220" i="5"/>
  <c r="H220" i="5"/>
  <c r="G219" i="5"/>
  <c r="H219" i="5"/>
  <c r="G218" i="5"/>
  <c r="H218" i="5"/>
  <c r="G217" i="5"/>
  <c r="H217" i="5"/>
  <c r="G216" i="5"/>
  <c r="H216" i="5"/>
  <c r="G215" i="5"/>
  <c r="H215" i="5"/>
  <c r="G214" i="5"/>
  <c r="H214" i="5"/>
  <c r="G213" i="5"/>
  <c r="H213" i="5"/>
  <c r="G212" i="5"/>
  <c r="H212" i="5"/>
  <c r="G211" i="5"/>
  <c r="H211" i="5"/>
  <c r="G210" i="5"/>
  <c r="H210" i="5"/>
  <c r="G209" i="5"/>
  <c r="H209" i="5"/>
  <c r="G208" i="5"/>
  <c r="H208" i="5"/>
  <c r="G207" i="5"/>
  <c r="H207" i="5"/>
  <c r="G206" i="5"/>
  <c r="H206" i="5"/>
  <c r="G205" i="5"/>
  <c r="H205" i="5"/>
  <c r="G204" i="5"/>
  <c r="H204" i="5"/>
  <c r="G203" i="5"/>
  <c r="H203" i="5"/>
  <c r="G202" i="5"/>
  <c r="H202" i="5"/>
  <c r="G201" i="5"/>
  <c r="H201" i="5"/>
  <c r="G200" i="5"/>
  <c r="H200" i="5"/>
  <c r="G199" i="5"/>
  <c r="H199" i="5"/>
  <c r="G198" i="5"/>
  <c r="H198" i="5"/>
  <c r="G197" i="5"/>
  <c r="H197" i="5"/>
  <c r="G196" i="5"/>
  <c r="H196" i="5"/>
  <c r="G195" i="5"/>
  <c r="H195" i="5"/>
  <c r="G194" i="5"/>
  <c r="H194" i="5"/>
  <c r="G193" i="5"/>
  <c r="H193" i="5"/>
  <c r="G192" i="5"/>
  <c r="H192" i="5"/>
  <c r="G191" i="5"/>
  <c r="H191" i="5"/>
  <c r="G190" i="5"/>
  <c r="H190" i="5"/>
  <c r="G189" i="5"/>
  <c r="H189" i="5"/>
  <c r="G188" i="5"/>
  <c r="H188" i="5"/>
  <c r="G187" i="5"/>
  <c r="H187" i="5"/>
  <c r="G186" i="5"/>
  <c r="H186" i="5"/>
  <c r="G185" i="5"/>
  <c r="H185" i="5"/>
  <c r="G184" i="5"/>
  <c r="H184" i="5"/>
  <c r="G183" i="5"/>
  <c r="H183" i="5"/>
  <c r="G182" i="5"/>
  <c r="H182" i="5"/>
  <c r="G181" i="5"/>
  <c r="H181" i="5"/>
  <c r="G180" i="5"/>
  <c r="H180" i="5"/>
  <c r="G179" i="5"/>
  <c r="H179" i="5"/>
  <c r="G178" i="5"/>
  <c r="H178" i="5"/>
  <c r="G177" i="5"/>
  <c r="H177" i="5"/>
  <c r="G176" i="5"/>
  <c r="H176" i="5"/>
  <c r="G175" i="5"/>
  <c r="H175" i="5"/>
  <c r="G174" i="5"/>
  <c r="H174" i="5"/>
  <c r="G173" i="5"/>
  <c r="H173" i="5"/>
  <c r="G172" i="5"/>
  <c r="H172" i="5"/>
  <c r="G171" i="5"/>
  <c r="H171" i="5"/>
  <c r="G170" i="5"/>
  <c r="H170" i="5"/>
  <c r="G169" i="5"/>
  <c r="H169" i="5"/>
  <c r="G168" i="5"/>
  <c r="H168" i="5"/>
  <c r="G167" i="5"/>
  <c r="H167" i="5"/>
  <c r="G166" i="5"/>
  <c r="H166" i="5"/>
  <c r="G165" i="5"/>
  <c r="H165" i="5"/>
  <c r="G164" i="5"/>
  <c r="H164" i="5"/>
  <c r="G163" i="5"/>
  <c r="H163" i="5"/>
  <c r="G162" i="5"/>
  <c r="H162" i="5"/>
  <c r="G161" i="5"/>
  <c r="H161" i="5"/>
  <c r="G160" i="5"/>
  <c r="H160" i="5"/>
  <c r="G159" i="5"/>
  <c r="H159" i="5"/>
  <c r="G158" i="5"/>
  <c r="H158" i="5"/>
  <c r="G157" i="5"/>
  <c r="H157" i="5"/>
  <c r="G156" i="5"/>
  <c r="H156" i="5"/>
  <c r="G155" i="5"/>
  <c r="H155" i="5"/>
  <c r="G154" i="5"/>
  <c r="H154" i="5"/>
  <c r="G153" i="5"/>
  <c r="H153" i="5"/>
  <c r="G152" i="5"/>
  <c r="H152" i="5"/>
  <c r="G151" i="5"/>
  <c r="H151" i="5"/>
  <c r="G150" i="5"/>
  <c r="H150" i="5"/>
  <c r="G149" i="5"/>
  <c r="H149" i="5"/>
  <c r="G148" i="5"/>
  <c r="H148" i="5"/>
  <c r="G147" i="5"/>
  <c r="H147" i="5"/>
  <c r="G146" i="5"/>
  <c r="H146" i="5"/>
  <c r="G145" i="5"/>
  <c r="H145" i="5"/>
  <c r="G144" i="5"/>
  <c r="H144" i="5"/>
  <c r="G143" i="5"/>
  <c r="H143" i="5"/>
  <c r="G142" i="5"/>
  <c r="H142" i="5"/>
  <c r="G141" i="5"/>
  <c r="H141" i="5"/>
  <c r="G140" i="5"/>
  <c r="H140" i="5"/>
  <c r="G139" i="5"/>
  <c r="H139" i="5"/>
  <c r="G138" i="5"/>
  <c r="H138" i="5"/>
  <c r="G137" i="5"/>
  <c r="H137" i="5"/>
  <c r="G136" i="5"/>
  <c r="H136" i="5"/>
  <c r="G135" i="5"/>
  <c r="H135" i="5"/>
  <c r="G134" i="5"/>
  <c r="H134" i="5"/>
  <c r="G133" i="5"/>
  <c r="H133" i="5"/>
  <c r="G132" i="5"/>
  <c r="H132" i="5"/>
  <c r="G131" i="5"/>
  <c r="H131" i="5"/>
  <c r="G130" i="5"/>
  <c r="H130" i="5"/>
  <c r="G129" i="5"/>
  <c r="H129" i="5"/>
  <c r="G128" i="5"/>
  <c r="H128" i="5"/>
  <c r="G127" i="5"/>
  <c r="H127" i="5"/>
  <c r="G126" i="5"/>
  <c r="H126" i="5"/>
  <c r="G125" i="5"/>
  <c r="H125" i="5"/>
  <c r="G124" i="5"/>
  <c r="H124" i="5"/>
  <c r="G123" i="5"/>
  <c r="H123" i="5"/>
  <c r="G122" i="5"/>
  <c r="H122" i="5"/>
  <c r="G121" i="5"/>
  <c r="H121" i="5"/>
  <c r="G120" i="5"/>
  <c r="H120" i="5"/>
  <c r="G119" i="5"/>
  <c r="H119" i="5"/>
  <c r="G118" i="5"/>
  <c r="H118" i="5"/>
  <c r="G117" i="5"/>
  <c r="H117" i="5"/>
  <c r="G116" i="5"/>
  <c r="H116" i="5"/>
  <c r="G115" i="5"/>
  <c r="H115" i="5"/>
  <c r="G114" i="5"/>
  <c r="H114" i="5"/>
  <c r="G113" i="5"/>
  <c r="H113" i="5"/>
  <c r="G112" i="5"/>
  <c r="H112" i="5"/>
  <c r="G111" i="5"/>
  <c r="H111" i="5"/>
  <c r="G110" i="5"/>
  <c r="H110" i="5"/>
  <c r="G109" i="5"/>
  <c r="H109" i="5"/>
  <c r="G108" i="5"/>
  <c r="H108" i="5"/>
  <c r="G107" i="5"/>
  <c r="H107" i="5"/>
  <c r="G106" i="5"/>
  <c r="H106" i="5"/>
  <c r="G105" i="5"/>
  <c r="H105" i="5"/>
  <c r="G104" i="5"/>
  <c r="H104" i="5"/>
  <c r="G103" i="5"/>
  <c r="H103" i="5"/>
  <c r="G102" i="5"/>
  <c r="H102" i="5"/>
  <c r="G101" i="5"/>
  <c r="H101" i="5"/>
  <c r="G100" i="5"/>
  <c r="H100" i="5"/>
  <c r="G99" i="5"/>
  <c r="H99" i="5"/>
  <c r="G98" i="5"/>
  <c r="H98" i="5"/>
  <c r="G97" i="5"/>
  <c r="H97" i="5"/>
  <c r="G96" i="5"/>
  <c r="H96" i="5"/>
  <c r="G95" i="5"/>
  <c r="H95" i="5"/>
  <c r="G94" i="5"/>
  <c r="H94" i="5"/>
  <c r="G93" i="5"/>
  <c r="H93" i="5"/>
  <c r="G92" i="5"/>
  <c r="H92" i="5"/>
  <c r="G91" i="5"/>
  <c r="H91" i="5"/>
  <c r="G90" i="5"/>
  <c r="H90" i="5"/>
  <c r="G89" i="5"/>
  <c r="H89" i="5"/>
  <c r="G88" i="5"/>
  <c r="H88" i="5"/>
  <c r="G87" i="5"/>
  <c r="H87" i="5"/>
  <c r="G86" i="5"/>
  <c r="H86" i="5"/>
  <c r="G85" i="5"/>
  <c r="H85" i="5"/>
  <c r="G84" i="5"/>
  <c r="H84" i="5"/>
  <c r="G83" i="5"/>
  <c r="H83" i="5"/>
  <c r="G82" i="5"/>
  <c r="H82" i="5"/>
  <c r="G81" i="5"/>
  <c r="H81" i="5"/>
  <c r="G80" i="5"/>
  <c r="H80" i="5"/>
  <c r="G79" i="5"/>
  <c r="H79" i="5"/>
  <c r="G78" i="5"/>
  <c r="H78" i="5"/>
  <c r="G77" i="5"/>
  <c r="H77" i="5"/>
  <c r="G76" i="5"/>
  <c r="H76" i="5"/>
  <c r="G75" i="5"/>
  <c r="H75" i="5"/>
  <c r="G74" i="5"/>
  <c r="H74" i="5"/>
  <c r="G73" i="5"/>
  <c r="H73" i="5"/>
  <c r="G72" i="5"/>
  <c r="H72" i="5"/>
  <c r="G71" i="5"/>
  <c r="H71" i="5"/>
  <c r="G70" i="5"/>
  <c r="H70" i="5"/>
  <c r="G69" i="5"/>
  <c r="H69" i="5"/>
  <c r="G68" i="5"/>
  <c r="H68" i="5"/>
  <c r="G67" i="5"/>
  <c r="H67" i="5"/>
  <c r="G66" i="5"/>
  <c r="H66" i="5"/>
  <c r="G65" i="5"/>
  <c r="H65" i="5"/>
  <c r="G64" i="5"/>
  <c r="H64" i="5"/>
  <c r="G63" i="5"/>
  <c r="H63" i="5"/>
  <c r="G62" i="5"/>
  <c r="H62" i="5"/>
  <c r="G61" i="5"/>
  <c r="H61" i="5"/>
  <c r="G60" i="5"/>
  <c r="H60" i="5"/>
  <c r="G59" i="5"/>
  <c r="H59" i="5"/>
  <c r="G58" i="5"/>
  <c r="H58" i="5"/>
  <c r="G57" i="5"/>
  <c r="H57" i="5"/>
  <c r="G56" i="5"/>
  <c r="H56" i="5"/>
  <c r="G55" i="5"/>
  <c r="H55" i="5"/>
  <c r="G54" i="5"/>
  <c r="H54" i="5"/>
  <c r="G53" i="5"/>
  <c r="H53" i="5"/>
  <c r="G52" i="5"/>
  <c r="H52" i="5"/>
  <c r="G51" i="5"/>
  <c r="H51" i="5"/>
  <c r="G50" i="5"/>
  <c r="H50" i="5"/>
  <c r="G49" i="5"/>
  <c r="H49" i="5"/>
  <c r="G48" i="5"/>
  <c r="H48" i="5"/>
  <c r="G47" i="5"/>
  <c r="H47" i="5"/>
  <c r="G46" i="5"/>
  <c r="H46" i="5"/>
  <c r="G45" i="5"/>
  <c r="H45" i="5"/>
  <c r="G44" i="5"/>
  <c r="H44" i="5"/>
  <c r="G43" i="5"/>
  <c r="H43" i="5"/>
  <c r="G42" i="5"/>
  <c r="H42" i="5"/>
  <c r="G41" i="5"/>
  <c r="H41" i="5"/>
  <c r="G40" i="5"/>
  <c r="H40" i="5"/>
  <c r="G39" i="5"/>
  <c r="H39" i="5"/>
  <c r="G38" i="5"/>
  <c r="H38" i="5"/>
  <c r="G37" i="5"/>
  <c r="H37" i="5"/>
  <c r="G36" i="5"/>
  <c r="H36" i="5"/>
  <c r="G35" i="5"/>
  <c r="H35" i="5"/>
  <c r="G34" i="5"/>
  <c r="H34" i="5"/>
  <c r="G33" i="5"/>
  <c r="H33" i="5"/>
  <c r="G32" i="5"/>
  <c r="H32" i="5"/>
  <c r="G31" i="5"/>
  <c r="H31" i="5"/>
  <c r="G30" i="5"/>
  <c r="H30" i="5"/>
  <c r="G29" i="5"/>
  <c r="H29" i="5"/>
  <c r="G28" i="5"/>
  <c r="H28" i="5"/>
  <c r="G27" i="5"/>
  <c r="H27" i="5"/>
  <c r="G26" i="5"/>
  <c r="H26" i="5"/>
  <c r="G25" i="5"/>
  <c r="H25" i="5"/>
  <c r="G24" i="5"/>
  <c r="H24" i="5"/>
  <c r="G23" i="5"/>
  <c r="H23" i="5"/>
  <c r="G22" i="5"/>
  <c r="H22" i="5"/>
  <c r="G21" i="5"/>
  <c r="H21" i="5"/>
  <c r="G20" i="5"/>
  <c r="H20" i="5"/>
  <c r="G19" i="5"/>
  <c r="H19" i="5"/>
  <c r="G18" i="5"/>
  <c r="H18" i="5"/>
  <c r="G17" i="5"/>
  <c r="H17" i="5"/>
  <c r="G16" i="5"/>
  <c r="H16" i="5"/>
  <c r="G15" i="5"/>
  <c r="H15" i="5"/>
  <c r="G14" i="5"/>
  <c r="H14" i="5"/>
  <c r="G13" i="5"/>
  <c r="H13" i="5"/>
  <c r="G12" i="5"/>
  <c r="H12" i="5"/>
  <c r="G11" i="5"/>
  <c r="H11" i="5"/>
  <c r="G10" i="5"/>
  <c r="H10" i="5"/>
  <c r="G9" i="5"/>
  <c r="H9" i="5"/>
  <c r="G8" i="5"/>
  <c r="H8" i="5"/>
  <c r="G7" i="5"/>
  <c r="H7" i="5"/>
  <c r="G6" i="5"/>
  <c r="H6" i="5"/>
  <c r="G5" i="5"/>
  <c r="H5" i="5"/>
  <c r="G4" i="5"/>
  <c r="H4" i="5"/>
  <c r="G3" i="5"/>
  <c r="H3" i="5"/>
  <c r="G2" i="5"/>
  <c r="H2" i="5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" i="4"/>
  <c r="H2945" i="4"/>
  <c r="G2945" i="4"/>
  <c r="I2945" i="4"/>
  <c r="H2944" i="4"/>
  <c r="G2944" i="4"/>
  <c r="I2944" i="4"/>
  <c r="H2943" i="4"/>
  <c r="G2943" i="4"/>
  <c r="I2943" i="4"/>
  <c r="H2942" i="4"/>
  <c r="G2942" i="4"/>
  <c r="I2942" i="4"/>
  <c r="H2941" i="4"/>
  <c r="G2941" i="4"/>
  <c r="I2941" i="4"/>
  <c r="H2940" i="4"/>
  <c r="G2940" i="4"/>
  <c r="I2940" i="4"/>
  <c r="H2939" i="4"/>
  <c r="G2939" i="4"/>
  <c r="I2939" i="4"/>
  <c r="H2938" i="4"/>
  <c r="G2938" i="4"/>
  <c r="I2938" i="4"/>
  <c r="H2937" i="4"/>
  <c r="G2937" i="4"/>
  <c r="I2937" i="4"/>
  <c r="H2936" i="4"/>
  <c r="G2936" i="4"/>
  <c r="I2936" i="4"/>
  <c r="H2935" i="4"/>
  <c r="G2935" i="4"/>
  <c r="I2935" i="4"/>
  <c r="H2934" i="4"/>
  <c r="G2934" i="4"/>
  <c r="I2934" i="4"/>
  <c r="H2933" i="4"/>
  <c r="G2933" i="4"/>
  <c r="I2933" i="4"/>
  <c r="H2932" i="4"/>
  <c r="G2932" i="4"/>
  <c r="I2932" i="4"/>
  <c r="H2931" i="4"/>
  <c r="G2931" i="4"/>
  <c r="I2931" i="4"/>
  <c r="H2930" i="4"/>
  <c r="G2930" i="4"/>
  <c r="I2930" i="4"/>
  <c r="H2929" i="4"/>
  <c r="G2929" i="4"/>
  <c r="I2929" i="4"/>
  <c r="H2928" i="4"/>
  <c r="G2928" i="4"/>
  <c r="I2928" i="4"/>
  <c r="H2927" i="4"/>
  <c r="G2927" i="4"/>
  <c r="I2927" i="4"/>
  <c r="H2926" i="4"/>
  <c r="G2926" i="4"/>
  <c r="I2926" i="4"/>
  <c r="H2925" i="4"/>
  <c r="G2925" i="4"/>
  <c r="I2925" i="4"/>
  <c r="H2924" i="4"/>
  <c r="G2924" i="4"/>
  <c r="I2924" i="4"/>
  <c r="H2923" i="4"/>
  <c r="G2923" i="4"/>
  <c r="I2923" i="4"/>
  <c r="H2922" i="4"/>
  <c r="G2922" i="4"/>
  <c r="I2922" i="4"/>
  <c r="H2921" i="4"/>
  <c r="G2921" i="4"/>
  <c r="I2921" i="4"/>
  <c r="H2920" i="4"/>
  <c r="G2920" i="4"/>
  <c r="I2920" i="4"/>
  <c r="H2919" i="4"/>
  <c r="G2919" i="4"/>
  <c r="I2919" i="4"/>
  <c r="H2918" i="4"/>
  <c r="G2918" i="4"/>
  <c r="I2918" i="4"/>
  <c r="H2917" i="4"/>
  <c r="G2917" i="4"/>
  <c r="I2917" i="4"/>
  <c r="H2916" i="4"/>
  <c r="G2916" i="4"/>
  <c r="I2916" i="4"/>
  <c r="H2915" i="4"/>
  <c r="G2915" i="4"/>
  <c r="I2915" i="4"/>
  <c r="H2914" i="4"/>
  <c r="G2914" i="4"/>
  <c r="I2914" i="4"/>
  <c r="H2913" i="4"/>
  <c r="G2913" i="4"/>
  <c r="I2913" i="4"/>
  <c r="H2912" i="4"/>
  <c r="G2912" i="4"/>
  <c r="I2912" i="4"/>
  <c r="H2911" i="4"/>
  <c r="G2911" i="4"/>
  <c r="I2911" i="4"/>
  <c r="H2910" i="4"/>
  <c r="G2910" i="4"/>
  <c r="I2910" i="4"/>
  <c r="H2909" i="4"/>
  <c r="G2909" i="4"/>
  <c r="I2909" i="4"/>
  <c r="H2908" i="4"/>
  <c r="G2908" i="4"/>
  <c r="I2908" i="4"/>
  <c r="H2907" i="4"/>
  <c r="G2907" i="4"/>
  <c r="I2907" i="4"/>
  <c r="H2906" i="4"/>
  <c r="G2906" i="4"/>
  <c r="I2906" i="4"/>
  <c r="H2905" i="4"/>
  <c r="G2905" i="4"/>
  <c r="I2905" i="4"/>
  <c r="H2904" i="4"/>
  <c r="G2904" i="4"/>
  <c r="I2904" i="4"/>
  <c r="H2903" i="4"/>
  <c r="G2903" i="4"/>
  <c r="I2903" i="4"/>
  <c r="H2902" i="4"/>
  <c r="G2902" i="4"/>
  <c r="I2902" i="4"/>
  <c r="H2901" i="4"/>
  <c r="G2901" i="4"/>
  <c r="I2901" i="4"/>
  <c r="H2900" i="4"/>
  <c r="G2900" i="4"/>
  <c r="I2900" i="4"/>
  <c r="H2899" i="4"/>
  <c r="G2899" i="4"/>
  <c r="I2899" i="4"/>
  <c r="H2898" i="4"/>
  <c r="G2898" i="4"/>
  <c r="I2898" i="4"/>
  <c r="H2897" i="4"/>
  <c r="G2897" i="4"/>
  <c r="I2897" i="4"/>
  <c r="H2896" i="4"/>
  <c r="G2896" i="4"/>
  <c r="I2896" i="4"/>
  <c r="H2895" i="4"/>
  <c r="G2895" i="4"/>
  <c r="I2895" i="4"/>
  <c r="H2894" i="4"/>
  <c r="G2894" i="4"/>
  <c r="I2894" i="4"/>
  <c r="H2893" i="4"/>
  <c r="G2893" i="4"/>
  <c r="I2893" i="4"/>
  <c r="H2892" i="4"/>
  <c r="G2892" i="4"/>
  <c r="I2892" i="4"/>
  <c r="H2891" i="4"/>
  <c r="G2891" i="4"/>
  <c r="I2891" i="4"/>
  <c r="H2890" i="4"/>
  <c r="G2890" i="4"/>
  <c r="I2890" i="4"/>
  <c r="H2889" i="4"/>
  <c r="G2889" i="4"/>
  <c r="I2889" i="4"/>
  <c r="H2888" i="4"/>
  <c r="G2888" i="4"/>
  <c r="I2888" i="4"/>
  <c r="H2887" i="4"/>
  <c r="G2887" i="4"/>
  <c r="I2887" i="4"/>
  <c r="H2886" i="4"/>
  <c r="G2886" i="4"/>
  <c r="I2886" i="4"/>
  <c r="H2885" i="4"/>
  <c r="G2885" i="4"/>
  <c r="I2885" i="4"/>
  <c r="H2884" i="4"/>
  <c r="G2884" i="4"/>
  <c r="I2884" i="4"/>
  <c r="H2883" i="4"/>
  <c r="G2883" i="4"/>
  <c r="I2883" i="4"/>
  <c r="H2882" i="4"/>
  <c r="G2882" i="4"/>
  <c r="I2882" i="4"/>
  <c r="H2881" i="4"/>
  <c r="G2881" i="4"/>
  <c r="I2881" i="4"/>
  <c r="H2880" i="4"/>
  <c r="G2880" i="4"/>
  <c r="I2880" i="4"/>
  <c r="H2879" i="4"/>
  <c r="G2879" i="4"/>
  <c r="I2879" i="4"/>
  <c r="H2878" i="4"/>
  <c r="G2878" i="4"/>
  <c r="I2878" i="4"/>
  <c r="H2877" i="4"/>
  <c r="G2877" i="4"/>
  <c r="I2877" i="4"/>
  <c r="H2876" i="4"/>
  <c r="G2876" i="4"/>
  <c r="I2876" i="4"/>
  <c r="H2875" i="4"/>
  <c r="G2875" i="4"/>
  <c r="I2875" i="4"/>
  <c r="H2874" i="4"/>
  <c r="G2874" i="4"/>
  <c r="I2874" i="4"/>
  <c r="H2873" i="4"/>
  <c r="G2873" i="4"/>
  <c r="I2873" i="4"/>
  <c r="H2872" i="4"/>
  <c r="G2872" i="4"/>
  <c r="I2872" i="4"/>
  <c r="H2871" i="4"/>
  <c r="G2871" i="4"/>
  <c r="I2871" i="4"/>
  <c r="H2870" i="4"/>
  <c r="G2870" i="4"/>
  <c r="I2870" i="4"/>
  <c r="H2869" i="4"/>
  <c r="G2869" i="4"/>
  <c r="I2869" i="4"/>
  <c r="H2868" i="4"/>
  <c r="G2868" i="4"/>
  <c r="I2868" i="4"/>
  <c r="H2867" i="4"/>
  <c r="G2867" i="4"/>
  <c r="I2867" i="4"/>
  <c r="H2866" i="4"/>
  <c r="G2866" i="4"/>
  <c r="I2866" i="4"/>
  <c r="H2865" i="4"/>
  <c r="G2865" i="4"/>
  <c r="I2865" i="4"/>
  <c r="H2864" i="4"/>
  <c r="G2864" i="4"/>
  <c r="I2864" i="4"/>
  <c r="H2863" i="4"/>
  <c r="G2863" i="4"/>
  <c r="I2863" i="4"/>
  <c r="H2862" i="4"/>
  <c r="G2862" i="4"/>
  <c r="I2862" i="4"/>
  <c r="H2861" i="4"/>
  <c r="G2861" i="4"/>
  <c r="I2861" i="4"/>
  <c r="H2860" i="4"/>
  <c r="G2860" i="4"/>
  <c r="I2860" i="4"/>
  <c r="H2859" i="4"/>
  <c r="G2859" i="4"/>
  <c r="I2859" i="4"/>
  <c r="H2858" i="4"/>
  <c r="G2858" i="4"/>
  <c r="I2858" i="4"/>
  <c r="H2857" i="4"/>
  <c r="G2857" i="4"/>
  <c r="I2857" i="4"/>
  <c r="H2856" i="4"/>
  <c r="G2856" i="4"/>
  <c r="I2856" i="4"/>
  <c r="H2855" i="4"/>
  <c r="G2855" i="4"/>
  <c r="I2855" i="4"/>
  <c r="H2854" i="4"/>
  <c r="G2854" i="4"/>
  <c r="I2854" i="4"/>
  <c r="H2853" i="4"/>
  <c r="G2853" i="4"/>
  <c r="I2853" i="4"/>
  <c r="H2852" i="4"/>
  <c r="G2852" i="4"/>
  <c r="I2852" i="4"/>
  <c r="H2851" i="4"/>
  <c r="G2851" i="4"/>
  <c r="I2851" i="4"/>
  <c r="H2850" i="4"/>
  <c r="G2850" i="4"/>
  <c r="I2850" i="4"/>
  <c r="H2849" i="4"/>
  <c r="G2849" i="4"/>
  <c r="I2849" i="4"/>
  <c r="H2848" i="4"/>
  <c r="G2848" i="4"/>
  <c r="I2848" i="4"/>
  <c r="H2847" i="4"/>
  <c r="G2847" i="4"/>
  <c r="I2847" i="4"/>
  <c r="H2846" i="4"/>
  <c r="G2846" i="4"/>
  <c r="I2846" i="4"/>
  <c r="H2845" i="4"/>
  <c r="G2845" i="4"/>
  <c r="I2845" i="4"/>
  <c r="H2844" i="4"/>
  <c r="G2844" i="4"/>
  <c r="I2844" i="4"/>
  <c r="H2843" i="4"/>
  <c r="G2843" i="4"/>
  <c r="I2843" i="4"/>
  <c r="H2842" i="4"/>
  <c r="G2842" i="4"/>
  <c r="I2842" i="4"/>
  <c r="H2841" i="4"/>
  <c r="G2841" i="4"/>
  <c r="I2841" i="4"/>
  <c r="H2840" i="4"/>
  <c r="G2840" i="4"/>
  <c r="I2840" i="4"/>
  <c r="H2839" i="4"/>
  <c r="G2839" i="4"/>
  <c r="I2839" i="4"/>
  <c r="H2838" i="4"/>
  <c r="G2838" i="4"/>
  <c r="I2838" i="4"/>
  <c r="H2837" i="4"/>
  <c r="G2837" i="4"/>
  <c r="I2837" i="4"/>
  <c r="H2836" i="4"/>
  <c r="G2836" i="4"/>
  <c r="I2836" i="4"/>
  <c r="H2835" i="4"/>
  <c r="G2835" i="4"/>
  <c r="I2835" i="4"/>
  <c r="H2834" i="4"/>
  <c r="G2834" i="4"/>
  <c r="I2834" i="4"/>
  <c r="H2833" i="4"/>
  <c r="G2833" i="4"/>
  <c r="I2833" i="4"/>
  <c r="H2832" i="4"/>
  <c r="G2832" i="4"/>
  <c r="I2832" i="4"/>
  <c r="H2831" i="4"/>
  <c r="G2831" i="4"/>
  <c r="I2831" i="4"/>
  <c r="H2830" i="4"/>
  <c r="G2830" i="4"/>
  <c r="I2830" i="4"/>
  <c r="H2829" i="4"/>
  <c r="G2829" i="4"/>
  <c r="I2829" i="4"/>
  <c r="H2828" i="4"/>
  <c r="G2828" i="4"/>
  <c r="I2828" i="4"/>
  <c r="H2827" i="4"/>
  <c r="G2827" i="4"/>
  <c r="I2827" i="4"/>
  <c r="H2826" i="4"/>
  <c r="G2826" i="4"/>
  <c r="I2826" i="4"/>
  <c r="H2825" i="4"/>
  <c r="G2825" i="4"/>
  <c r="I2825" i="4"/>
  <c r="H2824" i="4"/>
  <c r="G2824" i="4"/>
  <c r="I2824" i="4"/>
  <c r="H2823" i="4"/>
  <c r="G2823" i="4"/>
  <c r="I2823" i="4"/>
  <c r="H2822" i="4"/>
  <c r="G2822" i="4"/>
  <c r="I2822" i="4"/>
  <c r="H2821" i="4"/>
  <c r="G2821" i="4"/>
  <c r="I2821" i="4"/>
  <c r="H2820" i="4"/>
  <c r="G2820" i="4"/>
  <c r="I2820" i="4"/>
  <c r="H2819" i="4"/>
  <c r="G2819" i="4"/>
  <c r="I2819" i="4"/>
  <c r="H2818" i="4"/>
  <c r="G2818" i="4"/>
  <c r="I2818" i="4"/>
  <c r="H2817" i="4"/>
  <c r="G2817" i="4"/>
  <c r="I2817" i="4"/>
  <c r="H2816" i="4"/>
  <c r="G2816" i="4"/>
  <c r="I2816" i="4"/>
  <c r="H2815" i="4"/>
  <c r="G2815" i="4"/>
  <c r="I2815" i="4"/>
  <c r="H2814" i="4"/>
  <c r="G2814" i="4"/>
  <c r="I2814" i="4"/>
  <c r="H2813" i="4"/>
  <c r="G2813" i="4"/>
  <c r="I2813" i="4"/>
  <c r="H2812" i="4"/>
  <c r="G2812" i="4"/>
  <c r="I2812" i="4"/>
  <c r="H2811" i="4"/>
  <c r="G2811" i="4"/>
  <c r="I2811" i="4"/>
  <c r="H2810" i="4"/>
  <c r="G2810" i="4"/>
  <c r="I2810" i="4"/>
  <c r="H2809" i="4"/>
  <c r="G2809" i="4"/>
  <c r="I2809" i="4"/>
  <c r="H2808" i="4"/>
  <c r="G2808" i="4"/>
  <c r="I2808" i="4"/>
  <c r="H2807" i="4"/>
  <c r="G2807" i="4"/>
  <c r="I2807" i="4"/>
  <c r="H2806" i="4"/>
  <c r="G2806" i="4"/>
  <c r="I2806" i="4"/>
  <c r="H2805" i="4"/>
  <c r="G2805" i="4"/>
  <c r="I2805" i="4"/>
  <c r="H2804" i="4"/>
  <c r="G2804" i="4"/>
  <c r="I2804" i="4"/>
  <c r="H2803" i="4"/>
  <c r="G2803" i="4"/>
  <c r="I2803" i="4"/>
  <c r="H2802" i="4"/>
  <c r="G2802" i="4"/>
  <c r="I2802" i="4"/>
  <c r="H2801" i="4"/>
  <c r="G2801" i="4"/>
  <c r="I2801" i="4"/>
  <c r="H2800" i="4"/>
  <c r="G2800" i="4"/>
  <c r="I2800" i="4"/>
  <c r="H2799" i="4"/>
  <c r="G2799" i="4"/>
  <c r="I2799" i="4"/>
  <c r="H2798" i="4"/>
  <c r="G2798" i="4"/>
  <c r="I2798" i="4"/>
  <c r="H2797" i="4"/>
  <c r="G2797" i="4"/>
  <c r="I2797" i="4"/>
  <c r="H2796" i="4"/>
  <c r="G2796" i="4"/>
  <c r="I2796" i="4"/>
  <c r="H2795" i="4"/>
  <c r="G2795" i="4"/>
  <c r="I2795" i="4"/>
  <c r="H2794" i="4"/>
  <c r="G2794" i="4"/>
  <c r="I2794" i="4"/>
  <c r="H2793" i="4"/>
  <c r="G2793" i="4"/>
  <c r="I2793" i="4"/>
  <c r="H2792" i="4"/>
  <c r="G2792" i="4"/>
  <c r="I2792" i="4"/>
  <c r="H2791" i="4"/>
  <c r="G2791" i="4"/>
  <c r="I2791" i="4"/>
  <c r="H2790" i="4"/>
  <c r="G2790" i="4"/>
  <c r="I2790" i="4"/>
  <c r="H2789" i="4"/>
  <c r="G2789" i="4"/>
  <c r="I2789" i="4"/>
  <c r="H2788" i="4"/>
  <c r="G2788" i="4"/>
  <c r="I2788" i="4"/>
  <c r="H2787" i="4"/>
  <c r="G2787" i="4"/>
  <c r="I2787" i="4"/>
  <c r="H2786" i="4"/>
  <c r="G2786" i="4"/>
  <c r="I2786" i="4"/>
  <c r="H2785" i="4"/>
  <c r="G2785" i="4"/>
  <c r="I2785" i="4"/>
  <c r="H2784" i="4"/>
  <c r="G2784" i="4"/>
  <c r="I2784" i="4"/>
  <c r="H2783" i="4"/>
  <c r="G2783" i="4"/>
  <c r="I2783" i="4"/>
  <c r="H2782" i="4"/>
  <c r="G2782" i="4"/>
  <c r="I2782" i="4"/>
  <c r="H2781" i="4"/>
  <c r="G2781" i="4"/>
  <c r="I2781" i="4"/>
  <c r="H2780" i="4"/>
  <c r="G2780" i="4"/>
  <c r="I2780" i="4"/>
  <c r="H2779" i="4"/>
  <c r="G2779" i="4"/>
  <c r="I2779" i="4"/>
  <c r="H2778" i="4"/>
  <c r="G2778" i="4"/>
  <c r="I2778" i="4"/>
  <c r="H2777" i="4"/>
  <c r="G2777" i="4"/>
  <c r="I2777" i="4"/>
  <c r="H2776" i="4"/>
  <c r="G2776" i="4"/>
  <c r="I2776" i="4"/>
  <c r="H2775" i="4"/>
  <c r="G2775" i="4"/>
  <c r="I2775" i="4"/>
  <c r="H2774" i="4"/>
  <c r="G2774" i="4"/>
  <c r="I2774" i="4"/>
  <c r="H2773" i="4"/>
  <c r="G2773" i="4"/>
  <c r="I2773" i="4"/>
  <c r="H2772" i="4"/>
  <c r="G2772" i="4"/>
  <c r="I2772" i="4"/>
  <c r="H2771" i="4"/>
  <c r="G2771" i="4"/>
  <c r="I2771" i="4"/>
  <c r="H2770" i="4"/>
  <c r="G2770" i="4"/>
  <c r="I2770" i="4"/>
  <c r="H2769" i="4"/>
  <c r="G2769" i="4"/>
  <c r="I2769" i="4"/>
  <c r="H2768" i="4"/>
  <c r="G2768" i="4"/>
  <c r="I2768" i="4"/>
  <c r="H2767" i="4"/>
  <c r="G2767" i="4"/>
  <c r="I2767" i="4"/>
  <c r="H2766" i="4"/>
  <c r="G2766" i="4"/>
  <c r="I2766" i="4"/>
  <c r="H2765" i="4"/>
  <c r="G2765" i="4"/>
  <c r="I2765" i="4"/>
  <c r="H2764" i="4"/>
  <c r="G2764" i="4"/>
  <c r="I2764" i="4"/>
  <c r="H2763" i="4"/>
  <c r="G2763" i="4"/>
  <c r="I2763" i="4"/>
  <c r="H2762" i="4"/>
  <c r="G2762" i="4"/>
  <c r="I2762" i="4"/>
  <c r="H2761" i="4"/>
  <c r="G2761" i="4"/>
  <c r="I2761" i="4"/>
  <c r="H2760" i="4"/>
  <c r="G2760" i="4"/>
  <c r="I2760" i="4"/>
  <c r="H2759" i="4"/>
  <c r="G2759" i="4"/>
  <c r="I2759" i="4"/>
  <c r="H2758" i="4"/>
  <c r="G2758" i="4"/>
  <c r="I2758" i="4"/>
  <c r="H2757" i="4"/>
  <c r="G2757" i="4"/>
  <c r="I2757" i="4"/>
  <c r="H2756" i="4"/>
  <c r="G2756" i="4"/>
  <c r="I2756" i="4"/>
  <c r="H2755" i="4"/>
  <c r="G2755" i="4"/>
  <c r="I2755" i="4"/>
  <c r="H2754" i="4"/>
  <c r="G2754" i="4"/>
  <c r="I2754" i="4"/>
  <c r="H2753" i="4"/>
  <c r="G2753" i="4"/>
  <c r="I2753" i="4"/>
  <c r="H2752" i="4"/>
  <c r="G2752" i="4"/>
  <c r="I2752" i="4"/>
  <c r="H2751" i="4"/>
  <c r="G2751" i="4"/>
  <c r="I2751" i="4"/>
  <c r="H2750" i="4"/>
  <c r="G2750" i="4"/>
  <c r="I2750" i="4"/>
  <c r="H2749" i="4"/>
  <c r="G2749" i="4"/>
  <c r="I2749" i="4"/>
  <c r="H2748" i="4"/>
  <c r="G2748" i="4"/>
  <c r="I2748" i="4"/>
  <c r="H2747" i="4"/>
  <c r="G2747" i="4"/>
  <c r="I2747" i="4"/>
  <c r="H2746" i="4"/>
  <c r="G2746" i="4"/>
  <c r="I2746" i="4"/>
  <c r="H2745" i="4"/>
  <c r="G2745" i="4"/>
  <c r="I2745" i="4"/>
  <c r="H2744" i="4"/>
  <c r="G2744" i="4"/>
  <c r="I2744" i="4"/>
  <c r="H2743" i="4"/>
  <c r="G2743" i="4"/>
  <c r="I2743" i="4"/>
  <c r="H2742" i="4"/>
  <c r="G2742" i="4"/>
  <c r="I2742" i="4"/>
  <c r="H2741" i="4"/>
  <c r="G2741" i="4"/>
  <c r="I2741" i="4"/>
  <c r="H2740" i="4"/>
  <c r="G2740" i="4"/>
  <c r="I2740" i="4"/>
  <c r="H2739" i="4"/>
  <c r="G2739" i="4"/>
  <c r="I2739" i="4"/>
  <c r="H2738" i="4"/>
  <c r="G2738" i="4"/>
  <c r="I2738" i="4"/>
  <c r="H2737" i="4"/>
  <c r="G2737" i="4"/>
  <c r="I2737" i="4"/>
  <c r="H2736" i="4"/>
  <c r="G2736" i="4"/>
  <c r="I2736" i="4"/>
  <c r="H2735" i="4"/>
  <c r="G2735" i="4"/>
  <c r="I2735" i="4"/>
  <c r="H2734" i="4"/>
  <c r="G2734" i="4"/>
  <c r="I2734" i="4"/>
  <c r="H2733" i="4"/>
  <c r="G2733" i="4"/>
  <c r="I2733" i="4"/>
  <c r="H2732" i="4"/>
  <c r="G2732" i="4"/>
  <c r="I2732" i="4"/>
  <c r="H2731" i="4"/>
  <c r="G2731" i="4"/>
  <c r="I2731" i="4"/>
  <c r="H2730" i="4"/>
  <c r="G2730" i="4"/>
  <c r="I2730" i="4"/>
  <c r="H2729" i="4"/>
  <c r="G2729" i="4"/>
  <c r="I2729" i="4"/>
  <c r="H2728" i="4"/>
  <c r="G2728" i="4"/>
  <c r="I2728" i="4"/>
  <c r="H2727" i="4"/>
  <c r="G2727" i="4"/>
  <c r="I2727" i="4"/>
  <c r="H2726" i="4"/>
  <c r="G2726" i="4"/>
  <c r="I2726" i="4"/>
  <c r="H2725" i="4"/>
  <c r="G2725" i="4"/>
  <c r="I2725" i="4"/>
  <c r="H2724" i="4"/>
  <c r="G2724" i="4"/>
  <c r="I2724" i="4"/>
  <c r="H2723" i="4"/>
  <c r="G2723" i="4"/>
  <c r="I2723" i="4"/>
  <c r="H2722" i="4"/>
  <c r="G2722" i="4"/>
  <c r="I2722" i="4"/>
  <c r="H2721" i="4"/>
  <c r="G2721" i="4"/>
  <c r="I2721" i="4"/>
  <c r="H2720" i="4"/>
  <c r="G2720" i="4"/>
  <c r="I2720" i="4"/>
  <c r="H2719" i="4"/>
  <c r="G2719" i="4"/>
  <c r="I2719" i="4"/>
  <c r="H2718" i="4"/>
  <c r="G2718" i="4"/>
  <c r="I2718" i="4"/>
  <c r="H2717" i="4"/>
  <c r="G2717" i="4"/>
  <c r="I2717" i="4"/>
  <c r="H2716" i="4"/>
  <c r="G2716" i="4"/>
  <c r="I2716" i="4"/>
  <c r="H2715" i="4"/>
  <c r="G2715" i="4"/>
  <c r="I2715" i="4"/>
  <c r="H2714" i="4"/>
  <c r="G2714" i="4"/>
  <c r="I2714" i="4"/>
  <c r="H2713" i="4"/>
  <c r="G2713" i="4"/>
  <c r="I2713" i="4"/>
  <c r="H2712" i="4"/>
  <c r="G2712" i="4"/>
  <c r="I2712" i="4"/>
  <c r="H2711" i="4"/>
  <c r="G2711" i="4"/>
  <c r="I2711" i="4"/>
  <c r="H2710" i="4"/>
  <c r="G2710" i="4"/>
  <c r="I2710" i="4"/>
  <c r="H2709" i="4"/>
  <c r="G2709" i="4"/>
  <c r="I2709" i="4"/>
  <c r="H2708" i="4"/>
  <c r="G2708" i="4"/>
  <c r="I2708" i="4"/>
  <c r="H2707" i="4"/>
  <c r="G2707" i="4"/>
  <c r="I2707" i="4"/>
  <c r="H2706" i="4"/>
  <c r="G2706" i="4"/>
  <c r="I2706" i="4"/>
  <c r="H2705" i="4"/>
  <c r="G2705" i="4"/>
  <c r="I2705" i="4"/>
  <c r="H2704" i="4"/>
  <c r="G2704" i="4"/>
  <c r="I2704" i="4"/>
  <c r="H2703" i="4"/>
  <c r="G2703" i="4"/>
  <c r="I2703" i="4"/>
  <c r="H2702" i="4"/>
  <c r="G2702" i="4"/>
  <c r="I2702" i="4"/>
  <c r="H2701" i="4"/>
  <c r="G2701" i="4"/>
  <c r="I2701" i="4"/>
  <c r="H2700" i="4"/>
  <c r="G2700" i="4"/>
  <c r="I2700" i="4"/>
  <c r="H2699" i="4"/>
  <c r="G2699" i="4"/>
  <c r="I2699" i="4"/>
  <c r="H2698" i="4"/>
  <c r="G2698" i="4"/>
  <c r="I2698" i="4"/>
  <c r="H2697" i="4"/>
  <c r="G2697" i="4"/>
  <c r="I2697" i="4"/>
  <c r="H2696" i="4"/>
  <c r="G2696" i="4"/>
  <c r="I2696" i="4"/>
  <c r="H2695" i="4"/>
  <c r="G2695" i="4"/>
  <c r="I2695" i="4"/>
  <c r="H2694" i="4"/>
  <c r="G2694" i="4"/>
  <c r="I2694" i="4"/>
  <c r="H2693" i="4"/>
  <c r="G2693" i="4"/>
  <c r="I2693" i="4"/>
  <c r="H2692" i="4"/>
  <c r="G2692" i="4"/>
  <c r="I2692" i="4"/>
  <c r="H2691" i="4"/>
  <c r="G2691" i="4"/>
  <c r="I2691" i="4"/>
  <c r="H2690" i="4"/>
  <c r="G2690" i="4"/>
  <c r="I2690" i="4"/>
  <c r="H2689" i="4"/>
  <c r="G2689" i="4"/>
  <c r="I2689" i="4"/>
  <c r="H2688" i="4"/>
  <c r="G2688" i="4"/>
  <c r="I2688" i="4"/>
  <c r="H2687" i="4"/>
  <c r="G2687" i="4"/>
  <c r="I2687" i="4"/>
  <c r="H2686" i="4"/>
  <c r="G2686" i="4"/>
  <c r="I2686" i="4"/>
  <c r="H2685" i="4"/>
  <c r="G2685" i="4"/>
  <c r="I2685" i="4"/>
  <c r="H2684" i="4"/>
  <c r="G2684" i="4"/>
  <c r="I2684" i="4"/>
  <c r="H2683" i="4"/>
  <c r="G2683" i="4"/>
  <c r="I2683" i="4"/>
  <c r="H2682" i="4"/>
  <c r="G2682" i="4"/>
  <c r="I2682" i="4"/>
  <c r="H2681" i="4"/>
  <c r="G2681" i="4"/>
  <c r="I2681" i="4"/>
  <c r="H2680" i="4"/>
  <c r="G2680" i="4"/>
  <c r="I2680" i="4"/>
  <c r="H2679" i="4"/>
  <c r="G2679" i="4"/>
  <c r="I2679" i="4"/>
  <c r="H2678" i="4"/>
  <c r="G2678" i="4"/>
  <c r="I2678" i="4"/>
  <c r="H2677" i="4"/>
  <c r="G2677" i="4"/>
  <c r="I2677" i="4"/>
  <c r="H2676" i="4"/>
  <c r="G2676" i="4"/>
  <c r="I2676" i="4"/>
  <c r="H2675" i="4"/>
  <c r="G2675" i="4"/>
  <c r="I2675" i="4"/>
  <c r="H2674" i="4"/>
  <c r="G2674" i="4"/>
  <c r="I2674" i="4"/>
  <c r="H2673" i="4"/>
  <c r="G2673" i="4"/>
  <c r="I2673" i="4"/>
  <c r="H2672" i="4"/>
  <c r="G2672" i="4"/>
  <c r="I2672" i="4"/>
  <c r="H2671" i="4"/>
  <c r="G2671" i="4"/>
  <c r="I2671" i="4"/>
  <c r="H2670" i="4"/>
  <c r="G2670" i="4"/>
  <c r="I2670" i="4"/>
  <c r="H2669" i="4"/>
  <c r="G2669" i="4"/>
  <c r="I2669" i="4"/>
  <c r="H2668" i="4"/>
  <c r="G2668" i="4"/>
  <c r="I2668" i="4"/>
  <c r="H2667" i="4"/>
  <c r="G2667" i="4"/>
  <c r="I2667" i="4"/>
  <c r="H2666" i="4"/>
  <c r="G2666" i="4"/>
  <c r="I2666" i="4"/>
  <c r="H2665" i="4"/>
  <c r="G2665" i="4"/>
  <c r="I2665" i="4"/>
  <c r="H2664" i="4"/>
  <c r="G2664" i="4"/>
  <c r="I2664" i="4"/>
  <c r="H2663" i="4"/>
  <c r="G2663" i="4"/>
  <c r="I2663" i="4"/>
  <c r="H2662" i="4"/>
  <c r="G2662" i="4"/>
  <c r="I2662" i="4"/>
  <c r="H2661" i="4"/>
  <c r="G2661" i="4"/>
  <c r="I2661" i="4"/>
  <c r="H2660" i="4"/>
  <c r="G2660" i="4"/>
  <c r="I2660" i="4"/>
  <c r="H2659" i="4"/>
  <c r="G2659" i="4"/>
  <c r="I2659" i="4"/>
  <c r="H2658" i="4"/>
  <c r="G2658" i="4"/>
  <c r="I2658" i="4"/>
  <c r="H2657" i="4"/>
  <c r="G2657" i="4"/>
  <c r="I2657" i="4"/>
  <c r="H2656" i="4"/>
  <c r="G2656" i="4"/>
  <c r="I2656" i="4"/>
  <c r="H2655" i="4"/>
  <c r="G2655" i="4"/>
  <c r="I2655" i="4"/>
  <c r="H2654" i="4"/>
  <c r="G2654" i="4"/>
  <c r="I2654" i="4"/>
  <c r="H2653" i="4"/>
  <c r="G2653" i="4"/>
  <c r="I2653" i="4"/>
  <c r="H2652" i="4"/>
  <c r="G2652" i="4"/>
  <c r="I2652" i="4"/>
  <c r="H2651" i="4"/>
  <c r="G2651" i="4"/>
  <c r="I2651" i="4"/>
  <c r="H2650" i="4"/>
  <c r="G2650" i="4"/>
  <c r="I2650" i="4"/>
  <c r="H2649" i="4"/>
  <c r="G2649" i="4"/>
  <c r="I2649" i="4"/>
  <c r="H2648" i="4"/>
  <c r="G2648" i="4"/>
  <c r="I2648" i="4"/>
  <c r="H2647" i="4"/>
  <c r="G2647" i="4"/>
  <c r="I2647" i="4"/>
  <c r="H2646" i="4"/>
  <c r="G2646" i="4"/>
  <c r="I2646" i="4"/>
  <c r="H2645" i="4"/>
  <c r="G2645" i="4"/>
  <c r="I2645" i="4"/>
  <c r="H2644" i="4"/>
  <c r="G2644" i="4"/>
  <c r="I2644" i="4"/>
  <c r="H2643" i="4"/>
  <c r="G2643" i="4"/>
  <c r="I2643" i="4"/>
  <c r="H2642" i="4"/>
  <c r="G2642" i="4"/>
  <c r="I2642" i="4"/>
  <c r="H2641" i="4"/>
  <c r="G2641" i="4"/>
  <c r="I2641" i="4"/>
  <c r="H2640" i="4"/>
  <c r="G2640" i="4"/>
  <c r="I2640" i="4"/>
  <c r="H2639" i="4"/>
  <c r="G2639" i="4"/>
  <c r="I2639" i="4"/>
  <c r="H2638" i="4"/>
  <c r="G2638" i="4"/>
  <c r="I2638" i="4"/>
  <c r="H2637" i="4"/>
  <c r="G2637" i="4"/>
  <c r="I2637" i="4"/>
  <c r="H2636" i="4"/>
  <c r="G2636" i="4"/>
  <c r="I2636" i="4"/>
  <c r="H2635" i="4"/>
  <c r="G2635" i="4"/>
  <c r="I2635" i="4"/>
  <c r="H2634" i="4"/>
  <c r="G2634" i="4"/>
  <c r="I2634" i="4"/>
  <c r="H2633" i="4"/>
  <c r="G2633" i="4"/>
  <c r="I2633" i="4"/>
  <c r="H2632" i="4"/>
  <c r="G2632" i="4"/>
  <c r="I2632" i="4"/>
  <c r="H2631" i="4"/>
  <c r="G2631" i="4"/>
  <c r="I2631" i="4"/>
  <c r="H2630" i="4"/>
  <c r="G2630" i="4"/>
  <c r="I2630" i="4"/>
  <c r="H2629" i="4"/>
  <c r="G2629" i="4"/>
  <c r="I2629" i="4"/>
  <c r="H2628" i="4"/>
  <c r="G2628" i="4"/>
  <c r="I2628" i="4"/>
  <c r="H2627" i="4"/>
  <c r="G2627" i="4"/>
  <c r="I2627" i="4"/>
  <c r="H2626" i="4"/>
  <c r="G2626" i="4"/>
  <c r="I2626" i="4"/>
  <c r="H2625" i="4"/>
  <c r="G2625" i="4"/>
  <c r="I2625" i="4"/>
  <c r="H2624" i="4"/>
  <c r="G2624" i="4"/>
  <c r="I2624" i="4"/>
  <c r="H2623" i="4"/>
  <c r="G2623" i="4"/>
  <c r="I2623" i="4"/>
  <c r="H2622" i="4"/>
  <c r="G2622" i="4"/>
  <c r="I2622" i="4"/>
  <c r="H2621" i="4"/>
  <c r="G2621" i="4"/>
  <c r="I2621" i="4"/>
  <c r="H2620" i="4"/>
  <c r="G2620" i="4"/>
  <c r="I2620" i="4"/>
  <c r="H2619" i="4"/>
  <c r="G2619" i="4"/>
  <c r="I2619" i="4"/>
  <c r="H2618" i="4"/>
  <c r="G2618" i="4"/>
  <c r="I2618" i="4"/>
  <c r="H2617" i="4"/>
  <c r="G2617" i="4"/>
  <c r="I2617" i="4"/>
  <c r="H2616" i="4"/>
  <c r="G2616" i="4"/>
  <c r="I2616" i="4"/>
  <c r="H2615" i="4"/>
  <c r="G2615" i="4"/>
  <c r="I2615" i="4"/>
  <c r="H2614" i="4"/>
  <c r="G2614" i="4"/>
  <c r="I2614" i="4"/>
  <c r="H2613" i="4"/>
  <c r="G2613" i="4"/>
  <c r="I2613" i="4"/>
  <c r="H2612" i="4"/>
  <c r="G2612" i="4"/>
  <c r="I2612" i="4"/>
  <c r="H2611" i="4"/>
  <c r="G2611" i="4"/>
  <c r="I2611" i="4"/>
  <c r="H2610" i="4"/>
  <c r="G2610" i="4"/>
  <c r="I2610" i="4"/>
  <c r="H2609" i="4"/>
  <c r="G2609" i="4"/>
  <c r="I2609" i="4"/>
  <c r="H2608" i="4"/>
  <c r="G2608" i="4"/>
  <c r="I2608" i="4"/>
  <c r="H2607" i="4"/>
  <c r="G2607" i="4"/>
  <c r="I2607" i="4"/>
  <c r="H2606" i="4"/>
  <c r="G2606" i="4"/>
  <c r="I2606" i="4"/>
  <c r="H2605" i="4"/>
  <c r="G2605" i="4"/>
  <c r="I2605" i="4"/>
  <c r="H2604" i="4"/>
  <c r="G2604" i="4"/>
  <c r="I2604" i="4"/>
  <c r="H2603" i="4"/>
  <c r="G2603" i="4"/>
  <c r="I2603" i="4"/>
  <c r="H2602" i="4"/>
  <c r="G2602" i="4"/>
  <c r="I2602" i="4"/>
  <c r="H2601" i="4"/>
  <c r="G2601" i="4"/>
  <c r="I2601" i="4"/>
  <c r="H2600" i="4"/>
  <c r="G2600" i="4"/>
  <c r="I2600" i="4"/>
  <c r="H2599" i="4"/>
  <c r="G2599" i="4"/>
  <c r="I2599" i="4"/>
  <c r="H2598" i="4"/>
  <c r="G2598" i="4"/>
  <c r="I2598" i="4"/>
  <c r="H2597" i="4"/>
  <c r="G2597" i="4"/>
  <c r="I2597" i="4"/>
  <c r="H2596" i="4"/>
  <c r="G2596" i="4"/>
  <c r="I2596" i="4"/>
  <c r="H2595" i="4"/>
  <c r="G2595" i="4"/>
  <c r="I2595" i="4"/>
  <c r="H2594" i="4"/>
  <c r="G2594" i="4"/>
  <c r="I2594" i="4"/>
  <c r="H2593" i="4"/>
  <c r="G2593" i="4"/>
  <c r="I2593" i="4"/>
  <c r="H2592" i="4"/>
  <c r="G2592" i="4"/>
  <c r="I2592" i="4"/>
  <c r="H2591" i="4"/>
  <c r="G2591" i="4"/>
  <c r="I2591" i="4"/>
  <c r="H2590" i="4"/>
  <c r="G2590" i="4"/>
  <c r="I2590" i="4"/>
  <c r="H2589" i="4"/>
  <c r="G2589" i="4"/>
  <c r="I2589" i="4"/>
  <c r="H2588" i="4"/>
  <c r="G2588" i="4"/>
  <c r="I2588" i="4"/>
  <c r="H2587" i="4"/>
  <c r="G2587" i="4"/>
  <c r="I2587" i="4"/>
  <c r="H2586" i="4"/>
  <c r="G2586" i="4"/>
  <c r="I2586" i="4"/>
  <c r="H2585" i="4"/>
  <c r="G2585" i="4"/>
  <c r="I2585" i="4"/>
  <c r="H2584" i="4"/>
  <c r="G2584" i="4"/>
  <c r="I2584" i="4"/>
  <c r="H2583" i="4"/>
  <c r="G2583" i="4"/>
  <c r="I2583" i="4"/>
  <c r="H2582" i="4"/>
  <c r="G2582" i="4"/>
  <c r="I2582" i="4"/>
  <c r="H2581" i="4"/>
  <c r="G2581" i="4"/>
  <c r="I2581" i="4"/>
  <c r="H2580" i="4"/>
  <c r="G2580" i="4"/>
  <c r="I2580" i="4"/>
  <c r="H2579" i="4"/>
  <c r="G2579" i="4"/>
  <c r="I2579" i="4"/>
  <c r="H2578" i="4"/>
  <c r="G2578" i="4"/>
  <c r="I2578" i="4"/>
  <c r="H2577" i="4"/>
  <c r="G2577" i="4"/>
  <c r="I2577" i="4"/>
  <c r="H2576" i="4"/>
  <c r="G2576" i="4"/>
  <c r="I2576" i="4"/>
  <c r="H2575" i="4"/>
  <c r="G2575" i="4"/>
  <c r="I2575" i="4"/>
  <c r="H2574" i="4"/>
  <c r="G2574" i="4"/>
  <c r="I2574" i="4"/>
  <c r="H2573" i="4"/>
  <c r="G2573" i="4"/>
  <c r="I2573" i="4"/>
  <c r="H2572" i="4"/>
  <c r="G2572" i="4"/>
  <c r="I2572" i="4"/>
  <c r="H2571" i="4"/>
  <c r="G2571" i="4"/>
  <c r="I2571" i="4"/>
  <c r="H2570" i="4"/>
  <c r="G2570" i="4"/>
  <c r="I2570" i="4"/>
  <c r="H2569" i="4"/>
  <c r="G2569" i="4"/>
  <c r="I2569" i="4"/>
  <c r="H2568" i="4"/>
  <c r="G2568" i="4"/>
  <c r="I2568" i="4"/>
  <c r="H2567" i="4"/>
  <c r="G2567" i="4"/>
  <c r="I2567" i="4"/>
  <c r="H2566" i="4"/>
  <c r="G2566" i="4"/>
  <c r="I2566" i="4"/>
  <c r="H2565" i="4"/>
  <c r="G2565" i="4"/>
  <c r="I2565" i="4"/>
  <c r="H2564" i="4"/>
  <c r="G2564" i="4"/>
  <c r="I2564" i="4"/>
  <c r="H2563" i="4"/>
  <c r="G2563" i="4"/>
  <c r="I2563" i="4"/>
  <c r="H2562" i="4"/>
  <c r="G2562" i="4"/>
  <c r="I2562" i="4"/>
  <c r="H2561" i="4"/>
  <c r="G2561" i="4"/>
  <c r="I2561" i="4"/>
  <c r="H2560" i="4"/>
  <c r="G2560" i="4"/>
  <c r="I2560" i="4"/>
  <c r="H2559" i="4"/>
  <c r="G2559" i="4"/>
  <c r="I2559" i="4"/>
  <c r="H2558" i="4"/>
  <c r="G2558" i="4"/>
  <c r="I2558" i="4"/>
  <c r="H2557" i="4"/>
  <c r="G2557" i="4"/>
  <c r="I2557" i="4"/>
  <c r="H2556" i="4"/>
  <c r="G2556" i="4"/>
  <c r="I2556" i="4"/>
  <c r="H2555" i="4"/>
  <c r="G2555" i="4"/>
  <c r="I2555" i="4"/>
  <c r="H2554" i="4"/>
  <c r="G2554" i="4"/>
  <c r="I2554" i="4"/>
  <c r="H2553" i="4"/>
  <c r="G2553" i="4"/>
  <c r="I2553" i="4"/>
  <c r="H2552" i="4"/>
  <c r="G2552" i="4"/>
  <c r="I2552" i="4"/>
  <c r="H2551" i="4"/>
  <c r="G2551" i="4"/>
  <c r="I2551" i="4"/>
  <c r="H2550" i="4"/>
  <c r="G2550" i="4"/>
  <c r="I2550" i="4"/>
  <c r="H2549" i="4"/>
  <c r="G2549" i="4"/>
  <c r="I2549" i="4"/>
  <c r="H2548" i="4"/>
  <c r="G2548" i="4"/>
  <c r="I2548" i="4"/>
  <c r="H2547" i="4"/>
  <c r="G2547" i="4"/>
  <c r="I2547" i="4"/>
  <c r="H2546" i="4"/>
  <c r="G2546" i="4"/>
  <c r="I2546" i="4"/>
  <c r="H2545" i="4"/>
  <c r="G2545" i="4"/>
  <c r="I2545" i="4"/>
  <c r="H2544" i="4"/>
  <c r="G2544" i="4"/>
  <c r="I2544" i="4"/>
  <c r="H2543" i="4"/>
  <c r="G2543" i="4"/>
  <c r="I2543" i="4"/>
  <c r="H2542" i="4"/>
  <c r="G2542" i="4"/>
  <c r="I2542" i="4"/>
  <c r="H2541" i="4"/>
  <c r="G2541" i="4"/>
  <c r="I2541" i="4"/>
  <c r="H2540" i="4"/>
  <c r="G2540" i="4"/>
  <c r="I2540" i="4"/>
  <c r="H2539" i="4"/>
  <c r="G2539" i="4"/>
  <c r="I2539" i="4"/>
  <c r="H2538" i="4"/>
  <c r="G2538" i="4"/>
  <c r="I2538" i="4"/>
  <c r="H2537" i="4"/>
  <c r="G2537" i="4"/>
  <c r="I2537" i="4"/>
  <c r="H2536" i="4"/>
  <c r="G2536" i="4"/>
  <c r="I2536" i="4"/>
  <c r="H2535" i="4"/>
  <c r="G2535" i="4"/>
  <c r="I2535" i="4"/>
  <c r="H2534" i="4"/>
  <c r="G2534" i="4"/>
  <c r="I2534" i="4"/>
  <c r="H2533" i="4"/>
  <c r="G2533" i="4"/>
  <c r="I2533" i="4"/>
  <c r="H2532" i="4"/>
  <c r="G2532" i="4"/>
  <c r="I2532" i="4"/>
  <c r="H2531" i="4"/>
  <c r="G2531" i="4"/>
  <c r="I2531" i="4"/>
  <c r="H2530" i="4"/>
  <c r="G2530" i="4"/>
  <c r="I2530" i="4"/>
  <c r="H2529" i="4"/>
  <c r="G2529" i="4"/>
  <c r="I2529" i="4"/>
  <c r="H2528" i="4"/>
  <c r="G2528" i="4"/>
  <c r="I2528" i="4"/>
  <c r="H2527" i="4"/>
  <c r="G2527" i="4"/>
  <c r="I2527" i="4"/>
  <c r="H2526" i="4"/>
  <c r="G2526" i="4"/>
  <c r="I2526" i="4"/>
  <c r="H2525" i="4"/>
  <c r="G2525" i="4"/>
  <c r="I2525" i="4"/>
  <c r="H2524" i="4"/>
  <c r="G2524" i="4"/>
  <c r="I2524" i="4"/>
  <c r="H2523" i="4"/>
  <c r="G2523" i="4"/>
  <c r="I2523" i="4"/>
  <c r="H2522" i="4"/>
  <c r="G2522" i="4"/>
  <c r="I2522" i="4"/>
  <c r="H2521" i="4"/>
  <c r="G2521" i="4"/>
  <c r="I2521" i="4"/>
  <c r="H2520" i="4"/>
  <c r="G2520" i="4"/>
  <c r="I2520" i="4"/>
  <c r="H2519" i="4"/>
  <c r="G2519" i="4"/>
  <c r="I2519" i="4"/>
  <c r="H2518" i="4"/>
  <c r="G2518" i="4"/>
  <c r="I2518" i="4"/>
  <c r="H2517" i="4"/>
  <c r="G2517" i="4"/>
  <c r="I2517" i="4"/>
  <c r="H2516" i="4"/>
  <c r="G2516" i="4"/>
  <c r="I2516" i="4"/>
  <c r="H2515" i="4"/>
  <c r="G2515" i="4"/>
  <c r="I2515" i="4"/>
  <c r="H2514" i="4"/>
  <c r="G2514" i="4"/>
  <c r="I2514" i="4"/>
  <c r="H2513" i="4"/>
  <c r="G2513" i="4"/>
  <c r="I2513" i="4"/>
  <c r="H2512" i="4"/>
  <c r="G2512" i="4"/>
  <c r="I2512" i="4"/>
  <c r="H2511" i="4"/>
  <c r="G2511" i="4"/>
  <c r="I2511" i="4"/>
  <c r="H2510" i="4"/>
  <c r="G2510" i="4"/>
  <c r="I2510" i="4"/>
  <c r="H2509" i="4"/>
  <c r="G2509" i="4"/>
  <c r="I2509" i="4"/>
  <c r="H2508" i="4"/>
  <c r="G2508" i="4"/>
  <c r="I2508" i="4"/>
  <c r="H2507" i="4"/>
  <c r="G2507" i="4"/>
  <c r="I2507" i="4"/>
  <c r="H2506" i="4"/>
  <c r="G2506" i="4"/>
  <c r="I2506" i="4"/>
  <c r="H2505" i="4"/>
  <c r="G2505" i="4"/>
  <c r="I2505" i="4"/>
  <c r="H2504" i="4"/>
  <c r="G2504" i="4"/>
  <c r="I2504" i="4"/>
  <c r="H2503" i="4"/>
  <c r="G2503" i="4"/>
  <c r="I2503" i="4"/>
  <c r="H2502" i="4"/>
  <c r="G2502" i="4"/>
  <c r="I2502" i="4"/>
  <c r="H2501" i="4"/>
  <c r="G2501" i="4"/>
  <c r="I2501" i="4"/>
  <c r="H2500" i="4"/>
  <c r="G2500" i="4"/>
  <c r="I2500" i="4"/>
  <c r="H2499" i="4"/>
  <c r="G2499" i="4"/>
  <c r="I2499" i="4"/>
  <c r="H2498" i="4"/>
  <c r="G2498" i="4"/>
  <c r="I2498" i="4"/>
  <c r="H2497" i="4"/>
  <c r="G2497" i="4"/>
  <c r="I2497" i="4"/>
  <c r="H2496" i="4"/>
  <c r="G2496" i="4"/>
  <c r="I2496" i="4"/>
  <c r="H2495" i="4"/>
  <c r="G2495" i="4"/>
  <c r="I2495" i="4"/>
  <c r="H2494" i="4"/>
  <c r="G2494" i="4"/>
  <c r="I2494" i="4"/>
  <c r="H2493" i="4"/>
  <c r="G2493" i="4"/>
  <c r="I2493" i="4"/>
  <c r="H2492" i="4"/>
  <c r="G2492" i="4"/>
  <c r="I2492" i="4"/>
  <c r="H2491" i="4"/>
  <c r="G2491" i="4"/>
  <c r="I2491" i="4"/>
  <c r="H2490" i="4"/>
  <c r="G2490" i="4"/>
  <c r="I2490" i="4"/>
  <c r="H2489" i="4"/>
  <c r="G2489" i="4"/>
  <c r="I2489" i="4"/>
  <c r="H2488" i="4"/>
  <c r="G2488" i="4"/>
  <c r="I2488" i="4"/>
  <c r="H2487" i="4"/>
  <c r="G2487" i="4"/>
  <c r="I2487" i="4"/>
  <c r="H2486" i="4"/>
  <c r="G2486" i="4"/>
  <c r="I2486" i="4"/>
  <c r="H2485" i="4"/>
  <c r="G2485" i="4"/>
  <c r="I2485" i="4"/>
  <c r="H2484" i="4"/>
  <c r="G2484" i="4"/>
  <c r="I2484" i="4"/>
  <c r="H2483" i="4"/>
  <c r="G2483" i="4"/>
  <c r="I2483" i="4"/>
  <c r="H2482" i="4"/>
  <c r="G2482" i="4"/>
  <c r="I2482" i="4"/>
  <c r="H2481" i="4"/>
  <c r="G2481" i="4"/>
  <c r="I2481" i="4"/>
  <c r="H2480" i="4"/>
  <c r="G2480" i="4"/>
  <c r="I2480" i="4"/>
  <c r="H2479" i="4"/>
  <c r="G2479" i="4"/>
  <c r="I2479" i="4"/>
  <c r="H2478" i="4"/>
  <c r="G2478" i="4"/>
  <c r="I2478" i="4"/>
  <c r="H2477" i="4"/>
  <c r="G2477" i="4"/>
  <c r="I2477" i="4"/>
  <c r="H2476" i="4"/>
  <c r="G2476" i="4"/>
  <c r="I2476" i="4"/>
  <c r="H2475" i="4"/>
  <c r="G2475" i="4"/>
  <c r="I2475" i="4"/>
  <c r="H2474" i="4"/>
  <c r="G2474" i="4"/>
  <c r="I2474" i="4"/>
  <c r="H2473" i="4"/>
  <c r="G2473" i="4"/>
  <c r="I2473" i="4"/>
  <c r="H2472" i="4"/>
  <c r="G2472" i="4"/>
  <c r="I2472" i="4"/>
  <c r="H2471" i="4"/>
  <c r="G2471" i="4"/>
  <c r="I2471" i="4"/>
  <c r="H2470" i="4"/>
  <c r="G2470" i="4"/>
  <c r="I2470" i="4"/>
  <c r="H2469" i="4"/>
  <c r="G2469" i="4"/>
  <c r="I2469" i="4"/>
  <c r="H2468" i="4"/>
  <c r="G2468" i="4"/>
  <c r="I2468" i="4"/>
  <c r="H2467" i="4"/>
  <c r="G2467" i="4"/>
  <c r="I2467" i="4"/>
  <c r="H2466" i="4"/>
  <c r="G2466" i="4"/>
  <c r="I2466" i="4"/>
  <c r="H2465" i="4"/>
  <c r="G2465" i="4"/>
  <c r="I2465" i="4"/>
  <c r="H2464" i="4"/>
  <c r="G2464" i="4"/>
  <c r="I2464" i="4"/>
  <c r="H2463" i="4"/>
  <c r="G2463" i="4"/>
  <c r="I2463" i="4"/>
  <c r="H2462" i="4"/>
  <c r="G2462" i="4"/>
  <c r="I2462" i="4"/>
  <c r="H2461" i="4"/>
  <c r="G2461" i="4"/>
  <c r="I2461" i="4"/>
  <c r="H2460" i="4"/>
  <c r="G2460" i="4"/>
  <c r="I2460" i="4"/>
  <c r="H2459" i="4"/>
  <c r="G2459" i="4"/>
  <c r="I2459" i="4"/>
  <c r="H2458" i="4"/>
  <c r="G2458" i="4"/>
  <c r="I2458" i="4"/>
  <c r="H2457" i="4"/>
  <c r="G2457" i="4"/>
  <c r="I2457" i="4"/>
  <c r="H2456" i="4"/>
  <c r="G2456" i="4"/>
  <c r="I2456" i="4"/>
  <c r="H2455" i="4"/>
  <c r="G2455" i="4"/>
  <c r="I2455" i="4"/>
  <c r="H2454" i="4"/>
  <c r="G2454" i="4"/>
  <c r="I2454" i="4"/>
  <c r="H2453" i="4"/>
  <c r="G2453" i="4"/>
  <c r="I2453" i="4"/>
  <c r="H2452" i="4"/>
  <c r="G2452" i="4"/>
  <c r="I2452" i="4"/>
  <c r="H2451" i="4"/>
  <c r="G2451" i="4"/>
  <c r="I2451" i="4"/>
  <c r="H2450" i="4"/>
  <c r="G2450" i="4"/>
  <c r="I2450" i="4"/>
  <c r="H2449" i="4"/>
  <c r="G2449" i="4"/>
  <c r="I2449" i="4"/>
  <c r="H2448" i="4"/>
  <c r="G2448" i="4"/>
  <c r="I2448" i="4"/>
  <c r="H2447" i="4"/>
  <c r="G2447" i="4"/>
  <c r="I2447" i="4"/>
  <c r="H2446" i="4"/>
  <c r="G2446" i="4"/>
  <c r="I2446" i="4"/>
  <c r="H2445" i="4"/>
  <c r="G2445" i="4"/>
  <c r="I2445" i="4"/>
  <c r="H2444" i="4"/>
  <c r="G2444" i="4"/>
  <c r="I2444" i="4"/>
  <c r="H2443" i="4"/>
  <c r="G2443" i="4"/>
  <c r="I2443" i="4"/>
  <c r="H2442" i="4"/>
  <c r="G2442" i="4"/>
  <c r="I2442" i="4"/>
  <c r="H2441" i="4"/>
  <c r="G2441" i="4"/>
  <c r="I2441" i="4"/>
  <c r="H2440" i="4"/>
  <c r="G2440" i="4"/>
  <c r="I2440" i="4"/>
  <c r="H2439" i="4"/>
  <c r="G2439" i="4"/>
  <c r="I2439" i="4"/>
  <c r="H2438" i="4"/>
  <c r="G2438" i="4"/>
  <c r="I2438" i="4"/>
  <c r="H2437" i="4"/>
  <c r="G2437" i="4"/>
  <c r="I2437" i="4"/>
  <c r="H2436" i="4"/>
  <c r="G2436" i="4"/>
  <c r="I2436" i="4"/>
  <c r="H2435" i="4"/>
  <c r="G2435" i="4"/>
  <c r="I2435" i="4"/>
  <c r="H2434" i="4"/>
  <c r="G2434" i="4"/>
  <c r="I2434" i="4"/>
  <c r="H2433" i="4"/>
  <c r="G2433" i="4"/>
  <c r="I2433" i="4"/>
  <c r="H2432" i="4"/>
  <c r="G2432" i="4"/>
  <c r="I2432" i="4"/>
  <c r="H2431" i="4"/>
  <c r="G2431" i="4"/>
  <c r="I2431" i="4"/>
  <c r="H2430" i="4"/>
  <c r="G2430" i="4"/>
  <c r="I2430" i="4"/>
  <c r="H2429" i="4"/>
  <c r="G2429" i="4"/>
  <c r="I2429" i="4"/>
  <c r="H2428" i="4"/>
  <c r="G2428" i="4"/>
  <c r="I2428" i="4"/>
  <c r="H2427" i="4"/>
  <c r="G2427" i="4"/>
  <c r="I2427" i="4"/>
  <c r="H2426" i="4"/>
  <c r="G2426" i="4"/>
  <c r="I2426" i="4"/>
  <c r="H2425" i="4"/>
  <c r="G2425" i="4"/>
  <c r="I2425" i="4"/>
  <c r="H2424" i="4"/>
  <c r="G2424" i="4"/>
  <c r="I2424" i="4"/>
  <c r="H2423" i="4"/>
  <c r="G2423" i="4"/>
  <c r="I2423" i="4"/>
  <c r="H2422" i="4"/>
  <c r="G2422" i="4"/>
  <c r="I2422" i="4"/>
  <c r="H2421" i="4"/>
  <c r="G2421" i="4"/>
  <c r="I2421" i="4"/>
  <c r="H2420" i="4"/>
  <c r="G2420" i="4"/>
  <c r="I2420" i="4"/>
  <c r="H2419" i="4"/>
  <c r="G2419" i="4"/>
  <c r="I2419" i="4"/>
  <c r="H2418" i="4"/>
  <c r="G2418" i="4"/>
  <c r="I2418" i="4"/>
  <c r="H2417" i="4"/>
  <c r="G2417" i="4"/>
  <c r="I2417" i="4"/>
  <c r="H2416" i="4"/>
  <c r="G2416" i="4"/>
  <c r="I2416" i="4"/>
  <c r="H2415" i="4"/>
  <c r="G2415" i="4"/>
  <c r="I2415" i="4"/>
  <c r="H2414" i="4"/>
  <c r="G2414" i="4"/>
  <c r="I2414" i="4"/>
  <c r="H2413" i="4"/>
  <c r="G2413" i="4"/>
  <c r="I2413" i="4"/>
  <c r="H2412" i="4"/>
  <c r="G2412" i="4"/>
  <c r="I2412" i="4"/>
  <c r="H2411" i="4"/>
  <c r="G2411" i="4"/>
  <c r="I2411" i="4"/>
  <c r="H2410" i="4"/>
  <c r="G2410" i="4"/>
  <c r="I2410" i="4"/>
  <c r="H2409" i="4"/>
  <c r="G2409" i="4"/>
  <c r="I2409" i="4"/>
  <c r="H2408" i="4"/>
  <c r="G2408" i="4"/>
  <c r="I2408" i="4"/>
  <c r="H2407" i="4"/>
  <c r="G2407" i="4"/>
  <c r="I2407" i="4"/>
  <c r="H2406" i="4"/>
  <c r="G2406" i="4"/>
  <c r="I2406" i="4"/>
  <c r="H2405" i="4"/>
  <c r="G2405" i="4"/>
  <c r="I2405" i="4"/>
  <c r="H2404" i="4"/>
  <c r="G2404" i="4"/>
  <c r="I2404" i="4"/>
  <c r="H2403" i="4"/>
  <c r="G2403" i="4"/>
  <c r="I2403" i="4"/>
  <c r="H2402" i="4"/>
  <c r="G2402" i="4"/>
  <c r="I2402" i="4"/>
  <c r="H2401" i="4"/>
  <c r="G2401" i="4"/>
  <c r="I2401" i="4"/>
  <c r="H2400" i="4"/>
  <c r="G2400" i="4"/>
  <c r="I2400" i="4"/>
  <c r="H2399" i="4"/>
  <c r="G2399" i="4"/>
  <c r="I2399" i="4"/>
  <c r="H2398" i="4"/>
  <c r="G2398" i="4"/>
  <c r="I2398" i="4"/>
  <c r="H2397" i="4"/>
  <c r="G2397" i="4"/>
  <c r="I2397" i="4"/>
  <c r="H2396" i="4"/>
  <c r="G2396" i="4"/>
  <c r="I2396" i="4"/>
  <c r="H2395" i="4"/>
  <c r="G2395" i="4"/>
  <c r="I2395" i="4"/>
  <c r="H2394" i="4"/>
  <c r="G2394" i="4"/>
  <c r="I2394" i="4"/>
  <c r="H2393" i="4"/>
  <c r="G2393" i="4"/>
  <c r="I2393" i="4"/>
  <c r="H2392" i="4"/>
  <c r="G2392" i="4"/>
  <c r="I2392" i="4"/>
  <c r="H2391" i="4"/>
  <c r="G2391" i="4"/>
  <c r="I2391" i="4"/>
  <c r="H2390" i="4"/>
  <c r="G2390" i="4"/>
  <c r="I2390" i="4"/>
  <c r="H2389" i="4"/>
  <c r="G2389" i="4"/>
  <c r="I2389" i="4"/>
  <c r="H2388" i="4"/>
  <c r="G2388" i="4"/>
  <c r="I2388" i="4"/>
  <c r="H2387" i="4"/>
  <c r="G2387" i="4"/>
  <c r="I2387" i="4"/>
  <c r="H2386" i="4"/>
  <c r="G2386" i="4"/>
  <c r="I2386" i="4"/>
  <c r="H2385" i="4"/>
  <c r="G2385" i="4"/>
  <c r="I2385" i="4"/>
  <c r="H2384" i="4"/>
  <c r="G2384" i="4"/>
  <c r="I2384" i="4"/>
  <c r="H2383" i="4"/>
  <c r="G2383" i="4"/>
  <c r="I2383" i="4"/>
  <c r="H2382" i="4"/>
  <c r="G2382" i="4"/>
  <c r="I2382" i="4"/>
  <c r="H2381" i="4"/>
  <c r="G2381" i="4"/>
  <c r="I2381" i="4"/>
  <c r="H2380" i="4"/>
  <c r="G2380" i="4"/>
  <c r="I2380" i="4"/>
  <c r="H2379" i="4"/>
  <c r="G2379" i="4"/>
  <c r="I2379" i="4"/>
  <c r="H2378" i="4"/>
  <c r="G2378" i="4"/>
  <c r="I2378" i="4"/>
  <c r="H2377" i="4"/>
  <c r="G2377" i="4"/>
  <c r="I2377" i="4"/>
  <c r="H2376" i="4"/>
  <c r="G2376" i="4"/>
  <c r="I2376" i="4"/>
  <c r="H2375" i="4"/>
  <c r="G2375" i="4"/>
  <c r="I2375" i="4"/>
  <c r="H2374" i="4"/>
  <c r="G2374" i="4"/>
  <c r="I2374" i="4"/>
  <c r="H2373" i="4"/>
  <c r="G2373" i="4"/>
  <c r="I2373" i="4"/>
  <c r="H2372" i="4"/>
  <c r="G2372" i="4"/>
  <c r="I2372" i="4"/>
  <c r="H2371" i="4"/>
  <c r="G2371" i="4"/>
  <c r="I2371" i="4"/>
  <c r="H2370" i="4"/>
  <c r="G2370" i="4"/>
  <c r="I2370" i="4"/>
  <c r="H2369" i="4"/>
  <c r="G2369" i="4"/>
  <c r="I2369" i="4"/>
  <c r="H2368" i="4"/>
  <c r="G2368" i="4"/>
  <c r="I2368" i="4"/>
  <c r="H2367" i="4"/>
  <c r="G2367" i="4"/>
  <c r="I2367" i="4"/>
  <c r="H2366" i="4"/>
  <c r="G2366" i="4"/>
  <c r="I2366" i="4"/>
  <c r="H2365" i="4"/>
  <c r="G2365" i="4"/>
  <c r="I2365" i="4"/>
  <c r="H2364" i="4"/>
  <c r="G2364" i="4"/>
  <c r="I2364" i="4"/>
  <c r="H2363" i="4"/>
  <c r="G2363" i="4"/>
  <c r="I2363" i="4"/>
  <c r="H2362" i="4"/>
  <c r="G2362" i="4"/>
  <c r="I2362" i="4"/>
  <c r="H2361" i="4"/>
  <c r="G2361" i="4"/>
  <c r="I2361" i="4"/>
  <c r="H2360" i="4"/>
  <c r="G2360" i="4"/>
  <c r="I2360" i="4"/>
  <c r="H2359" i="4"/>
  <c r="G2359" i="4"/>
  <c r="I2359" i="4"/>
  <c r="H2358" i="4"/>
  <c r="G2358" i="4"/>
  <c r="I2358" i="4"/>
  <c r="H2357" i="4"/>
  <c r="G2357" i="4"/>
  <c r="I2357" i="4"/>
  <c r="H2356" i="4"/>
  <c r="G2356" i="4"/>
  <c r="I2356" i="4"/>
  <c r="H2355" i="4"/>
  <c r="G2355" i="4"/>
  <c r="I2355" i="4"/>
  <c r="H2354" i="4"/>
  <c r="G2354" i="4"/>
  <c r="I2354" i="4"/>
  <c r="H2353" i="4"/>
  <c r="G2353" i="4"/>
  <c r="I2353" i="4"/>
  <c r="H2352" i="4"/>
  <c r="G2352" i="4"/>
  <c r="I2352" i="4"/>
  <c r="H2351" i="4"/>
  <c r="G2351" i="4"/>
  <c r="I2351" i="4"/>
  <c r="H2350" i="4"/>
  <c r="G2350" i="4"/>
  <c r="I2350" i="4"/>
  <c r="H2349" i="4"/>
  <c r="G2349" i="4"/>
  <c r="I2349" i="4"/>
  <c r="H2348" i="4"/>
  <c r="G2348" i="4"/>
  <c r="I2348" i="4"/>
  <c r="H2347" i="4"/>
  <c r="G2347" i="4"/>
  <c r="I2347" i="4"/>
  <c r="H2346" i="4"/>
  <c r="G2346" i="4"/>
  <c r="I2346" i="4"/>
  <c r="H2345" i="4"/>
  <c r="G2345" i="4"/>
  <c r="I2345" i="4"/>
  <c r="H2344" i="4"/>
  <c r="G2344" i="4"/>
  <c r="I2344" i="4"/>
  <c r="H2343" i="4"/>
  <c r="G2343" i="4"/>
  <c r="I2343" i="4"/>
  <c r="H2342" i="4"/>
  <c r="G2342" i="4"/>
  <c r="I2342" i="4"/>
  <c r="H2341" i="4"/>
  <c r="G2341" i="4"/>
  <c r="I2341" i="4"/>
  <c r="H2340" i="4"/>
  <c r="G2340" i="4"/>
  <c r="I2340" i="4"/>
  <c r="H2339" i="4"/>
  <c r="G2339" i="4"/>
  <c r="I2339" i="4"/>
  <c r="H2338" i="4"/>
  <c r="G2338" i="4"/>
  <c r="I2338" i="4"/>
  <c r="H2337" i="4"/>
  <c r="G2337" i="4"/>
  <c r="I2337" i="4"/>
  <c r="H2336" i="4"/>
  <c r="G2336" i="4"/>
  <c r="I2336" i="4"/>
  <c r="H2335" i="4"/>
  <c r="G2335" i="4"/>
  <c r="I2335" i="4"/>
  <c r="H2334" i="4"/>
  <c r="G2334" i="4"/>
  <c r="I2334" i="4"/>
  <c r="H2333" i="4"/>
  <c r="G2333" i="4"/>
  <c r="I2333" i="4"/>
  <c r="H2332" i="4"/>
  <c r="G2332" i="4"/>
  <c r="I2332" i="4"/>
  <c r="H2331" i="4"/>
  <c r="G2331" i="4"/>
  <c r="I2331" i="4"/>
  <c r="H2330" i="4"/>
  <c r="G2330" i="4"/>
  <c r="I2330" i="4"/>
  <c r="H2329" i="4"/>
  <c r="G2329" i="4"/>
  <c r="I2329" i="4"/>
  <c r="H2328" i="4"/>
  <c r="G2328" i="4"/>
  <c r="I2328" i="4"/>
  <c r="H2327" i="4"/>
  <c r="G2327" i="4"/>
  <c r="I2327" i="4"/>
  <c r="H2326" i="4"/>
  <c r="G2326" i="4"/>
  <c r="I2326" i="4"/>
  <c r="H2325" i="4"/>
  <c r="G2325" i="4"/>
  <c r="I2325" i="4"/>
  <c r="H2324" i="4"/>
  <c r="G2324" i="4"/>
  <c r="I2324" i="4"/>
  <c r="H2323" i="4"/>
  <c r="G2323" i="4"/>
  <c r="I2323" i="4"/>
  <c r="H2322" i="4"/>
  <c r="G2322" i="4"/>
  <c r="I2322" i="4"/>
  <c r="H2321" i="4"/>
  <c r="G2321" i="4"/>
  <c r="I2321" i="4"/>
  <c r="H2320" i="4"/>
  <c r="G2320" i="4"/>
  <c r="I2320" i="4"/>
  <c r="H2319" i="4"/>
  <c r="G2319" i="4"/>
  <c r="I2319" i="4"/>
  <c r="H2318" i="4"/>
  <c r="G2318" i="4"/>
  <c r="I2318" i="4"/>
  <c r="H2317" i="4"/>
  <c r="G2317" i="4"/>
  <c r="I2317" i="4"/>
  <c r="H2316" i="4"/>
  <c r="G2316" i="4"/>
  <c r="I2316" i="4"/>
  <c r="H2315" i="4"/>
  <c r="G2315" i="4"/>
  <c r="I2315" i="4"/>
  <c r="H2314" i="4"/>
  <c r="G2314" i="4"/>
  <c r="I2314" i="4"/>
  <c r="H2313" i="4"/>
  <c r="G2313" i="4"/>
  <c r="I2313" i="4"/>
  <c r="H2312" i="4"/>
  <c r="G2312" i="4"/>
  <c r="I2312" i="4"/>
  <c r="H2311" i="4"/>
  <c r="G2311" i="4"/>
  <c r="I2311" i="4"/>
  <c r="H2310" i="4"/>
  <c r="G2310" i="4"/>
  <c r="I2310" i="4"/>
  <c r="H2309" i="4"/>
  <c r="G2309" i="4"/>
  <c r="I2309" i="4"/>
  <c r="H2308" i="4"/>
  <c r="G2308" i="4"/>
  <c r="I2308" i="4"/>
  <c r="H2307" i="4"/>
  <c r="G2307" i="4"/>
  <c r="I2307" i="4"/>
  <c r="H2306" i="4"/>
  <c r="G2306" i="4"/>
  <c r="I2306" i="4"/>
  <c r="H2305" i="4"/>
  <c r="G2305" i="4"/>
  <c r="I2305" i="4"/>
  <c r="H2304" i="4"/>
  <c r="G2304" i="4"/>
  <c r="I2304" i="4"/>
  <c r="H2303" i="4"/>
  <c r="G2303" i="4"/>
  <c r="I2303" i="4"/>
  <c r="H2302" i="4"/>
  <c r="G2302" i="4"/>
  <c r="I2302" i="4"/>
  <c r="H2301" i="4"/>
  <c r="G2301" i="4"/>
  <c r="I2301" i="4"/>
  <c r="H2300" i="4"/>
  <c r="G2300" i="4"/>
  <c r="I2300" i="4"/>
  <c r="H2299" i="4"/>
  <c r="G2299" i="4"/>
  <c r="I2299" i="4"/>
  <c r="H2298" i="4"/>
  <c r="G2298" i="4"/>
  <c r="I2298" i="4"/>
  <c r="H2297" i="4"/>
  <c r="G2297" i="4"/>
  <c r="I2297" i="4"/>
  <c r="H2296" i="4"/>
  <c r="G2296" i="4"/>
  <c r="I2296" i="4"/>
  <c r="H2295" i="4"/>
  <c r="G2295" i="4"/>
  <c r="I2295" i="4"/>
  <c r="H2294" i="4"/>
  <c r="G2294" i="4"/>
  <c r="I2294" i="4"/>
  <c r="H2293" i="4"/>
  <c r="G2293" i="4"/>
  <c r="I2293" i="4"/>
  <c r="H2292" i="4"/>
  <c r="G2292" i="4"/>
  <c r="I2292" i="4"/>
  <c r="H2291" i="4"/>
  <c r="G2291" i="4"/>
  <c r="I2291" i="4"/>
  <c r="H2290" i="4"/>
  <c r="G2290" i="4"/>
  <c r="I2290" i="4"/>
  <c r="H2289" i="4"/>
  <c r="G2289" i="4"/>
  <c r="I2289" i="4"/>
  <c r="H2288" i="4"/>
  <c r="G2288" i="4"/>
  <c r="I2288" i="4"/>
  <c r="H2287" i="4"/>
  <c r="G2287" i="4"/>
  <c r="I2287" i="4"/>
  <c r="H2286" i="4"/>
  <c r="G2286" i="4"/>
  <c r="I2286" i="4"/>
  <c r="H2285" i="4"/>
  <c r="G2285" i="4"/>
  <c r="I2285" i="4"/>
  <c r="H2284" i="4"/>
  <c r="G2284" i="4"/>
  <c r="I2284" i="4"/>
  <c r="H2283" i="4"/>
  <c r="G2283" i="4"/>
  <c r="I2283" i="4"/>
  <c r="H2282" i="4"/>
  <c r="G2282" i="4"/>
  <c r="I2282" i="4"/>
  <c r="H2281" i="4"/>
  <c r="G2281" i="4"/>
  <c r="I2281" i="4"/>
  <c r="H2280" i="4"/>
  <c r="G2280" i="4"/>
  <c r="I2280" i="4"/>
  <c r="H2279" i="4"/>
  <c r="G2279" i="4"/>
  <c r="I2279" i="4"/>
  <c r="H2278" i="4"/>
  <c r="G2278" i="4"/>
  <c r="I2278" i="4"/>
  <c r="H2277" i="4"/>
  <c r="G2277" i="4"/>
  <c r="I2277" i="4"/>
  <c r="H2276" i="4"/>
  <c r="G2276" i="4"/>
  <c r="I2276" i="4"/>
  <c r="H2275" i="4"/>
  <c r="G2275" i="4"/>
  <c r="I2275" i="4"/>
  <c r="H2274" i="4"/>
  <c r="G2274" i="4"/>
  <c r="I2274" i="4"/>
  <c r="H2273" i="4"/>
  <c r="G2273" i="4"/>
  <c r="I2273" i="4"/>
  <c r="H2272" i="4"/>
  <c r="G2272" i="4"/>
  <c r="I2272" i="4"/>
  <c r="H2271" i="4"/>
  <c r="G2271" i="4"/>
  <c r="I2271" i="4"/>
  <c r="H2270" i="4"/>
  <c r="G2270" i="4"/>
  <c r="I2270" i="4"/>
  <c r="H2269" i="4"/>
  <c r="G2269" i="4"/>
  <c r="I2269" i="4"/>
  <c r="H2268" i="4"/>
  <c r="G2268" i="4"/>
  <c r="I2268" i="4"/>
  <c r="H2267" i="4"/>
  <c r="G2267" i="4"/>
  <c r="I2267" i="4"/>
  <c r="H2266" i="4"/>
  <c r="G2266" i="4"/>
  <c r="I2266" i="4"/>
  <c r="H2265" i="4"/>
  <c r="G2265" i="4"/>
  <c r="I2265" i="4"/>
  <c r="H2264" i="4"/>
  <c r="G2264" i="4"/>
  <c r="I2264" i="4"/>
  <c r="H2263" i="4"/>
  <c r="G2263" i="4"/>
  <c r="I2263" i="4"/>
  <c r="H2262" i="4"/>
  <c r="G2262" i="4"/>
  <c r="I2262" i="4"/>
  <c r="H2261" i="4"/>
  <c r="G2261" i="4"/>
  <c r="I2261" i="4"/>
  <c r="H2260" i="4"/>
  <c r="G2260" i="4"/>
  <c r="I2260" i="4"/>
  <c r="H2259" i="4"/>
  <c r="G2259" i="4"/>
  <c r="I2259" i="4"/>
  <c r="H2258" i="4"/>
  <c r="G2258" i="4"/>
  <c r="I2258" i="4"/>
  <c r="H2257" i="4"/>
  <c r="G2257" i="4"/>
  <c r="I2257" i="4"/>
  <c r="H2256" i="4"/>
  <c r="G2256" i="4"/>
  <c r="I2256" i="4"/>
  <c r="H2255" i="4"/>
  <c r="G2255" i="4"/>
  <c r="I2255" i="4"/>
  <c r="H2254" i="4"/>
  <c r="G2254" i="4"/>
  <c r="I2254" i="4"/>
  <c r="H2253" i="4"/>
  <c r="G2253" i="4"/>
  <c r="I2253" i="4"/>
  <c r="H2252" i="4"/>
  <c r="G2252" i="4"/>
  <c r="I2252" i="4"/>
  <c r="H2251" i="4"/>
  <c r="G2251" i="4"/>
  <c r="I2251" i="4"/>
  <c r="H2250" i="4"/>
  <c r="G2250" i="4"/>
  <c r="I2250" i="4"/>
  <c r="H2249" i="4"/>
  <c r="G2249" i="4"/>
  <c r="I2249" i="4"/>
  <c r="H2248" i="4"/>
  <c r="G2248" i="4"/>
  <c r="I2248" i="4"/>
  <c r="H2247" i="4"/>
  <c r="G2247" i="4"/>
  <c r="I2247" i="4"/>
  <c r="H2246" i="4"/>
  <c r="G2246" i="4"/>
  <c r="I2246" i="4"/>
  <c r="H2245" i="4"/>
  <c r="G2245" i="4"/>
  <c r="I2245" i="4"/>
  <c r="H2244" i="4"/>
  <c r="G2244" i="4"/>
  <c r="I2244" i="4"/>
  <c r="H2243" i="4"/>
  <c r="G2243" i="4"/>
  <c r="I2243" i="4"/>
  <c r="H2242" i="4"/>
  <c r="G2242" i="4"/>
  <c r="I2242" i="4"/>
  <c r="H2241" i="4"/>
  <c r="G2241" i="4"/>
  <c r="I2241" i="4"/>
  <c r="H2240" i="4"/>
  <c r="G2240" i="4"/>
  <c r="I2240" i="4"/>
  <c r="H2239" i="4"/>
  <c r="G2239" i="4"/>
  <c r="I2239" i="4"/>
  <c r="H2238" i="4"/>
  <c r="G2238" i="4"/>
  <c r="I2238" i="4"/>
  <c r="H2237" i="4"/>
  <c r="G2237" i="4"/>
  <c r="I2237" i="4"/>
  <c r="H2236" i="4"/>
  <c r="G2236" i="4"/>
  <c r="I2236" i="4"/>
  <c r="H2235" i="4"/>
  <c r="G2235" i="4"/>
  <c r="I2235" i="4"/>
  <c r="H2234" i="4"/>
  <c r="G2234" i="4"/>
  <c r="I2234" i="4"/>
  <c r="H2233" i="4"/>
  <c r="G2233" i="4"/>
  <c r="I2233" i="4"/>
  <c r="H2232" i="4"/>
  <c r="G2232" i="4"/>
  <c r="I2232" i="4"/>
  <c r="H2231" i="4"/>
  <c r="G2231" i="4"/>
  <c r="I2231" i="4"/>
  <c r="H2230" i="4"/>
  <c r="G2230" i="4"/>
  <c r="I2230" i="4"/>
  <c r="H2229" i="4"/>
  <c r="G2229" i="4"/>
  <c r="I2229" i="4"/>
  <c r="H2228" i="4"/>
  <c r="G2228" i="4"/>
  <c r="I2228" i="4"/>
  <c r="H2227" i="4"/>
  <c r="G2227" i="4"/>
  <c r="I2227" i="4"/>
  <c r="H2226" i="4"/>
  <c r="G2226" i="4"/>
  <c r="I2226" i="4"/>
  <c r="H2225" i="4"/>
  <c r="G2225" i="4"/>
  <c r="I2225" i="4"/>
  <c r="H2224" i="4"/>
  <c r="G2224" i="4"/>
  <c r="I2224" i="4"/>
  <c r="H2223" i="4"/>
  <c r="G2223" i="4"/>
  <c r="I2223" i="4"/>
  <c r="H2222" i="4"/>
  <c r="G2222" i="4"/>
  <c r="I2222" i="4"/>
  <c r="H2221" i="4"/>
  <c r="G2221" i="4"/>
  <c r="I2221" i="4"/>
  <c r="H2220" i="4"/>
  <c r="G2220" i="4"/>
  <c r="I2220" i="4"/>
  <c r="H2219" i="4"/>
  <c r="G2219" i="4"/>
  <c r="I2219" i="4"/>
  <c r="H2218" i="4"/>
  <c r="G2218" i="4"/>
  <c r="I2218" i="4"/>
  <c r="H2217" i="4"/>
  <c r="G2217" i="4"/>
  <c r="I2217" i="4"/>
  <c r="H2216" i="4"/>
  <c r="G2216" i="4"/>
  <c r="I2216" i="4"/>
  <c r="H2215" i="4"/>
  <c r="G2215" i="4"/>
  <c r="I2215" i="4"/>
  <c r="H2214" i="4"/>
  <c r="G2214" i="4"/>
  <c r="I2214" i="4"/>
  <c r="H2213" i="4"/>
  <c r="G2213" i="4"/>
  <c r="I2213" i="4"/>
  <c r="H2212" i="4"/>
  <c r="G2212" i="4"/>
  <c r="I2212" i="4"/>
  <c r="H2211" i="4"/>
  <c r="G2211" i="4"/>
  <c r="I2211" i="4"/>
  <c r="H2210" i="4"/>
  <c r="G2210" i="4"/>
  <c r="I2210" i="4"/>
  <c r="H2209" i="4"/>
  <c r="G2209" i="4"/>
  <c r="I2209" i="4"/>
  <c r="H2208" i="4"/>
  <c r="G2208" i="4"/>
  <c r="I2208" i="4"/>
  <c r="H2207" i="4"/>
  <c r="G2207" i="4"/>
  <c r="I2207" i="4"/>
  <c r="H2206" i="4"/>
  <c r="G2206" i="4"/>
  <c r="I2206" i="4"/>
  <c r="H2205" i="4"/>
  <c r="G2205" i="4"/>
  <c r="I2205" i="4"/>
  <c r="H2204" i="4"/>
  <c r="G2204" i="4"/>
  <c r="I2204" i="4"/>
  <c r="H2203" i="4"/>
  <c r="G2203" i="4"/>
  <c r="I2203" i="4"/>
  <c r="H2202" i="4"/>
  <c r="G2202" i="4"/>
  <c r="I2202" i="4"/>
  <c r="H2201" i="4"/>
  <c r="G2201" i="4"/>
  <c r="I2201" i="4"/>
  <c r="H2200" i="4"/>
  <c r="G2200" i="4"/>
  <c r="I2200" i="4"/>
  <c r="H2199" i="4"/>
  <c r="G2199" i="4"/>
  <c r="I2199" i="4"/>
  <c r="H2198" i="4"/>
  <c r="G2198" i="4"/>
  <c r="I2198" i="4"/>
  <c r="H2197" i="4"/>
  <c r="G2197" i="4"/>
  <c r="I2197" i="4"/>
  <c r="H2196" i="4"/>
  <c r="G2196" i="4"/>
  <c r="I2196" i="4"/>
  <c r="H2195" i="4"/>
  <c r="G2195" i="4"/>
  <c r="I2195" i="4"/>
  <c r="H2194" i="4"/>
  <c r="G2194" i="4"/>
  <c r="I2194" i="4"/>
  <c r="H2193" i="4"/>
  <c r="G2193" i="4"/>
  <c r="I2193" i="4"/>
  <c r="H2192" i="4"/>
  <c r="G2192" i="4"/>
  <c r="I2192" i="4"/>
  <c r="H2191" i="4"/>
  <c r="G2191" i="4"/>
  <c r="I2191" i="4"/>
  <c r="H2190" i="4"/>
  <c r="G2190" i="4"/>
  <c r="I2190" i="4"/>
  <c r="H2189" i="4"/>
  <c r="G2189" i="4"/>
  <c r="I2189" i="4"/>
  <c r="H2188" i="4"/>
  <c r="G2188" i="4"/>
  <c r="I2188" i="4"/>
  <c r="H2187" i="4"/>
  <c r="G2187" i="4"/>
  <c r="I2187" i="4"/>
  <c r="H2186" i="4"/>
  <c r="G2186" i="4"/>
  <c r="I2186" i="4"/>
  <c r="H2185" i="4"/>
  <c r="G2185" i="4"/>
  <c r="I2185" i="4"/>
  <c r="H2184" i="4"/>
  <c r="G2184" i="4"/>
  <c r="I2184" i="4"/>
  <c r="H2183" i="4"/>
  <c r="G2183" i="4"/>
  <c r="I2183" i="4"/>
  <c r="H2182" i="4"/>
  <c r="G2182" i="4"/>
  <c r="I2182" i="4"/>
  <c r="H2181" i="4"/>
  <c r="G2181" i="4"/>
  <c r="I2181" i="4"/>
  <c r="H2180" i="4"/>
  <c r="G2180" i="4"/>
  <c r="I2180" i="4"/>
  <c r="H2179" i="4"/>
  <c r="G2179" i="4"/>
  <c r="I2179" i="4"/>
  <c r="H2178" i="4"/>
  <c r="G2178" i="4"/>
  <c r="I2178" i="4"/>
  <c r="H2177" i="4"/>
  <c r="G2177" i="4"/>
  <c r="I2177" i="4"/>
  <c r="H2176" i="4"/>
  <c r="G2176" i="4"/>
  <c r="I2176" i="4"/>
  <c r="H2175" i="4"/>
  <c r="G2175" i="4"/>
  <c r="I2175" i="4"/>
  <c r="H2174" i="4"/>
  <c r="G2174" i="4"/>
  <c r="I2174" i="4"/>
  <c r="H2173" i="4"/>
  <c r="G2173" i="4"/>
  <c r="I2173" i="4"/>
  <c r="H2172" i="4"/>
  <c r="G2172" i="4"/>
  <c r="I2172" i="4"/>
  <c r="H2171" i="4"/>
  <c r="G2171" i="4"/>
  <c r="I2171" i="4"/>
  <c r="H2170" i="4"/>
  <c r="G2170" i="4"/>
  <c r="I2170" i="4"/>
  <c r="H2169" i="4"/>
  <c r="G2169" i="4"/>
  <c r="I2169" i="4"/>
  <c r="H2168" i="4"/>
  <c r="G2168" i="4"/>
  <c r="I2168" i="4"/>
  <c r="H2167" i="4"/>
  <c r="G2167" i="4"/>
  <c r="I2167" i="4"/>
  <c r="H2166" i="4"/>
  <c r="G2166" i="4"/>
  <c r="I2166" i="4"/>
  <c r="H2165" i="4"/>
  <c r="G2165" i="4"/>
  <c r="I2165" i="4"/>
  <c r="H2164" i="4"/>
  <c r="G2164" i="4"/>
  <c r="I2164" i="4"/>
  <c r="H2163" i="4"/>
  <c r="G2163" i="4"/>
  <c r="I2163" i="4"/>
  <c r="H2162" i="4"/>
  <c r="G2162" i="4"/>
  <c r="I2162" i="4"/>
  <c r="H2161" i="4"/>
  <c r="G2161" i="4"/>
  <c r="I2161" i="4"/>
  <c r="H2160" i="4"/>
  <c r="G2160" i="4"/>
  <c r="I2160" i="4"/>
  <c r="H2159" i="4"/>
  <c r="G2159" i="4"/>
  <c r="I2159" i="4"/>
  <c r="H2158" i="4"/>
  <c r="G2158" i="4"/>
  <c r="I2158" i="4"/>
  <c r="H2157" i="4"/>
  <c r="G2157" i="4"/>
  <c r="I2157" i="4"/>
  <c r="H2156" i="4"/>
  <c r="G2156" i="4"/>
  <c r="I2156" i="4"/>
  <c r="H2155" i="4"/>
  <c r="G2155" i="4"/>
  <c r="I2155" i="4"/>
  <c r="H2154" i="4"/>
  <c r="G2154" i="4"/>
  <c r="I2154" i="4"/>
  <c r="H2153" i="4"/>
  <c r="G2153" i="4"/>
  <c r="I2153" i="4"/>
  <c r="H2152" i="4"/>
  <c r="G2152" i="4"/>
  <c r="I2152" i="4"/>
  <c r="H2151" i="4"/>
  <c r="G2151" i="4"/>
  <c r="I2151" i="4"/>
  <c r="H2150" i="4"/>
  <c r="G2150" i="4"/>
  <c r="I2150" i="4"/>
  <c r="H2149" i="4"/>
  <c r="G2149" i="4"/>
  <c r="I2149" i="4"/>
  <c r="H2148" i="4"/>
  <c r="G2148" i="4"/>
  <c r="I2148" i="4"/>
  <c r="H2147" i="4"/>
  <c r="G2147" i="4"/>
  <c r="I2147" i="4"/>
  <c r="H2146" i="4"/>
  <c r="G2146" i="4"/>
  <c r="I2146" i="4"/>
  <c r="H2145" i="4"/>
  <c r="G2145" i="4"/>
  <c r="I2145" i="4"/>
  <c r="H2144" i="4"/>
  <c r="G2144" i="4"/>
  <c r="I2144" i="4"/>
  <c r="H2143" i="4"/>
  <c r="G2143" i="4"/>
  <c r="I2143" i="4"/>
  <c r="H2142" i="4"/>
  <c r="G2142" i="4"/>
  <c r="I2142" i="4"/>
  <c r="H2141" i="4"/>
  <c r="G2141" i="4"/>
  <c r="I2141" i="4"/>
  <c r="H2140" i="4"/>
  <c r="G2140" i="4"/>
  <c r="I2140" i="4"/>
  <c r="H2139" i="4"/>
  <c r="G2139" i="4"/>
  <c r="I2139" i="4"/>
  <c r="H2138" i="4"/>
  <c r="G2138" i="4"/>
  <c r="I2138" i="4"/>
  <c r="H2137" i="4"/>
  <c r="G2137" i="4"/>
  <c r="I2137" i="4"/>
  <c r="H2136" i="4"/>
  <c r="G2136" i="4"/>
  <c r="I2136" i="4"/>
  <c r="H2135" i="4"/>
  <c r="G2135" i="4"/>
  <c r="I2135" i="4"/>
  <c r="H2134" i="4"/>
  <c r="G2134" i="4"/>
  <c r="I2134" i="4"/>
  <c r="H2133" i="4"/>
  <c r="G2133" i="4"/>
  <c r="I2133" i="4"/>
  <c r="H2132" i="4"/>
  <c r="G2132" i="4"/>
  <c r="I2132" i="4"/>
  <c r="H2131" i="4"/>
  <c r="G2131" i="4"/>
  <c r="I2131" i="4"/>
  <c r="H2130" i="4"/>
  <c r="G2130" i="4"/>
  <c r="I2130" i="4"/>
  <c r="H2129" i="4"/>
  <c r="G2129" i="4"/>
  <c r="I2129" i="4"/>
  <c r="H2128" i="4"/>
  <c r="G2128" i="4"/>
  <c r="I2128" i="4"/>
  <c r="H2127" i="4"/>
  <c r="G2127" i="4"/>
  <c r="I2127" i="4"/>
  <c r="H2126" i="4"/>
  <c r="G2126" i="4"/>
  <c r="I2126" i="4"/>
  <c r="H2125" i="4"/>
  <c r="G2125" i="4"/>
  <c r="I2125" i="4"/>
  <c r="H2124" i="4"/>
  <c r="G2124" i="4"/>
  <c r="I2124" i="4"/>
  <c r="H2123" i="4"/>
  <c r="G2123" i="4"/>
  <c r="I2123" i="4"/>
  <c r="H2122" i="4"/>
  <c r="G2122" i="4"/>
  <c r="I2122" i="4"/>
  <c r="H2121" i="4"/>
  <c r="G2121" i="4"/>
  <c r="I2121" i="4"/>
  <c r="H2120" i="4"/>
  <c r="G2120" i="4"/>
  <c r="I2120" i="4"/>
  <c r="H2119" i="4"/>
  <c r="G2119" i="4"/>
  <c r="I2119" i="4"/>
  <c r="H2118" i="4"/>
  <c r="G2118" i="4"/>
  <c r="I2118" i="4"/>
  <c r="H2117" i="4"/>
  <c r="G2117" i="4"/>
  <c r="I2117" i="4"/>
  <c r="H2116" i="4"/>
  <c r="G2116" i="4"/>
  <c r="I2116" i="4"/>
  <c r="H2115" i="4"/>
  <c r="G2115" i="4"/>
  <c r="I2115" i="4"/>
  <c r="H2114" i="4"/>
  <c r="G2114" i="4"/>
  <c r="I2114" i="4"/>
  <c r="H2113" i="4"/>
  <c r="G2113" i="4"/>
  <c r="I2113" i="4"/>
  <c r="H2112" i="4"/>
  <c r="G2112" i="4"/>
  <c r="I2112" i="4"/>
  <c r="H2111" i="4"/>
  <c r="G2111" i="4"/>
  <c r="I2111" i="4"/>
  <c r="H2110" i="4"/>
  <c r="G2110" i="4"/>
  <c r="I2110" i="4"/>
  <c r="H2109" i="4"/>
  <c r="G2109" i="4"/>
  <c r="I2109" i="4"/>
  <c r="H2108" i="4"/>
  <c r="G2108" i="4"/>
  <c r="I2108" i="4"/>
  <c r="H2107" i="4"/>
  <c r="G2107" i="4"/>
  <c r="I2107" i="4"/>
  <c r="H2106" i="4"/>
  <c r="G2106" i="4"/>
  <c r="I2106" i="4"/>
  <c r="H2105" i="4"/>
  <c r="G2105" i="4"/>
  <c r="I2105" i="4"/>
  <c r="H2104" i="4"/>
  <c r="G2104" i="4"/>
  <c r="I2104" i="4"/>
  <c r="H2103" i="4"/>
  <c r="G2103" i="4"/>
  <c r="I2103" i="4"/>
  <c r="H2102" i="4"/>
  <c r="G2102" i="4"/>
  <c r="I2102" i="4"/>
  <c r="H2101" i="4"/>
  <c r="G2101" i="4"/>
  <c r="I2101" i="4"/>
  <c r="H2100" i="4"/>
  <c r="G2100" i="4"/>
  <c r="I2100" i="4"/>
  <c r="H2099" i="4"/>
  <c r="G2099" i="4"/>
  <c r="I2099" i="4"/>
  <c r="H2098" i="4"/>
  <c r="G2098" i="4"/>
  <c r="I2098" i="4"/>
  <c r="H2097" i="4"/>
  <c r="G2097" i="4"/>
  <c r="I2097" i="4"/>
  <c r="H2096" i="4"/>
  <c r="G2096" i="4"/>
  <c r="I2096" i="4"/>
  <c r="H2095" i="4"/>
  <c r="G2095" i="4"/>
  <c r="I2095" i="4"/>
  <c r="H2094" i="4"/>
  <c r="G2094" i="4"/>
  <c r="I2094" i="4"/>
  <c r="H2093" i="4"/>
  <c r="G2093" i="4"/>
  <c r="I2093" i="4"/>
  <c r="H2092" i="4"/>
  <c r="G2092" i="4"/>
  <c r="I2092" i="4"/>
  <c r="H2091" i="4"/>
  <c r="G2091" i="4"/>
  <c r="I2091" i="4"/>
  <c r="H2090" i="4"/>
  <c r="G2090" i="4"/>
  <c r="I2090" i="4"/>
  <c r="H2089" i="4"/>
  <c r="G2089" i="4"/>
  <c r="I2089" i="4"/>
  <c r="H2088" i="4"/>
  <c r="G2088" i="4"/>
  <c r="I2088" i="4"/>
  <c r="H2087" i="4"/>
  <c r="G2087" i="4"/>
  <c r="I2087" i="4"/>
  <c r="H2086" i="4"/>
  <c r="G2086" i="4"/>
  <c r="I2086" i="4"/>
  <c r="H2085" i="4"/>
  <c r="G2085" i="4"/>
  <c r="I2085" i="4"/>
  <c r="H2084" i="4"/>
  <c r="G2084" i="4"/>
  <c r="I2084" i="4"/>
  <c r="H2083" i="4"/>
  <c r="G2083" i="4"/>
  <c r="I2083" i="4"/>
  <c r="H2082" i="4"/>
  <c r="G2082" i="4"/>
  <c r="I2082" i="4"/>
  <c r="H2081" i="4"/>
  <c r="G2081" i="4"/>
  <c r="I2081" i="4"/>
  <c r="H2080" i="4"/>
  <c r="G2080" i="4"/>
  <c r="I2080" i="4"/>
  <c r="H2079" i="4"/>
  <c r="G2079" i="4"/>
  <c r="I2079" i="4"/>
  <c r="H2078" i="4"/>
  <c r="G2078" i="4"/>
  <c r="I2078" i="4"/>
  <c r="H2077" i="4"/>
  <c r="G2077" i="4"/>
  <c r="I2077" i="4"/>
  <c r="H2076" i="4"/>
  <c r="G2076" i="4"/>
  <c r="I2076" i="4"/>
  <c r="H2075" i="4"/>
  <c r="G2075" i="4"/>
  <c r="I2075" i="4"/>
  <c r="H2074" i="4"/>
  <c r="G2074" i="4"/>
  <c r="I2074" i="4"/>
  <c r="H2073" i="4"/>
  <c r="G2073" i="4"/>
  <c r="I2073" i="4"/>
  <c r="H2072" i="4"/>
  <c r="G2072" i="4"/>
  <c r="I2072" i="4"/>
  <c r="H2071" i="4"/>
  <c r="G2071" i="4"/>
  <c r="I2071" i="4"/>
  <c r="H2070" i="4"/>
  <c r="G2070" i="4"/>
  <c r="I2070" i="4"/>
  <c r="H2069" i="4"/>
  <c r="G2069" i="4"/>
  <c r="I2069" i="4"/>
  <c r="H2068" i="4"/>
  <c r="G2068" i="4"/>
  <c r="I2068" i="4"/>
  <c r="H2067" i="4"/>
  <c r="G2067" i="4"/>
  <c r="I2067" i="4"/>
  <c r="H2066" i="4"/>
  <c r="G2066" i="4"/>
  <c r="I2066" i="4"/>
  <c r="H2065" i="4"/>
  <c r="G2065" i="4"/>
  <c r="I2065" i="4"/>
  <c r="H2064" i="4"/>
  <c r="G2064" i="4"/>
  <c r="I2064" i="4"/>
  <c r="H2063" i="4"/>
  <c r="G2063" i="4"/>
  <c r="I2063" i="4"/>
  <c r="H2062" i="4"/>
  <c r="G2062" i="4"/>
  <c r="I2062" i="4"/>
  <c r="H2061" i="4"/>
  <c r="G2061" i="4"/>
  <c r="I2061" i="4"/>
  <c r="H2060" i="4"/>
  <c r="G2060" i="4"/>
  <c r="I2060" i="4"/>
  <c r="H2059" i="4"/>
  <c r="G2059" i="4"/>
  <c r="I2059" i="4"/>
  <c r="H2058" i="4"/>
  <c r="G2058" i="4"/>
  <c r="I2058" i="4"/>
  <c r="H2057" i="4"/>
  <c r="G2057" i="4"/>
  <c r="I2057" i="4"/>
  <c r="H2056" i="4"/>
  <c r="G2056" i="4"/>
  <c r="I2056" i="4"/>
  <c r="H2055" i="4"/>
  <c r="G2055" i="4"/>
  <c r="I2055" i="4"/>
  <c r="H2054" i="4"/>
  <c r="G2054" i="4"/>
  <c r="I2054" i="4"/>
  <c r="H2053" i="4"/>
  <c r="G2053" i="4"/>
  <c r="I2053" i="4"/>
  <c r="H2052" i="4"/>
  <c r="G2052" i="4"/>
  <c r="I2052" i="4"/>
  <c r="H2051" i="4"/>
  <c r="G2051" i="4"/>
  <c r="I2051" i="4"/>
  <c r="H2050" i="4"/>
  <c r="G2050" i="4"/>
  <c r="I2050" i="4"/>
  <c r="H2049" i="4"/>
  <c r="G2049" i="4"/>
  <c r="I2049" i="4"/>
  <c r="H2048" i="4"/>
  <c r="G2048" i="4"/>
  <c r="I2048" i="4"/>
  <c r="H2047" i="4"/>
  <c r="G2047" i="4"/>
  <c r="I2047" i="4"/>
  <c r="H2046" i="4"/>
  <c r="G2046" i="4"/>
  <c r="I2046" i="4"/>
  <c r="H2045" i="4"/>
  <c r="G2045" i="4"/>
  <c r="I2045" i="4"/>
  <c r="H2044" i="4"/>
  <c r="G2044" i="4"/>
  <c r="I2044" i="4"/>
  <c r="H2043" i="4"/>
  <c r="G2043" i="4"/>
  <c r="I2043" i="4"/>
  <c r="H2042" i="4"/>
  <c r="G2042" i="4"/>
  <c r="I2042" i="4"/>
  <c r="H2041" i="4"/>
  <c r="G2041" i="4"/>
  <c r="I2041" i="4"/>
  <c r="H2040" i="4"/>
  <c r="G2040" i="4"/>
  <c r="I2040" i="4"/>
  <c r="H2039" i="4"/>
  <c r="G2039" i="4"/>
  <c r="I2039" i="4"/>
  <c r="H2038" i="4"/>
  <c r="G2038" i="4"/>
  <c r="I2038" i="4"/>
  <c r="H2037" i="4"/>
  <c r="G2037" i="4"/>
  <c r="I2037" i="4"/>
  <c r="H2036" i="4"/>
  <c r="G2036" i="4"/>
  <c r="I2036" i="4"/>
  <c r="H2035" i="4"/>
  <c r="G2035" i="4"/>
  <c r="I2035" i="4"/>
  <c r="H2034" i="4"/>
  <c r="G2034" i="4"/>
  <c r="I2034" i="4"/>
  <c r="H2033" i="4"/>
  <c r="G2033" i="4"/>
  <c r="I2033" i="4"/>
  <c r="H2032" i="4"/>
  <c r="G2032" i="4"/>
  <c r="I2032" i="4"/>
  <c r="H2031" i="4"/>
  <c r="G2031" i="4"/>
  <c r="I2031" i="4"/>
  <c r="H2030" i="4"/>
  <c r="G2030" i="4"/>
  <c r="I2030" i="4"/>
  <c r="H2029" i="4"/>
  <c r="G2029" i="4"/>
  <c r="I2029" i="4"/>
  <c r="H2028" i="4"/>
  <c r="G2028" i="4"/>
  <c r="I2028" i="4"/>
  <c r="H2027" i="4"/>
  <c r="G2027" i="4"/>
  <c r="I2027" i="4"/>
  <c r="H2026" i="4"/>
  <c r="G2026" i="4"/>
  <c r="I2026" i="4"/>
  <c r="H2025" i="4"/>
  <c r="G2025" i="4"/>
  <c r="I2025" i="4"/>
  <c r="H2024" i="4"/>
  <c r="G2024" i="4"/>
  <c r="I2024" i="4"/>
  <c r="H2023" i="4"/>
  <c r="G2023" i="4"/>
  <c r="I2023" i="4"/>
  <c r="H2022" i="4"/>
  <c r="G2022" i="4"/>
  <c r="I2022" i="4"/>
  <c r="H2021" i="4"/>
  <c r="G2021" i="4"/>
  <c r="I2021" i="4"/>
  <c r="H2020" i="4"/>
  <c r="G2020" i="4"/>
  <c r="I2020" i="4"/>
  <c r="H2019" i="4"/>
  <c r="G2019" i="4"/>
  <c r="I2019" i="4"/>
  <c r="H2018" i="4"/>
  <c r="G2018" i="4"/>
  <c r="I2018" i="4"/>
  <c r="H2017" i="4"/>
  <c r="G2017" i="4"/>
  <c r="I2017" i="4"/>
  <c r="H2016" i="4"/>
  <c r="G2016" i="4"/>
  <c r="I2016" i="4"/>
  <c r="H2015" i="4"/>
  <c r="G2015" i="4"/>
  <c r="I2015" i="4"/>
  <c r="H2014" i="4"/>
  <c r="G2014" i="4"/>
  <c r="I2014" i="4"/>
  <c r="H2013" i="4"/>
  <c r="G2013" i="4"/>
  <c r="I2013" i="4"/>
  <c r="H2012" i="4"/>
  <c r="G2012" i="4"/>
  <c r="I2012" i="4"/>
  <c r="H2011" i="4"/>
  <c r="G2011" i="4"/>
  <c r="I2011" i="4"/>
  <c r="H2010" i="4"/>
  <c r="G2010" i="4"/>
  <c r="I2010" i="4"/>
  <c r="H2009" i="4"/>
  <c r="G2009" i="4"/>
  <c r="I2009" i="4"/>
  <c r="H2008" i="4"/>
  <c r="G2008" i="4"/>
  <c r="I2008" i="4"/>
  <c r="H2007" i="4"/>
  <c r="G2007" i="4"/>
  <c r="I2007" i="4"/>
  <c r="H2006" i="4"/>
  <c r="G2006" i="4"/>
  <c r="I2006" i="4"/>
  <c r="H2005" i="4"/>
  <c r="G2005" i="4"/>
  <c r="I2005" i="4"/>
  <c r="H2004" i="4"/>
  <c r="G2004" i="4"/>
  <c r="I2004" i="4"/>
  <c r="H2003" i="4"/>
  <c r="G2003" i="4"/>
  <c r="I2003" i="4"/>
  <c r="H2002" i="4"/>
  <c r="G2002" i="4"/>
  <c r="I2002" i="4"/>
  <c r="H2001" i="4"/>
  <c r="G2001" i="4"/>
  <c r="I2001" i="4"/>
  <c r="H2000" i="4"/>
  <c r="G2000" i="4"/>
  <c r="I2000" i="4"/>
  <c r="H1999" i="4"/>
  <c r="G1999" i="4"/>
  <c r="I1999" i="4"/>
  <c r="H1998" i="4"/>
  <c r="G1998" i="4"/>
  <c r="I1998" i="4"/>
  <c r="H1997" i="4"/>
  <c r="G1997" i="4"/>
  <c r="I1997" i="4"/>
  <c r="H1996" i="4"/>
  <c r="G1996" i="4"/>
  <c r="I1996" i="4"/>
  <c r="H1995" i="4"/>
  <c r="G1995" i="4"/>
  <c r="I1995" i="4"/>
  <c r="H1994" i="4"/>
  <c r="G1994" i="4"/>
  <c r="I1994" i="4"/>
  <c r="H1993" i="4"/>
  <c r="G1993" i="4"/>
  <c r="I1993" i="4"/>
  <c r="H1992" i="4"/>
  <c r="G1992" i="4"/>
  <c r="I1992" i="4"/>
  <c r="H1991" i="4"/>
  <c r="G1991" i="4"/>
  <c r="I1991" i="4"/>
  <c r="H1990" i="4"/>
  <c r="G1990" i="4"/>
  <c r="I1990" i="4"/>
  <c r="H1989" i="4"/>
  <c r="G1989" i="4"/>
  <c r="I1989" i="4"/>
  <c r="H1988" i="4"/>
  <c r="G1988" i="4"/>
  <c r="I1988" i="4"/>
  <c r="H1987" i="4"/>
  <c r="G1987" i="4"/>
  <c r="I1987" i="4"/>
  <c r="H1986" i="4"/>
  <c r="G1986" i="4"/>
  <c r="I1986" i="4"/>
  <c r="H1985" i="4"/>
  <c r="G1985" i="4"/>
  <c r="I1985" i="4"/>
  <c r="H1984" i="4"/>
  <c r="G1984" i="4"/>
  <c r="I1984" i="4"/>
  <c r="H1983" i="4"/>
  <c r="G1983" i="4"/>
  <c r="I1983" i="4"/>
  <c r="H1982" i="4"/>
  <c r="G1982" i="4"/>
  <c r="I1982" i="4"/>
  <c r="H1981" i="4"/>
  <c r="G1981" i="4"/>
  <c r="I1981" i="4"/>
  <c r="H1980" i="4"/>
  <c r="G1980" i="4"/>
  <c r="I1980" i="4"/>
  <c r="H1979" i="4"/>
  <c r="G1979" i="4"/>
  <c r="I1979" i="4"/>
  <c r="H1978" i="4"/>
  <c r="G1978" i="4"/>
  <c r="I1978" i="4"/>
  <c r="H1977" i="4"/>
  <c r="G1977" i="4"/>
  <c r="I1977" i="4"/>
  <c r="H1976" i="4"/>
  <c r="G1976" i="4"/>
  <c r="I1976" i="4"/>
  <c r="H1975" i="4"/>
  <c r="G1975" i="4"/>
  <c r="I1975" i="4"/>
  <c r="H1974" i="4"/>
  <c r="G1974" i="4"/>
  <c r="I1974" i="4"/>
  <c r="H1973" i="4"/>
  <c r="G1973" i="4"/>
  <c r="I1973" i="4"/>
  <c r="H1972" i="4"/>
  <c r="G1972" i="4"/>
  <c r="I1972" i="4"/>
  <c r="H1971" i="4"/>
  <c r="G1971" i="4"/>
  <c r="I1971" i="4"/>
  <c r="H1970" i="4"/>
  <c r="G1970" i="4"/>
  <c r="I1970" i="4"/>
  <c r="H1969" i="4"/>
  <c r="G1969" i="4"/>
  <c r="I1969" i="4"/>
  <c r="H1968" i="4"/>
  <c r="G1968" i="4"/>
  <c r="I1968" i="4"/>
  <c r="H1967" i="4"/>
  <c r="G1967" i="4"/>
  <c r="I1967" i="4"/>
  <c r="H1966" i="4"/>
  <c r="G1966" i="4"/>
  <c r="I1966" i="4"/>
  <c r="H1965" i="4"/>
  <c r="G1965" i="4"/>
  <c r="I1965" i="4"/>
  <c r="H1964" i="4"/>
  <c r="G1964" i="4"/>
  <c r="I1964" i="4"/>
  <c r="H1963" i="4"/>
  <c r="G1963" i="4"/>
  <c r="I1963" i="4"/>
  <c r="H1962" i="4"/>
  <c r="G1962" i="4"/>
  <c r="I1962" i="4"/>
  <c r="H1961" i="4"/>
  <c r="G1961" i="4"/>
  <c r="I1961" i="4"/>
  <c r="H1960" i="4"/>
  <c r="G1960" i="4"/>
  <c r="I1960" i="4"/>
  <c r="H1959" i="4"/>
  <c r="G1959" i="4"/>
  <c r="I1959" i="4"/>
  <c r="H1958" i="4"/>
  <c r="G1958" i="4"/>
  <c r="I1958" i="4"/>
  <c r="H1957" i="4"/>
  <c r="G1957" i="4"/>
  <c r="I1957" i="4"/>
  <c r="H1956" i="4"/>
  <c r="G1956" i="4"/>
  <c r="I1956" i="4"/>
  <c r="H1955" i="4"/>
  <c r="G1955" i="4"/>
  <c r="I1955" i="4"/>
  <c r="H1954" i="4"/>
  <c r="G1954" i="4"/>
  <c r="I1954" i="4"/>
  <c r="H1953" i="4"/>
  <c r="G1953" i="4"/>
  <c r="I1953" i="4"/>
  <c r="H1952" i="4"/>
  <c r="G1952" i="4"/>
  <c r="I1952" i="4"/>
  <c r="H1951" i="4"/>
  <c r="G1951" i="4"/>
  <c r="I1951" i="4"/>
  <c r="H1950" i="4"/>
  <c r="G1950" i="4"/>
  <c r="I1950" i="4"/>
  <c r="H1949" i="4"/>
  <c r="G1949" i="4"/>
  <c r="I1949" i="4"/>
  <c r="H1948" i="4"/>
  <c r="G1948" i="4"/>
  <c r="I1948" i="4"/>
  <c r="H1947" i="4"/>
  <c r="G1947" i="4"/>
  <c r="I1947" i="4"/>
  <c r="H1946" i="4"/>
  <c r="G1946" i="4"/>
  <c r="I1946" i="4"/>
  <c r="H1945" i="4"/>
  <c r="G1945" i="4"/>
  <c r="I1945" i="4"/>
  <c r="H1944" i="4"/>
  <c r="G1944" i="4"/>
  <c r="I1944" i="4"/>
  <c r="H1943" i="4"/>
  <c r="G1943" i="4"/>
  <c r="I1943" i="4"/>
  <c r="H1942" i="4"/>
  <c r="G1942" i="4"/>
  <c r="I1942" i="4"/>
  <c r="H1941" i="4"/>
  <c r="G1941" i="4"/>
  <c r="I1941" i="4"/>
  <c r="H1940" i="4"/>
  <c r="G1940" i="4"/>
  <c r="I1940" i="4"/>
  <c r="H1939" i="4"/>
  <c r="G1939" i="4"/>
  <c r="I1939" i="4"/>
  <c r="H1938" i="4"/>
  <c r="G1938" i="4"/>
  <c r="I1938" i="4"/>
  <c r="H1937" i="4"/>
  <c r="G1937" i="4"/>
  <c r="I1937" i="4"/>
  <c r="H1936" i="4"/>
  <c r="G1936" i="4"/>
  <c r="I1936" i="4"/>
  <c r="H1935" i="4"/>
  <c r="G1935" i="4"/>
  <c r="I1935" i="4"/>
  <c r="H1934" i="4"/>
  <c r="G1934" i="4"/>
  <c r="I1934" i="4"/>
  <c r="H1933" i="4"/>
  <c r="G1933" i="4"/>
  <c r="I1933" i="4"/>
  <c r="H1932" i="4"/>
  <c r="G1932" i="4"/>
  <c r="I1932" i="4"/>
  <c r="H1931" i="4"/>
  <c r="G1931" i="4"/>
  <c r="I1931" i="4"/>
  <c r="H1930" i="4"/>
  <c r="G1930" i="4"/>
  <c r="I1930" i="4"/>
  <c r="H1929" i="4"/>
  <c r="G1929" i="4"/>
  <c r="I1929" i="4"/>
  <c r="H1928" i="4"/>
  <c r="G1928" i="4"/>
  <c r="I1928" i="4"/>
  <c r="H1927" i="4"/>
  <c r="G1927" i="4"/>
  <c r="I1927" i="4"/>
  <c r="H1926" i="4"/>
  <c r="G1926" i="4"/>
  <c r="I1926" i="4"/>
  <c r="H1925" i="4"/>
  <c r="G1925" i="4"/>
  <c r="I1925" i="4"/>
  <c r="H1924" i="4"/>
  <c r="G1924" i="4"/>
  <c r="I1924" i="4"/>
  <c r="H1923" i="4"/>
  <c r="G1923" i="4"/>
  <c r="I1923" i="4"/>
  <c r="H1922" i="4"/>
  <c r="G1922" i="4"/>
  <c r="I1922" i="4"/>
  <c r="H1921" i="4"/>
  <c r="G1921" i="4"/>
  <c r="I1921" i="4"/>
  <c r="H1920" i="4"/>
  <c r="G1920" i="4"/>
  <c r="I1920" i="4"/>
  <c r="H1919" i="4"/>
  <c r="G1919" i="4"/>
  <c r="I1919" i="4"/>
  <c r="H1918" i="4"/>
  <c r="G1918" i="4"/>
  <c r="I1918" i="4"/>
  <c r="H1917" i="4"/>
  <c r="G1917" i="4"/>
  <c r="I1917" i="4"/>
  <c r="H1916" i="4"/>
  <c r="G1916" i="4"/>
  <c r="I1916" i="4"/>
  <c r="H1915" i="4"/>
  <c r="G1915" i="4"/>
  <c r="I1915" i="4"/>
  <c r="H1914" i="4"/>
  <c r="G1914" i="4"/>
  <c r="I1914" i="4"/>
  <c r="H1913" i="4"/>
  <c r="G1913" i="4"/>
  <c r="I1913" i="4"/>
  <c r="H1912" i="4"/>
  <c r="G1912" i="4"/>
  <c r="I1912" i="4"/>
  <c r="H1911" i="4"/>
  <c r="G1911" i="4"/>
  <c r="I1911" i="4"/>
  <c r="H1910" i="4"/>
  <c r="G1910" i="4"/>
  <c r="I1910" i="4"/>
  <c r="H1909" i="4"/>
  <c r="G1909" i="4"/>
  <c r="I1909" i="4"/>
  <c r="H1908" i="4"/>
  <c r="G1908" i="4"/>
  <c r="I1908" i="4"/>
  <c r="H1907" i="4"/>
  <c r="G1907" i="4"/>
  <c r="I1907" i="4"/>
  <c r="H1906" i="4"/>
  <c r="G1906" i="4"/>
  <c r="I1906" i="4"/>
  <c r="H1905" i="4"/>
  <c r="G1905" i="4"/>
  <c r="I1905" i="4"/>
  <c r="H1904" i="4"/>
  <c r="G1904" i="4"/>
  <c r="I1904" i="4"/>
  <c r="H1903" i="4"/>
  <c r="G1903" i="4"/>
  <c r="I1903" i="4"/>
  <c r="H1902" i="4"/>
  <c r="G1902" i="4"/>
  <c r="I1902" i="4"/>
  <c r="H1901" i="4"/>
  <c r="G1901" i="4"/>
  <c r="I1901" i="4"/>
  <c r="H1900" i="4"/>
  <c r="G1900" i="4"/>
  <c r="I1900" i="4"/>
  <c r="H1899" i="4"/>
  <c r="G1899" i="4"/>
  <c r="I1899" i="4"/>
  <c r="H1898" i="4"/>
  <c r="G1898" i="4"/>
  <c r="I1898" i="4"/>
  <c r="H1897" i="4"/>
  <c r="G1897" i="4"/>
  <c r="I1897" i="4"/>
  <c r="H1896" i="4"/>
  <c r="G1896" i="4"/>
  <c r="I1896" i="4"/>
  <c r="H1895" i="4"/>
  <c r="G1895" i="4"/>
  <c r="I1895" i="4"/>
  <c r="H1894" i="4"/>
  <c r="G1894" i="4"/>
  <c r="I1894" i="4"/>
  <c r="H1893" i="4"/>
  <c r="G1893" i="4"/>
  <c r="I1893" i="4"/>
  <c r="H1892" i="4"/>
  <c r="G1892" i="4"/>
  <c r="I1892" i="4"/>
  <c r="H1891" i="4"/>
  <c r="G1891" i="4"/>
  <c r="I1891" i="4"/>
  <c r="H1890" i="4"/>
  <c r="G1890" i="4"/>
  <c r="I1890" i="4"/>
  <c r="H1889" i="4"/>
  <c r="G1889" i="4"/>
  <c r="I1889" i="4"/>
  <c r="H1888" i="4"/>
  <c r="G1888" i="4"/>
  <c r="I1888" i="4"/>
  <c r="H1887" i="4"/>
  <c r="G1887" i="4"/>
  <c r="I1887" i="4"/>
  <c r="H1886" i="4"/>
  <c r="G1886" i="4"/>
  <c r="I1886" i="4"/>
  <c r="H1885" i="4"/>
  <c r="G1885" i="4"/>
  <c r="I1885" i="4"/>
  <c r="H1884" i="4"/>
  <c r="G1884" i="4"/>
  <c r="I1884" i="4"/>
  <c r="H1883" i="4"/>
  <c r="G1883" i="4"/>
  <c r="I1883" i="4"/>
  <c r="H1882" i="4"/>
  <c r="G1882" i="4"/>
  <c r="I1882" i="4"/>
  <c r="H1881" i="4"/>
  <c r="G1881" i="4"/>
  <c r="I1881" i="4"/>
  <c r="H1880" i="4"/>
  <c r="G1880" i="4"/>
  <c r="I1880" i="4"/>
  <c r="H1879" i="4"/>
  <c r="G1879" i="4"/>
  <c r="I1879" i="4"/>
  <c r="H1878" i="4"/>
  <c r="G1878" i="4"/>
  <c r="I1878" i="4"/>
  <c r="H1877" i="4"/>
  <c r="G1877" i="4"/>
  <c r="I1877" i="4"/>
  <c r="H1876" i="4"/>
  <c r="G1876" i="4"/>
  <c r="I1876" i="4"/>
  <c r="H1875" i="4"/>
  <c r="G1875" i="4"/>
  <c r="I1875" i="4"/>
  <c r="H1874" i="4"/>
  <c r="G1874" i="4"/>
  <c r="I1874" i="4"/>
  <c r="H1873" i="4"/>
  <c r="G1873" i="4"/>
  <c r="I1873" i="4"/>
  <c r="H1872" i="4"/>
  <c r="G1872" i="4"/>
  <c r="I1872" i="4"/>
  <c r="H1871" i="4"/>
  <c r="G1871" i="4"/>
  <c r="I1871" i="4"/>
  <c r="H1870" i="4"/>
  <c r="G1870" i="4"/>
  <c r="I1870" i="4"/>
  <c r="H1869" i="4"/>
  <c r="G1869" i="4"/>
  <c r="I1869" i="4"/>
  <c r="H1868" i="4"/>
  <c r="G1868" i="4"/>
  <c r="I1868" i="4"/>
  <c r="H1867" i="4"/>
  <c r="G1867" i="4"/>
  <c r="I1867" i="4"/>
  <c r="H1866" i="4"/>
  <c r="G1866" i="4"/>
  <c r="I1866" i="4"/>
  <c r="H1865" i="4"/>
  <c r="G1865" i="4"/>
  <c r="I1865" i="4"/>
  <c r="H1864" i="4"/>
  <c r="G1864" i="4"/>
  <c r="I1864" i="4"/>
  <c r="H1863" i="4"/>
  <c r="G1863" i="4"/>
  <c r="I1863" i="4"/>
  <c r="H1862" i="4"/>
  <c r="G1862" i="4"/>
  <c r="I1862" i="4"/>
  <c r="H1861" i="4"/>
  <c r="G1861" i="4"/>
  <c r="I1861" i="4"/>
  <c r="H1860" i="4"/>
  <c r="G1860" i="4"/>
  <c r="I1860" i="4"/>
  <c r="H1859" i="4"/>
  <c r="G1859" i="4"/>
  <c r="I1859" i="4"/>
  <c r="H1858" i="4"/>
  <c r="G1858" i="4"/>
  <c r="I1858" i="4"/>
  <c r="H1857" i="4"/>
  <c r="G1857" i="4"/>
  <c r="I1857" i="4"/>
  <c r="H1856" i="4"/>
  <c r="G1856" i="4"/>
  <c r="I1856" i="4"/>
  <c r="H1855" i="4"/>
  <c r="G1855" i="4"/>
  <c r="I1855" i="4"/>
  <c r="H1854" i="4"/>
  <c r="G1854" i="4"/>
  <c r="I1854" i="4"/>
  <c r="H1853" i="4"/>
  <c r="G1853" i="4"/>
  <c r="I1853" i="4"/>
  <c r="H1852" i="4"/>
  <c r="G1852" i="4"/>
  <c r="I1852" i="4"/>
  <c r="H1851" i="4"/>
  <c r="G1851" i="4"/>
  <c r="I1851" i="4"/>
  <c r="H1850" i="4"/>
  <c r="G1850" i="4"/>
  <c r="I1850" i="4"/>
  <c r="H1849" i="4"/>
  <c r="G1849" i="4"/>
  <c r="I1849" i="4"/>
  <c r="H1848" i="4"/>
  <c r="G1848" i="4"/>
  <c r="I1848" i="4"/>
  <c r="H1847" i="4"/>
  <c r="G1847" i="4"/>
  <c r="I1847" i="4"/>
  <c r="H1846" i="4"/>
  <c r="G1846" i="4"/>
  <c r="I1846" i="4"/>
  <c r="H1845" i="4"/>
  <c r="G1845" i="4"/>
  <c r="I1845" i="4"/>
  <c r="H1844" i="4"/>
  <c r="G1844" i="4"/>
  <c r="I1844" i="4"/>
  <c r="H1843" i="4"/>
  <c r="G1843" i="4"/>
  <c r="I1843" i="4"/>
  <c r="H1842" i="4"/>
  <c r="G1842" i="4"/>
  <c r="I1842" i="4"/>
  <c r="H1841" i="4"/>
  <c r="G1841" i="4"/>
  <c r="I1841" i="4"/>
  <c r="H1840" i="4"/>
  <c r="G1840" i="4"/>
  <c r="I1840" i="4"/>
  <c r="H1839" i="4"/>
  <c r="G1839" i="4"/>
  <c r="I1839" i="4"/>
  <c r="H1838" i="4"/>
  <c r="G1838" i="4"/>
  <c r="I1838" i="4"/>
  <c r="H1837" i="4"/>
  <c r="G1837" i="4"/>
  <c r="I1837" i="4"/>
  <c r="H1836" i="4"/>
  <c r="G1836" i="4"/>
  <c r="I1836" i="4"/>
  <c r="H1835" i="4"/>
  <c r="G1835" i="4"/>
  <c r="I1835" i="4"/>
  <c r="H1834" i="4"/>
  <c r="G1834" i="4"/>
  <c r="I1834" i="4"/>
  <c r="H1833" i="4"/>
  <c r="G1833" i="4"/>
  <c r="I1833" i="4"/>
  <c r="H1832" i="4"/>
  <c r="G1832" i="4"/>
  <c r="I1832" i="4"/>
  <c r="H1831" i="4"/>
  <c r="G1831" i="4"/>
  <c r="I1831" i="4"/>
  <c r="H1830" i="4"/>
  <c r="G1830" i="4"/>
  <c r="I1830" i="4"/>
  <c r="H1829" i="4"/>
  <c r="G1829" i="4"/>
  <c r="I1829" i="4"/>
  <c r="H1828" i="4"/>
  <c r="G1828" i="4"/>
  <c r="I1828" i="4"/>
  <c r="H1827" i="4"/>
  <c r="G1827" i="4"/>
  <c r="I1827" i="4"/>
  <c r="H1826" i="4"/>
  <c r="G1826" i="4"/>
  <c r="I1826" i="4"/>
  <c r="H1825" i="4"/>
  <c r="G1825" i="4"/>
  <c r="I1825" i="4"/>
  <c r="H1824" i="4"/>
  <c r="G1824" i="4"/>
  <c r="I1824" i="4"/>
  <c r="H1823" i="4"/>
  <c r="G1823" i="4"/>
  <c r="I1823" i="4"/>
  <c r="H1822" i="4"/>
  <c r="G1822" i="4"/>
  <c r="I1822" i="4"/>
  <c r="H1821" i="4"/>
  <c r="G1821" i="4"/>
  <c r="I1821" i="4"/>
  <c r="H1820" i="4"/>
  <c r="G1820" i="4"/>
  <c r="I1820" i="4"/>
  <c r="H1819" i="4"/>
  <c r="G1819" i="4"/>
  <c r="I1819" i="4"/>
  <c r="H1818" i="4"/>
  <c r="G1818" i="4"/>
  <c r="I1818" i="4"/>
  <c r="H1817" i="4"/>
  <c r="G1817" i="4"/>
  <c r="I1817" i="4"/>
  <c r="H1816" i="4"/>
  <c r="G1816" i="4"/>
  <c r="I1816" i="4"/>
  <c r="H1815" i="4"/>
  <c r="G1815" i="4"/>
  <c r="I1815" i="4"/>
  <c r="H1814" i="4"/>
  <c r="G1814" i="4"/>
  <c r="I1814" i="4"/>
  <c r="H1813" i="4"/>
  <c r="G1813" i="4"/>
  <c r="I1813" i="4"/>
  <c r="H1812" i="4"/>
  <c r="G1812" i="4"/>
  <c r="I1812" i="4"/>
  <c r="H1811" i="4"/>
  <c r="G1811" i="4"/>
  <c r="I1811" i="4"/>
  <c r="H1810" i="4"/>
  <c r="G1810" i="4"/>
  <c r="I1810" i="4"/>
  <c r="H1809" i="4"/>
  <c r="G1809" i="4"/>
  <c r="I1809" i="4"/>
  <c r="H1808" i="4"/>
  <c r="G1808" i="4"/>
  <c r="I1808" i="4"/>
  <c r="H1807" i="4"/>
  <c r="G1807" i="4"/>
  <c r="I1807" i="4"/>
  <c r="H1806" i="4"/>
  <c r="G1806" i="4"/>
  <c r="I1806" i="4"/>
  <c r="H1805" i="4"/>
  <c r="G1805" i="4"/>
  <c r="I1805" i="4"/>
  <c r="H1804" i="4"/>
  <c r="G1804" i="4"/>
  <c r="I1804" i="4"/>
  <c r="H1803" i="4"/>
  <c r="G1803" i="4"/>
  <c r="I1803" i="4"/>
  <c r="H1802" i="4"/>
  <c r="G1802" i="4"/>
  <c r="I1802" i="4"/>
  <c r="H1801" i="4"/>
  <c r="G1801" i="4"/>
  <c r="I1801" i="4"/>
  <c r="H1800" i="4"/>
  <c r="G1800" i="4"/>
  <c r="I1800" i="4"/>
  <c r="H1799" i="4"/>
  <c r="G1799" i="4"/>
  <c r="I1799" i="4"/>
  <c r="H1798" i="4"/>
  <c r="G1798" i="4"/>
  <c r="I1798" i="4"/>
  <c r="H1797" i="4"/>
  <c r="G1797" i="4"/>
  <c r="I1797" i="4"/>
  <c r="H1796" i="4"/>
  <c r="G1796" i="4"/>
  <c r="I1796" i="4"/>
  <c r="H1795" i="4"/>
  <c r="G1795" i="4"/>
  <c r="I1795" i="4"/>
  <c r="H1794" i="4"/>
  <c r="G1794" i="4"/>
  <c r="I1794" i="4"/>
  <c r="H1793" i="4"/>
  <c r="G1793" i="4"/>
  <c r="I1793" i="4"/>
  <c r="H1792" i="4"/>
  <c r="G1792" i="4"/>
  <c r="I1792" i="4"/>
  <c r="H1791" i="4"/>
  <c r="G1791" i="4"/>
  <c r="I1791" i="4"/>
  <c r="H1790" i="4"/>
  <c r="G1790" i="4"/>
  <c r="I1790" i="4"/>
  <c r="H1789" i="4"/>
  <c r="G1789" i="4"/>
  <c r="I1789" i="4"/>
  <c r="H1788" i="4"/>
  <c r="G1788" i="4"/>
  <c r="I1788" i="4"/>
  <c r="H1787" i="4"/>
  <c r="G1787" i="4"/>
  <c r="I1787" i="4"/>
  <c r="H1786" i="4"/>
  <c r="G1786" i="4"/>
  <c r="I1786" i="4"/>
  <c r="H1785" i="4"/>
  <c r="G1785" i="4"/>
  <c r="I1785" i="4"/>
  <c r="H1784" i="4"/>
  <c r="G1784" i="4"/>
  <c r="I1784" i="4"/>
  <c r="H1783" i="4"/>
  <c r="G1783" i="4"/>
  <c r="I1783" i="4"/>
  <c r="H1782" i="4"/>
  <c r="G1782" i="4"/>
  <c r="I1782" i="4"/>
  <c r="H1781" i="4"/>
  <c r="G1781" i="4"/>
  <c r="I1781" i="4"/>
  <c r="H1780" i="4"/>
  <c r="G1780" i="4"/>
  <c r="I1780" i="4"/>
  <c r="H1779" i="4"/>
  <c r="G1779" i="4"/>
  <c r="I1779" i="4"/>
  <c r="H1778" i="4"/>
  <c r="G1778" i="4"/>
  <c r="I1778" i="4"/>
  <c r="H1777" i="4"/>
  <c r="G1777" i="4"/>
  <c r="I1777" i="4"/>
  <c r="H1776" i="4"/>
  <c r="G1776" i="4"/>
  <c r="I1776" i="4"/>
  <c r="H1775" i="4"/>
  <c r="G1775" i="4"/>
  <c r="I1775" i="4"/>
  <c r="H1774" i="4"/>
  <c r="G1774" i="4"/>
  <c r="I1774" i="4"/>
  <c r="H1773" i="4"/>
  <c r="G1773" i="4"/>
  <c r="I1773" i="4"/>
  <c r="H1772" i="4"/>
  <c r="G1772" i="4"/>
  <c r="I1772" i="4"/>
  <c r="H1771" i="4"/>
  <c r="G1771" i="4"/>
  <c r="I1771" i="4"/>
  <c r="H1770" i="4"/>
  <c r="G1770" i="4"/>
  <c r="I1770" i="4"/>
  <c r="H1769" i="4"/>
  <c r="G1769" i="4"/>
  <c r="I1769" i="4"/>
  <c r="H1768" i="4"/>
  <c r="G1768" i="4"/>
  <c r="I1768" i="4"/>
  <c r="H1767" i="4"/>
  <c r="G1767" i="4"/>
  <c r="I1767" i="4"/>
  <c r="H1766" i="4"/>
  <c r="G1766" i="4"/>
  <c r="I1766" i="4"/>
  <c r="H1765" i="4"/>
  <c r="G1765" i="4"/>
  <c r="I1765" i="4"/>
  <c r="H1764" i="4"/>
  <c r="G1764" i="4"/>
  <c r="I1764" i="4"/>
  <c r="H1763" i="4"/>
  <c r="G1763" i="4"/>
  <c r="I1763" i="4"/>
  <c r="H1762" i="4"/>
  <c r="G1762" i="4"/>
  <c r="I1762" i="4"/>
  <c r="H1761" i="4"/>
  <c r="G1761" i="4"/>
  <c r="I1761" i="4"/>
  <c r="H1760" i="4"/>
  <c r="G1760" i="4"/>
  <c r="I1760" i="4"/>
  <c r="H1759" i="4"/>
  <c r="G1759" i="4"/>
  <c r="I1759" i="4"/>
  <c r="H1758" i="4"/>
  <c r="G1758" i="4"/>
  <c r="I1758" i="4"/>
  <c r="H1757" i="4"/>
  <c r="G1757" i="4"/>
  <c r="I1757" i="4"/>
  <c r="H1756" i="4"/>
  <c r="G1756" i="4"/>
  <c r="I1756" i="4"/>
  <c r="H1755" i="4"/>
  <c r="G1755" i="4"/>
  <c r="I1755" i="4"/>
  <c r="H1754" i="4"/>
  <c r="G1754" i="4"/>
  <c r="I1754" i="4"/>
  <c r="H1753" i="4"/>
  <c r="G1753" i="4"/>
  <c r="I1753" i="4"/>
  <c r="H1752" i="4"/>
  <c r="G1752" i="4"/>
  <c r="I1752" i="4"/>
  <c r="H1751" i="4"/>
  <c r="G1751" i="4"/>
  <c r="I1751" i="4"/>
  <c r="H1750" i="4"/>
  <c r="G1750" i="4"/>
  <c r="I1750" i="4"/>
  <c r="H1749" i="4"/>
  <c r="G1749" i="4"/>
  <c r="I1749" i="4"/>
  <c r="H1748" i="4"/>
  <c r="G1748" i="4"/>
  <c r="I1748" i="4"/>
  <c r="H1747" i="4"/>
  <c r="G1747" i="4"/>
  <c r="I1747" i="4"/>
  <c r="H1746" i="4"/>
  <c r="G1746" i="4"/>
  <c r="I1746" i="4"/>
  <c r="H1745" i="4"/>
  <c r="G1745" i="4"/>
  <c r="I1745" i="4"/>
  <c r="H1744" i="4"/>
  <c r="G1744" i="4"/>
  <c r="I1744" i="4"/>
  <c r="H1743" i="4"/>
  <c r="G1743" i="4"/>
  <c r="I1743" i="4"/>
  <c r="H1742" i="4"/>
  <c r="G1742" i="4"/>
  <c r="I1742" i="4"/>
  <c r="H1741" i="4"/>
  <c r="G1741" i="4"/>
  <c r="I1741" i="4"/>
  <c r="H1740" i="4"/>
  <c r="G1740" i="4"/>
  <c r="I1740" i="4"/>
  <c r="H1739" i="4"/>
  <c r="G1739" i="4"/>
  <c r="I1739" i="4"/>
  <c r="H1738" i="4"/>
  <c r="G1738" i="4"/>
  <c r="I1738" i="4"/>
  <c r="H1737" i="4"/>
  <c r="G1737" i="4"/>
  <c r="I1737" i="4"/>
  <c r="H1736" i="4"/>
  <c r="G1736" i="4"/>
  <c r="I1736" i="4"/>
  <c r="H1735" i="4"/>
  <c r="G1735" i="4"/>
  <c r="I1735" i="4"/>
  <c r="H1734" i="4"/>
  <c r="G1734" i="4"/>
  <c r="I1734" i="4"/>
  <c r="H1733" i="4"/>
  <c r="G1733" i="4"/>
  <c r="I1733" i="4"/>
  <c r="H1732" i="4"/>
  <c r="G1732" i="4"/>
  <c r="I1732" i="4"/>
  <c r="H1731" i="4"/>
  <c r="G1731" i="4"/>
  <c r="I1731" i="4"/>
  <c r="H1730" i="4"/>
  <c r="G1730" i="4"/>
  <c r="I1730" i="4"/>
  <c r="H1729" i="4"/>
  <c r="G1729" i="4"/>
  <c r="I1729" i="4"/>
  <c r="H1728" i="4"/>
  <c r="G1728" i="4"/>
  <c r="I1728" i="4"/>
  <c r="H1727" i="4"/>
  <c r="G1727" i="4"/>
  <c r="I1727" i="4"/>
  <c r="H1726" i="4"/>
  <c r="G1726" i="4"/>
  <c r="I1726" i="4"/>
  <c r="H1725" i="4"/>
  <c r="G1725" i="4"/>
  <c r="I1725" i="4"/>
  <c r="H1724" i="4"/>
  <c r="G1724" i="4"/>
  <c r="I1724" i="4"/>
  <c r="H1723" i="4"/>
  <c r="G1723" i="4"/>
  <c r="I1723" i="4"/>
  <c r="H1722" i="4"/>
  <c r="G1722" i="4"/>
  <c r="I1722" i="4"/>
  <c r="H1721" i="4"/>
  <c r="G1721" i="4"/>
  <c r="I1721" i="4"/>
  <c r="H1720" i="4"/>
  <c r="G1720" i="4"/>
  <c r="I1720" i="4"/>
  <c r="H1719" i="4"/>
  <c r="G1719" i="4"/>
  <c r="I1719" i="4"/>
  <c r="H1718" i="4"/>
  <c r="G1718" i="4"/>
  <c r="I1718" i="4"/>
  <c r="H1717" i="4"/>
  <c r="G1717" i="4"/>
  <c r="I1717" i="4"/>
  <c r="H1716" i="4"/>
  <c r="G1716" i="4"/>
  <c r="I1716" i="4"/>
  <c r="H1715" i="4"/>
  <c r="G1715" i="4"/>
  <c r="I1715" i="4"/>
  <c r="H1714" i="4"/>
  <c r="G1714" i="4"/>
  <c r="I1714" i="4"/>
  <c r="H1713" i="4"/>
  <c r="G1713" i="4"/>
  <c r="I1713" i="4"/>
  <c r="H1712" i="4"/>
  <c r="G1712" i="4"/>
  <c r="I1712" i="4"/>
  <c r="H1711" i="4"/>
  <c r="G1711" i="4"/>
  <c r="I1711" i="4"/>
  <c r="H1710" i="4"/>
  <c r="G1710" i="4"/>
  <c r="I1710" i="4"/>
  <c r="H1709" i="4"/>
  <c r="G1709" i="4"/>
  <c r="I1709" i="4"/>
  <c r="H1708" i="4"/>
  <c r="G1708" i="4"/>
  <c r="I1708" i="4"/>
  <c r="H1707" i="4"/>
  <c r="G1707" i="4"/>
  <c r="I1707" i="4"/>
  <c r="H1706" i="4"/>
  <c r="G1706" i="4"/>
  <c r="I1706" i="4"/>
  <c r="H1705" i="4"/>
  <c r="G1705" i="4"/>
  <c r="I1705" i="4"/>
  <c r="H1704" i="4"/>
  <c r="G1704" i="4"/>
  <c r="I1704" i="4"/>
  <c r="H1703" i="4"/>
  <c r="G1703" i="4"/>
  <c r="I1703" i="4"/>
  <c r="H1702" i="4"/>
  <c r="G1702" i="4"/>
  <c r="I1702" i="4"/>
  <c r="H1701" i="4"/>
  <c r="G1701" i="4"/>
  <c r="I1701" i="4"/>
  <c r="H1700" i="4"/>
  <c r="G1700" i="4"/>
  <c r="I1700" i="4"/>
  <c r="H1699" i="4"/>
  <c r="G1699" i="4"/>
  <c r="I1699" i="4"/>
  <c r="H1698" i="4"/>
  <c r="G1698" i="4"/>
  <c r="I1698" i="4"/>
  <c r="H1697" i="4"/>
  <c r="G1697" i="4"/>
  <c r="I1697" i="4"/>
  <c r="H1696" i="4"/>
  <c r="G1696" i="4"/>
  <c r="I1696" i="4"/>
  <c r="H1695" i="4"/>
  <c r="G1695" i="4"/>
  <c r="I1695" i="4"/>
  <c r="H1694" i="4"/>
  <c r="G1694" i="4"/>
  <c r="I1694" i="4"/>
  <c r="H1693" i="4"/>
  <c r="G1693" i="4"/>
  <c r="I1693" i="4"/>
  <c r="H1692" i="4"/>
  <c r="G1692" i="4"/>
  <c r="I1692" i="4"/>
  <c r="H1691" i="4"/>
  <c r="G1691" i="4"/>
  <c r="I1691" i="4"/>
  <c r="H1690" i="4"/>
  <c r="G1690" i="4"/>
  <c r="I1690" i="4"/>
  <c r="H1689" i="4"/>
  <c r="G1689" i="4"/>
  <c r="I1689" i="4"/>
  <c r="H1688" i="4"/>
  <c r="G1688" i="4"/>
  <c r="I1688" i="4"/>
  <c r="H1687" i="4"/>
  <c r="G1687" i="4"/>
  <c r="I1687" i="4"/>
  <c r="H1686" i="4"/>
  <c r="G1686" i="4"/>
  <c r="I1686" i="4"/>
  <c r="H1685" i="4"/>
  <c r="G1685" i="4"/>
  <c r="I1685" i="4"/>
  <c r="H1684" i="4"/>
  <c r="G1684" i="4"/>
  <c r="I1684" i="4"/>
  <c r="H1683" i="4"/>
  <c r="G1683" i="4"/>
  <c r="I1683" i="4"/>
  <c r="H1682" i="4"/>
  <c r="G1682" i="4"/>
  <c r="I1682" i="4"/>
  <c r="H1681" i="4"/>
  <c r="G1681" i="4"/>
  <c r="I1681" i="4"/>
  <c r="H1680" i="4"/>
  <c r="G1680" i="4"/>
  <c r="I1680" i="4"/>
  <c r="H1679" i="4"/>
  <c r="G1679" i="4"/>
  <c r="I1679" i="4"/>
  <c r="H1678" i="4"/>
  <c r="G1678" i="4"/>
  <c r="I1678" i="4"/>
  <c r="H1677" i="4"/>
  <c r="G1677" i="4"/>
  <c r="I1677" i="4"/>
  <c r="H1676" i="4"/>
  <c r="G1676" i="4"/>
  <c r="I1676" i="4"/>
  <c r="H1675" i="4"/>
  <c r="G1675" i="4"/>
  <c r="I1675" i="4"/>
  <c r="H1674" i="4"/>
  <c r="G1674" i="4"/>
  <c r="I1674" i="4"/>
  <c r="H1673" i="4"/>
  <c r="G1673" i="4"/>
  <c r="I1673" i="4"/>
  <c r="H1672" i="4"/>
  <c r="G1672" i="4"/>
  <c r="I1672" i="4"/>
  <c r="H1671" i="4"/>
  <c r="G1671" i="4"/>
  <c r="I1671" i="4"/>
  <c r="H1670" i="4"/>
  <c r="G1670" i="4"/>
  <c r="I1670" i="4"/>
  <c r="H1669" i="4"/>
  <c r="G1669" i="4"/>
  <c r="I1669" i="4"/>
  <c r="H1668" i="4"/>
  <c r="G1668" i="4"/>
  <c r="I1668" i="4"/>
  <c r="H1667" i="4"/>
  <c r="G1667" i="4"/>
  <c r="I1667" i="4"/>
  <c r="H1666" i="4"/>
  <c r="G1666" i="4"/>
  <c r="I1666" i="4"/>
  <c r="H1665" i="4"/>
  <c r="G1665" i="4"/>
  <c r="I1665" i="4"/>
  <c r="H1664" i="4"/>
  <c r="G1664" i="4"/>
  <c r="I1664" i="4"/>
  <c r="H1663" i="4"/>
  <c r="G1663" i="4"/>
  <c r="I1663" i="4"/>
  <c r="H1662" i="4"/>
  <c r="G1662" i="4"/>
  <c r="I1662" i="4"/>
  <c r="H1661" i="4"/>
  <c r="G1661" i="4"/>
  <c r="I1661" i="4"/>
  <c r="H1660" i="4"/>
  <c r="G1660" i="4"/>
  <c r="I1660" i="4"/>
  <c r="H1659" i="4"/>
  <c r="G1659" i="4"/>
  <c r="I1659" i="4"/>
  <c r="H1658" i="4"/>
  <c r="G1658" i="4"/>
  <c r="I1658" i="4"/>
  <c r="H1657" i="4"/>
  <c r="G1657" i="4"/>
  <c r="I1657" i="4"/>
  <c r="H1656" i="4"/>
  <c r="G1656" i="4"/>
  <c r="I1656" i="4"/>
  <c r="H1655" i="4"/>
  <c r="G1655" i="4"/>
  <c r="I1655" i="4"/>
  <c r="H1654" i="4"/>
  <c r="G1654" i="4"/>
  <c r="I1654" i="4"/>
  <c r="H1653" i="4"/>
  <c r="G1653" i="4"/>
  <c r="I1653" i="4"/>
  <c r="H1652" i="4"/>
  <c r="G1652" i="4"/>
  <c r="I1652" i="4"/>
  <c r="H1651" i="4"/>
  <c r="G1651" i="4"/>
  <c r="I1651" i="4"/>
  <c r="H1650" i="4"/>
  <c r="G1650" i="4"/>
  <c r="I1650" i="4"/>
  <c r="H1649" i="4"/>
  <c r="G1649" i="4"/>
  <c r="I1649" i="4"/>
  <c r="H1648" i="4"/>
  <c r="G1648" i="4"/>
  <c r="I1648" i="4"/>
  <c r="H1647" i="4"/>
  <c r="G1647" i="4"/>
  <c r="I1647" i="4"/>
  <c r="H1646" i="4"/>
  <c r="G1646" i="4"/>
  <c r="I1646" i="4"/>
  <c r="H1645" i="4"/>
  <c r="G1645" i="4"/>
  <c r="I1645" i="4"/>
  <c r="H1644" i="4"/>
  <c r="G1644" i="4"/>
  <c r="I1644" i="4"/>
  <c r="H1643" i="4"/>
  <c r="G1643" i="4"/>
  <c r="I1643" i="4"/>
  <c r="H1642" i="4"/>
  <c r="G1642" i="4"/>
  <c r="I1642" i="4"/>
  <c r="H1641" i="4"/>
  <c r="G1641" i="4"/>
  <c r="I1641" i="4"/>
  <c r="H1640" i="4"/>
  <c r="G1640" i="4"/>
  <c r="I1640" i="4"/>
  <c r="H1639" i="4"/>
  <c r="G1639" i="4"/>
  <c r="I1639" i="4"/>
  <c r="H1638" i="4"/>
  <c r="G1638" i="4"/>
  <c r="I1638" i="4"/>
  <c r="H1637" i="4"/>
  <c r="G1637" i="4"/>
  <c r="I1637" i="4"/>
  <c r="H1636" i="4"/>
  <c r="G1636" i="4"/>
  <c r="I1636" i="4"/>
  <c r="H1635" i="4"/>
  <c r="G1635" i="4"/>
  <c r="I1635" i="4"/>
  <c r="H1634" i="4"/>
  <c r="G1634" i="4"/>
  <c r="I1634" i="4"/>
  <c r="H1633" i="4"/>
  <c r="G1633" i="4"/>
  <c r="I1633" i="4"/>
  <c r="H1632" i="4"/>
  <c r="G1632" i="4"/>
  <c r="I1632" i="4"/>
  <c r="H1631" i="4"/>
  <c r="G1631" i="4"/>
  <c r="I1631" i="4"/>
  <c r="H1630" i="4"/>
  <c r="G1630" i="4"/>
  <c r="I1630" i="4"/>
  <c r="H1629" i="4"/>
  <c r="G1629" i="4"/>
  <c r="I1629" i="4"/>
  <c r="H1628" i="4"/>
  <c r="G1628" i="4"/>
  <c r="I1628" i="4"/>
  <c r="H1627" i="4"/>
  <c r="G1627" i="4"/>
  <c r="I1627" i="4"/>
  <c r="H1626" i="4"/>
  <c r="G1626" i="4"/>
  <c r="I1626" i="4"/>
  <c r="H1625" i="4"/>
  <c r="G1625" i="4"/>
  <c r="I1625" i="4"/>
  <c r="H1624" i="4"/>
  <c r="G1624" i="4"/>
  <c r="I1624" i="4"/>
  <c r="H1623" i="4"/>
  <c r="G1623" i="4"/>
  <c r="I1623" i="4"/>
  <c r="H1622" i="4"/>
  <c r="G1622" i="4"/>
  <c r="I1622" i="4"/>
  <c r="H1621" i="4"/>
  <c r="G1621" i="4"/>
  <c r="I1621" i="4"/>
  <c r="H1620" i="4"/>
  <c r="G1620" i="4"/>
  <c r="I1620" i="4"/>
  <c r="H1619" i="4"/>
  <c r="G1619" i="4"/>
  <c r="I1619" i="4"/>
  <c r="H1618" i="4"/>
  <c r="G1618" i="4"/>
  <c r="I1618" i="4"/>
  <c r="H1617" i="4"/>
  <c r="G1617" i="4"/>
  <c r="I1617" i="4"/>
  <c r="H1616" i="4"/>
  <c r="G1616" i="4"/>
  <c r="I1616" i="4"/>
  <c r="H1615" i="4"/>
  <c r="G1615" i="4"/>
  <c r="I1615" i="4"/>
  <c r="H1614" i="4"/>
  <c r="G1614" i="4"/>
  <c r="I1614" i="4"/>
  <c r="H1613" i="4"/>
  <c r="G1613" i="4"/>
  <c r="I1613" i="4"/>
  <c r="H1612" i="4"/>
  <c r="G1612" i="4"/>
  <c r="I1612" i="4"/>
  <c r="H1611" i="4"/>
  <c r="G1611" i="4"/>
  <c r="I1611" i="4"/>
  <c r="H1610" i="4"/>
  <c r="G1610" i="4"/>
  <c r="I1610" i="4"/>
  <c r="H1609" i="4"/>
  <c r="G1609" i="4"/>
  <c r="I1609" i="4"/>
  <c r="H1608" i="4"/>
  <c r="G1608" i="4"/>
  <c r="I1608" i="4"/>
  <c r="H1607" i="4"/>
  <c r="G1607" i="4"/>
  <c r="I1607" i="4"/>
  <c r="H1606" i="4"/>
  <c r="G1606" i="4"/>
  <c r="I1606" i="4"/>
  <c r="H1605" i="4"/>
  <c r="G1605" i="4"/>
  <c r="I1605" i="4"/>
  <c r="H1604" i="4"/>
  <c r="G1604" i="4"/>
  <c r="I1604" i="4"/>
  <c r="H1603" i="4"/>
  <c r="G1603" i="4"/>
  <c r="I1603" i="4"/>
  <c r="H1602" i="4"/>
  <c r="G1602" i="4"/>
  <c r="I1602" i="4"/>
  <c r="H1601" i="4"/>
  <c r="G1601" i="4"/>
  <c r="I1601" i="4"/>
  <c r="H1600" i="4"/>
  <c r="G1600" i="4"/>
  <c r="I1600" i="4"/>
  <c r="H1599" i="4"/>
  <c r="G1599" i="4"/>
  <c r="I1599" i="4"/>
  <c r="H1598" i="4"/>
  <c r="G1598" i="4"/>
  <c r="I1598" i="4"/>
  <c r="H1597" i="4"/>
  <c r="G1597" i="4"/>
  <c r="I1597" i="4"/>
  <c r="H1596" i="4"/>
  <c r="G1596" i="4"/>
  <c r="I1596" i="4"/>
  <c r="H1595" i="4"/>
  <c r="G1595" i="4"/>
  <c r="I1595" i="4"/>
  <c r="H1594" i="4"/>
  <c r="G1594" i="4"/>
  <c r="I1594" i="4"/>
  <c r="H1593" i="4"/>
  <c r="G1593" i="4"/>
  <c r="I1593" i="4"/>
  <c r="H1592" i="4"/>
  <c r="G1592" i="4"/>
  <c r="I1592" i="4"/>
  <c r="H1591" i="4"/>
  <c r="G1591" i="4"/>
  <c r="I1591" i="4"/>
  <c r="H1590" i="4"/>
  <c r="G1590" i="4"/>
  <c r="I1590" i="4"/>
  <c r="H1589" i="4"/>
  <c r="G1589" i="4"/>
  <c r="I1589" i="4"/>
  <c r="H1588" i="4"/>
  <c r="G1588" i="4"/>
  <c r="I1588" i="4"/>
  <c r="H1587" i="4"/>
  <c r="G1587" i="4"/>
  <c r="I1587" i="4"/>
  <c r="H1586" i="4"/>
  <c r="G1586" i="4"/>
  <c r="I1586" i="4"/>
  <c r="H1585" i="4"/>
  <c r="G1585" i="4"/>
  <c r="I1585" i="4"/>
  <c r="H1584" i="4"/>
  <c r="G1584" i="4"/>
  <c r="I1584" i="4"/>
  <c r="H1583" i="4"/>
  <c r="G1583" i="4"/>
  <c r="I1583" i="4"/>
  <c r="H1582" i="4"/>
  <c r="G1582" i="4"/>
  <c r="I1582" i="4"/>
  <c r="H1581" i="4"/>
  <c r="G1581" i="4"/>
  <c r="I1581" i="4"/>
  <c r="H1580" i="4"/>
  <c r="G1580" i="4"/>
  <c r="I1580" i="4"/>
  <c r="H1579" i="4"/>
  <c r="G1579" i="4"/>
  <c r="I1579" i="4"/>
  <c r="H1578" i="4"/>
  <c r="G1578" i="4"/>
  <c r="I1578" i="4"/>
  <c r="H1577" i="4"/>
  <c r="G1577" i="4"/>
  <c r="I1577" i="4"/>
  <c r="H1576" i="4"/>
  <c r="G1576" i="4"/>
  <c r="I1576" i="4"/>
  <c r="H1575" i="4"/>
  <c r="G1575" i="4"/>
  <c r="I1575" i="4"/>
  <c r="H1574" i="4"/>
  <c r="G1574" i="4"/>
  <c r="I1574" i="4"/>
  <c r="H1573" i="4"/>
  <c r="G1573" i="4"/>
  <c r="I1573" i="4"/>
  <c r="H1572" i="4"/>
  <c r="G1572" i="4"/>
  <c r="I1572" i="4"/>
  <c r="H1571" i="4"/>
  <c r="G1571" i="4"/>
  <c r="I1571" i="4"/>
  <c r="H1570" i="4"/>
  <c r="G1570" i="4"/>
  <c r="I1570" i="4"/>
  <c r="H1569" i="4"/>
  <c r="G1569" i="4"/>
  <c r="I1569" i="4"/>
  <c r="H1568" i="4"/>
  <c r="G1568" i="4"/>
  <c r="I1568" i="4"/>
  <c r="H1567" i="4"/>
  <c r="G1567" i="4"/>
  <c r="I1567" i="4"/>
  <c r="H1566" i="4"/>
  <c r="G1566" i="4"/>
  <c r="I1566" i="4"/>
  <c r="H1565" i="4"/>
  <c r="G1565" i="4"/>
  <c r="I1565" i="4"/>
  <c r="H1564" i="4"/>
  <c r="G1564" i="4"/>
  <c r="I1564" i="4"/>
  <c r="H1563" i="4"/>
  <c r="G1563" i="4"/>
  <c r="I1563" i="4"/>
  <c r="H1562" i="4"/>
  <c r="G1562" i="4"/>
  <c r="I1562" i="4"/>
  <c r="H1561" i="4"/>
  <c r="G1561" i="4"/>
  <c r="I1561" i="4"/>
  <c r="H1560" i="4"/>
  <c r="G1560" i="4"/>
  <c r="I1560" i="4"/>
  <c r="H1559" i="4"/>
  <c r="G1559" i="4"/>
  <c r="I1559" i="4"/>
  <c r="H1558" i="4"/>
  <c r="G1558" i="4"/>
  <c r="I1558" i="4"/>
  <c r="H1557" i="4"/>
  <c r="G1557" i="4"/>
  <c r="I1557" i="4"/>
  <c r="H1556" i="4"/>
  <c r="G1556" i="4"/>
  <c r="I1556" i="4"/>
  <c r="H1555" i="4"/>
  <c r="G1555" i="4"/>
  <c r="I1555" i="4"/>
  <c r="H1554" i="4"/>
  <c r="G1554" i="4"/>
  <c r="I1554" i="4"/>
  <c r="H1553" i="4"/>
  <c r="G1553" i="4"/>
  <c r="I1553" i="4"/>
  <c r="H1552" i="4"/>
  <c r="G1552" i="4"/>
  <c r="I1552" i="4"/>
  <c r="H1551" i="4"/>
  <c r="G1551" i="4"/>
  <c r="I1551" i="4"/>
  <c r="H1550" i="4"/>
  <c r="G1550" i="4"/>
  <c r="I1550" i="4"/>
  <c r="H1549" i="4"/>
  <c r="G1549" i="4"/>
  <c r="I1549" i="4"/>
  <c r="H1548" i="4"/>
  <c r="G1548" i="4"/>
  <c r="I1548" i="4"/>
  <c r="H1547" i="4"/>
  <c r="G1547" i="4"/>
  <c r="I1547" i="4"/>
  <c r="H1546" i="4"/>
  <c r="G1546" i="4"/>
  <c r="I1546" i="4"/>
  <c r="H1545" i="4"/>
  <c r="G1545" i="4"/>
  <c r="I1545" i="4"/>
  <c r="H1544" i="4"/>
  <c r="G1544" i="4"/>
  <c r="I1544" i="4"/>
  <c r="H1543" i="4"/>
  <c r="G1543" i="4"/>
  <c r="I1543" i="4"/>
  <c r="H1542" i="4"/>
  <c r="G1542" i="4"/>
  <c r="I1542" i="4"/>
  <c r="H1541" i="4"/>
  <c r="G1541" i="4"/>
  <c r="I1541" i="4"/>
  <c r="H1540" i="4"/>
  <c r="G1540" i="4"/>
  <c r="I1540" i="4"/>
  <c r="H1539" i="4"/>
  <c r="G1539" i="4"/>
  <c r="I1539" i="4"/>
  <c r="H1538" i="4"/>
  <c r="G1538" i="4"/>
  <c r="I1538" i="4"/>
  <c r="H1537" i="4"/>
  <c r="G1537" i="4"/>
  <c r="I1537" i="4"/>
  <c r="H1536" i="4"/>
  <c r="G1536" i="4"/>
  <c r="I1536" i="4"/>
  <c r="H1535" i="4"/>
  <c r="G1535" i="4"/>
  <c r="I1535" i="4"/>
  <c r="H1534" i="4"/>
  <c r="G1534" i="4"/>
  <c r="I1534" i="4"/>
  <c r="H1533" i="4"/>
  <c r="G1533" i="4"/>
  <c r="I1533" i="4"/>
  <c r="H1532" i="4"/>
  <c r="G1532" i="4"/>
  <c r="I1532" i="4"/>
  <c r="H1531" i="4"/>
  <c r="G1531" i="4"/>
  <c r="I1531" i="4"/>
  <c r="H1530" i="4"/>
  <c r="G1530" i="4"/>
  <c r="I1530" i="4"/>
  <c r="H1529" i="4"/>
  <c r="G1529" i="4"/>
  <c r="I1529" i="4"/>
  <c r="H1528" i="4"/>
  <c r="G1528" i="4"/>
  <c r="I1528" i="4"/>
  <c r="H1527" i="4"/>
  <c r="G1527" i="4"/>
  <c r="I1527" i="4"/>
  <c r="H1526" i="4"/>
  <c r="G1526" i="4"/>
  <c r="I1526" i="4"/>
  <c r="H1525" i="4"/>
  <c r="G1525" i="4"/>
  <c r="I1525" i="4"/>
  <c r="H1524" i="4"/>
  <c r="G1524" i="4"/>
  <c r="I1524" i="4"/>
  <c r="H1523" i="4"/>
  <c r="G1523" i="4"/>
  <c r="I1523" i="4"/>
  <c r="H1522" i="4"/>
  <c r="G1522" i="4"/>
  <c r="I1522" i="4"/>
  <c r="H1521" i="4"/>
  <c r="G1521" i="4"/>
  <c r="I1521" i="4"/>
  <c r="H1520" i="4"/>
  <c r="G1520" i="4"/>
  <c r="I1520" i="4"/>
  <c r="H1519" i="4"/>
  <c r="G1519" i="4"/>
  <c r="I1519" i="4"/>
  <c r="H1518" i="4"/>
  <c r="G1518" i="4"/>
  <c r="I1518" i="4"/>
  <c r="H1517" i="4"/>
  <c r="G1517" i="4"/>
  <c r="I1517" i="4"/>
  <c r="H1516" i="4"/>
  <c r="G1516" i="4"/>
  <c r="I1516" i="4"/>
  <c r="H1515" i="4"/>
  <c r="G1515" i="4"/>
  <c r="I1515" i="4"/>
  <c r="H1514" i="4"/>
  <c r="G1514" i="4"/>
  <c r="I1514" i="4"/>
  <c r="H1513" i="4"/>
  <c r="G1513" i="4"/>
  <c r="I1513" i="4"/>
  <c r="H1512" i="4"/>
  <c r="G1512" i="4"/>
  <c r="I1512" i="4"/>
  <c r="H1511" i="4"/>
  <c r="G1511" i="4"/>
  <c r="I1511" i="4"/>
  <c r="H1510" i="4"/>
  <c r="G1510" i="4"/>
  <c r="I1510" i="4"/>
  <c r="H1509" i="4"/>
  <c r="G1509" i="4"/>
  <c r="I1509" i="4"/>
  <c r="H1508" i="4"/>
  <c r="G1508" i="4"/>
  <c r="I1508" i="4"/>
  <c r="H1507" i="4"/>
  <c r="G1507" i="4"/>
  <c r="I1507" i="4"/>
  <c r="H1506" i="4"/>
  <c r="G1506" i="4"/>
  <c r="I1506" i="4"/>
  <c r="H1505" i="4"/>
  <c r="G1505" i="4"/>
  <c r="I1505" i="4"/>
  <c r="H1504" i="4"/>
  <c r="G1504" i="4"/>
  <c r="I1504" i="4"/>
  <c r="H1503" i="4"/>
  <c r="G1503" i="4"/>
  <c r="I1503" i="4"/>
  <c r="H1502" i="4"/>
  <c r="G1502" i="4"/>
  <c r="I1502" i="4"/>
  <c r="H1501" i="4"/>
  <c r="G1501" i="4"/>
  <c r="I1501" i="4"/>
  <c r="H1500" i="4"/>
  <c r="G1500" i="4"/>
  <c r="I1500" i="4"/>
  <c r="H1499" i="4"/>
  <c r="G1499" i="4"/>
  <c r="I1499" i="4"/>
  <c r="H1498" i="4"/>
  <c r="G1498" i="4"/>
  <c r="I1498" i="4"/>
  <c r="H1497" i="4"/>
  <c r="G1497" i="4"/>
  <c r="I1497" i="4"/>
  <c r="H1496" i="4"/>
  <c r="G1496" i="4"/>
  <c r="I1496" i="4"/>
  <c r="H1495" i="4"/>
  <c r="G1495" i="4"/>
  <c r="I1495" i="4"/>
  <c r="H1494" i="4"/>
  <c r="G1494" i="4"/>
  <c r="I1494" i="4"/>
  <c r="H1493" i="4"/>
  <c r="G1493" i="4"/>
  <c r="I1493" i="4"/>
  <c r="H1492" i="4"/>
  <c r="G1492" i="4"/>
  <c r="I1492" i="4"/>
  <c r="H1491" i="4"/>
  <c r="G1491" i="4"/>
  <c r="I1491" i="4"/>
  <c r="H1490" i="4"/>
  <c r="G1490" i="4"/>
  <c r="I1490" i="4"/>
  <c r="H1489" i="4"/>
  <c r="G1489" i="4"/>
  <c r="I1489" i="4"/>
  <c r="H1488" i="4"/>
  <c r="G1488" i="4"/>
  <c r="I1488" i="4"/>
  <c r="H1487" i="4"/>
  <c r="G1487" i="4"/>
  <c r="I1487" i="4"/>
  <c r="H1486" i="4"/>
  <c r="G1486" i="4"/>
  <c r="I1486" i="4"/>
  <c r="H1485" i="4"/>
  <c r="G1485" i="4"/>
  <c r="I1485" i="4"/>
  <c r="H1484" i="4"/>
  <c r="G1484" i="4"/>
  <c r="I1484" i="4"/>
  <c r="H1483" i="4"/>
  <c r="G1483" i="4"/>
  <c r="I1483" i="4"/>
  <c r="H1482" i="4"/>
  <c r="G1482" i="4"/>
  <c r="I1482" i="4"/>
  <c r="H1481" i="4"/>
  <c r="G1481" i="4"/>
  <c r="I1481" i="4"/>
  <c r="H1480" i="4"/>
  <c r="G1480" i="4"/>
  <c r="I1480" i="4"/>
  <c r="H1479" i="4"/>
  <c r="G1479" i="4"/>
  <c r="I1479" i="4"/>
  <c r="H1478" i="4"/>
  <c r="G1478" i="4"/>
  <c r="I1478" i="4"/>
  <c r="H1477" i="4"/>
  <c r="G1477" i="4"/>
  <c r="I1477" i="4"/>
  <c r="H1476" i="4"/>
  <c r="G1476" i="4"/>
  <c r="I1476" i="4"/>
  <c r="H1475" i="4"/>
  <c r="G1475" i="4"/>
  <c r="I1475" i="4"/>
  <c r="H1474" i="4"/>
  <c r="G1474" i="4"/>
  <c r="I1474" i="4"/>
  <c r="H1473" i="4"/>
  <c r="G1473" i="4"/>
  <c r="I1473" i="4"/>
  <c r="H1472" i="4"/>
  <c r="G1472" i="4"/>
  <c r="I1472" i="4"/>
  <c r="H1471" i="4"/>
  <c r="G1471" i="4"/>
  <c r="I1471" i="4"/>
  <c r="H1470" i="4"/>
  <c r="G1470" i="4"/>
  <c r="I1470" i="4"/>
  <c r="H1469" i="4"/>
  <c r="G1469" i="4"/>
  <c r="I1469" i="4"/>
  <c r="H1468" i="4"/>
  <c r="G1468" i="4"/>
  <c r="I1468" i="4"/>
  <c r="H1467" i="4"/>
  <c r="G1467" i="4"/>
  <c r="I1467" i="4"/>
  <c r="H1466" i="4"/>
  <c r="G1466" i="4"/>
  <c r="I1466" i="4"/>
  <c r="H1465" i="4"/>
  <c r="G1465" i="4"/>
  <c r="I1465" i="4"/>
  <c r="H1464" i="4"/>
  <c r="G1464" i="4"/>
  <c r="I1464" i="4"/>
  <c r="H1463" i="4"/>
  <c r="G1463" i="4"/>
  <c r="I1463" i="4"/>
  <c r="H1462" i="4"/>
  <c r="G1462" i="4"/>
  <c r="I1462" i="4"/>
  <c r="H1461" i="4"/>
  <c r="G1461" i="4"/>
  <c r="I1461" i="4"/>
  <c r="H1460" i="4"/>
  <c r="G1460" i="4"/>
  <c r="I1460" i="4"/>
  <c r="H1459" i="4"/>
  <c r="G1459" i="4"/>
  <c r="I1459" i="4"/>
  <c r="H1458" i="4"/>
  <c r="G1458" i="4"/>
  <c r="I1458" i="4"/>
  <c r="H1457" i="4"/>
  <c r="G1457" i="4"/>
  <c r="I1457" i="4"/>
  <c r="H1456" i="4"/>
  <c r="G1456" i="4"/>
  <c r="I1456" i="4"/>
  <c r="H1455" i="4"/>
  <c r="G1455" i="4"/>
  <c r="I1455" i="4"/>
  <c r="H1454" i="4"/>
  <c r="G1454" i="4"/>
  <c r="I1454" i="4"/>
  <c r="H1453" i="4"/>
  <c r="G1453" i="4"/>
  <c r="I1453" i="4"/>
  <c r="H1452" i="4"/>
  <c r="G1452" i="4"/>
  <c r="I1452" i="4"/>
  <c r="H1451" i="4"/>
  <c r="G1451" i="4"/>
  <c r="I1451" i="4"/>
  <c r="H1450" i="4"/>
  <c r="G1450" i="4"/>
  <c r="I1450" i="4"/>
  <c r="H1449" i="4"/>
  <c r="G1449" i="4"/>
  <c r="I1449" i="4"/>
  <c r="H1448" i="4"/>
  <c r="G1448" i="4"/>
  <c r="I1448" i="4"/>
  <c r="H1447" i="4"/>
  <c r="G1447" i="4"/>
  <c r="I1447" i="4"/>
  <c r="H1446" i="4"/>
  <c r="G1446" i="4"/>
  <c r="I1446" i="4"/>
  <c r="H1445" i="4"/>
  <c r="G1445" i="4"/>
  <c r="I1445" i="4"/>
  <c r="H1444" i="4"/>
  <c r="G1444" i="4"/>
  <c r="I1444" i="4"/>
  <c r="H1443" i="4"/>
  <c r="G1443" i="4"/>
  <c r="I1443" i="4"/>
  <c r="H1442" i="4"/>
  <c r="G1442" i="4"/>
  <c r="I1442" i="4"/>
  <c r="H1441" i="4"/>
  <c r="G1441" i="4"/>
  <c r="I1441" i="4"/>
  <c r="H1440" i="4"/>
  <c r="G1440" i="4"/>
  <c r="I1440" i="4"/>
  <c r="H1439" i="4"/>
  <c r="G1439" i="4"/>
  <c r="I1439" i="4"/>
  <c r="H1438" i="4"/>
  <c r="G1438" i="4"/>
  <c r="I1438" i="4"/>
  <c r="H1437" i="4"/>
  <c r="G1437" i="4"/>
  <c r="I1437" i="4"/>
  <c r="H1436" i="4"/>
  <c r="G1436" i="4"/>
  <c r="I1436" i="4"/>
  <c r="H1435" i="4"/>
  <c r="G1435" i="4"/>
  <c r="I1435" i="4"/>
  <c r="H1434" i="4"/>
  <c r="G1434" i="4"/>
  <c r="I1434" i="4"/>
  <c r="H1433" i="4"/>
  <c r="G1433" i="4"/>
  <c r="I1433" i="4"/>
  <c r="H1432" i="4"/>
  <c r="G1432" i="4"/>
  <c r="I1432" i="4"/>
  <c r="H1431" i="4"/>
  <c r="G1431" i="4"/>
  <c r="I1431" i="4"/>
  <c r="H1430" i="4"/>
  <c r="G1430" i="4"/>
  <c r="I1430" i="4"/>
  <c r="H1429" i="4"/>
  <c r="G1429" i="4"/>
  <c r="I1429" i="4"/>
  <c r="H1428" i="4"/>
  <c r="G1428" i="4"/>
  <c r="I1428" i="4"/>
  <c r="H1427" i="4"/>
  <c r="G1427" i="4"/>
  <c r="I1427" i="4"/>
  <c r="H1426" i="4"/>
  <c r="G1426" i="4"/>
  <c r="I1426" i="4"/>
  <c r="H1425" i="4"/>
  <c r="G1425" i="4"/>
  <c r="I1425" i="4"/>
  <c r="H1424" i="4"/>
  <c r="G1424" i="4"/>
  <c r="I1424" i="4"/>
  <c r="H1423" i="4"/>
  <c r="G1423" i="4"/>
  <c r="I1423" i="4"/>
  <c r="H1422" i="4"/>
  <c r="G1422" i="4"/>
  <c r="I1422" i="4"/>
  <c r="H1421" i="4"/>
  <c r="G1421" i="4"/>
  <c r="I1421" i="4"/>
  <c r="H1420" i="4"/>
  <c r="G1420" i="4"/>
  <c r="I1420" i="4"/>
  <c r="H1419" i="4"/>
  <c r="G1419" i="4"/>
  <c r="I1419" i="4"/>
  <c r="H1418" i="4"/>
  <c r="G1418" i="4"/>
  <c r="I1418" i="4"/>
  <c r="H1417" i="4"/>
  <c r="G1417" i="4"/>
  <c r="I1417" i="4"/>
  <c r="H1416" i="4"/>
  <c r="G1416" i="4"/>
  <c r="I1416" i="4"/>
  <c r="H1415" i="4"/>
  <c r="G1415" i="4"/>
  <c r="I1415" i="4"/>
  <c r="H1414" i="4"/>
  <c r="G1414" i="4"/>
  <c r="I1414" i="4"/>
  <c r="H1413" i="4"/>
  <c r="G1413" i="4"/>
  <c r="I1413" i="4"/>
  <c r="H1412" i="4"/>
  <c r="G1412" i="4"/>
  <c r="I1412" i="4"/>
  <c r="H1411" i="4"/>
  <c r="G1411" i="4"/>
  <c r="I1411" i="4"/>
  <c r="H1410" i="4"/>
  <c r="G1410" i="4"/>
  <c r="I1410" i="4"/>
  <c r="H1409" i="4"/>
  <c r="G1409" i="4"/>
  <c r="I1409" i="4"/>
  <c r="H1408" i="4"/>
  <c r="G1408" i="4"/>
  <c r="I1408" i="4"/>
  <c r="H1407" i="4"/>
  <c r="G1407" i="4"/>
  <c r="I1407" i="4"/>
  <c r="H1406" i="4"/>
  <c r="G1406" i="4"/>
  <c r="I1406" i="4"/>
  <c r="H1405" i="4"/>
  <c r="G1405" i="4"/>
  <c r="I1405" i="4"/>
  <c r="H1404" i="4"/>
  <c r="G1404" i="4"/>
  <c r="I1404" i="4"/>
  <c r="H1403" i="4"/>
  <c r="G1403" i="4"/>
  <c r="I1403" i="4"/>
  <c r="H1402" i="4"/>
  <c r="G1402" i="4"/>
  <c r="I1402" i="4"/>
  <c r="H1401" i="4"/>
  <c r="G1401" i="4"/>
  <c r="I1401" i="4"/>
  <c r="H1400" i="4"/>
  <c r="G1400" i="4"/>
  <c r="I1400" i="4"/>
  <c r="H1399" i="4"/>
  <c r="G1399" i="4"/>
  <c r="I1399" i="4"/>
  <c r="H1398" i="4"/>
  <c r="G1398" i="4"/>
  <c r="I1398" i="4"/>
  <c r="H1397" i="4"/>
  <c r="G1397" i="4"/>
  <c r="I1397" i="4"/>
  <c r="H1396" i="4"/>
  <c r="G1396" i="4"/>
  <c r="I1396" i="4"/>
  <c r="H1395" i="4"/>
  <c r="G1395" i="4"/>
  <c r="I1395" i="4"/>
  <c r="H1394" i="4"/>
  <c r="G1394" i="4"/>
  <c r="I1394" i="4"/>
  <c r="H1393" i="4"/>
  <c r="G1393" i="4"/>
  <c r="I1393" i="4"/>
  <c r="H1392" i="4"/>
  <c r="G1392" i="4"/>
  <c r="I1392" i="4"/>
  <c r="H1391" i="4"/>
  <c r="G1391" i="4"/>
  <c r="I1391" i="4"/>
  <c r="H1390" i="4"/>
  <c r="G1390" i="4"/>
  <c r="I1390" i="4"/>
  <c r="H1389" i="4"/>
  <c r="G1389" i="4"/>
  <c r="I1389" i="4"/>
  <c r="H1388" i="4"/>
  <c r="G1388" i="4"/>
  <c r="I1388" i="4"/>
  <c r="H1387" i="4"/>
  <c r="G1387" i="4"/>
  <c r="I1387" i="4"/>
  <c r="H1386" i="4"/>
  <c r="G1386" i="4"/>
  <c r="I1386" i="4"/>
  <c r="H1385" i="4"/>
  <c r="G1385" i="4"/>
  <c r="I1385" i="4"/>
  <c r="H1384" i="4"/>
  <c r="G1384" i="4"/>
  <c r="I1384" i="4"/>
  <c r="H1383" i="4"/>
  <c r="G1383" i="4"/>
  <c r="I1383" i="4"/>
  <c r="H1382" i="4"/>
  <c r="G1382" i="4"/>
  <c r="I1382" i="4"/>
  <c r="H1381" i="4"/>
  <c r="G1381" i="4"/>
  <c r="I1381" i="4"/>
  <c r="H1380" i="4"/>
  <c r="G1380" i="4"/>
  <c r="I1380" i="4"/>
  <c r="H1379" i="4"/>
  <c r="G1379" i="4"/>
  <c r="I1379" i="4"/>
  <c r="H1378" i="4"/>
  <c r="G1378" i="4"/>
  <c r="I1378" i="4"/>
  <c r="H1377" i="4"/>
  <c r="G1377" i="4"/>
  <c r="I1377" i="4"/>
  <c r="H1376" i="4"/>
  <c r="G1376" i="4"/>
  <c r="I1376" i="4"/>
  <c r="H1375" i="4"/>
  <c r="G1375" i="4"/>
  <c r="I1375" i="4"/>
  <c r="H1374" i="4"/>
  <c r="G1374" i="4"/>
  <c r="I1374" i="4"/>
  <c r="H1373" i="4"/>
  <c r="G1373" i="4"/>
  <c r="I1373" i="4"/>
  <c r="H1372" i="4"/>
  <c r="G1372" i="4"/>
  <c r="I1372" i="4"/>
  <c r="H1371" i="4"/>
  <c r="G1371" i="4"/>
  <c r="I1371" i="4"/>
  <c r="H1370" i="4"/>
  <c r="G1370" i="4"/>
  <c r="I1370" i="4"/>
  <c r="H1369" i="4"/>
  <c r="G1369" i="4"/>
  <c r="I1369" i="4"/>
  <c r="H1368" i="4"/>
  <c r="G1368" i="4"/>
  <c r="I1368" i="4"/>
  <c r="H1367" i="4"/>
  <c r="G1367" i="4"/>
  <c r="I1367" i="4"/>
  <c r="H1366" i="4"/>
  <c r="G1366" i="4"/>
  <c r="I1366" i="4"/>
  <c r="H1365" i="4"/>
  <c r="G1365" i="4"/>
  <c r="I1365" i="4"/>
  <c r="H1364" i="4"/>
  <c r="G1364" i="4"/>
  <c r="I1364" i="4"/>
  <c r="H1363" i="4"/>
  <c r="G1363" i="4"/>
  <c r="I1363" i="4"/>
  <c r="H1362" i="4"/>
  <c r="G1362" i="4"/>
  <c r="I1362" i="4"/>
  <c r="H1361" i="4"/>
  <c r="G1361" i="4"/>
  <c r="I1361" i="4"/>
  <c r="H1360" i="4"/>
  <c r="G1360" i="4"/>
  <c r="I1360" i="4"/>
  <c r="H1359" i="4"/>
  <c r="G1359" i="4"/>
  <c r="I1359" i="4"/>
  <c r="H1358" i="4"/>
  <c r="G1358" i="4"/>
  <c r="I1358" i="4"/>
  <c r="H1357" i="4"/>
  <c r="G1357" i="4"/>
  <c r="I1357" i="4"/>
  <c r="H1356" i="4"/>
  <c r="G1356" i="4"/>
  <c r="I1356" i="4"/>
  <c r="H1355" i="4"/>
  <c r="G1355" i="4"/>
  <c r="I1355" i="4"/>
  <c r="H1354" i="4"/>
  <c r="G1354" i="4"/>
  <c r="I1354" i="4"/>
  <c r="H1353" i="4"/>
  <c r="G1353" i="4"/>
  <c r="I1353" i="4"/>
  <c r="H1352" i="4"/>
  <c r="G1352" i="4"/>
  <c r="I1352" i="4"/>
  <c r="H1351" i="4"/>
  <c r="G1351" i="4"/>
  <c r="I1351" i="4"/>
  <c r="H1350" i="4"/>
  <c r="G1350" i="4"/>
  <c r="I1350" i="4"/>
  <c r="H1349" i="4"/>
  <c r="G1349" i="4"/>
  <c r="I1349" i="4"/>
  <c r="H1348" i="4"/>
  <c r="G1348" i="4"/>
  <c r="I1348" i="4"/>
  <c r="H1347" i="4"/>
  <c r="G1347" i="4"/>
  <c r="I1347" i="4"/>
  <c r="H1346" i="4"/>
  <c r="G1346" i="4"/>
  <c r="I1346" i="4"/>
  <c r="H1345" i="4"/>
  <c r="G1345" i="4"/>
  <c r="I1345" i="4"/>
  <c r="H1344" i="4"/>
  <c r="G1344" i="4"/>
  <c r="I1344" i="4"/>
  <c r="H1343" i="4"/>
  <c r="G1343" i="4"/>
  <c r="I1343" i="4"/>
  <c r="H1342" i="4"/>
  <c r="G1342" i="4"/>
  <c r="I1342" i="4"/>
  <c r="H1341" i="4"/>
  <c r="G1341" i="4"/>
  <c r="I1341" i="4"/>
  <c r="H1340" i="4"/>
  <c r="G1340" i="4"/>
  <c r="I1340" i="4"/>
  <c r="H1339" i="4"/>
  <c r="G1339" i="4"/>
  <c r="I1339" i="4"/>
  <c r="H1338" i="4"/>
  <c r="G1338" i="4"/>
  <c r="I1338" i="4"/>
  <c r="H1337" i="4"/>
  <c r="G1337" i="4"/>
  <c r="I1337" i="4"/>
  <c r="H1336" i="4"/>
  <c r="G1336" i="4"/>
  <c r="I1336" i="4"/>
  <c r="H1335" i="4"/>
  <c r="G1335" i="4"/>
  <c r="I1335" i="4"/>
  <c r="H1334" i="4"/>
  <c r="G1334" i="4"/>
  <c r="I1334" i="4"/>
  <c r="H1333" i="4"/>
  <c r="G1333" i="4"/>
  <c r="I1333" i="4"/>
  <c r="H1332" i="4"/>
  <c r="G1332" i="4"/>
  <c r="I1332" i="4"/>
  <c r="H1331" i="4"/>
  <c r="G1331" i="4"/>
  <c r="I1331" i="4"/>
  <c r="H1330" i="4"/>
  <c r="G1330" i="4"/>
  <c r="I1330" i="4"/>
  <c r="H1329" i="4"/>
  <c r="G1329" i="4"/>
  <c r="I1329" i="4"/>
  <c r="H1328" i="4"/>
  <c r="G1328" i="4"/>
  <c r="I1328" i="4"/>
  <c r="H1327" i="4"/>
  <c r="G1327" i="4"/>
  <c r="I1327" i="4"/>
  <c r="H1326" i="4"/>
  <c r="G1326" i="4"/>
  <c r="I1326" i="4"/>
  <c r="H1325" i="4"/>
  <c r="G1325" i="4"/>
  <c r="I1325" i="4"/>
  <c r="H1324" i="4"/>
  <c r="G1324" i="4"/>
  <c r="I1324" i="4"/>
  <c r="H1323" i="4"/>
  <c r="G1323" i="4"/>
  <c r="I1323" i="4"/>
  <c r="H1322" i="4"/>
  <c r="G1322" i="4"/>
  <c r="I1322" i="4"/>
  <c r="H1321" i="4"/>
  <c r="G1321" i="4"/>
  <c r="I1321" i="4"/>
  <c r="H1320" i="4"/>
  <c r="G1320" i="4"/>
  <c r="I1320" i="4"/>
  <c r="H1319" i="4"/>
  <c r="G1319" i="4"/>
  <c r="I1319" i="4"/>
  <c r="H1318" i="4"/>
  <c r="G1318" i="4"/>
  <c r="I1318" i="4"/>
  <c r="H1317" i="4"/>
  <c r="G1317" i="4"/>
  <c r="I1317" i="4"/>
  <c r="H1316" i="4"/>
  <c r="G1316" i="4"/>
  <c r="I1316" i="4"/>
  <c r="H1315" i="4"/>
  <c r="G1315" i="4"/>
  <c r="I1315" i="4"/>
  <c r="H1314" i="4"/>
  <c r="G1314" i="4"/>
  <c r="I1314" i="4"/>
  <c r="H1313" i="4"/>
  <c r="G1313" i="4"/>
  <c r="I1313" i="4"/>
  <c r="H1312" i="4"/>
  <c r="G1312" i="4"/>
  <c r="I1312" i="4"/>
  <c r="H1311" i="4"/>
  <c r="G1311" i="4"/>
  <c r="I1311" i="4"/>
  <c r="H1310" i="4"/>
  <c r="G1310" i="4"/>
  <c r="I1310" i="4"/>
  <c r="H1309" i="4"/>
  <c r="G1309" i="4"/>
  <c r="I1309" i="4"/>
  <c r="H1308" i="4"/>
  <c r="G1308" i="4"/>
  <c r="I1308" i="4"/>
  <c r="H1307" i="4"/>
  <c r="G1307" i="4"/>
  <c r="I1307" i="4"/>
  <c r="H1306" i="4"/>
  <c r="G1306" i="4"/>
  <c r="I1306" i="4"/>
  <c r="H1305" i="4"/>
  <c r="G1305" i="4"/>
  <c r="I1305" i="4"/>
  <c r="H1304" i="4"/>
  <c r="G1304" i="4"/>
  <c r="I1304" i="4"/>
  <c r="H1303" i="4"/>
  <c r="G1303" i="4"/>
  <c r="I1303" i="4"/>
  <c r="H1302" i="4"/>
  <c r="G1302" i="4"/>
  <c r="I1302" i="4"/>
  <c r="H1301" i="4"/>
  <c r="G1301" i="4"/>
  <c r="I1301" i="4"/>
  <c r="H1300" i="4"/>
  <c r="G1300" i="4"/>
  <c r="I1300" i="4"/>
  <c r="H1299" i="4"/>
  <c r="G1299" i="4"/>
  <c r="I1299" i="4"/>
  <c r="H1298" i="4"/>
  <c r="G1298" i="4"/>
  <c r="I1298" i="4"/>
  <c r="H1297" i="4"/>
  <c r="G1297" i="4"/>
  <c r="I1297" i="4"/>
  <c r="H1296" i="4"/>
  <c r="G1296" i="4"/>
  <c r="I1296" i="4"/>
  <c r="H1295" i="4"/>
  <c r="G1295" i="4"/>
  <c r="I1295" i="4"/>
  <c r="H1294" i="4"/>
  <c r="G1294" i="4"/>
  <c r="I1294" i="4"/>
  <c r="H1293" i="4"/>
  <c r="G1293" i="4"/>
  <c r="I1293" i="4"/>
  <c r="H1292" i="4"/>
  <c r="G1292" i="4"/>
  <c r="I1292" i="4"/>
  <c r="H1291" i="4"/>
  <c r="G1291" i="4"/>
  <c r="I1291" i="4"/>
  <c r="H1290" i="4"/>
  <c r="G1290" i="4"/>
  <c r="I1290" i="4"/>
  <c r="H1289" i="4"/>
  <c r="G1289" i="4"/>
  <c r="I1289" i="4"/>
  <c r="H1288" i="4"/>
  <c r="G1288" i="4"/>
  <c r="I1288" i="4"/>
  <c r="H1287" i="4"/>
  <c r="G1287" i="4"/>
  <c r="I1287" i="4"/>
  <c r="H1286" i="4"/>
  <c r="G1286" i="4"/>
  <c r="I1286" i="4"/>
  <c r="H1285" i="4"/>
  <c r="G1285" i="4"/>
  <c r="I1285" i="4"/>
  <c r="H1284" i="4"/>
  <c r="G1284" i="4"/>
  <c r="I1284" i="4"/>
  <c r="H1283" i="4"/>
  <c r="G1283" i="4"/>
  <c r="I1283" i="4"/>
  <c r="H1282" i="4"/>
  <c r="G1282" i="4"/>
  <c r="I1282" i="4"/>
  <c r="H1281" i="4"/>
  <c r="G1281" i="4"/>
  <c r="I1281" i="4"/>
  <c r="H1280" i="4"/>
  <c r="G1280" i="4"/>
  <c r="I1280" i="4"/>
  <c r="H1279" i="4"/>
  <c r="G1279" i="4"/>
  <c r="I1279" i="4"/>
  <c r="H1278" i="4"/>
  <c r="G1278" i="4"/>
  <c r="I1278" i="4"/>
  <c r="H1277" i="4"/>
  <c r="G1277" i="4"/>
  <c r="I1277" i="4"/>
  <c r="H1276" i="4"/>
  <c r="G1276" i="4"/>
  <c r="I1276" i="4"/>
  <c r="H1275" i="4"/>
  <c r="G1275" i="4"/>
  <c r="I1275" i="4"/>
  <c r="H1274" i="4"/>
  <c r="G1274" i="4"/>
  <c r="I1274" i="4"/>
  <c r="H1273" i="4"/>
  <c r="G1273" i="4"/>
  <c r="I1273" i="4"/>
  <c r="H1272" i="4"/>
  <c r="G1272" i="4"/>
  <c r="I1272" i="4"/>
  <c r="H1271" i="4"/>
  <c r="G1271" i="4"/>
  <c r="I1271" i="4"/>
  <c r="H1270" i="4"/>
  <c r="G1270" i="4"/>
  <c r="I1270" i="4"/>
  <c r="H1269" i="4"/>
  <c r="G1269" i="4"/>
  <c r="I1269" i="4"/>
  <c r="H1268" i="4"/>
  <c r="G1268" i="4"/>
  <c r="I1268" i="4"/>
  <c r="H1267" i="4"/>
  <c r="G1267" i="4"/>
  <c r="I1267" i="4"/>
  <c r="H1266" i="4"/>
  <c r="G1266" i="4"/>
  <c r="I1266" i="4"/>
  <c r="H1265" i="4"/>
  <c r="G1265" i="4"/>
  <c r="I1265" i="4"/>
  <c r="H1264" i="4"/>
  <c r="G1264" i="4"/>
  <c r="I1264" i="4"/>
  <c r="H1263" i="4"/>
  <c r="G1263" i="4"/>
  <c r="I1263" i="4"/>
  <c r="H1262" i="4"/>
  <c r="G1262" i="4"/>
  <c r="I1262" i="4"/>
  <c r="H1261" i="4"/>
  <c r="G1261" i="4"/>
  <c r="I1261" i="4"/>
  <c r="H1260" i="4"/>
  <c r="G1260" i="4"/>
  <c r="I1260" i="4"/>
  <c r="H1259" i="4"/>
  <c r="G1259" i="4"/>
  <c r="I1259" i="4"/>
  <c r="H1258" i="4"/>
  <c r="G1258" i="4"/>
  <c r="I1258" i="4"/>
  <c r="H1257" i="4"/>
  <c r="G1257" i="4"/>
  <c r="I1257" i="4"/>
  <c r="H1256" i="4"/>
  <c r="G1256" i="4"/>
  <c r="I1256" i="4"/>
  <c r="H1255" i="4"/>
  <c r="G1255" i="4"/>
  <c r="I1255" i="4"/>
  <c r="H1254" i="4"/>
  <c r="G1254" i="4"/>
  <c r="I1254" i="4"/>
  <c r="H1253" i="4"/>
  <c r="G1253" i="4"/>
  <c r="I1253" i="4"/>
  <c r="H1252" i="4"/>
  <c r="G1252" i="4"/>
  <c r="I1252" i="4"/>
  <c r="H1251" i="4"/>
  <c r="G1251" i="4"/>
  <c r="I1251" i="4"/>
  <c r="H1250" i="4"/>
  <c r="G1250" i="4"/>
  <c r="I1250" i="4"/>
  <c r="H1249" i="4"/>
  <c r="G1249" i="4"/>
  <c r="I1249" i="4"/>
  <c r="H1248" i="4"/>
  <c r="G1248" i="4"/>
  <c r="I1248" i="4"/>
  <c r="H1247" i="4"/>
  <c r="G1247" i="4"/>
  <c r="I1247" i="4"/>
  <c r="H1246" i="4"/>
  <c r="G1246" i="4"/>
  <c r="I1246" i="4"/>
  <c r="H1245" i="4"/>
  <c r="G1245" i="4"/>
  <c r="I1245" i="4"/>
  <c r="H1244" i="4"/>
  <c r="G1244" i="4"/>
  <c r="I1244" i="4"/>
  <c r="H1243" i="4"/>
  <c r="G1243" i="4"/>
  <c r="I1243" i="4"/>
  <c r="H1242" i="4"/>
  <c r="G1242" i="4"/>
  <c r="I1242" i="4"/>
  <c r="H1241" i="4"/>
  <c r="G1241" i="4"/>
  <c r="I1241" i="4"/>
  <c r="H1240" i="4"/>
  <c r="G1240" i="4"/>
  <c r="I1240" i="4"/>
  <c r="H1239" i="4"/>
  <c r="G1239" i="4"/>
  <c r="I1239" i="4"/>
  <c r="H1238" i="4"/>
  <c r="G1238" i="4"/>
  <c r="I1238" i="4"/>
  <c r="H1237" i="4"/>
  <c r="G1237" i="4"/>
  <c r="I1237" i="4"/>
  <c r="H1236" i="4"/>
  <c r="G1236" i="4"/>
  <c r="I1236" i="4"/>
  <c r="H1235" i="4"/>
  <c r="G1235" i="4"/>
  <c r="I1235" i="4"/>
  <c r="H1234" i="4"/>
  <c r="G1234" i="4"/>
  <c r="I1234" i="4"/>
  <c r="H1233" i="4"/>
  <c r="G1233" i="4"/>
  <c r="I1233" i="4"/>
  <c r="H1232" i="4"/>
  <c r="G1232" i="4"/>
  <c r="I1232" i="4"/>
  <c r="H1231" i="4"/>
  <c r="G1231" i="4"/>
  <c r="I1231" i="4"/>
  <c r="H1230" i="4"/>
  <c r="G1230" i="4"/>
  <c r="I1230" i="4"/>
  <c r="H1229" i="4"/>
  <c r="G1229" i="4"/>
  <c r="I1229" i="4"/>
  <c r="H1228" i="4"/>
  <c r="G1228" i="4"/>
  <c r="I1228" i="4"/>
  <c r="H1227" i="4"/>
  <c r="G1227" i="4"/>
  <c r="I1227" i="4"/>
  <c r="H1226" i="4"/>
  <c r="G1226" i="4"/>
  <c r="I1226" i="4"/>
  <c r="H1225" i="4"/>
  <c r="G1225" i="4"/>
  <c r="I1225" i="4"/>
  <c r="H1224" i="4"/>
  <c r="G1224" i="4"/>
  <c r="I1224" i="4"/>
  <c r="H1223" i="4"/>
  <c r="G1223" i="4"/>
  <c r="I1223" i="4"/>
  <c r="H1222" i="4"/>
  <c r="G1222" i="4"/>
  <c r="I1222" i="4"/>
  <c r="H1221" i="4"/>
  <c r="G1221" i="4"/>
  <c r="I1221" i="4"/>
  <c r="H1220" i="4"/>
  <c r="G1220" i="4"/>
  <c r="I1220" i="4"/>
  <c r="H1219" i="4"/>
  <c r="G1219" i="4"/>
  <c r="I1219" i="4"/>
  <c r="H1218" i="4"/>
  <c r="G1218" i="4"/>
  <c r="I1218" i="4"/>
  <c r="H1217" i="4"/>
  <c r="G1217" i="4"/>
  <c r="I1217" i="4"/>
  <c r="H1216" i="4"/>
  <c r="G1216" i="4"/>
  <c r="I1216" i="4"/>
  <c r="H1215" i="4"/>
  <c r="G1215" i="4"/>
  <c r="I1215" i="4"/>
  <c r="H1214" i="4"/>
  <c r="G1214" i="4"/>
  <c r="I1214" i="4"/>
  <c r="H1213" i="4"/>
  <c r="G1213" i="4"/>
  <c r="I1213" i="4"/>
  <c r="H1212" i="4"/>
  <c r="G1212" i="4"/>
  <c r="I1212" i="4"/>
  <c r="H1211" i="4"/>
  <c r="G1211" i="4"/>
  <c r="I1211" i="4"/>
  <c r="H1210" i="4"/>
  <c r="G1210" i="4"/>
  <c r="I1210" i="4"/>
  <c r="H1209" i="4"/>
  <c r="G1209" i="4"/>
  <c r="I1209" i="4"/>
  <c r="H1208" i="4"/>
  <c r="G1208" i="4"/>
  <c r="I1208" i="4"/>
  <c r="H1207" i="4"/>
  <c r="G1207" i="4"/>
  <c r="I1207" i="4"/>
  <c r="H1206" i="4"/>
  <c r="G1206" i="4"/>
  <c r="I1206" i="4"/>
  <c r="H1205" i="4"/>
  <c r="G1205" i="4"/>
  <c r="I1205" i="4"/>
  <c r="H1204" i="4"/>
  <c r="G1204" i="4"/>
  <c r="I1204" i="4"/>
  <c r="H1203" i="4"/>
  <c r="G1203" i="4"/>
  <c r="I1203" i="4"/>
  <c r="H1202" i="4"/>
  <c r="G1202" i="4"/>
  <c r="I1202" i="4"/>
  <c r="H1201" i="4"/>
  <c r="G1201" i="4"/>
  <c r="I1201" i="4"/>
  <c r="H1200" i="4"/>
  <c r="G1200" i="4"/>
  <c r="I1200" i="4"/>
  <c r="H1199" i="4"/>
  <c r="G1199" i="4"/>
  <c r="I1199" i="4"/>
  <c r="H1198" i="4"/>
  <c r="G1198" i="4"/>
  <c r="I1198" i="4"/>
  <c r="H1197" i="4"/>
  <c r="G1197" i="4"/>
  <c r="I1197" i="4"/>
  <c r="H1196" i="4"/>
  <c r="G1196" i="4"/>
  <c r="I1196" i="4"/>
  <c r="H1195" i="4"/>
  <c r="G1195" i="4"/>
  <c r="I1195" i="4"/>
  <c r="H1194" i="4"/>
  <c r="G1194" i="4"/>
  <c r="I1194" i="4"/>
  <c r="H1193" i="4"/>
  <c r="G1193" i="4"/>
  <c r="I1193" i="4"/>
  <c r="H1192" i="4"/>
  <c r="G1192" i="4"/>
  <c r="I1192" i="4"/>
  <c r="H1191" i="4"/>
  <c r="G1191" i="4"/>
  <c r="I1191" i="4"/>
  <c r="H1190" i="4"/>
  <c r="G1190" i="4"/>
  <c r="I1190" i="4"/>
  <c r="H1189" i="4"/>
  <c r="G1189" i="4"/>
  <c r="I1189" i="4"/>
  <c r="H1188" i="4"/>
  <c r="G1188" i="4"/>
  <c r="I1188" i="4"/>
  <c r="H1187" i="4"/>
  <c r="G1187" i="4"/>
  <c r="I1187" i="4"/>
  <c r="H1186" i="4"/>
  <c r="G1186" i="4"/>
  <c r="I1186" i="4"/>
  <c r="H1185" i="4"/>
  <c r="G1185" i="4"/>
  <c r="I1185" i="4"/>
  <c r="H1184" i="4"/>
  <c r="G1184" i="4"/>
  <c r="I1184" i="4"/>
  <c r="H1183" i="4"/>
  <c r="G1183" i="4"/>
  <c r="I1183" i="4"/>
  <c r="H1182" i="4"/>
  <c r="G1182" i="4"/>
  <c r="I1182" i="4"/>
  <c r="H1181" i="4"/>
  <c r="G1181" i="4"/>
  <c r="I1181" i="4"/>
  <c r="H1180" i="4"/>
  <c r="G1180" i="4"/>
  <c r="I1180" i="4"/>
  <c r="H1179" i="4"/>
  <c r="G1179" i="4"/>
  <c r="I1179" i="4"/>
  <c r="H1178" i="4"/>
  <c r="G1178" i="4"/>
  <c r="I1178" i="4"/>
  <c r="H1177" i="4"/>
  <c r="G1177" i="4"/>
  <c r="I1177" i="4"/>
  <c r="H1176" i="4"/>
  <c r="G1176" i="4"/>
  <c r="I1176" i="4"/>
  <c r="H1175" i="4"/>
  <c r="G1175" i="4"/>
  <c r="I1175" i="4"/>
  <c r="H1174" i="4"/>
  <c r="G1174" i="4"/>
  <c r="I1174" i="4"/>
  <c r="H1173" i="4"/>
  <c r="G1173" i="4"/>
  <c r="I1173" i="4"/>
  <c r="H1172" i="4"/>
  <c r="G1172" i="4"/>
  <c r="I1172" i="4"/>
  <c r="H1171" i="4"/>
  <c r="G1171" i="4"/>
  <c r="I1171" i="4"/>
  <c r="H1170" i="4"/>
  <c r="G1170" i="4"/>
  <c r="I1170" i="4"/>
  <c r="H1169" i="4"/>
  <c r="G1169" i="4"/>
  <c r="I1169" i="4"/>
  <c r="H1168" i="4"/>
  <c r="G1168" i="4"/>
  <c r="I1168" i="4"/>
  <c r="H1167" i="4"/>
  <c r="G1167" i="4"/>
  <c r="I1167" i="4"/>
  <c r="H1166" i="4"/>
  <c r="G1166" i="4"/>
  <c r="I1166" i="4"/>
  <c r="H1165" i="4"/>
  <c r="G1165" i="4"/>
  <c r="I1165" i="4"/>
  <c r="H1164" i="4"/>
  <c r="G1164" i="4"/>
  <c r="I1164" i="4"/>
  <c r="H1163" i="4"/>
  <c r="G1163" i="4"/>
  <c r="I1163" i="4"/>
  <c r="H1162" i="4"/>
  <c r="G1162" i="4"/>
  <c r="I1162" i="4"/>
  <c r="H1161" i="4"/>
  <c r="G1161" i="4"/>
  <c r="I1161" i="4"/>
  <c r="H1160" i="4"/>
  <c r="G1160" i="4"/>
  <c r="I1160" i="4"/>
  <c r="H1159" i="4"/>
  <c r="G1159" i="4"/>
  <c r="I1159" i="4"/>
  <c r="H1158" i="4"/>
  <c r="G1158" i="4"/>
  <c r="I1158" i="4"/>
  <c r="H1157" i="4"/>
  <c r="G1157" i="4"/>
  <c r="I1157" i="4"/>
  <c r="H1156" i="4"/>
  <c r="G1156" i="4"/>
  <c r="I1156" i="4"/>
  <c r="H1155" i="4"/>
  <c r="G1155" i="4"/>
  <c r="I1155" i="4"/>
  <c r="H1154" i="4"/>
  <c r="G1154" i="4"/>
  <c r="I1154" i="4"/>
  <c r="H1153" i="4"/>
  <c r="G1153" i="4"/>
  <c r="I1153" i="4"/>
  <c r="H1152" i="4"/>
  <c r="G1152" i="4"/>
  <c r="I1152" i="4"/>
  <c r="H1151" i="4"/>
  <c r="G1151" i="4"/>
  <c r="I1151" i="4"/>
  <c r="H1150" i="4"/>
  <c r="G1150" i="4"/>
  <c r="I1150" i="4"/>
  <c r="H1149" i="4"/>
  <c r="G1149" i="4"/>
  <c r="I1149" i="4"/>
  <c r="H1148" i="4"/>
  <c r="G1148" i="4"/>
  <c r="I1148" i="4"/>
  <c r="H1147" i="4"/>
  <c r="G1147" i="4"/>
  <c r="I1147" i="4"/>
  <c r="H1146" i="4"/>
  <c r="G1146" i="4"/>
  <c r="I1146" i="4"/>
  <c r="H1145" i="4"/>
  <c r="G1145" i="4"/>
  <c r="I1145" i="4"/>
  <c r="H1144" i="4"/>
  <c r="G1144" i="4"/>
  <c r="I1144" i="4"/>
  <c r="H1143" i="4"/>
  <c r="G1143" i="4"/>
  <c r="I1143" i="4"/>
  <c r="H1142" i="4"/>
  <c r="G1142" i="4"/>
  <c r="I1142" i="4"/>
  <c r="H1141" i="4"/>
  <c r="G1141" i="4"/>
  <c r="I1141" i="4"/>
  <c r="H1140" i="4"/>
  <c r="G1140" i="4"/>
  <c r="I1140" i="4"/>
  <c r="H1139" i="4"/>
  <c r="G1139" i="4"/>
  <c r="I1139" i="4"/>
  <c r="H1138" i="4"/>
  <c r="G1138" i="4"/>
  <c r="I1138" i="4"/>
  <c r="H1137" i="4"/>
  <c r="G1137" i="4"/>
  <c r="I1137" i="4"/>
  <c r="H1136" i="4"/>
  <c r="G1136" i="4"/>
  <c r="I1136" i="4"/>
  <c r="H1135" i="4"/>
  <c r="G1135" i="4"/>
  <c r="I1135" i="4"/>
  <c r="H1134" i="4"/>
  <c r="G1134" i="4"/>
  <c r="I1134" i="4"/>
  <c r="H1133" i="4"/>
  <c r="G1133" i="4"/>
  <c r="I1133" i="4"/>
  <c r="H1132" i="4"/>
  <c r="G1132" i="4"/>
  <c r="I1132" i="4"/>
  <c r="H1131" i="4"/>
  <c r="G1131" i="4"/>
  <c r="I1131" i="4"/>
  <c r="H1130" i="4"/>
  <c r="G1130" i="4"/>
  <c r="I1130" i="4"/>
  <c r="H1129" i="4"/>
  <c r="G1129" i="4"/>
  <c r="I1129" i="4"/>
  <c r="H1128" i="4"/>
  <c r="G1128" i="4"/>
  <c r="I1128" i="4"/>
  <c r="H1127" i="4"/>
  <c r="G1127" i="4"/>
  <c r="I1127" i="4"/>
  <c r="H1126" i="4"/>
  <c r="G1126" i="4"/>
  <c r="I1126" i="4"/>
  <c r="H1125" i="4"/>
  <c r="G1125" i="4"/>
  <c r="I1125" i="4"/>
  <c r="H1124" i="4"/>
  <c r="G1124" i="4"/>
  <c r="I1124" i="4"/>
  <c r="H1123" i="4"/>
  <c r="G1123" i="4"/>
  <c r="I1123" i="4"/>
  <c r="H1122" i="4"/>
  <c r="G1122" i="4"/>
  <c r="I1122" i="4"/>
  <c r="H1121" i="4"/>
  <c r="G1121" i="4"/>
  <c r="I1121" i="4"/>
  <c r="H1120" i="4"/>
  <c r="G1120" i="4"/>
  <c r="I1120" i="4"/>
  <c r="H1119" i="4"/>
  <c r="G1119" i="4"/>
  <c r="I1119" i="4"/>
  <c r="H1118" i="4"/>
  <c r="G1118" i="4"/>
  <c r="I1118" i="4"/>
  <c r="H1117" i="4"/>
  <c r="G1117" i="4"/>
  <c r="I1117" i="4"/>
  <c r="H1116" i="4"/>
  <c r="G1116" i="4"/>
  <c r="I1116" i="4"/>
  <c r="H1115" i="4"/>
  <c r="G1115" i="4"/>
  <c r="I1115" i="4"/>
  <c r="H1114" i="4"/>
  <c r="G1114" i="4"/>
  <c r="I1114" i="4"/>
  <c r="H1113" i="4"/>
  <c r="G1113" i="4"/>
  <c r="I1113" i="4"/>
  <c r="H1112" i="4"/>
  <c r="G1112" i="4"/>
  <c r="I1112" i="4"/>
  <c r="H1111" i="4"/>
  <c r="G1111" i="4"/>
  <c r="I1111" i="4"/>
  <c r="H1110" i="4"/>
  <c r="G1110" i="4"/>
  <c r="I1110" i="4"/>
  <c r="H1109" i="4"/>
  <c r="G1109" i="4"/>
  <c r="I1109" i="4"/>
  <c r="H1108" i="4"/>
  <c r="G1108" i="4"/>
  <c r="I1108" i="4"/>
  <c r="H1107" i="4"/>
  <c r="G1107" i="4"/>
  <c r="I1107" i="4"/>
  <c r="H1106" i="4"/>
  <c r="G1106" i="4"/>
  <c r="I1106" i="4"/>
  <c r="H1105" i="4"/>
  <c r="G1105" i="4"/>
  <c r="I1105" i="4"/>
  <c r="H1104" i="4"/>
  <c r="G1104" i="4"/>
  <c r="I1104" i="4"/>
  <c r="H1103" i="4"/>
  <c r="G1103" i="4"/>
  <c r="I1103" i="4"/>
  <c r="H1102" i="4"/>
  <c r="G1102" i="4"/>
  <c r="I1102" i="4"/>
  <c r="H1101" i="4"/>
  <c r="G1101" i="4"/>
  <c r="I1101" i="4"/>
  <c r="H1100" i="4"/>
  <c r="G1100" i="4"/>
  <c r="I1100" i="4"/>
  <c r="H1099" i="4"/>
  <c r="G1099" i="4"/>
  <c r="I1099" i="4"/>
  <c r="H1098" i="4"/>
  <c r="G1098" i="4"/>
  <c r="I1098" i="4"/>
  <c r="H1097" i="4"/>
  <c r="G1097" i="4"/>
  <c r="I1097" i="4"/>
  <c r="H1096" i="4"/>
  <c r="G1096" i="4"/>
  <c r="I1096" i="4"/>
  <c r="H1095" i="4"/>
  <c r="G1095" i="4"/>
  <c r="I1095" i="4"/>
  <c r="H1094" i="4"/>
  <c r="G1094" i="4"/>
  <c r="I1094" i="4"/>
  <c r="H1093" i="4"/>
  <c r="G1093" i="4"/>
  <c r="I1093" i="4"/>
  <c r="H1092" i="4"/>
  <c r="G1092" i="4"/>
  <c r="I1092" i="4"/>
  <c r="H1091" i="4"/>
  <c r="G1091" i="4"/>
  <c r="I1091" i="4"/>
  <c r="H1090" i="4"/>
  <c r="G1090" i="4"/>
  <c r="I1090" i="4"/>
  <c r="H1089" i="4"/>
  <c r="G1089" i="4"/>
  <c r="I1089" i="4"/>
  <c r="H1088" i="4"/>
  <c r="G1088" i="4"/>
  <c r="I1088" i="4"/>
  <c r="H1087" i="4"/>
  <c r="G1087" i="4"/>
  <c r="I1087" i="4"/>
  <c r="H1086" i="4"/>
  <c r="G1086" i="4"/>
  <c r="I1086" i="4"/>
  <c r="H1085" i="4"/>
  <c r="G1085" i="4"/>
  <c r="I1085" i="4"/>
  <c r="H1084" i="4"/>
  <c r="G1084" i="4"/>
  <c r="I1084" i="4"/>
  <c r="H1083" i="4"/>
  <c r="G1083" i="4"/>
  <c r="I1083" i="4"/>
  <c r="H1082" i="4"/>
  <c r="G1082" i="4"/>
  <c r="I1082" i="4"/>
  <c r="H1081" i="4"/>
  <c r="G1081" i="4"/>
  <c r="I1081" i="4"/>
  <c r="H1080" i="4"/>
  <c r="G1080" i="4"/>
  <c r="I1080" i="4"/>
  <c r="H1079" i="4"/>
  <c r="G1079" i="4"/>
  <c r="I1079" i="4"/>
  <c r="H1078" i="4"/>
  <c r="G1078" i="4"/>
  <c r="I1078" i="4"/>
  <c r="H1077" i="4"/>
  <c r="G1077" i="4"/>
  <c r="I1077" i="4"/>
  <c r="H1076" i="4"/>
  <c r="G1076" i="4"/>
  <c r="I1076" i="4"/>
  <c r="H1075" i="4"/>
  <c r="G1075" i="4"/>
  <c r="I1075" i="4"/>
  <c r="H1074" i="4"/>
  <c r="G1074" i="4"/>
  <c r="I1074" i="4"/>
  <c r="H1073" i="4"/>
  <c r="G1073" i="4"/>
  <c r="I1073" i="4"/>
  <c r="H1072" i="4"/>
  <c r="G1072" i="4"/>
  <c r="I1072" i="4"/>
  <c r="H1071" i="4"/>
  <c r="G1071" i="4"/>
  <c r="I1071" i="4"/>
  <c r="H1070" i="4"/>
  <c r="G1070" i="4"/>
  <c r="I1070" i="4"/>
  <c r="H1069" i="4"/>
  <c r="G1069" i="4"/>
  <c r="I1069" i="4"/>
  <c r="H1068" i="4"/>
  <c r="G1068" i="4"/>
  <c r="I1068" i="4"/>
  <c r="H1067" i="4"/>
  <c r="G1067" i="4"/>
  <c r="I1067" i="4"/>
  <c r="H1066" i="4"/>
  <c r="G1066" i="4"/>
  <c r="I1066" i="4"/>
  <c r="H1065" i="4"/>
  <c r="G1065" i="4"/>
  <c r="I1065" i="4"/>
  <c r="H1064" i="4"/>
  <c r="G1064" i="4"/>
  <c r="I1064" i="4"/>
  <c r="H1063" i="4"/>
  <c r="G1063" i="4"/>
  <c r="I1063" i="4"/>
  <c r="H1062" i="4"/>
  <c r="G1062" i="4"/>
  <c r="I1062" i="4"/>
  <c r="H1061" i="4"/>
  <c r="G1061" i="4"/>
  <c r="I1061" i="4"/>
  <c r="H1060" i="4"/>
  <c r="G1060" i="4"/>
  <c r="I1060" i="4"/>
  <c r="H1059" i="4"/>
  <c r="G1059" i="4"/>
  <c r="I1059" i="4"/>
  <c r="H1058" i="4"/>
  <c r="G1058" i="4"/>
  <c r="I1058" i="4"/>
  <c r="H1057" i="4"/>
  <c r="G1057" i="4"/>
  <c r="I1057" i="4"/>
  <c r="H1056" i="4"/>
  <c r="G1056" i="4"/>
  <c r="I1056" i="4"/>
  <c r="H1055" i="4"/>
  <c r="G1055" i="4"/>
  <c r="I1055" i="4"/>
  <c r="H1054" i="4"/>
  <c r="G1054" i="4"/>
  <c r="I1054" i="4"/>
  <c r="H1053" i="4"/>
  <c r="G1053" i="4"/>
  <c r="I1053" i="4"/>
  <c r="H1052" i="4"/>
  <c r="G1052" i="4"/>
  <c r="I1052" i="4"/>
  <c r="H1051" i="4"/>
  <c r="G1051" i="4"/>
  <c r="I1051" i="4"/>
  <c r="H1050" i="4"/>
  <c r="G1050" i="4"/>
  <c r="I1050" i="4"/>
  <c r="H1049" i="4"/>
  <c r="G1049" i="4"/>
  <c r="I1049" i="4"/>
  <c r="H1048" i="4"/>
  <c r="G1048" i="4"/>
  <c r="I1048" i="4"/>
  <c r="H1047" i="4"/>
  <c r="G1047" i="4"/>
  <c r="I1047" i="4"/>
  <c r="H1046" i="4"/>
  <c r="G1046" i="4"/>
  <c r="I1046" i="4"/>
  <c r="H1045" i="4"/>
  <c r="G1045" i="4"/>
  <c r="I1045" i="4"/>
  <c r="H1044" i="4"/>
  <c r="G1044" i="4"/>
  <c r="I1044" i="4"/>
  <c r="H1043" i="4"/>
  <c r="G1043" i="4"/>
  <c r="I1043" i="4"/>
  <c r="H1042" i="4"/>
  <c r="G1042" i="4"/>
  <c r="I1042" i="4"/>
  <c r="H1041" i="4"/>
  <c r="G1041" i="4"/>
  <c r="I1041" i="4"/>
  <c r="H1040" i="4"/>
  <c r="G1040" i="4"/>
  <c r="I1040" i="4"/>
  <c r="H1039" i="4"/>
  <c r="G1039" i="4"/>
  <c r="I1039" i="4"/>
  <c r="H1038" i="4"/>
  <c r="G1038" i="4"/>
  <c r="I1038" i="4"/>
  <c r="H1037" i="4"/>
  <c r="G1037" i="4"/>
  <c r="I1037" i="4"/>
  <c r="H1036" i="4"/>
  <c r="G1036" i="4"/>
  <c r="I1036" i="4"/>
  <c r="H1035" i="4"/>
  <c r="G1035" i="4"/>
  <c r="I1035" i="4"/>
  <c r="H1034" i="4"/>
  <c r="G1034" i="4"/>
  <c r="I1034" i="4"/>
  <c r="H1033" i="4"/>
  <c r="G1033" i="4"/>
  <c r="I1033" i="4"/>
  <c r="H1032" i="4"/>
  <c r="G1032" i="4"/>
  <c r="I1032" i="4"/>
  <c r="H1031" i="4"/>
  <c r="G1031" i="4"/>
  <c r="I1031" i="4"/>
  <c r="H1030" i="4"/>
  <c r="G1030" i="4"/>
  <c r="I1030" i="4"/>
  <c r="H1029" i="4"/>
  <c r="G1029" i="4"/>
  <c r="I1029" i="4"/>
  <c r="H1028" i="4"/>
  <c r="G1028" i="4"/>
  <c r="I1028" i="4"/>
  <c r="H1027" i="4"/>
  <c r="G1027" i="4"/>
  <c r="I1027" i="4"/>
  <c r="H1026" i="4"/>
  <c r="G1026" i="4"/>
  <c r="I1026" i="4"/>
  <c r="H1025" i="4"/>
  <c r="G1025" i="4"/>
  <c r="I1025" i="4"/>
  <c r="H1024" i="4"/>
  <c r="G1024" i="4"/>
  <c r="I1024" i="4"/>
  <c r="H1023" i="4"/>
  <c r="G1023" i="4"/>
  <c r="I1023" i="4"/>
  <c r="H1022" i="4"/>
  <c r="G1022" i="4"/>
  <c r="I1022" i="4"/>
  <c r="H1021" i="4"/>
  <c r="G1021" i="4"/>
  <c r="I1021" i="4"/>
  <c r="H1020" i="4"/>
  <c r="G1020" i="4"/>
  <c r="I1020" i="4"/>
  <c r="H1019" i="4"/>
  <c r="G1019" i="4"/>
  <c r="I1019" i="4"/>
  <c r="H1018" i="4"/>
  <c r="G1018" i="4"/>
  <c r="I1018" i="4"/>
  <c r="H1017" i="4"/>
  <c r="G1017" i="4"/>
  <c r="I1017" i="4"/>
  <c r="H1016" i="4"/>
  <c r="G1016" i="4"/>
  <c r="I1016" i="4"/>
  <c r="H1015" i="4"/>
  <c r="G1015" i="4"/>
  <c r="I1015" i="4"/>
  <c r="H1014" i="4"/>
  <c r="G1014" i="4"/>
  <c r="I1014" i="4"/>
  <c r="H1013" i="4"/>
  <c r="G1013" i="4"/>
  <c r="I1013" i="4"/>
  <c r="H1012" i="4"/>
  <c r="G1012" i="4"/>
  <c r="I1012" i="4"/>
  <c r="H1011" i="4"/>
  <c r="G1011" i="4"/>
  <c r="I1011" i="4"/>
  <c r="H1010" i="4"/>
  <c r="G1010" i="4"/>
  <c r="I1010" i="4"/>
  <c r="H1009" i="4"/>
  <c r="G1009" i="4"/>
  <c r="I1009" i="4"/>
  <c r="H1008" i="4"/>
  <c r="G1008" i="4"/>
  <c r="I1008" i="4"/>
  <c r="H1007" i="4"/>
  <c r="G1007" i="4"/>
  <c r="I1007" i="4"/>
  <c r="H1006" i="4"/>
  <c r="G1006" i="4"/>
  <c r="I1006" i="4"/>
  <c r="H1005" i="4"/>
  <c r="G1005" i="4"/>
  <c r="I1005" i="4"/>
  <c r="H1004" i="4"/>
  <c r="G1004" i="4"/>
  <c r="I1004" i="4"/>
  <c r="H1003" i="4"/>
  <c r="G1003" i="4"/>
  <c r="I1003" i="4"/>
  <c r="H1002" i="4"/>
  <c r="G1002" i="4"/>
  <c r="I1002" i="4"/>
  <c r="H1001" i="4"/>
  <c r="G1001" i="4"/>
  <c r="I1001" i="4"/>
  <c r="H1000" i="4"/>
  <c r="G1000" i="4"/>
  <c r="I1000" i="4"/>
  <c r="H999" i="4"/>
  <c r="G999" i="4"/>
  <c r="I999" i="4"/>
  <c r="H998" i="4"/>
  <c r="G998" i="4"/>
  <c r="I998" i="4"/>
  <c r="H997" i="4"/>
  <c r="G997" i="4"/>
  <c r="I997" i="4"/>
  <c r="H996" i="4"/>
  <c r="G996" i="4"/>
  <c r="I996" i="4"/>
  <c r="H995" i="4"/>
  <c r="G995" i="4"/>
  <c r="I995" i="4"/>
  <c r="H994" i="4"/>
  <c r="G994" i="4"/>
  <c r="I994" i="4"/>
  <c r="H993" i="4"/>
  <c r="G993" i="4"/>
  <c r="I993" i="4"/>
  <c r="H992" i="4"/>
  <c r="G992" i="4"/>
  <c r="I992" i="4"/>
  <c r="H991" i="4"/>
  <c r="G991" i="4"/>
  <c r="I991" i="4"/>
  <c r="H990" i="4"/>
  <c r="G990" i="4"/>
  <c r="I990" i="4"/>
  <c r="H989" i="4"/>
  <c r="G989" i="4"/>
  <c r="I989" i="4"/>
  <c r="H988" i="4"/>
  <c r="G988" i="4"/>
  <c r="I988" i="4"/>
  <c r="H987" i="4"/>
  <c r="G987" i="4"/>
  <c r="I987" i="4"/>
  <c r="H986" i="4"/>
  <c r="G986" i="4"/>
  <c r="I986" i="4"/>
  <c r="H985" i="4"/>
  <c r="G985" i="4"/>
  <c r="I985" i="4"/>
  <c r="H984" i="4"/>
  <c r="G984" i="4"/>
  <c r="I984" i="4"/>
  <c r="H983" i="4"/>
  <c r="G983" i="4"/>
  <c r="I983" i="4"/>
  <c r="H982" i="4"/>
  <c r="G982" i="4"/>
  <c r="I982" i="4"/>
  <c r="H981" i="4"/>
  <c r="G981" i="4"/>
  <c r="I981" i="4"/>
  <c r="H980" i="4"/>
  <c r="G980" i="4"/>
  <c r="I980" i="4"/>
  <c r="H979" i="4"/>
  <c r="G979" i="4"/>
  <c r="I979" i="4"/>
  <c r="H978" i="4"/>
  <c r="G978" i="4"/>
  <c r="I978" i="4"/>
  <c r="H977" i="4"/>
  <c r="G977" i="4"/>
  <c r="I977" i="4"/>
  <c r="H976" i="4"/>
  <c r="G976" i="4"/>
  <c r="I976" i="4"/>
  <c r="H975" i="4"/>
  <c r="G975" i="4"/>
  <c r="I975" i="4"/>
  <c r="H974" i="4"/>
  <c r="G974" i="4"/>
  <c r="I974" i="4"/>
  <c r="H973" i="4"/>
  <c r="G973" i="4"/>
  <c r="I973" i="4"/>
  <c r="H972" i="4"/>
  <c r="G972" i="4"/>
  <c r="I972" i="4"/>
  <c r="H971" i="4"/>
  <c r="G971" i="4"/>
  <c r="I971" i="4"/>
  <c r="H970" i="4"/>
  <c r="G970" i="4"/>
  <c r="I970" i="4"/>
  <c r="H969" i="4"/>
  <c r="G969" i="4"/>
  <c r="I969" i="4"/>
  <c r="H968" i="4"/>
  <c r="G968" i="4"/>
  <c r="I968" i="4"/>
  <c r="H967" i="4"/>
  <c r="G967" i="4"/>
  <c r="I967" i="4"/>
  <c r="H966" i="4"/>
  <c r="G966" i="4"/>
  <c r="I966" i="4"/>
  <c r="H965" i="4"/>
  <c r="G965" i="4"/>
  <c r="I965" i="4"/>
  <c r="H964" i="4"/>
  <c r="G964" i="4"/>
  <c r="I964" i="4"/>
  <c r="H963" i="4"/>
  <c r="G963" i="4"/>
  <c r="I963" i="4"/>
  <c r="H962" i="4"/>
  <c r="G962" i="4"/>
  <c r="I962" i="4"/>
  <c r="H961" i="4"/>
  <c r="G961" i="4"/>
  <c r="I961" i="4"/>
  <c r="H960" i="4"/>
  <c r="G960" i="4"/>
  <c r="I960" i="4"/>
  <c r="H959" i="4"/>
  <c r="G959" i="4"/>
  <c r="I959" i="4"/>
  <c r="H958" i="4"/>
  <c r="G958" i="4"/>
  <c r="I958" i="4"/>
  <c r="H957" i="4"/>
  <c r="G957" i="4"/>
  <c r="I957" i="4"/>
  <c r="H956" i="4"/>
  <c r="G956" i="4"/>
  <c r="I956" i="4"/>
  <c r="H955" i="4"/>
  <c r="G955" i="4"/>
  <c r="I955" i="4"/>
  <c r="H954" i="4"/>
  <c r="G954" i="4"/>
  <c r="I954" i="4"/>
  <c r="H953" i="4"/>
  <c r="G953" i="4"/>
  <c r="I953" i="4"/>
  <c r="H952" i="4"/>
  <c r="G952" i="4"/>
  <c r="I952" i="4"/>
  <c r="H951" i="4"/>
  <c r="G951" i="4"/>
  <c r="I951" i="4"/>
  <c r="H950" i="4"/>
  <c r="G950" i="4"/>
  <c r="I950" i="4"/>
  <c r="H949" i="4"/>
  <c r="G949" i="4"/>
  <c r="I949" i="4"/>
  <c r="H948" i="4"/>
  <c r="G948" i="4"/>
  <c r="I948" i="4"/>
  <c r="H947" i="4"/>
  <c r="G947" i="4"/>
  <c r="I947" i="4"/>
  <c r="H946" i="4"/>
  <c r="G946" i="4"/>
  <c r="I946" i="4"/>
  <c r="H945" i="4"/>
  <c r="G945" i="4"/>
  <c r="I945" i="4"/>
  <c r="H944" i="4"/>
  <c r="G944" i="4"/>
  <c r="I944" i="4"/>
  <c r="H943" i="4"/>
  <c r="G943" i="4"/>
  <c r="I943" i="4"/>
  <c r="H942" i="4"/>
  <c r="G942" i="4"/>
  <c r="I942" i="4"/>
  <c r="H941" i="4"/>
  <c r="G941" i="4"/>
  <c r="I941" i="4"/>
  <c r="H940" i="4"/>
  <c r="G940" i="4"/>
  <c r="I940" i="4"/>
  <c r="H939" i="4"/>
  <c r="G939" i="4"/>
  <c r="I939" i="4"/>
  <c r="H938" i="4"/>
  <c r="G938" i="4"/>
  <c r="I938" i="4"/>
  <c r="H937" i="4"/>
  <c r="G937" i="4"/>
  <c r="I937" i="4"/>
  <c r="H936" i="4"/>
  <c r="G936" i="4"/>
  <c r="I936" i="4"/>
  <c r="H935" i="4"/>
  <c r="G935" i="4"/>
  <c r="I935" i="4"/>
  <c r="H934" i="4"/>
  <c r="G934" i="4"/>
  <c r="I934" i="4"/>
  <c r="H933" i="4"/>
  <c r="G933" i="4"/>
  <c r="I933" i="4"/>
  <c r="H932" i="4"/>
  <c r="G932" i="4"/>
  <c r="I932" i="4"/>
  <c r="H931" i="4"/>
  <c r="G931" i="4"/>
  <c r="I931" i="4"/>
  <c r="H930" i="4"/>
  <c r="G930" i="4"/>
  <c r="I930" i="4"/>
  <c r="H929" i="4"/>
  <c r="G929" i="4"/>
  <c r="I929" i="4"/>
  <c r="H928" i="4"/>
  <c r="G928" i="4"/>
  <c r="I928" i="4"/>
  <c r="H927" i="4"/>
  <c r="G927" i="4"/>
  <c r="I927" i="4"/>
  <c r="H926" i="4"/>
  <c r="G926" i="4"/>
  <c r="I926" i="4"/>
  <c r="H925" i="4"/>
  <c r="G925" i="4"/>
  <c r="I925" i="4"/>
  <c r="H924" i="4"/>
  <c r="G924" i="4"/>
  <c r="I924" i="4"/>
  <c r="H923" i="4"/>
  <c r="G923" i="4"/>
  <c r="I923" i="4"/>
  <c r="H922" i="4"/>
  <c r="G922" i="4"/>
  <c r="I922" i="4"/>
  <c r="H921" i="4"/>
  <c r="G921" i="4"/>
  <c r="I921" i="4"/>
  <c r="H920" i="4"/>
  <c r="G920" i="4"/>
  <c r="I920" i="4"/>
  <c r="H919" i="4"/>
  <c r="G919" i="4"/>
  <c r="I919" i="4"/>
  <c r="H918" i="4"/>
  <c r="G918" i="4"/>
  <c r="I918" i="4"/>
  <c r="H917" i="4"/>
  <c r="G917" i="4"/>
  <c r="I917" i="4"/>
  <c r="H916" i="4"/>
  <c r="G916" i="4"/>
  <c r="I916" i="4"/>
  <c r="H915" i="4"/>
  <c r="G915" i="4"/>
  <c r="I915" i="4"/>
  <c r="H914" i="4"/>
  <c r="G914" i="4"/>
  <c r="I914" i="4"/>
  <c r="H913" i="4"/>
  <c r="G913" i="4"/>
  <c r="I913" i="4"/>
  <c r="H912" i="4"/>
  <c r="G912" i="4"/>
  <c r="I912" i="4"/>
  <c r="H911" i="4"/>
  <c r="G911" i="4"/>
  <c r="I911" i="4"/>
  <c r="H910" i="4"/>
  <c r="G910" i="4"/>
  <c r="I910" i="4"/>
  <c r="H909" i="4"/>
  <c r="G909" i="4"/>
  <c r="I909" i="4"/>
  <c r="H908" i="4"/>
  <c r="G908" i="4"/>
  <c r="I908" i="4"/>
  <c r="H907" i="4"/>
  <c r="G907" i="4"/>
  <c r="I907" i="4"/>
  <c r="H906" i="4"/>
  <c r="G906" i="4"/>
  <c r="I906" i="4"/>
  <c r="H905" i="4"/>
  <c r="G905" i="4"/>
  <c r="I905" i="4"/>
  <c r="H904" i="4"/>
  <c r="G904" i="4"/>
  <c r="I904" i="4"/>
  <c r="H903" i="4"/>
  <c r="G903" i="4"/>
  <c r="I903" i="4"/>
  <c r="H902" i="4"/>
  <c r="G902" i="4"/>
  <c r="I902" i="4"/>
  <c r="H901" i="4"/>
  <c r="G901" i="4"/>
  <c r="I901" i="4"/>
  <c r="H900" i="4"/>
  <c r="G900" i="4"/>
  <c r="I900" i="4"/>
  <c r="H899" i="4"/>
  <c r="G899" i="4"/>
  <c r="I899" i="4"/>
  <c r="H898" i="4"/>
  <c r="G898" i="4"/>
  <c r="I898" i="4"/>
  <c r="H897" i="4"/>
  <c r="G897" i="4"/>
  <c r="I897" i="4"/>
  <c r="H896" i="4"/>
  <c r="G896" i="4"/>
  <c r="I896" i="4"/>
  <c r="H895" i="4"/>
  <c r="G895" i="4"/>
  <c r="I895" i="4"/>
  <c r="H894" i="4"/>
  <c r="G894" i="4"/>
  <c r="I894" i="4"/>
  <c r="H893" i="4"/>
  <c r="G893" i="4"/>
  <c r="I893" i="4"/>
  <c r="H892" i="4"/>
  <c r="G892" i="4"/>
  <c r="I892" i="4"/>
  <c r="H891" i="4"/>
  <c r="G891" i="4"/>
  <c r="I891" i="4"/>
  <c r="H890" i="4"/>
  <c r="G890" i="4"/>
  <c r="I890" i="4"/>
  <c r="H889" i="4"/>
  <c r="G889" i="4"/>
  <c r="I889" i="4"/>
  <c r="H888" i="4"/>
  <c r="G888" i="4"/>
  <c r="I888" i="4"/>
  <c r="H887" i="4"/>
  <c r="G887" i="4"/>
  <c r="I887" i="4"/>
  <c r="H886" i="4"/>
  <c r="G886" i="4"/>
  <c r="I886" i="4"/>
  <c r="H885" i="4"/>
  <c r="G885" i="4"/>
  <c r="I885" i="4"/>
  <c r="H884" i="4"/>
  <c r="G884" i="4"/>
  <c r="I884" i="4"/>
  <c r="H883" i="4"/>
  <c r="G883" i="4"/>
  <c r="I883" i="4"/>
  <c r="H882" i="4"/>
  <c r="G882" i="4"/>
  <c r="I882" i="4"/>
  <c r="H881" i="4"/>
  <c r="G881" i="4"/>
  <c r="I881" i="4"/>
  <c r="H880" i="4"/>
  <c r="G880" i="4"/>
  <c r="I880" i="4"/>
  <c r="H879" i="4"/>
  <c r="G879" i="4"/>
  <c r="I879" i="4"/>
  <c r="H878" i="4"/>
  <c r="G878" i="4"/>
  <c r="I878" i="4"/>
  <c r="H877" i="4"/>
  <c r="G877" i="4"/>
  <c r="I877" i="4"/>
  <c r="H876" i="4"/>
  <c r="G876" i="4"/>
  <c r="I876" i="4"/>
  <c r="H875" i="4"/>
  <c r="G875" i="4"/>
  <c r="I875" i="4"/>
  <c r="H874" i="4"/>
  <c r="G874" i="4"/>
  <c r="I874" i="4"/>
  <c r="H873" i="4"/>
  <c r="G873" i="4"/>
  <c r="I873" i="4"/>
  <c r="H872" i="4"/>
  <c r="G872" i="4"/>
  <c r="I872" i="4"/>
  <c r="H871" i="4"/>
  <c r="G871" i="4"/>
  <c r="I871" i="4"/>
  <c r="H870" i="4"/>
  <c r="G870" i="4"/>
  <c r="I870" i="4"/>
  <c r="H869" i="4"/>
  <c r="G869" i="4"/>
  <c r="I869" i="4"/>
  <c r="H868" i="4"/>
  <c r="G868" i="4"/>
  <c r="I868" i="4"/>
  <c r="H867" i="4"/>
  <c r="G867" i="4"/>
  <c r="I867" i="4"/>
  <c r="H866" i="4"/>
  <c r="G866" i="4"/>
  <c r="I866" i="4"/>
  <c r="H865" i="4"/>
  <c r="G865" i="4"/>
  <c r="I865" i="4"/>
  <c r="H864" i="4"/>
  <c r="G864" i="4"/>
  <c r="I864" i="4"/>
  <c r="H863" i="4"/>
  <c r="G863" i="4"/>
  <c r="I863" i="4"/>
  <c r="H862" i="4"/>
  <c r="G862" i="4"/>
  <c r="I862" i="4"/>
  <c r="H861" i="4"/>
  <c r="G861" i="4"/>
  <c r="I861" i="4"/>
  <c r="H860" i="4"/>
  <c r="G860" i="4"/>
  <c r="I860" i="4"/>
  <c r="H859" i="4"/>
  <c r="G859" i="4"/>
  <c r="I859" i="4"/>
  <c r="H858" i="4"/>
  <c r="G858" i="4"/>
  <c r="I858" i="4"/>
  <c r="H857" i="4"/>
  <c r="G857" i="4"/>
  <c r="I857" i="4"/>
  <c r="H856" i="4"/>
  <c r="G856" i="4"/>
  <c r="I856" i="4"/>
  <c r="H855" i="4"/>
  <c r="G855" i="4"/>
  <c r="I855" i="4"/>
  <c r="H854" i="4"/>
  <c r="G854" i="4"/>
  <c r="I854" i="4"/>
  <c r="H853" i="4"/>
  <c r="G853" i="4"/>
  <c r="I853" i="4"/>
  <c r="H852" i="4"/>
  <c r="G852" i="4"/>
  <c r="I852" i="4"/>
  <c r="H851" i="4"/>
  <c r="G851" i="4"/>
  <c r="I851" i="4"/>
  <c r="H850" i="4"/>
  <c r="G850" i="4"/>
  <c r="I850" i="4"/>
  <c r="H849" i="4"/>
  <c r="G849" i="4"/>
  <c r="I849" i="4"/>
  <c r="H848" i="4"/>
  <c r="G848" i="4"/>
  <c r="I848" i="4"/>
  <c r="H847" i="4"/>
  <c r="G847" i="4"/>
  <c r="I847" i="4"/>
  <c r="H846" i="4"/>
  <c r="G846" i="4"/>
  <c r="I846" i="4"/>
  <c r="H845" i="4"/>
  <c r="G845" i="4"/>
  <c r="I845" i="4"/>
  <c r="H844" i="4"/>
  <c r="G844" i="4"/>
  <c r="I844" i="4"/>
  <c r="H843" i="4"/>
  <c r="G843" i="4"/>
  <c r="I843" i="4"/>
  <c r="H842" i="4"/>
  <c r="G842" i="4"/>
  <c r="I842" i="4"/>
  <c r="H841" i="4"/>
  <c r="G841" i="4"/>
  <c r="I841" i="4"/>
  <c r="H840" i="4"/>
  <c r="G840" i="4"/>
  <c r="I840" i="4"/>
  <c r="H839" i="4"/>
  <c r="G839" i="4"/>
  <c r="I839" i="4"/>
  <c r="H838" i="4"/>
  <c r="G838" i="4"/>
  <c r="I838" i="4"/>
  <c r="H837" i="4"/>
  <c r="G837" i="4"/>
  <c r="I837" i="4"/>
  <c r="H836" i="4"/>
  <c r="G836" i="4"/>
  <c r="I836" i="4"/>
  <c r="H835" i="4"/>
  <c r="G835" i="4"/>
  <c r="I835" i="4"/>
  <c r="H834" i="4"/>
  <c r="G834" i="4"/>
  <c r="I834" i="4"/>
  <c r="H833" i="4"/>
  <c r="G833" i="4"/>
  <c r="I833" i="4"/>
  <c r="H832" i="4"/>
  <c r="G832" i="4"/>
  <c r="I832" i="4"/>
  <c r="H831" i="4"/>
  <c r="G831" i="4"/>
  <c r="I831" i="4"/>
  <c r="H830" i="4"/>
  <c r="G830" i="4"/>
  <c r="I830" i="4"/>
  <c r="H829" i="4"/>
  <c r="G829" i="4"/>
  <c r="I829" i="4"/>
  <c r="H828" i="4"/>
  <c r="G828" i="4"/>
  <c r="I828" i="4"/>
  <c r="H827" i="4"/>
  <c r="G827" i="4"/>
  <c r="I827" i="4"/>
  <c r="H826" i="4"/>
  <c r="G826" i="4"/>
  <c r="I826" i="4"/>
  <c r="H825" i="4"/>
  <c r="G825" i="4"/>
  <c r="I825" i="4"/>
  <c r="H824" i="4"/>
  <c r="G824" i="4"/>
  <c r="I824" i="4"/>
  <c r="H823" i="4"/>
  <c r="G823" i="4"/>
  <c r="I823" i="4"/>
  <c r="H822" i="4"/>
  <c r="G822" i="4"/>
  <c r="I822" i="4"/>
  <c r="H821" i="4"/>
  <c r="G821" i="4"/>
  <c r="I821" i="4"/>
  <c r="H820" i="4"/>
  <c r="G820" i="4"/>
  <c r="I820" i="4"/>
  <c r="H819" i="4"/>
  <c r="G819" i="4"/>
  <c r="I819" i="4"/>
  <c r="H818" i="4"/>
  <c r="G818" i="4"/>
  <c r="I818" i="4"/>
  <c r="H817" i="4"/>
  <c r="G817" i="4"/>
  <c r="I817" i="4"/>
  <c r="H816" i="4"/>
  <c r="G816" i="4"/>
  <c r="I816" i="4"/>
  <c r="H815" i="4"/>
  <c r="G815" i="4"/>
  <c r="I815" i="4"/>
  <c r="H814" i="4"/>
  <c r="G814" i="4"/>
  <c r="I814" i="4"/>
  <c r="H813" i="4"/>
  <c r="G813" i="4"/>
  <c r="I813" i="4"/>
  <c r="H812" i="4"/>
  <c r="G812" i="4"/>
  <c r="I812" i="4"/>
  <c r="H811" i="4"/>
  <c r="G811" i="4"/>
  <c r="I811" i="4"/>
  <c r="H810" i="4"/>
  <c r="G810" i="4"/>
  <c r="I810" i="4"/>
  <c r="H809" i="4"/>
  <c r="G809" i="4"/>
  <c r="I809" i="4"/>
  <c r="H808" i="4"/>
  <c r="G808" i="4"/>
  <c r="I808" i="4"/>
  <c r="H807" i="4"/>
  <c r="G807" i="4"/>
  <c r="I807" i="4"/>
  <c r="H806" i="4"/>
  <c r="G806" i="4"/>
  <c r="I806" i="4"/>
  <c r="H805" i="4"/>
  <c r="G805" i="4"/>
  <c r="I805" i="4"/>
  <c r="H804" i="4"/>
  <c r="G804" i="4"/>
  <c r="I804" i="4"/>
  <c r="H803" i="4"/>
  <c r="G803" i="4"/>
  <c r="I803" i="4"/>
  <c r="H802" i="4"/>
  <c r="G802" i="4"/>
  <c r="I802" i="4"/>
  <c r="H801" i="4"/>
  <c r="G801" i="4"/>
  <c r="I801" i="4"/>
  <c r="H800" i="4"/>
  <c r="G800" i="4"/>
  <c r="I800" i="4"/>
  <c r="H799" i="4"/>
  <c r="G799" i="4"/>
  <c r="I799" i="4"/>
  <c r="H798" i="4"/>
  <c r="G798" i="4"/>
  <c r="I798" i="4"/>
  <c r="H797" i="4"/>
  <c r="G797" i="4"/>
  <c r="I797" i="4"/>
  <c r="H796" i="4"/>
  <c r="G796" i="4"/>
  <c r="I796" i="4"/>
  <c r="H795" i="4"/>
  <c r="G795" i="4"/>
  <c r="I795" i="4"/>
  <c r="H794" i="4"/>
  <c r="G794" i="4"/>
  <c r="I794" i="4"/>
  <c r="H793" i="4"/>
  <c r="G793" i="4"/>
  <c r="I793" i="4"/>
  <c r="H792" i="4"/>
  <c r="G792" i="4"/>
  <c r="I792" i="4"/>
  <c r="H791" i="4"/>
  <c r="G791" i="4"/>
  <c r="I791" i="4"/>
  <c r="H790" i="4"/>
  <c r="G790" i="4"/>
  <c r="I790" i="4"/>
  <c r="H789" i="4"/>
  <c r="G789" i="4"/>
  <c r="I789" i="4"/>
  <c r="H788" i="4"/>
  <c r="G788" i="4"/>
  <c r="I788" i="4"/>
  <c r="H787" i="4"/>
  <c r="G787" i="4"/>
  <c r="I787" i="4"/>
  <c r="H786" i="4"/>
  <c r="G786" i="4"/>
  <c r="I786" i="4"/>
  <c r="H785" i="4"/>
  <c r="G785" i="4"/>
  <c r="I785" i="4"/>
  <c r="H784" i="4"/>
  <c r="G784" i="4"/>
  <c r="I784" i="4"/>
  <c r="H783" i="4"/>
  <c r="G783" i="4"/>
  <c r="I783" i="4"/>
  <c r="H782" i="4"/>
  <c r="G782" i="4"/>
  <c r="I782" i="4"/>
  <c r="H781" i="4"/>
  <c r="G781" i="4"/>
  <c r="I781" i="4"/>
  <c r="H780" i="4"/>
  <c r="G780" i="4"/>
  <c r="I780" i="4"/>
  <c r="H779" i="4"/>
  <c r="G779" i="4"/>
  <c r="I779" i="4"/>
  <c r="H778" i="4"/>
  <c r="G778" i="4"/>
  <c r="I778" i="4"/>
  <c r="H777" i="4"/>
  <c r="G777" i="4"/>
  <c r="I777" i="4"/>
  <c r="H776" i="4"/>
  <c r="G776" i="4"/>
  <c r="I776" i="4"/>
  <c r="H775" i="4"/>
  <c r="G775" i="4"/>
  <c r="I775" i="4"/>
  <c r="H774" i="4"/>
  <c r="G774" i="4"/>
  <c r="I774" i="4"/>
  <c r="H773" i="4"/>
  <c r="G773" i="4"/>
  <c r="I773" i="4"/>
  <c r="H772" i="4"/>
  <c r="G772" i="4"/>
  <c r="I772" i="4"/>
  <c r="H771" i="4"/>
  <c r="G771" i="4"/>
  <c r="I771" i="4"/>
  <c r="H770" i="4"/>
  <c r="G770" i="4"/>
  <c r="I770" i="4"/>
  <c r="H769" i="4"/>
  <c r="G769" i="4"/>
  <c r="I769" i="4"/>
  <c r="H768" i="4"/>
  <c r="G768" i="4"/>
  <c r="I768" i="4"/>
  <c r="H767" i="4"/>
  <c r="G767" i="4"/>
  <c r="I767" i="4"/>
  <c r="H766" i="4"/>
  <c r="G766" i="4"/>
  <c r="I766" i="4"/>
  <c r="H765" i="4"/>
  <c r="G765" i="4"/>
  <c r="I765" i="4"/>
  <c r="H764" i="4"/>
  <c r="G764" i="4"/>
  <c r="I764" i="4"/>
  <c r="H763" i="4"/>
  <c r="G763" i="4"/>
  <c r="I763" i="4"/>
  <c r="H762" i="4"/>
  <c r="G762" i="4"/>
  <c r="I762" i="4"/>
  <c r="H761" i="4"/>
  <c r="G761" i="4"/>
  <c r="I761" i="4"/>
  <c r="H760" i="4"/>
  <c r="G760" i="4"/>
  <c r="I760" i="4"/>
  <c r="H759" i="4"/>
  <c r="G759" i="4"/>
  <c r="I759" i="4"/>
  <c r="H758" i="4"/>
  <c r="G758" i="4"/>
  <c r="I758" i="4"/>
  <c r="H757" i="4"/>
  <c r="G757" i="4"/>
  <c r="I757" i="4"/>
  <c r="H756" i="4"/>
  <c r="G756" i="4"/>
  <c r="I756" i="4"/>
  <c r="H755" i="4"/>
  <c r="G755" i="4"/>
  <c r="I755" i="4"/>
  <c r="H754" i="4"/>
  <c r="G754" i="4"/>
  <c r="I754" i="4"/>
  <c r="H753" i="4"/>
  <c r="G753" i="4"/>
  <c r="I753" i="4"/>
  <c r="H752" i="4"/>
  <c r="G752" i="4"/>
  <c r="I752" i="4"/>
  <c r="H751" i="4"/>
  <c r="G751" i="4"/>
  <c r="I751" i="4"/>
  <c r="H750" i="4"/>
  <c r="G750" i="4"/>
  <c r="I750" i="4"/>
  <c r="H749" i="4"/>
  <c r="G749" i="4"/>
  <c r="I749" i="4"/>
  <c r="H748" i="4"/>
  <c r="G748" i="4"/>
  <c r="I748" i="4"/>
  <c r="H747" i="4"/>
  <c r="G747" i="4"/>
  <c r="I747" i="4"/>
  <c r="H746" i="4"/>
  <c r="G746" i="4"/>
  <c r="I746" i="4"/>
  <c r="H745" i="4"/>
  <c r="G745" i="4"/>
  <c r="I745" i="4"/>
  <c r="H744" i="4"/>
  <c r="G744" i="4"/>
  <c r="I744" i="4"/>
  <c r="H743" i="4"/>
  <c r="G743" i="4"/>
  <c r="I743" i="4"/>
  <c r="H742" i="4"/>
  <c r="G742" i="4"/>
  <c r="I742" i="4"/>
  <c r="H741" i="4"/>
  <c r="G741" i="4"/>
  <c r="I741" i="4"/>
  <c r="H740" i="4"/>
  <c r="G740" i="4"/>
  <c r="I740" i="4"/>
  <c r="H739" i="4"/>
  <c r="G739" i="4"/>
  <c r="I739" i="4"/>
  <c r="H738" i="4"/>
  <c r="G738" i="4"/>
  <c r="I738" i="4"/>
  <c r="H737" i="4"/>
  <c r="G737" i="4"/>
  <c r="I737" i="4"/>
  <c r="H736" i="4"/>
  <c r="G736" i="4"/>
  <c r="I736" i="4"/>
  <c r="H735" i="4"/>
  <c r="G735" i="4"/>
  <c r="I735" i="4"/>
  <c r="H734" i="4"/>
  <c r="G734" i="4"/>
  <c r="I734" i="4"/>
  <c r="H733" i="4"/>
  <c r="G733" i="4"/>
  <c r="I733" i="4"/>
  <c r="H732" i="4"/>
  <c r="G732" i="4"/>
  <c r="I732" i="4"/>
  <c r="H731" i="4"/>
  <c r="G731" i="4"/>
  <c r="I731" i="4"/>
  <c r="H730" i="4"/>
  <c r="G730" i="4"/>
  <c r="I730" i="4"/>
  <c r="H729" i="4"/>
  <c r="G729" i="4"/>
  <c r="I729" i="4"/>
  <c r="H728" i="4"/>
  <c r="G728" i="4"/>
  <c r="I728" i="4"/>
  <c r="H727" i="4"/>
  <c r="G727" i="4"/>
  <c r="I727" i="4"/>
  <c r="H726" i="4"/>
  <c r="G726" i="4"/>
  <c r="I726" i="4"/>
  <c r="H725" i="4"/>
  <c r="G725" i="4"/>
  <c r="I725" i="4"/>
  <c r="H724" i="4"/>
  <c r="G724" i="4"/>
  <c r="I724" i="4"/>
  <c r="H723" i="4"/>
  <c r="G723" i="4"/>
  <c r="I723" i="4"/>
  <c r="H722" i="4"/>
  <c r="G722" i="4"/>
  <c r="I722" i="4"/>
  <c r="H721" i="4"/>
  <c r="G721" i="4"/>
  <c r="I721" i="4"/>
  <c r="H720" i="4"/>
  <c r="G720" i="4"/>
  <c r="I720" i="4"/>
  <c r="H719" i="4"/>
  <c r="G719" i="4"/>
  <c r="I719" i="4"/>
  <c r="H718" i="4"/>
  <c r="G718" i="4"/>
  <c r="I718" i="4"/>
  <c r="H717" i="4"/>
  <c r="G717" i="4"/>
  <c r="I717" i="4"/>
  <c r="H716" i="4"/>
  <c r="G716" i="4"/>
  <c r="I716" i="4"/>
  <c r="H715" i="4"/>
  <c r="G715" i="4"/>
  <c r="I715" i="4"/>
  <c r="H714" i="4"/>
  <c r="G714" i="4"/>
  <c r="I714" i="4"/>
  <c r="H713" i="4"/>
  <c r="G713" i="4"/>
  <c r="I713" i="4"/>
  <c r="H712" i="4"/>
  <c r="G712" i="4"/>
  <c r="I712" i="4"/>
  <c r="H711" i="4"/>
  <c r="G711" i="4"/>
  <c r="I711" i="4"/>
  <c r="H710" i="4"/>
  <c r="G710" i="4"/>
  <c r="I710" i="4"/>
  <c r="H709" i="4"/>
  <c r="G709" i="4"/>
  <c r="I709" i="4"/>
  <c r="H708" i="4"/>
  <c r="G708" i="4"/>
  <c r="I708" i="4"/>
  <c r="H707" i="4"/>
  <c r="G707" i="4"/>
  <c r="I707" i="4"/>
  <c r="H706" i="4"/>
  <c r="G706" i="4"/>
  <c r="I706" i="4"/>
  <c r="H705" i="4"/>
  <c r="G705" i="4"/>
  <c r="I705" i="4"/>
  <c r="H704" i="4"/>
  <c r="G704" i="4"/>
  <c r="I704" i="4"/>
  <c r="H703" i="4"/>
  <c r="G703" i="4"/>
  <c r="I703" i="4"/>
  <c r="H702" i="4"/>
  <c r="G702" i="4"/>
  <c r="I702" i="4"/>
  <c r="H701" i="4"/>
  <c r="G701" i="4"/>
  <c r="I701" i="4"/>
  <c r="H700" i="4"/>
  <c r="G700" i="4"/>
  <c r="I700" i="4"/>
  <c r="H699" i="4"/>
  <c r="G699" i="4"/>
  <c r="I699" i="4"/>
  <c r="H698" i="4"/>
  <c r="G698" i="4"/>
  <c r="I698" i="4"/>
  <c r="H697" i="4"/>
  <c r="G697" i="4"/>
  <c r="I697" i="4"/>
  <c r="H696" i="4"/>
  <c r="G696" i="4"/>
  <c r="I696" i="4"/>
  <c r="H695" i="4"/>
  <c r="G695" i="4"/>
  <c r="I695" i="4"/>
  <c r="H694" i="4"/>
  <c r="G694" i="4"/>
  <c r="I694" i="4"/>
  <c r="H693" i="4"/>
  <c r="G693" i="4"/>
  <c r="I693" i="4"/>
  <c r="H692" i="4"/>
  <c r="G692" i="4"/>
  <c r="I692" i="4"/>
  <c r="H691" i="4"/>
  <c r="G691" i="4"/>
  <c r="I691" i="4"/>
  <c r="H690" i="4"/>
  <c r="G690" i="4"/>
  <c r="I690" i="4"/>
  <c r="H689" i="4"/>
  <c r="G689" i="4"/>
  <c r="I689" i="4"/>
  <c r="H688" i="4"/>
  <c r="G688" i="4"/>
  <c r="I688" i="4"/>
  <c r="H687" i="4"/>
  <c r="G687" i="4"/>
  <c r="I687" i="4"/>
  <c r="H686" i="4"/>
  <c r="G686" i="4"/>
  <c r="I686" i="4"/>
  <c r="H685" i="4"/>
  <c r="G685" i="4"/>
  <c r="I685" i="4"/>
  <c r="H684" i="4"/>
  <c r="G684" i="4"/>
  <c r="I684" i="4"/>
  <c r="H683" i="4"/>
  <c r="G683" i="4"/>
  <c r="I683" i="4"/>
  <c r="H682" i="4"/>
  <c r="G682" i="4"/>
  <c r="I682" i="4"/>
  <c r="H681" i="4"/>
  <c r="G681" i="4"/>
  <c r="I681" i="4"/>
  <c r="H680" i="4"/>
  <c r="G680" i="4"/>
  <c r="I680" i="4"/>
  <c r="H679" i="4"/>
  <c r="G679" i="4"/>
  <c r="I679" i="4"/>
  <c r="H678" i="4"/>
  <c r="G678" i="4"/>
  <c r="I678" i="4"/>
  <c r="H677" i="4"/>
  <c r="G677" i="4"/>
  <c r="I677" i="4"/>
  <c r="H676" i="4"/>
  <c r="G676" i="4"/>
  <c r="I676" i="4"/>
  <c r="H675" i="4"/>
  <c r="G675" i="4"/>
  <c r="I675" i="4"/>
  <c r="H674" i="4"/>
  <c r="G674" i="4"/>
  <c r="I674" i="4"/>
  <c r="H673" i="4"/>
  <c r="G673" i="4"/>
  <c r="I673" i="4"/>
  <c r="H672" i="4"/>
  <c r="G672" i="4"/>
  <c r="I672" i="4"/>
  <c r="H671" i="4"/>
  <c r="G671" i="4"/>
  <c r="I671" i="4"/>
  <c r="H670" i="4"/>
  <c r="G670" i="4"/>
  <c r="I670" i="4"/>
  <c r="H669" i="4"/>
  <c r="G669" i="4"/>
  <c r="I669" i="4"/>
  <c r="H668" i="4"/>
  <c r="G668" i="4"/>
  <c r="I668" i="4"/>
  <c r="H667" i="4"/>
  <c r="G667" i="4"/>
  <c r="I667" i="4"/>
  <c r="H666" i="4"/>
  <c r="G666" i="4"/>
  <c r="I666" i="4"/>
  <c r="H665" i="4"/>
  <c r="G665" i="4"/>
  <c r="I665" i="4"/>
  <c r="H664" i="4"/>
  <c r="G664" i="4"/>
  <c r="I664" i="4"/>
  <c r="H663" i="4"/>
  <c r="G663" i="4"/>
  <c r="I663" i="4"/>
  <c r="H662" i="4"/>
  <c r="G662" i="4"/>
  <c r="I662" i="4"/>
  <c r="H661" i="4"/>
  <c r="G661" i="4"/>
  <c r="I661" i="4"/>
  <c r="H660" i="4"/>
  <c r="G660" i="4"/>
  <c r="I660" i="4"/>
  <c r="H659" i="4"/>
  <c r="G659" i="4"/>
  <c r="I659" i="4"/>
  <c r="H658" i="4"/>
  <c r="G658" i="4"/>
  <c r="I658" i="4"/>
  <c r="H657" i="4"/>
  <c r="G657" i="4"/>
  <c r="I657" i="4"/>
  <c r="H656" i="4"/>
  <c r="G656" i="4"/>
  <c r="I656" i="4"/>
  <c r="H655" i="4"/>
  <c r="G655" i="4"/>
  <c r="I655" i="4"/>
  <c r="H654" i="4"/>
  <c r="G654" i="4"/>
  <c r="I654" i="4"/>
  <c r="H653" i="4"/>
  <c r="G653" i="4"/>
  <c r="I653" i="4"/>
  <c r="H652" i="4"/>
  <c r="G652" i="4"/>
  <c r="I652" i="4"/>
  <c r="H651" i="4"/>
  <c r="G651" i="4"/>
  <c r="I651" i="4"/>
  <c r="H650" i="4"/>
  <c r="G650" i="4"/>
  <c r="I650" i="4"/>
  <c r="H649" i="4"/>
  <c r="G649" i="4"/>
  <c r="I649" i="4"/>
  <c r="H648" i="4"/>
  <c r="G648" i="4"/>
  <c r="I648" i="4"/>
  <c r="H647" i="4"/>
  <c r="G647" i="4"/>
  <c r="I647" i="4"/>
  <c r="H646" i="4"/>
  <c r="G646" i="4"/>
  <c r="I646" i="4"/>
  <c r="H645" i="4"/>
  <c r="G645" i="4"/>
  <c r="I645" i="4"/>
  <c r="H644" i="4"/>
  <c r="G644" i="4"/>
  <c r="I644" i="4"/>
  <c r="H643" i="4"/>
  <c r="G643" i="4"/>
  <c r="I643" i="4"/>
  <c r="H642" i="4"/>
  <c r="G642" i="4"/>
  <c r="I642" i="4"/>
  <c r="H641" i="4"/>
  <c r="G641" i="4"/>
  <c r="I641" i="4"/>
  <c r="H640" i="4"/>
  <c r="G640" i="4"/>
  <c r="I640" i="4"/>
  <c r="H639" i="4"/>
  <c r="G639" i="4"/>
  <c r="I639" i="4"/>
  <c r="H638" i="4"/>
  <c r="G638" i="4"/>
  <c r="I638" i="4"/>
  <c r="H637" i="4"/>
  <c r="G637" i="4"/>
  <c r="I637" i="4"/>
  <c r="H636" i="4"/>
  <c r="G636" i="4"/>
  <c r="I636" i="4"/>
  <c r="H635" i="4"/>
  <c r="G635" i="4"/>
  <c r="I635" i="4"/>
  <c r="H634" i="4"/>
  <c r="G634" i="4"/>
  <c r="I634" i="4"/>
  <c r="H633" i="4"/>
  <c r="G633" i="4"/>
  <c r="I633" i="4"/>
  <c r="H632" i="4"/>
  <c r="G632" i="4"/>
  <c r="I632" i="4"/>
  <c r="H631" i="4"/>
  <c r="G631" i="4"/>
  <c r="I631" i="4"/>
  <c r="H630" i="4"/>
  <c r="G630" i="4"/>
  <c r="I630" i="4"/>
  <c r="H629" i="4"/>
  <c r="G629" i="4"/>
  <c r="I629" i="4"/>
  <c r="H628" i="4"/>
  <c r="G628" i="4"/>
  <c r="I628" i="4"/>
  <c r="H627" i="4"/>
  <c r="G627" i="4"/>
  <c r="I627" i="4"/>
  <c r="H626" i="4"/>
  <c r="G626" i="4"/>
  <c r="I626" i="4"/>
  <c r="H625" i="4"/>
  <c r="G625" i="4"/>
  <c r="I625" i="4"/>
  <c r="H624" i="4"/>
  <c r="G624" i="4"/>
  <c r="I624" i="4"/>
  <c r="H623" i="4"/>
  <c r="G623" i="4"/>
  <c r="I623" i="4"/>
  <c r="H622" i="4"/>
  <c r="G622" i="4"/>
  <c r="I622" i="4"/>
  <c r="H621" i="4"/>
  <c r="G621" i="4"/>
  <c r="I621" i="4"/>
  <c r="H620" i="4"/>
  <c r="G620" i="4"/>
  <c r="I620" i="4"/>
  <c r="H619" i="4"/>
  <c r="G619" i="4"/>
  <c r="I619" i="4"/>
  <c r="H618" i="4"/>
  <c r="G618" i="4"/>
  <c r="I618" i="4"/>
  <c r="H617" i="4"/>
  <c r="G617" i="4"/>
  <c r="I617" i="4"/>
  <c r="H616" i="4"/>
  <c r="G616" i="4"/>
  <c r="I616" i="4"/>
  <c r="H615" i="4"/>
  <c r="G615" i="4"/>
  <c r="I615" i="4"/>
  <c r="H614" i="4"/>
  <c r="G614" i="4"/>
  <c r="I614" i="4"/>
  <c r="H613" i="4"/>
  <c r="G613" i="4"/>
  <c r="I613" i="4"/>
  <c r="H612" i="4"/>
  <c r="G612" i="4"/>
  <c r="I612" i="4"/>
  <c r="H611" i="4"/>
  <c r="G611" i="4"/>
  <c r="I611" i="4"/>
  <c r="H610" i="4"/>
  <c r="G610" i="4"/>
  <c r="I610" i="4"/>
  <c r="H609" i="4"/>
  <c r="G609" i="4"/>
  <c r="I609" i="4"/>
  <c r="H608" i="4"/>
  <c r="G608" i="4"/>
  <c r="I608" i="4"/>
  <c r="H607" i="4"/>
  <c r="G607" i="4"/>
  <c r="I607" i="4"/>
  <c r="H606" i="4"/>
  <c r="G606" i="4"/>
  <c r="I606" i="4"/>
  <c r="H605" i="4"/>
  <c r="G605" i="4"/>
  <c r="I605" i="4"/>
  <c r="H604" i="4"/>
  <c r="G604" i="4"/>
  <c r="I604" i="4"/>
  <c r="H603" i="4"/>
  <c r="G603" i="4"/>
  <c r="I603" i="4"/>
  <c r="H602" i="4"/>
  <c r="G602" i="4"/>
  <c r="I602" i="4"/>
  <c r="H601" i="4"/>
  <c r="G601" i="4"/>
  <c r="I601" i="4"/>
  <c r="H600" i="4"/>
  <c r="G600" i="4"/>
  <c r="I600" i="4"/>
  <c r="H599" i="4"/>
  <c r="G599" i="4"/>
  <c r="I599" i="4"/>
  <c r="H598" i="4"/>
  <c r="G598" i="4"/>
  <c r="I598" i="4"/>
  <c r="H597" i="4"/>
  <c r="G597" i="4"/>
  <c r="I597" i="4"/>
  <c r="H596" i="4"/>
  <c r="G596" i="4"/>
  <c r="I596" i="4"/>
  <c r="H595" i="4"/>
  <c r="G595" i="4"/>
  <c r="I595" i="4"/>
  <c r="H594" i="4"/>
  <c r="G594" i="4"/>
  <c r="I594" i="4"/>
  <c r="H593" i="4"/>
  <c r="G593" i="4"/>
  <c r="I593" i="4"/>
  <c r="H592" i="4"/>
  <c r="G592" i="4"/>
  <c r="I592" i="4"/>
  <c r="H591" i="4"/>
  <c r="G591" i="4"/>
  <c r="I591" i="4"/>
  <c r="H590" i="4"/>
  <c r="G590" i="4"/>
  <c r="I590" i="4"/>
  <c r="H589" i="4"/>
  <c r="G589" i="4"/>
  <c r="I589" i="4"/>
  <c r="H588" i="4"/>
  <c r="G588" i="4"/>
  <c r="I588" i="4"/>
  <c r="H587" i="4"/>
  <c r="G587" i="4"/>
  <c r="I587" i="4"/>
  <c r="H586" i="4"/>
  <c r="G586" i="4"/>
  <c r="I586" i="4"/>
  <c r="H585" i="4"/>
  <c r="G585" i="4"/>
  <c r="I585" i="4"/>
  <c r="H584" i="4"/>
  <c r="G584" i="4"/>
  <c r="I584" i="4"/>
  <c r="H583" i="4"/>
  <c r="G583" i="4"/>
  <c r="I583" i="4"/>
  <c r="H582" i="4"/>
  <c r="G582" i="4"/>
  <c r="I582" i="4"/>
  <c r="H581" i="4"/>
  <c r="G581" i="4"/>
  <c r="I581" i="4"/>
  <c r="H580" i="4"/>
  <c r="G580" i="4"/>
  <c r="I580" i="4"/>
  <c r="H579" i="4"/>
  <c r="G579" i="4"/>
  <c r="I579" i="4"/>
  <c r="H578" i="4"/>
  <c r="G578" i="4"/>
  <c r="I578" i="4"/>
  <c r="H577" i="4"/>
  <c r="G577" i="4"/>
  <c r="I577" i="4"/>
  <c r="H576" i="4"/>
  <c r="G576" i="4"/>
  <c r="I576" i="4"/>
  <c r="H575" i="4"/>
  <c r="G575" i="4"/>
  <c r="I575" i="4"/>
  <c r="H574" i="4"/>
  <c r="G574" i="4"/>
  <c r="I574" i="4"/>
  <c r="H573" i="4"/>
  <c r="G573" i="4"/>
  <c r="I573" i="4"/>
  <c r="H572" i="4"/>
  <c r="G572" i="4"/>
  <c r="I572" i="4"/>
  <c r="H571" i="4"/>
  <c r="G571" i="4"/>
  <c r="I571" i="4"/>
  <c r="H570" i="4"/>
  <c r="G570" i="4"/>
  <c r="I570" i="4"/>
  <c r="H569" i="4"/>
  <c r="G569" i="4"/>
  <c r="I569" i="4"/>
  <c r="H568" i="4"/>
  <c r="G568" i="4"/>
  <c r="I568" i="4"/>
  <c r="H567" i="4"/>
  <c r="G567" i="4"/>
  <c r="I567" i="4"/>
  <c r="H566" i="4"/>
  <c r="G566" i="4"/>
  <c r="I566" i="4"/>
  <c r="H565" i="4"/>
  <c r="G565" i="4"/>
  <c r="I565" i="4"/>
  <c r="H564" i="4"/>
  <c r="G564" i="4"/>
  <c r="I564" i="4"/>
  <c r="H563" i="4"/>
  <c r="G563" i="4"/>
  <c r="I563" i="4"/>
  <c r="H562" i="4"/>
  <c r="G562" i="4"/>
  <c r="I562" i="4"/>
  <c r="H561" i="4"/>
  <c r="G561" i="4"/>
  <c r="I561" i="4"/>
  <c r="H560" i="4"/>
  <c r="G560" i="4"/>
  <c r="I560" i="4"/>
  <c r="H559" i="4"/>
  <c r="G559" i="4"/>
  <c r="I559" i="4"/>
  <c r="H558" i="4"/>
  <c r="G558" i="4"/>
  <c r="I558" i="4"/>
  <c r="H557" i="4"/>
  <c r="G557" i="4"/>
  <c r="I557" i="4"/>
  <c r="H556" i="4"/>
  <c r="G556" i="4"/>
  <c r="I556" i="4"/>
  <c r="H555" i="4"/>
  <c r="G555" i="4"/>
  <c r="I555" i="4"/>
  <c r="H554" i="4"/>
  <c r="G554" i="4"/>
  <c r="I554" i="4"/>
  <c r="H553" i="4"/>
  <c r="G553" i="4"/>
  <c r="I553" i="4"/>
  <c r="H552" i="4"/>
  <c r="G552" i="4"/>
  <c r="I552" i="4"/>
  <c r="H551" i="4"/>
  <c r="G551" i="4"/>
  <c r="I551" i="4"/>
  <c r="H550" i="4"/>
  <c r="G550" i="4"/>
  <c r="I550" i="4"/>
  <c r="H549" i="4"/>
  <c r="G549" i="4"/>
  <c r="I549" i="4"/>
  <c r="H548" i="4"/>
  <c r="G548" i="4"/>
  <c r="I548" i="4"/>
  <c r="H547" i="4"/>
  <c r="G547" i="4"/>
  <c r="I547" i="4"/>
  <c r="H546" i="4"/>
  <c r="G546" i="4"/>
  <c r="I546" i="4"/>
  <c r="H545" i="4"/>
  <c r="G545" i="4"/>
  <c r="I545" i="4"/>
  <c r="H544" i="4"/>
  <c r="G544" i="4"/>
  <c r="I544" i="4"/>
  <c r="H543" i="4"/>
  <c r="G543" i="4"/>
  <c r="I543" i="4"/>
  <c r="H542" i="4"/>
  <c r="G542" i="4"/>
  <c r="I542" i="4"/>
  <c r="H541" i="4"/>
  <c r="G541" i="4"/>
  <c r="I541" i="4"/>
  <c r="H540" i="4"/>
  <c r="G540" i="4"/>
  <c r="I540" i="4"/>
  <c r="H539" i="4"/>
  <c r="G539" i="4"/>
  <c r="I539" i="4"/>
  <c r="H538" i="4"/>
  <c r="G538" i="4"/>
  <c r="I538" i="4"/>
  <c r="H537" i="4"/>
  <c r="G537" i="4"/>
  <c r="I537" i="4"/>
  <c r="H536" i="4"/>
  <c r="G536" i="4"/>
  <c r="I536" i="4"/>
  <c r="H535" i="4"/>
  <c r="G535" i="4"/>
  <c r="I535" i="4"/>
  <c r="H534" i="4"/>
  <c r="G534" i="4"/>
  <c r="I534" i="4"/>
  <c r="H533" i="4"/>
  <c r="G533" i="4"/>
  <c r="I533" i="4"/>
  <c r="H532" i="4"/>
  <c r="G532" i="4"/>
  <c r="I532" i="4"/>
  <c r="H531" i="4"/>
  <c r="G531" i="4"/>
  <c r="I531" i="4"/>
  <c r="H530" i="4"/>
  <c r="G530" i="4"/>
  <c r="I530" i="4"/>
  <c r="H529" i="4"/>
  <c r="G529" i="4"/>
  <c r="I529" i="4"/>
  <c r="H528" i="4"/>
  <c r="G528" i="4"/>
  <c r="I528" i="4"/>
  <c r="H527" i="4"/>
  <c r="G527" i="4"/>
  <c r="I527" i="4"/>
  <c r="H526" i="4"/>
  <c r="G526" i="4"/>
  <c r="I526" i="4"/>
  <c r="H525" i="4"/>
  <c r="G525" i="4"/>
  <c r="I525" i="4"/>
  <c r="H524" i="4"/>
  <c r="G524" i="4"/>
  <c r="I524" i="4"/>
  <c r="H523" i="4"/>
  <c r="G523" i="4"/>
  <c r="I523" i="4"/>
  <c r="H522" i="4"/>
  <c r="G522" i="4"/>
  <c r="I522" i="4"/>
  <c r="H521" i="4"/>
  <c r="G521" i="4"/>
  <c r="I521" i="4"/>
  <c r="H520" i="4"/>
  <c r="G520" i="4"/>
  <c r="I520" i="4"/>
  <c r="H519" i="4"/>
  <c r="G519" i="4"/>
  <c r="I519" i="4"/>
  <c r="H518" i="4"/>
  <c r="G518" i="4"/>
  <c r="I518" i="4"/>
  <c r="H517" i="4"/>
  <c r="G517" i="4"/>
  <c r="I517" i="4"/>
  <c r="H516" i="4"/>
  <c r="G516" i="4"/>
  <c r="I516" i="4"/>
  <c r="H515" i="4"/>
  <c r="G515" i="4"/>
  <c r="I515" i="4"/>
  <c r="H514" i="4"/>
  <c r="G514" i="4"/>
  <c r="I514" i="4"/>
  <c r="H513" i="4"/>
  <c r="G513" i="4"/>
  <c r="I513" i="4"/>
  <c r="H512" i="4"/>
  <c r="G512" i="4"/>
  <c r="I512" i="4"/>
  <c r="H511" i="4"/>
  <c r="G511" i="4"/>
  <c r="I511" i="4"/>
  <c r="H510" i="4"/>
  <c r="G510" i="4"/>
  <c r="I510" i="4"/>
  <c r="H509" i="4"/>
  <c r="G509" i="4"/>
  <c r="I509" i="4"/>
  <c r="H508" i="4"/>
  <c r="G508" i="4"/>
  <c r="I508" i="4"/>
  <c r="H507" i="4"/>
  <c r="G507" i="4"/>
  <c r="I507" i="4"/>
  <c r="H506" i="4"/>
  <c r="G506" i="4"/>
  <c r="I506" i="4"/>
  <c r="H505" i="4"/>
  <c r="G505" i="4"/>
  <c r="I505" i="4"/>
  <c r="H504" i="4"/>
  <c r="G504" i="4"/>
  <c r="I504" i="4"/>
  <c r="H503" i="4"/>
  <c r="G503" i="4"/>
  <c r="I503" i="4"/>
  <c r="H502" i="4"/>
  <c r="G502" i="4"/>
  <c r="I502" i="4"/>
  <c r="H501" i="4"/>
  <c r="G501" i="4"/>
  <c r="I501" i="4"/>
  <c r="H500" i="4"/>
  <c r="G500" i="4"/>
  <c r="I500" i="4"/>
  <c r="H499" i="4"/>
  <c r="G499" i="4"/>
  <c r="I499" i="4"/>
  <c r="H498" i="4"/>
  <c r="G498" i="4"/>
  <c r="I498" i="4"/>
  <c r="H497" i="4"/>
  <c r="G497" i="4"/>
  <c r="I497" i="4"/>
  <c r="H496" i="4"/>
  <c r="G496" i="4"/>
  <c r="I496" i="4"/>
  <c r="H495" i="4"/>
  <c r="G495" i="4"/>
  <c r="I495" i="4"/>
  <c r="H494" i="4"/>
  <c r="G494" i="4"/>
  <c r="I494" i="4"/>
  <c r="H493" i="4"/>
  <c r="G493" i="4"/>
  <c r="I493" i="4"/>
  <c r="H492" i="4"/>
  <c r="G492" i="4"/>
  <c r="I492" i="4"/>
  <c r="H491" i="4"/>
  <c r="G491" i="4"/>
  <c r="I491" i="4"/>
  <c r="H490" i="4"/>
  <c r="G490" i="4"/>
  <c r="I490" i="4"/>
  <c r="H489" i="4"/>
  <c r="G489" i="4"/>
  <c r="I489" i="4"/>
  <c r="H488" i="4"/>
  <c r="G488" i="4"/>
  <c r="I488" i="4"/>
  <c r="H487" i="4"/>
  <c r="G487" i="4"/>
  <c r="I487" i="4"/>
  <c r="H486" i="4"/>
  <c r="G486" i="4"/>
  <c r="I486" i="4"/>
  <c r="H485" i="4"/>
  <c r="G485" i="4"/>
  <c r="I485" i="4"/>
  <c r="H484" i="4"/>
  <c r="G484" i="4"/>
  <c r="I484" i="4"/>
  <c r="H483" i="4"/>
  <c r="G483" i="4"/>
  <c r="I483" i="4"/>
  <c r="H482" i="4"/>
  <c r="G482" i="4"/>
  <c r="I482" i="4"/>
  <c r="H481" i="4"/>
  <c r="G481" i="4"/>
  <c r="I481" i="4"/>
  <c r="H480" i="4"/>
  <c r="G480" i="4"/>
  <c r="I480" i="4"/>
  <c r="H479" i="4"/>
  <c r="G479" i="4"/>
  <c r="I479" i="4"/>
  <c r="H478" i="4"/>
  <c r="G478" i="4"/>
  <c r="I478" i="4"/>
  <c r="H477" i="4"/>
  <c r="G477" i="4"/>
  <c r="I477" i="4"/>
  <c r="H476" i="4"/>
  <c r="G476" i="4"/>
  <c r="I476" i="4"/>
  <c r="H475" i="4"/>
  <c r="G475" i="4"/>
  <c r="I475" i="4"/>
  <c r="H474" i="4"/>
  <c r="G474" i="4"/>
  <c r="I474" i="4"/>
  <c r="H473" i="4"/>
  <c r="G473" i="4"/>
  <c r="I473" i="4"/>
  <c r="H472" i="4"/>
  <c r="G472" i="4"/>
  <c r="I472" i="4"/>
  <c r="H471" i="4"/>
  <c r="G471" i="4"/>
  <c r="I471" i="4"/>
  <c r="H470" i="4"/>
  <c r="G470" i="4"/>
  <c r="I470" i="4"/>
  <c r="H469" i="4"/>
  <c r="G469" i="4"/>
  <c r="I469" i="4"/>
  <c r="H468" i="4"/>
  <c r="G468" i="4"/>
  <c r="I468" i="4"/>
  <c r="H467" i="4"/>
  <c r="G467" i="4"/>
  <c r="I467" i="4"/>
  <c r="H466" i="4"/>
  <c r="G466" i="4"/>
  <c r="I466" i="4"/>
  <c r="H465" i="4"/>
  <c r="G465" i="4"/>
  <c r="I465" i="4"/>
  <c r="H464" i="4"/>
  <c r="G464" i="4"/>
  <c r="I464" i="4"/>
  <c r="H463" i="4"/>
  <c r="G463" i="4"/>
  <c r="I463" i="4"/>
  <c r="H462" i="4"/>
  <c r="G462" i="4"/>
  <c r="I462" i="4"/>
  <c r="H461" i="4"/>
  <c r="G461" i="4"/>
  <c r="I461" i="4"/>
  <c r="H460" i="4"/>
  <c r="G460" i="4"/>
  <c r="I460" i="4"/>
  <c r="H459" i="4"/>
  <c r="G459" i="4"/>
  <c r="I459" i="4"/>
  <c r="H458" i="4"/>
  <c r="G458" i="4"/>
  <c r="I458" i="4"/>
  <c r="H457" i="4"/>
  <c r="G457" i="4"/>
  <c r="I457" i="4"/>
  <c r="H456" i="4"/>
  <c r="G456" i="4"/>
  <c r="I456" i="4"/>
  <c r="H455" i="4"/>
  <c r="G455" i="4"/>
  <c r="I455" i="4"/>
  <c r="H454" i="4"/>
  <c r="G454" i="4"/>
  <c r="I454" i="4"/>
  <c r="H453" i="4"/>
  <c r="G453" i="4"/>
  <c r="I453" i="4"/>
  <c r="H452" i="4"/>
  <c r="G452" i="4"/>
  <c r="I452" i="4"/>
  <c r="H451" i="4"/>
  <c r="G451" i="4"/>
  <c r="I451" i="4"/>
  <c r="H450" i="4"/>
  <c r="G450" i="4"/>
  <c r="I450" i="4"/>
  <c r="H449" i="4"/>
  <c r="G449" i="4"/>
  <c r="I449" i="4"/>
  <c r="H448" i="4"/>
  <c r="G448" i="4"/>
  <c r="I448" i="4"/>
  <c r="H447" i="4"/>
  <c r="G447" i="4"/>
  <c r="I447" i="4"/>
  <c r="H446" i="4"/>
  <c r="G446" i="4"/>
  <c r="I446" i="4"/>
  <c r="H445" i="4"/>
  <c r="G445" i="4"/>
  <c r="I445" i="4"/>
  <c r="H444" i="4"/>
  <c r="G444" i="4"/>
  <c r="I444" i="4"/>
  <c r="H443" i="4"/>
  <c r="G443" i="4"/>
  <c r="I443" i="4"/>
  <c r="H442" i="4"/>
  <c r="G442" i="4"/>
  <c r="I442" i="4"/>
  <c r="H441" i="4"/>
  <c r="G441" i="4"/>
  <c r="I441" i="4"/>
  <c r="H440" i="4"/>
  <c r="G440" i="4"/>
  <c r="I440" i="4"/>
  <c r="H439" i="4"/>
  <c r="G439" i="4"/>
  <c r="I439" i="4"/>
  <c r="H438" i="4"/>
  <c r="G438" i="4"/>
  <c r="I438" i="4"/>
  <c r="H437" i="4"/>
  <c r="G437" i="4"/>
  <c r="I437" i="4"/>
  <c r="H436" i="4"/>
  <c r="G436" i="4"/>
  <c r="I436" i="4"/>
  <c r="H435" i="4"/>
  <c r="G435" i="4"/>
  <c r="I435" i="4"/>
  <c r="H434" i="4"/>
  <c r="G434" i="4"/>
  <c r="I434" i="4"/>
  <c r="H433" i="4"/>
  <c r="G433" i="4"/>
  <c r="I433" i="4"/>
  <c r="H432" i="4"/>
  <c r="G432" i="4"/>
  <c r="I432" i="4"/>
  <c r="H431" i="4"/>
  <c r="G431" i="4"/>
  <c r="I431" i="4"/>
  <c r="H430" i="4"/>
  <c r="G430" i="4"/>
  <c r="I430" i="4"/>
  <c r="H429" i="4"/>
  <c r="G429" i="4"/>
  <c r="I429" i="4"/>
  <c r="H428" i="4"/>
  <c r="G428" i="4"/>
  <c r="I428" i="4"/>
  <c r="H427" i="4"/>
  <c r="G427" i="4"/>
  <c r="I427" i="4"/>
  <c r="H426" i="4"/>
  <c r="G426" i="4"/>
  <c r="I426" i="4"/>
  <c r="H425" i="4"/>
  <c r="G425" i="4"/>
  <c r="I425" i="4"/>
  <c r="H424" i="4"/>
  <c r="G424" i="4"/>
  <c r="I424" i="4"/>
  <c r="H423" i="4"/>
  <c r="G423" i="4"/>
  <c r="I423" i="4"/>
  <c r="H422" i="4"/>
  <c r="G422" i="4"/>
  <c r="I422" i="4"/>
  <c r="H421" i="4"/>
  <c r="G421" i="4"/>
  <c r="I421" i="4"/>
  <c r="H420" i="4"/>
  <c r="G420" i="4"/>
  <c r="I420" i="4"/>
  <c r="H419" i="4"/>
  <c r="G419" i="4"/>
  <c r="I419" i="4"/>
  <c r="H418" i="4"/>
  <c r="G418" i="4"/>
  <c r="I418" i="4"/>
  <c r="H417" i="4"/>
  <c r="G417" i="4"/>
  <c r="I417" i="4"/>
  <c r="H416" i="4"/>
  <c r="G416" i="4"/>
  <c r="I416" i="4"/>
  <c r="H415" i="4"/>
  <c r="G415" i="4"/>
  <c r="I415" i="4"/>
  <c r="H414" i="4"/>
  <c r="G414" i="4"/>
  <c r="I414" i="4"/>
  <c r="H413" i="4"/>
  <c r="G413" i="4"/>
  <c r="I413" i="4"/>
  <c r="H412" i="4"/>
  <c r="G412" i="4"/>
  <c r="I412" i="4"/>
  <c r="H411" i="4"/>
  <c r="G411" i="4"/>
  <c r="I411" i="4"/>
  <c r="H410" i="4"/>
  <c r="G410" i="4"/>
  <c r="I410" i="4"/>
  <c r="H409" i="4"/>
  <c r="G409" i="4"/>
  <c r="I409" i="4"/>
  <c r="H408" i="4"/>
  <c r="G408" i="4"/>
  <c r="I408" i="4"/>
  <c r="H407" i="4"/>
  <c r="G407" i="4"/>
  <c r="I407" i="4"/>
  <c r="H406" i="4"/>
  <c r="G406" i="4"/>
  <c r="I406" i="4"/>
  <c r="H405" i="4"/>
  <c r="G405" i="4"/>
  <c r="I405" i="4"/>
  <c r="H404" i="4"/>
  <c r="G404" i="4"/>
  <c r="I404" i="4"/>
  <c r="H403" i="4"/>
  <c r="G403" i="4"/>
  <c r="I403" i="4"/>
  <c r="H402" i="4"/>
  <c r="G402" i="4"/>
  <c r="I402" i="4"/>
  <c r="H401" i="4"/>
  <c r="G401" i="4"/>
  <c r="I401" i="4"/>
  <c r="H400" i="4"/>
  <c r="G400" i="4"/>
  <c r="I400" i="4"/>
  <c r="H399" i="4"/>
  <c r="G399" i="4"/>
  <c r="I399" i="4"/>
  <c r="H398" i="4"/>
  <c r="G398" i="4"/>
  <c r="I398" i="4"/>
  <c r="H397" i="4"/>
  <c r="G397" i="4"/>
  <c r="I397" i="4"/>
  <c r="H396" i="4"/>
  <c r="G396" i="4"/>
  <c r="I396" i="4"/>
  <c r="H395" i="4"/>
  <c r="G395" i="4"/>
  <c r="I395" i="4"/>
  <c r="H394" i="4"/>
  <c r="G394" i="4"/>
  <c r="I394" i="4"/>
  <c r="H393" i="4"/>
  <c r="G393" i="4"/>
  <c r="I393" i="4"/>
  <c r="H392" i="4"/>
  <c r="G392" i="4"/>
  <c r="I392" i="4"/>
  <c r="H391" i="4"/>
  <c r="G391" i="4"/>
  <c r="I391" i="4"/>
  <c r="H390" i="4"/>
  <c r="G390" i="4"/>
  <c r="I390" i="4"/>
  <c r="H389" i="4"/>
  <c r="G389" i="4"/>
  <c r="I389" i="4"/>
  <c r="H388" i="4"/>
  <c r="G388" i="4"/>
  <c r="I388" i="4"/>
  <c r="H387" i="4"/>
  <c r="G387" i="4"/>
  <c r="I387" i="4"/>
  <c r="H386" i="4"/>
  <c r="G386" i="4"/>
  <c r="I386" i="4"/>
  <c r="H385" i="4"/>
  <c r="G385" i="4"/>
  <c r="I385" i="4"/>
  <c r="H384" i="4"/>
  <c r="G384" i="4"/>
  <c r="I384" i="4"/>
  <c r="H383" i="4"/>
  <c r="G383" i="4"/>
  <c r="I383" i="4"/>
  <c r="H382" i="4"/>
  <c r="G382" i="4"/>
  <c r="I382" i="4"/>
  <c r="H381" i="4"/>
  <c r="G381" i="4"/>
  <c r="I381" i="4"/>
  <c r="H380" i="4"/>
  <c r="G380" i="4"/>
  <c r="I380" i="4"/>
  <c r="H379" i="4"/>
  <c r="G379" i="4"/>
  <c r="I379" i="4"/>
  <c r="H378" i="4"/>
  <c r="G378" i="4"/>
  <c r="I378" i="4"/>
  <c r="H377" i="4"/>
  <c r="G377" i="4"/>
  <c r="I377" i="4"/>
  <c r="H376" i="4"/>
  <c r="G376" i="4"/>
  <c r="I376" i="4"/>
  <c r="H375" i="4"/>
  <c r="G375" i="4"/>
  <c r="I375" i="4"/>
  <c r="H374" i="4"/>
  <c r="G374" i="4"/>
  <c r="I374" i="4"/>
  <c r="H373" i="4"/>
  <c r="G373" i="4"/>
  <c r="I373" i="4"/>
  <c r="H372" i="4"/>
  <c r="G372" i="4"/>
  <c r="I372" i="4"/>
  <c r="H371" i="4"/>
  <c r="G371" i="4"/>
  <c r="I371" i="4"/>
  <c r="H370" i="4"/>
  <c r="G370" i="4"/>
  <c r="I370" i="4"/>
  <c r="H369" i="4"/>
  <c r="G369" i="4"/>
  <c r="I369" i="4"/>
  <c r="H368" i="4"/>
  <c r="G368" i="4"/>
  <c r="I368" i="4"/>
  <c r="H367" i="4"/>
  <c r="G367" i="4"/>
  <c r="I367" i="4"/>
  <c r="H366" i="4"/>
  <c r="G366" i="4"/>
  <c r="I366" i="4"/>
  <c r="H365" i="4"/>
  <c r="G365" i="4"/>
  <c r="I365" i="4"/>
  <c r="H364" i="4"/>
  <c r="G364" i="4"/>
  <c r="I364" i="4"/>
  <c r="H363" i="4"/>
  <c r="G363" i="4"/>
  <c r="I363" i="4"/>
  <c r="H362" i="4"/>
  <c r="G362" i="4"/>
  <c r="I362" i="4"/>
  <c r="H361" i="4"/>
  <c r="G361" i="4"/>
  <c r="I361" i="4"/>
  <c r="H360" i="4"/>
  <c r="G360" i="4"/>
  <c r="I360" i="4"/>
  <c r="H359" i="4"/>
  <c r="G359" i="4"/>
  <c r="I359" i="4"/>
  <c r="H358" i="4"/>
  <c r="G358" i="4"/>
  <c r="I358" i="4"/>
  <c r="H357" i="4"/>
  <c r="G357" i="4"/>
  <c r="I357" i="4"/>
  <c r="H356" i="4"/>
  <c r="G356" i="4"/>
  <c r="I356" i="4"/>
  <c r="H355" i="4"/>
  <c r="G355" i="4"/>
  <c r="I355" i="4"/>
  <c r="H354" i="4"/>
  <c r="G354" i="4"/>
  <c r="I354" i="4"/>
  <c r="H353" i="4"/>
  <c r="G353" i="4"/>
  <c r="I353" i="4"/>
  <c r="H352" i="4"/>
  <c r="G352" i="4"/>
  <c r="I352" i="4"/>
  <c r="H351" i="4"/>
  <c r="G351" i="4"/>
  <c r="I351" i="4"/>
  <c r="H350" i="4"/>
  <c r="G350" i="4"/>
  <c r="I350" i="4"/>
  <c r="H349" i="4"/>
  <c r="G349" i="4"/>
  <c r="I349" i="4"/>
  <c r="H348" i="4"/>
  <c r="G348" i="4"/>
  <c r="I348" i="4"/>
  <c r="H347" i="4"/>
  <c r="G347" i="4"/>
  <c r="I347" i="4"/>
  <c r="H346" i="4"/>
  <c r="G346" i="4"/>
  <c r="I346" i="4"/>
  <c r="H345" i="4"/>
  <c r="G345" i="4"/>
  <c r="I345" i="4"/>
  <c r="H344" i="4"/>
  <c r="G344" i="4"/>
  <c r="I344" i="4"/>
  <c r="H343" i="4"/>
  <c r="G343" i="4"/>
  <c r="I343" i="4"/>
  <c r="H342" i="4"/>
  <c r="G342" i="4"/>
  <c r="I342" i="4"/>
  <c r="H341" i="4"/>
  <c r="G341" i="4"/>
  <c r="I341" i="4"/>
  <c r="H340" i="4"/>
  <c r="G340" i="4"/>
  <c r="I340" i="4"/>
  <c r="H339" i="4"/>
  <c r="G339" i="4"/>
  <c r="I339" i="4"/>
  <c r="H338" i="4"/>
  <c r="G338" i="4"/>
  <c r="I338" i="4"/>
  <c r="H337" i="4"/>
  <c r="G337" i="4"/>
  <c r="I337" i="4"/>
  <c r="H336" i="4"/>
  <c r="G336" i="4"/>
  <c r="I336" i="4"/>
  <c r="H335" i="4"/>
  <c r="G335" i="4"/>
  <c r="I335" i="4"/>
  <c r="H334" i="4"/>
  <c r="G334" i="4"/>
  <c r="I334" i="4"/>
  <c r="H333" i="4"/>
  <c r="G333" i="4"/>
  <c r="I333" i="4"/>
  <c r="H332" i="4"/>
  <c r="G332" i="4"/>
  <c r="I332" i="4"/>
  <c r="H331" i="4"/>
  <c r="G331" i="4"/>
  <c r="I331" i="4"/>
  <c r="H330" i="4"/>
  <c r="G330" i="4"/>
  <c r="I330" i="4"/>
  <c r="H329" i="4"/>
  <c r="G329" i="4"/>
  <c r="I329" i="4"/>
  <c r="H328" i="4"/>
  <c r="G328" i="4"/>
  <c r="I328" i="4"/>
  <c r="H327" i="4"/>
  <c r="G327" i="4"/>
  <c r="I327" i="4"/>
  <c r="H326" i="4"/>
  <c r="G326" i="4"/>
  <c r="I326" i="4"/>
  <c r="H325" i="4"/>
  <c r="G325" i="4"/>
  <c r="I325" i="4"/>
  <c r="H324" i="4"/>
  <c r="G324" i="4"/>
  <c r="I324" i="4"/>
  <c r="H323" i="4"/>
  <c r="G323" i="4"/>
  <c r="I323" i="4"/>
  <c r="H322" i="4"/>
  <c r="G322" i="4"/>
  <c r="I322" i="4"/>
  <c r="H321" i="4"/>
  <c r="G321" i="4"/>
  <c r="I321" i="4"/>
  <c r="H320" i="4"/>
  <c r="G320" i="4"/>
  <c r="I320" i="4"/>
  <c r="H319" i="4"/>
  <c r="G319" i="4"/>
  <c r="I319" i="4"/>
  <c r="H318" i="4"/>
  <c r="G318" i="4"/>
  <c r="I318" i="4"/>
  <c r="H317" i="4"/>
  <c r="G317" i="4"/>
  <c r="I317" i="4"/>
  <c r="H316" i="4"/>
  <c r="G316" i="4"/>
  <c r="I316" i="4"/>
  <c r="H315" i="4"/>
  <c r="G315" i="4"/>
  <c r="I315" i="4"/>
  <c r="H314" i="4"/>
  <c r="G314" i="4"/>
  <c r="I314" i="4"/>
  <c r="H313" i="4"/>
  <c r="G313" i="4"/>
  <c r="I313" i="4"/>
  <c r="H312" i="4"/>
  <c r="G312" i="4"/>
  <c r="I312" i="4"/>
  <c r="H311" i="4"/>
  <c r="G311" i="4"/>
  <c r="I311" i="4"/>
  <c r="H310" i="4"/>
  <c r="G310" i="4"/>
  <c r="I310" i="4"/>
  <c r="H309" i="4"/>
  <c r="G309" i="4"/>
  <c r="I309" i="4"/>
  <c r="H308" i="4"/>
  <c r="G308" i="4"/>
  <c r="I308" i="4"/>
  <c r="H307" i="4"/>
  <c r="G307" i="4"/>
  <c r="I307" i="4"/>
  <c r="H306" i="4"/>
  <c r="G306" i="4"/>
  <c r="I306" i="4"/>
  <c r="H305" i="4"/>
  <c r="G305" i="4"/>
  <c r="I305" i="4"/>
  <c r="H304" i="4"/>
  <c r="G304" i="4"/>
  <c r="I304" i="4"/>
  <c r="H303" i="4"/>
  <c r="G303" i="4"/>
  <c r="I303" i="4"/>
  <c r="H302" i="4"/>
  <c r="G302" i="4"/>
  <c r="I302" i="4"/>
  <c r="H301" i="4"/>
  <c r="G301" i="4"/>
  <c r="I301" i="4"/>
  <c r="H300" i="4"/>
  <c r="G300" i="4"/>
  <c r="I300" i="4"/>
  <c r="H299" i="4"/>
  <c r="G299" i="4"/>
  <c r="I299" i="4"/>
  <c r="H298" i="4"/>
  <c r="G298" i="4"/>
  <c r="I298" i="4"/>
  <c r="H297" i="4"/>
  <c r="G297" i="4"/>
  <c r="I297" i="4"/>
  <c r="H296" i="4"/>
  <c r="G296" i="4"/>
  <c r="I296" i="4"/>
  <c r="H295" i="4"/>
  <c r="G295" i="4"/>
  <c r="I295" i="4"/>
  <c r="H294" i="4"/>
  <c r="G294" i="4"/>
  <c r="I294" i="4"/>
  <c r="H293" i="4"/>
  <c r="G293" i="4"/>
  <c r="I293" i="4"/>
  <c r="H292" i="4"/>
  <c r="G292" i="4"/>
  <c r="I292" i="4"/>
  <c r="H291" i="4"/>
  <c r="G291" i="4"/>
  <c r="I291" i="4"/>
  <c r="H290" i="4"/>
  <c r="G290" i="4"/>
  <c r="I290" i="4"/>
  <c r="H289" i="4"/>
  <c r="G289" i="4"/>
  <c r="I289" i="4"/>
  <c r="H288" i="4"/>
  <c r="G288" i="4"/>
  <c r="I288" i="4"/>
  <c r="H287" i="4"/>
  <c r="G287" i="4"/>
  <c r="I287" i="4"/>
  <c r="H286" i="4"/>
  <c r="G286" i="4"/>
  <c r="I286" i="4"/>
  <c r="H285" i="4"/>
  <c r="G285" i="4"/>
  <c r="I285" i="4"/>
  <c r="H284" i="4"/>
  <c r="G284" i="4"/>
  <c r="I284" i="4"/>
  <c r="H283" i="4"/>
  <c r="G283" i="4"/>
  <c r="I283" i="4"/>
  <c r="H282" i="4"/>
  <c r="G282" i="4"/>
  <c r="I282" i="4"/>
  <c r="H281" i="4"/>
  <c r="G281" i="4"/>
  <c r="I281" i="4"/>
  <c r="H280" i="4"/>
  <c r="G280" i="4"/>
  <c r="I280" i="4"/>
  <c r="H279" i="4"/>
  <c r="G279" i="4"/>
  <c r="I279" i="4"/>
  <c r="H278" i="4"/>
  <c r="G278" i="4"/>
  <c r="I278" i="4"/>
  <c r="H277" i="4"/>
  <c r="G277" i="4"/>
  <c r="I277" i="4"/>
  <c r="H276" i="4"/>
  <c r="G276" i="4"/>
  <c r="I276" i="4"/>
  <c r="H275" i="4"/>
  <c r="G275" i="4"/>
  <c r="I275" i="4"/>
  <c r="H274" i="4"/>
  <c r="G274" i="4"/>
  <c r="I274" i="4"/>
  <c r="H273" i="4"/>
  <c r="G273" i="4"/>
  <c r="I273" i="4"/>
  <c r="H272" i="4"/>
  <c r="G272" i="4"/>
  <c r="I272" i="4"/>
  <c r="H271" i="4"/>
  <c r="G271" i="4"/>
  <c r="I271" i="4"/>
  <c r="H270" i="4"/>
  <c r="G270" i="4"/>
  <c r="I270" i="4"/>
  <c r="H269" i="4"/>
  <c r="G269" i="4"/>
  <c r="I269" i="4"/>
  <c r="H268" i="4"/>
  <c r="G268" i="4"/>
  <c r="I268" i="4"/>
  <c r="H267" i="4"/>
  <c r="G267" i="4"/>
  <c r="I267" i="4"/>
  <c r="H266" i="4"/>
  <c r="G266" i="4"/>
  <c r="I266" i="4"/>
  <c r="H265" i="4"/>
  <c r="G265" i="4"/>
  <c r="I265" i="4"/>
  <c r="H264" i="4"/>
  <c r="G264" i="4"/>
  <c r="I264" i="4"/>
  <c r="H263" i="4"/>
  <c r="G263" i="4"/>
  <c r="I263" i="4"/>
  <c r="H262" i="4"/>
  <c r="G262" i="4"/>
  <c r="I262" i="4"/>
  <c r="H261" i="4"/>
  <c r="G261" i="4"/>
  <c r="I261" i="4"/>
  <c r="H260" i="4"/>
  <c r="G260" i="4"/>
  <c r="I260" i="4"/>
  <c r="H259" i="4"/>
  <c r="G259" i="4"/>
  <c r="I259" i="4"/>
  <c r="H258" i="4"/>
  <c r="G258" i="4"/>
  <c r="I258" i="4"/>
  <c r="H257" i="4"/>
  <c r="G257" i="4"/>
  <c r="I257" i="4"/>
  <c r="H256" i="4"/>
  <c r="G256" i="4"/>
  <c r="I256" i="4"/>
  <c r="H255" i="4"/>
  <c r="G255" i="4"/>
  <c r="I255" i="4"/>
  <c r="H254" i="4"/>
  <c r="G254" i="4"/>
  <c r="I254" i="4"/>
  <c r="H253" i="4"/>
  <c r="G253" i="4"/>
  <c r="I253" i="4"/>
  <c r="H252" i="4"/>
  <c r="G252" i="4"/>
  <c r="I252" i="4"/>
  <c r="H251" i="4"/>
  <c r="G251" i="4"/>
  <c r="I251" i="4"/>
  <c r="H250" i="4"/>
  <c r="G250" i="4"/>
  <c r="I250" i="4"/>
  <c r="H249" i="4"/>
  <c r="G249" i="4"/>
  <c r="I249" i="4"/>
  <c r="H248" i="4"/>
  <c r="G248" i="4"/>
  <c r="I248" i="4"/>
  <c r="H247" i="4"/>
  <c r="G247" i="4"/>
  <c r="I247" i="4"/>
  <c r="H246" i="4"/>
  <c r="G246" i="4"/>
  <c r="I246" i="4"/>
  <c r="H245" i="4"/>
  <c r="G245" i="4"/>
  <c r="I245" i="4"/>
  <c r="H244" i="4"/>
  <c r="G244" i="4"/>
  <c r="I244" i="4"/>
  <c r="H243" i="4"/>
  <c r="G243" i="4"/>
  <c r="I243" i="4"/>
  <c r="H242" i="4"/>
  <c r="G242" i="4"/>
  <c r="I242" i="4"/>
  <c r="H241" i="4"/>
  <c r="G241" i="4"/>
  <c r="I241" i="4"/>
  <c r="H240" i="4"/>
  <c r="G240" i="4"/>
  <c r="I240" i="4"/>
  <c r="H239" i="4"/>
  <c r="G239" i="4"/>
  <c r="I239" i="4"/>
  <c r="H238" i="4"/>
  <c r="G238" i="4"/>
  <c r="I238" i="4"/>
  <c r="H237" i="4"/>
  <c r="G237" i="4"/>
  <c r="I237" i="4"/>
  <c r="H236" i="4"/>
  <c r="G236" i="4"/>
  <c r="I236" i="4"/>
  <c r="H235" i="4"/>
  <c r="G235" i="4"/>
  <c r="I235" i="4"/>
  <c r="H234" i="4"/>
  <c r="G234" i="4"/>
  <c r="I234" i="4"/>
  <c r="H233" i="4"/>
  <c r="G233" i="4"/>
  <c r="I233" i="4"/>
  <c r="H232" i="4"/>
  <c r="G232" i="4"/>
  <c r="I232" i="4"/>
  <c r="H231" i="4"/>
  <c r="G231" i="4"/>
  <c r="I231" i="4"/>
  <c r="H230" i="4"/>
  <c r="G230" i="4"/>
  <c r="I230" i="4"/>
  <c r="H229" i="4"/>
  <c r="G229" i="4"/>
  <c r="I229" i="4"/>
  <c r="H228" i="4"/>
  <c r="G228" i="4"/>
  <c r="I228" i="4"/>
  <c r="H227" i="4"/>
  <c r="G227" i="4"/>
  <c r="I227" i="4"/>
  <c r="H226" i="4"/>
  <c r="G226" i="4"/>
  <c r="I226" i="4"/>
  <c r="H225" i="4"/>
  <c r="G225" i="4"/>
  <c r="I225" i="4"/>
  <c r="H224" i="4"/>
  <c r="G224" i="4"/>
  <c r="I224" i="4"/>
  <c r="H223" i="4"/>
  <c r="G223" i="4"/>
  <c r="I223" i="4"/>
  <c r="H222" i="4"/>
  <c r="G222" i="4"/>
  <c r="I222" i="4"/>
  <c r="H221" i="4"/>
  <c r="G221" i="4"/>
  <c r="I221" i="4"/>
  <c r="H220" i="4"/>
  <c r="G220" i="4"/>
  <c r="I220" i="4"/>
  <c r="H219" i="4"/>
  <c r="G219" i="4"/>
  <c r="I219" i="4"/>
  <c r="H218" i="4"/>
  <c r="G218" i="4"/>
  <c r="I218" i="4"/>
  <c r="H217" i="4"/>
  <c r="G217" i="4"/>
  <c r="I217" i="4"/>
  <c r="H216" i="4"/>
  <c r="G216" i="4"/>
  <c r="I216" i="4"/>
  <c r="H215" i="4"/>
  <c r="G215" i="4"/>
  <c r="I215" i="4"/>
  <c r="H214" i="4"/>
  <c r="G214" i="4"/>
  <c r="I214" i="4"/>
  <c r="H213" i="4"/>
  <c r="G213" i="4"/>
  <c r="I213" i="4"/>
  <c r="H212" i="4"/>
  <c r="G212" i="4"/>
  <c r="I212" i="4"/>
  <c r="H211" i="4"/>
  <c r="G211" i="4"/>
  <c r="I211" i="4"/>
  <c r="H210" i="4"/>
  <c r="G210" i="4"/>
  <c r="I210" i="4"/>
  <c r="H209" i="4"/>
  <c r="G209" i="4"/>
  <c r="I209" i="4"/>
  <c r="H208" i="4"/>
  <c r="G208" i="4"/>
  <c r="I208" i="4"/>
  <c r="H207" i="4"/>
  <c r="G207" i="4"/>
  <c r="I207" i="4"/>
  <c r="H206" i="4"/>
  <c r="G206" i="4"/>
  <c r="I206" i="4"/>
  <c r="H205" i="4"/>
  <c r="G205" i="4"/>
  <c r="I205" i="4"/>
  <c r="H204" i="4"/>
  <c r="G204" i="4"/>
  <c r="I204" i="4"/>
  <c r="H203" i="4"/>
  <c r="G203" i="4"/>
  <c r="I203" i="4"/>
  <c r="H202" i="4"/>
  <c r="G202" i="4"/>
  <c r="I202" i="4"/>
  <c r="H201" i="4"/>
  <c r="G201" i="4"/>
  <c r="I201" i="4"/>
  <c r="H200" i="4"/>
  <c r="G200" i="4"/>
  <c r="I200" i="4"/>
  <c r="H199" i="4"/>
  <c r="G199" i="4"/>
  <c r="I199" i="4"/>
  <c r="H198" i="4"/>
  <c r="G198" i="4"/>
  <c r="I198" i="4"/>
  <c r="H197" i="4"/>
  <c r="G197" i="4"/>
  <c r="I197" i="4"/>
  <c r="H196" i="4"/>
  <c r="G196" i="4"/>
  <c r="I196" i="4"/>
  <c r="H195" i="4"/>
  <c r="G195" i="4"/>
  <c r="I195" i="4"/>
  <c r="H194" i="4"/>
  <c r="G194" i="4"/>
  <c r="I194" i="4"/>
  <c r="H193" i="4"/>
  <c r="G193" i="4"/>
  <c r="I193" i="4"/>
  <c r="H192" i="4"/>
  <c r="G192" i="4"/>
  <c r="I192" i="4"/>
  <c r="H191" i="4"/>
  <c r="G191" i="4"/>
  <c r="I191" i="4"/>
  <c r="H190" i="4"/>
  <c r="G190" i="4"/>
  <c r="I190" i="4"/>
  <c r="H189" i="4"/>
  <c r="G189" i="4"/>
  <c r="I189" i="4"/>
  <c r="H188" i="4"/>
  <c r="G188" i="4"/>
  <c r="I188" i="4"/>
  <c r="H187" i="4"/>
  <c r="G187" i="4"/>
  <c r="I187" i="4"/>
  <c r="H186" i="4"/>
  <c r="G186" i="4"/>
  <c r="I186" i="4"/>
  <c r="H185" i="4"/>
  <c r="G185" i="4"/>
  <c r="I185" i="4"/>
  <c r="H184" i="4"/>
  <c r="G184" i="4"/>
  <c r="I184" i="4"/>
  <c r="H183" i="4"/>
  <c r="G183" i="4"/>
  <c r="I183" i="4"/>
  <c r="H182" i="4"/>
  <c r="G182" i="4"/>
  <c r="I182" i="4"/>
  <c r="H181" i="4"/>
  <c r="G181" i="4"/>
  <c r="I181" i="4"/>
  <c r="H180" i="4"/>
  <c r="G180" i="4"/>
  <c r="I180" i="4"/>
  <c r="H179" i="4"/>
  <c r="G179" i="4"/>
  <c r="I179" i="4"/>
  <c r="H178" i="4"/>
  <c r="G178" i="4"/>
  <c r="I178" i="4"/>
  <c r="H177" i="4"/>
  <c r="G177" i="4"/>
  <c r="I177" i="4"/>
  <c r="H176" i="4"/>
  <c r="G176" i="4"/>
  <c r="I176" i="4"/>
  <c r="H175" i="4"/>
  <c r="G175" i="4"/>
  <c r="I175" i="4"/>
  <c r="H174" i="4"/>
  <c r="G174" i="4"/>
  <c r="I174" i="4"/>
  <c r="H173" i="4"/>
  <c r="G173" i="4"/>
  <c r="I173" i="4"/>
  <c r="H172" i="4"/>
  <c r="G172" i="4"/>
  <c r="I172" i="4"/>
  <c r="H171" i="4"/>
  <c r="G171" i="4"/>
  <c r="I171" i="4"/>
  <c r="H170" i="4"/>
  <c r="G170" i="4"/>
  <c r="I170" i="4"/>
  <c r="H169" i="4"/>
  <c r="G169" i="4"/>
  <c r="I169" i="4"/>
  <c r="H168" i="4"/>
  <c r="G168" i="4"/>
  <c r="I168" i="4"/>
  <c r="H167" i="4"/>
  <c r="G167" i="4"/>
  <c r="I167" i="4"/>
  <c r="H166" i="4"/>
  <c r="G166" i="4"/>
  <c r="I166" i="4"/>
  <c r="H165" i="4"/>
  <c r="G165" i="4"/>
  <c r="I165" i="4"/>
  <c r="H164" i="4"/>
  <c r="G164" i="4"/>
  <c r="I164" i="4"/>
  <c r="H163" i="4"/>
  <c r="G163" i="4"/>
  <c r="I163" i="4"/>
  <c r="H162" i="4"/>
  <c r="G162" i="4"/>
  <c r="I162" i="4"/>
  <c r="H161" i="4"/>
  <c r="G161" i="4"/>
  <c r="I161" i="4"/>
  <c r="H160" i="4"/>
  <c r="G160" i="4"/>
  <c r="I160" i="4"/>
  <c r="H159" i="4"/>
  <c r="G159" i="4"/>
  <c r="I159" i="4"/>
  <c r="H158" i="4"/>
  <c r="G158" i="4"/>
  <c r="I158" i="4"/>
  <c r="H157" i="4"/>
  <c r="G157" i="4"/>
  <c r="I157" i="4"/>
  <c r="H156" i="4"/>
  <c r="G156" i="4"/>
  <c r="I156" i="4"/>
  <c r="H155" i="4"/>
  <c r="G155" i="4"/>
  <c r="I155" i="4"/>
  <c r="H154" i="4"/>
  <c r="G154" i="4"/>
  <c r="I154" i="4"/>
  <c r="H153" i="4"/>
  <c r="G153" i="4"/>
  <c r="I153" i="4"/>
  <c r="H152" i="4"/>
  <c r="G152" i="4"/>
  <c r="I152" i="4"/>
  <c r="H151" i="4"/>
  <c r="G151" i="4"/>
  <c r="I151" i="4"/>
  <c r="H150" i="4"/>
  <c r="G150" i="4"/>
  <c r="I150" i="4"/>
  <c r="H149" i="4"/>
  <c r="G149" i="4"/>
  <c r="I149" i="4"/>
  <c r="H148" i="4"/>
  <c r="G148" i="4"/>
  <c r="I148" i="4"/>
  <c r="H147" i="4"/>
  <c r="G147" i="4"/>
  <c r="I147" i="4"/>
  <c r="H146" i="4"/>
  <c r="G146" i="4"/>
  <c r="I146" i="4"/>
  <c r="H145" i="4"/>
  <c r="G145" i="4"/>
  <c r="I145" i="4"/>
  <c r="H144" i="4"/>
  <c r="G144" i="4"/>
  <c r="I144" i="4"/>
  <c r="H143" i="4"/>
  <c r="G143" i="4"/>
  <c r="I143" i="4"/>
  <c r="H142" i="4"/>
  <c r="G142" i="4"/>
  <c r="I142" i="4"/>
  <c r="H141" i="4"/>
  <c r="G141" i="4"/>
  <c r="I141" i="4"/>
  <c r="H140" i="4"/>
  <c r="G140" i="4"/>
  <c r="I140" i="4"/>
  <c r="H139" i="4"/>
  <c r="G139" i="4"/>
  <c r="I139" i="4"/>
  <c r="H138" i="4"/>
  <c r="G138" i="4"/>
  <c r="I138" i="4"/>
  <c r="H137" i="4"/>
  <c r="G137" i="4"/>
  <c r="I137" i="4"/>
  <c r="H136" i="4"/>
  <c r="G136" i="4"/>
  <c r="I136" i="4"/>
  <c r="H135" i="4"/>
  <c r="G135" i="4"/>
  <c r="I135" i="4"/>
  <c r="H134" i="4"/>
  <c r="G134" i="4"/>
  <c r="I134" i="4"/>
  <c r="H133" i="4"/>
  <c r="G133" i="4"/>
  <c r="I133" i="4"/>
  <c r="H132" i="4"/>
  <c r="G132" i="4"/>
  <c r="I132" i="4"/>
  <c r="H131" i="4"/>
  <c r="G131" i="4"/>
  <c r="I131" i="4"/>
  <c r="H130" i="4"/>
  <c r="G130" i="4"/>
  <c r="I130" i="4"/>
  <c r="H129" i="4"/>
  <c r="G129" i="4"/>
  <c r="I129" i="4"/>
  <c r="H128" i="4"/>
  <c r="G128" i="4"/>
  <c r="I128" i="4"/>
  <c r="H127" i="4"/>
  <c r="G127" i="4"/>
  <c r="I127" i="4"/>
  <c r="H126" i="4"/>
  <c r="G126" i="4"/>
  <c r="I126" i="4"/>
  <c r="H125" i="4"/>
  <c r="G125" i="4"/>
  <c r="I125" i="4"/>
  <c r="H124" i="4"/>
  <c r="G124" i="4"/>
  <c r="I124" i="4"/>
  <c r="H123" i="4"/>
  <c r="G123" i="4"/>
  <c r="I123" i="4"/>
  <c r="H122" i="4"/>
  <c r="G122" i="4"/>
  <c r="I122" i="4"/>
  <c r="H121" i="4"/>
  <c r="G121" i="4"/>
  <c r="I121" i="4"/>
  <c r="H120" i="4"/>
  <c r="G120" i="4"/>
  <c r="I120" i="4"/>
  <c r="H119" i="4"/>
  <c r="G119" i="4"/>
  <c r="I119" i="4"/>
  <c r="H118" i="4"/>
  <c r="G118" i="4"/>
  <c r="I118" i="4"/>
  <c r="H117" i="4"/>
  <c r="G117" i="4"/>
  <c r="I117" i="4"/>
  <c r="H116" i="4"/>
  <c r="G116" i="4"/>
  <c r="I116" i="4"/>
  <c r="H115" i="4"/>
  <c r="G115" i="4"/>
  <c r="I115" i="4"/>
  <c r="H114" i="4"/>
  <c r="G114" i="4"/>
  <c r="I114" i="4"/>
  <c r="H113" i="4"/>
  <c r="G113" i="4"/>
  <c r="I113" i="4"/>
  <c r="H112" i="4"/>
  <c r="G112" i="4"/>
  <c r="I112" i="4"/>
  <c r="H111" i="4"/>
  <c r="G111" i="4"/>
  <c r="I111" i="4"/>
  <c r="H110" i="4"/>
  <c r="G110" i="4"/>
  <c r="I110" i="4"/>
  <c r="H109" i="4"/>
  <c r="G109" i="4"/>
  <c r="I109" i="4"/>
  <c r="H108" i="4"/>
  <c r="G108" i="4"/>
  <c r="I108" i="4"/>
  <c r="H107" i="4"/>
  <c r="G107" i="4"/>
  <c r="I107" i="4"/>
  <c r="H106" i="4"/>
  <c r="G106" i="4"/>
  <c r="I106" i="4"/>
  <c r="H105" i="4"/>
  <c r="G105" i="4"/>
  <c r="I105" i="4"/>
  <c r="H104" i="4"/>
  <c r="G104" i="4"/>
  <c r="I104" i="4"/>
  <c r="H103" i="4"/>
  <c r="G103" i="4"/>
  <c r="I103" i="4"/>
  <c r="H102" i="4"/>
  <c r="G102" i="4"/>
  <c r="I102" i="4"/>
  <c r="H101" i="4"/>
  <c r="G101" i="4"/>
  <c r="I101" i="4"/>
  <c r="H100" i="4"/>
  <c r="G100" i="4"/>
  <c r="I100" i="4"/>
  <c r="H99" i="4"/>
  <c r="G99" i="4"/>
  <c r="I99" i="4"/>
  <c r="H98" i="4"/>
  <c r="G98" i="4"/>
  <c r="I98" i="4"/>
  <c r="H97" i="4"/>
  <c r="G97" i="4"/>
  <c r="I97" i="4"/>
  <c r="H96" i="4"/>
  <c r="G96" i="4"/>
  <c r="I96" i="4"/>
  <c r="H95" i="4"/>
  <c r="G95" i="4"/>
  <c r="I95" i="4"/>
  <c r="H94" i="4"/>
  <c r="G94" i="4"/>
  <c r="I94" i="4"/>
  <c r="H93" i="4"/>
  <c r="G93" i="4"/>
  <c r="I93" i="4"/>
  <c r="H92" i="4"/>
  <c r="G92" i="4"/>
  <c r="I92" i="4"/>
  <c r="H91" i="4"/>
  <c r="G91" i="4"/>
  <c r="I91" i="4"/>
  <c r="H90" i="4"/>
  <c r="G90" i="4"/>
  <c r="I90" i="4"/>
  <c r="H89" i="4"/>
  <c r="G89" i="4"/>
  <c r="I89" i="4"/>
  <c r="H88" i="4"/>
  <c r="G88" i="4"/>
  <c r="I88" i="4"/>
  <c r="H87" i="4"/>
  <c r="G87" i="4"/>
  <c r="I87" i="4"/>
  <c r="H86" i="4"/>
  <c r="G86" i="4"/>
  <c r="I86" i="4"/>
  <c r="H85" i="4"/>
  <c r="G85" i="4"/>
  <c r="I85" i="4"/>
  <c r="H84" i="4"/>
  <c r="G84" i="4"/>
  <c r="I84" i="4"/>
  <c r="H83" i="4"/>
  <c r="G83" i="4"/>
  <c r="I83" i="4"/>
  <c r="H82" i="4"/>
  <c r="G82" i="4"/>
  <c r="I82" i="4"/>
  <c r="H81" i="4"/>
  <c r="G81" i="4"/>
  <c r="I81" i="4"/>
  <c r="H80" i="4"/>
  <c r="G80" i="4"/>
  <c r="I80" i="4"/>
  <c r="H79" i="4"/>
  <c r="G79" i="4"/>
  <c r="I79" i="4"/>
  <c r="H78" i="4"/>
  <c r="G78" i="4"/>
  <c r="I78" i="4"/>
  <c r="H77" i="4"/>
  <c r="G77" i="4"/>
  <c r="I77" i="4"/>
  <c r="H76" i="4"/>
  <c r="G76" i="4"/>
  <c r="I76" i="4"/>
  <c r="H75" i="4"/>
  <c r="G75" i="4"/>
  <c r="I75" i="4"/>
  <c r="H74" i="4"/>
  <c r="G74" i="4"/>
  <c r="I74" i="4"/>
  <c r="H73" i="4"/>
  <c r="G73" i="4"/>
  <c r="I73" i="4"/>
  <c r="H72" i="4"/>
  <c r="G72" i="4"/>
  <c r="I72" i="4"/>
  <c r="H71" i="4"/>
  <c r="G71" i="4"/>
  <c r="I71" i="4"/>
  <c r="H70" i="4"/>
  <c r="G70" i="4"/>
  <c r="I70" i="4"/>
  <c r="H69" i="4"/>
  <c r="G69" i="4"/>
  <c r="I69" i="4"/>
  <c r="H68" i="4"/>
  <c r="G68" i="4"/>
  <c r="I68" i="4"/>
  <c r="H67" i="4"/>
  <c r="G67" i="4"/>
  <c r="I67" i="4"/>
  <c r="H66" i="4"/>
  <c r="G66" i="4"/>
  <c r="I66" i="4"/>
  <c r="H65" i="4"/>
  <c r="G65" i="4"/>
  <c r="I65" i="4"/>
  <c r="H64" i="4"/>
  <c r="G64" i="4"/>
  <c r="I64" i="4"/>
  <c r="H63" i="4"/>
  <c r="G63" i="4"/>
  <c r="I63" i="4"/>
  <c r="H62" i="4"/>
  <c r="G62" i="4"/>
  <c r="I62" i="4"/>
  <c r="H61" i="4"/>
  <c r="G61" i="4"/>
  <c r="I61" i="4"/>
  <c r="H60" i="4"/>
  <c r="G60" i="4"/>
  <c r="I60" i="4"/>
  <c r="H59" i="4"/>
  <c r="G59" i="4"/>
  <c r="I59" i="4"/>
  <c r="H58" i="4"/>
  <c r="G58" i="4"/>
  <c r="I58" i="4"/>
  <c r="H57" i="4"/>
  <c r="G57" i="4"/>
  <c r="I57" i="4"/>
  <c r="H56" i="4"/>
  <c r="G56" i="4"/>
  <c r="I56" i="4"/>
  <c r="H55" i="4"/>
  <c r="G55" i="4"/>
  <c r="I55" i="4"/>
  <c r="H54" i="4"/>
  <c r="G54" i="4"/>
  <c r="I54" i="4"/>
  <c r="H53" i="4"/>
  <c r="G53" i="4"/>
  <c r="I53" i="4"/>
  <c r="H52" i="4"/>
  <c r="G52" i="4"/>
  <c r="I52" i="4"/>
  <c r="H51" i="4"/>
  <c r="G51" i="4"/>
  <c r="I51" i="4"/>
  <c r="H50" i="4"/>
  <c r="G50" i="4"/>
  <c r="I50" i="4"/>
  <c r="H49" i="4"/>
  <c r="G49" i="4"/>
  <c r="I49" i="4"/>
  <c r="H48" i="4"/>
  <c r="G48" i="4"/>
  <c r="I48" i="4"/>
  <c r="H47" i="4"/>
  <c r="G47" i="4"/>
  <c r="I47" i="4"/>
  <c r="H46" i="4"/>
  <c r="G46" i="4"/>
  <c r="I46" i="4"/>
  <c r="H45" i="4"/>
  <c r="G45" i="4"/>
  <c r="I45" i="4"/>
  <c r="H44" i="4"/>
  <c r="G44" i="4"/>
  <c r="I44" i="4"/>
  <c r="H43" i="4"/>
  <c r="G43" i="4"/>
  <c r="I43" i="4"/>
  <c r="H42" i="4"/>
  <c r="G42" i="4"/>
  <c r="I42" i="4"/>
  <c r="H41" i="4"/>
  <c r="G41" i="4"/>
  <c r="I41" i="4"/>
  <c r="H40" i="4"/>
  <c r="G40" i="4"/>
  <c r="I40" i="4"/>
  <c r="H39" i="4"/>
  <c r="G39" i="4"/>
  <c r="I39" i="4"/>
  <c r="H38" i="4"/>
  <c r="G38" i="4"/>
  <c r="I38" i="4"/>
  <c r="H37" i="4"/>
  <c r="G37" i="4"/>
  <c r="I37" i="4"/>
  <c r="H36" i="4"/>
  <c r="G36" i="4"/>
  <c r="I36" i="4"/>
  <c r="H35" i="4"/>
  <c r="G35" i="4"/>
  <c r="I35" i="4"/>
  <c r="H34" i="4"/>
  <c r="G34" i="4"/>
  <c r="I34" i="4"/>
  <c r="H33" i="4"/>
  <c r="G33" i="4"/>
  <c r="I33" i="4"/>
  <c r="H32" i="4"/>
  <c r="G32" i="4"/>
  <c r="I32" i="4"/>
  <c r="H31" i="4"/>
  <c r="G31" i="4"/>
  <c r="I31" i="4"/>
  <c r="H30" i="4"/>
  <c r="G30" i="4"/>
  <c r="I30" i="4"/>
  <c r="H29" i="4"/>
  <c r="G29" i="4"/>
  <c r="I29" i="4"/>
  <c r="H28" i="4"/>
  <c r="G28" i="4"/>
  <c r="I28" i="4"/>
  <c r="H27" i="4"/>
  <c r="G27" i="4"/>
  <c r="I27" i="4"/>
  <c r="H26" i="4"/>
  <c r="G26" i="4"/>
  <c r="I26" i="4"/>
  <c r="H25" i="4"/>
  <c r="G25" i="4"/>
  <c r="I25" i="4"/>
  <c r="H24" i="4"/>
  <c r="G24" i="4"/>
  <c r="I24" i="4"/>
  <c r="H23" i="4"/>
  <c r="G23" i="4"/>
  <c r="I23" i="4"/>
  <c r="H22" i="4"/>
  <c r="G22" i="4"/>
  <c r="I22" i="4"/>
  <c r="H21" i="4"/>
  <c r="G21" i="4"/>
  <c r="I21" i="4"/>
  <c r="H20" i="4"/>
  <c r="G20" i="4"/>
  <c r="I20" i="4"/>
  <c r="H19" i="4"/>
  <c r="G19" i="4"/>
  <c r="I19" i="4"/>
  <c r="H18" i="4"/>
  <c r="G18" i="4"/>
  <c r="I18" i="4"/>
  <c r="H17" i="4"/>
  <c r="G17" i="4"/>
  <c r="I17" i="4"/>
  <c r="H16" i="4"/>
  <c r="G16" i="4"/>
  <c r="I16" i="4"/>
  <c r="H15" i="4"/>
  <c r="G15" i="4"/>
  <c r="I15" i="4"/>
  <c r="H14" i="4"/>
  <c r="G14" i="4"/>
  <c r="I14" i="4"/>
  <c r="H13" i="4"/>
  <c r="G13" i="4"/>
  <c r="I13" i="4"/>
  <c r="H12" i="4"/>
  <c r="G12" i="4"/>
  <c r="I12" i="4"/>
  <c r="H11" i="4"/>
  <c r="G11" i="4"/>
  <c r="I11" i="4"/>
  <c r="H10" i="4"/>
  <c r="G10" i="4"/>
  <c r="I10" i="4"/>
  <c r="H9" i="4"/>
  <c r="G9" i="4"/>
  <c r="I9" i="4"/>
  <c r="H8" i="4"/>
  <c r="G8" i="4"/>
  <c r="I8" i="4"/>
  <c r="H7" i="4"/>
  <c r="G7" i="4"/>
  <c r="I7" i="4"/>
  <c r="H6" i="4"/>
  <c r="G6" i="4"/>
  <c r="I6" i="4"/>
  <c r="H5" i="4"/>
  <c r="G5" i="4"/>
  <c r="I5" i="4"/>
  <c r="H4" i="4"/>
  <c r="G4" i="4"/>
  <c r="I4" i="4"/>
  <c r="H3" i="4"/>
  <c r="G3" i="4"/>
  <c r="I3" i="4"/>
  <c r="H2" i="4"/>
  <c r="G2" i="4"/>
  <c r="I2" i="4"/>
  <c r="G2946" i="4"/>
  <c r="H2946" i="4"/>
  <c r="I2946" i="4"/>
  <c r="G2685" i="3"/>
  <c r="H2685" i="3"/>
  <c r="I2685" i="3"/>
  <c r="J2685" i="3"/>
  <c r="L2685" i="3"/>
  <c r="K2685" i="3"/>
  <c r="M2685" i="3"/>
  <c r="G2684" i="3"/>
  <c r="H2684" i="3"/>
  <c r="I2684" i="3"/>
  <c r="J2684" i="3"/>
  <c r="L2684" i="3"/>
  <c r="K2684" i="3"/>
  <c r="M2684" i="3"/>
  <c r="G2683" i="3"/>
  <c r="H2683" i="3"/>
  <c r="I2683" i="3"/>
  <c r="J2683" i="3"/>
  <c r="L2683" i="3"/>
  <c r="K2683" i="3"/>
  <c r="M2683" i="3"/>
  <c r="G2682" i="3"/>
  <c r="H2682" i="3"/>
  <c r="I2682" i="3"/>
  <c r="J2682" i="3"/>
  <c r="L2682" i="3"/>
  <c r="K2682" i="3"/>
  <c r="M2682" i="3"/>
  <c r="G2681" i="3"/>
  <c r="H2681" i="3"/>
  <c r="I2681" i="3"/>
  <c r="J2681" i="3"/>
  <c r="L2681" i="3"/>
  <c r="K2681" i="3"/>
  <c r="M2681" i="3"/>
  <c r="G2680" i="3"/>
  <c r="H2680" i="3"/>
  <c r="I2680" i="3"/>
  <c r="J2680" i="3"/>
  <c r="L2680" i="3"/>
  <c r="K2680" i="3"/>
  <c r="M2680" i="3"/>
  <c r="G2679" i="3"/>
  <c r="H2679" i="3"/>
  <c r="I2679" i="3"/>
  <c r="J2679" i="3"/>
  <c r="L2679" i="3"/>
  <c r="K2679" i="3"/>
  <c r="M2679" i="3"/>
  <c r="G2678" i="3"/>
  <c r="H2678" i="3"/>
  <c r="I2678" i="3"/>
  <c r="J2678" i="3"/>
  <c r="L2678" i="3"/>
  <c r="K2678" i="3"/>
  <c r="M2678" i="3"/>
  <c r="G2677" i="3"/>
  <c r="H2677" i="3"/>
  <c r="I2677" i="3"/>
  <c r="J2677" i="3"/>
  <c r="L2677" i="3"/>
  <c r="K2677" i="3"/>
  <c r="M2677" i="3"/>
  <c r="G2676" i="3"/>
  <c r="H2676" i="3"/>
  <c r="I2676" i="3"/>
  <c r="J2676" i="3"/>
  <c r="L2676" i="3"/>
  <c r="K2676" i="3"/>
  <c r="M2676" i="3"/>
  <c r="G2675" i="3"/>
  <c r="H2675" i="3"/>
  <c r="I2675" i="3"/>
  <c r="J2675" i="3"/>
  <c r="L2675" i="3"/>
  <c r="K2675" i="3"/>
  <c r="M2675" i="3"/>
  <c r="G2674" i="3"/>
  <c r="H2674" i="3"/>
  <c r="I2674" i="3"/>
  <c r="J2674" i="3"/>
  <c r="L2674" i="3"/>
  <c r="K2674" i="3"/>
  <c r="M2674" i="3"/>
  <c r="G2673" i="3"/>
  <c r="H2673" i="3"/>
  <c r="I2673" i="3"/>
  <c r="J2673" i="3"/>
  <c r="L2673" i="3"/>
  <c r="K2673" i="3"/>
  <c r="M2673" i="3"/>
  <c r="G2672" i="3"/>
  <c r="H2672" i="3"/>
  <c r="I2672" i="3"/>
  <c r="J2672" i="3"/>
  <c r="L2672" i="3"/>
  <c r="K2672" i="3"/>
  <c r="M2672" i="3"/>
  <c r="G2671" i="3"/>
  <c r="H2671" i="3"/>
  <c r="I2671" i="3"/>
  <c r="J2671" i="3"/>
  <c r="L2671" i="3"/>
  <c r="K2671" i="3"/>
  <c r="M2671" i="3"/>
  <c r="G2670" i="3"/>
  <c r="H2670" i="3"/>
  <c r="I2670" i="3"/>
  <c r="J2670" i="3"/>
  <c r="L2670" i="3"/>
  <c r="K2670" i="3"/>
  <c r="M2670" i="3"/>
  <c r="G2669" i="3"/>
  <c r="H2669" i="3"/>
  <c r="I2669" i="3"/>
  <c r="J2669" i="3"/>
  <c r="L2669" i="3"/>
  <c r="K2669" i="3"/>
  <c r="M2669" i="3"/>
  <c r="G2668" i="3"/>
  <c r="H2668" i="3"/>
  <c r="I2668" i="3"/>
  <c r="J2668" i="3"/>
  <c r="L2668" i="3"/>
  <c r="K2668" i="3"/>
  <c r="M2668" i="3"/>
  <c r="G2667" i="3"/>
  <c r="H2667" i="3"/>
  <c r="I2667" i="3"/>
  <c r="J2667" i="3"/>
  <c r="L2667" i="3"/>
  <c r="K2667" i="3"/>
  <c r="M2667" i="3"/>
  <c r="G2666" i="3"/>
  <c r="H2666" i="3"/>
  <c r="I2666" i="3"/>
  <c r="J2666" i="3"/>
  <c r="L2666" i="3"/>
  <c r="K2666" i="3"/>
  <c r="M2666" i="3"/>
  <c r="G2665" i="3"/>
  <c r="H2665" i="3"/>
  <c r="I2665" i="3"/>
  <c r="J2665" i="3"/>
  <c r="L2665" i="3"/>
  <c r="K2665" i="3"/>
  <c r="M2665" i="3"/>
  <c r="G2664" i="3"/>
  <c r="H2664" i="3"/>
  <c r="I2664" i="3"/>
  <c r="J2664" i="3"/>
  <c r="L2664" i="3"/>
  <c r="K2664" i="3"/>
  <c r="M2664" i="3"/>
  <c r="G2663" i="3"/>
  <c r="H2663" i="3"/>
  <c r="I2663" i="3"/>
  <c r="J2663" i="3"/>
  <c r="L2663" i="3"/>
  <c r="K2663" i="3"/>
  <c r="M2663" i="3"/>
  <c r="G2662" i="3"/>
  <c r="H2662" i="3"/>
  <c r="I2662" i="3"/>
  <c r="J2662" i="3"/>
  <c r="L2662" i="3"/>
  <c r="K2662" i="3"/>
  <c r="M2662" i="3"/>
  <c r="G3141" i="3"/>
  <c r="H3141" i="3"/>
  <c r="I3141" i="3"/>
  <c r="J3141" i="3"/>
  <c r="L3141" i="3"/>
  <c r="K3141" i="3"/>
  <c r="M3141" i="3"/>
  <c r="G3140" i="3"/>
  <c r="H3140" i="3"/>
  <c r="I3140" i="3"/>
  <c r="J3140" i="3"/>
  <c r="L3140" i="3"/>
  <c r="K3140" i="3"/>
  <c r="M3140" i="3"/>
  <c r="G3139" i="3"/>
  <c r="H3139" i="3"/>
  <c r="I3139" i="3"/>
  <c r="J3139" i="3"/>
  <c r="L3139" i="3"/>
  <c r="K3139" i="3"/>
  <c r="M3139" i="3"/>
  <c r="G3138" i="3"/>
  <c r="H3138" i="3"/>
  <c r="I3138" i="3"/>
  <c r="J3138" i="3"/>
  <c r="L3138" i="3"/>
  <c r="K3138" i="3"/>
  <c r="M3138" i="3"/>
  <c r="G3137" i="3"/>
  <c r="H3137" i="3"/>
  <c r="I3137" i="3"/>
  <c r="J3137" i="3"/>
  <c r="L3137" i="3"/>
  <c r="K3137" i="3"/>
  <c r="M3137" i="3"/>
  <c r="G3136" i="3"/>
  <c r="H3136" i="3"/>
  <c r="I3136" i="3"/>
  <c r="J3136" i="3"/>
  <c r="L3136" i="3"/>
  <c r="K3136" i="3"/>
  <c r="M3136" i="3"/>
  <c r="G3135" i="3"/>
  <c r="H3135" i="3"/>
  <c r="I3135" i="3"/>
  <c r="J3135" i="3"/>
  <c r="L3135" i="3"/>
  <c r="K3135" i="3"/>
  <c r="M3135" i="3"/>
  <c r="G3134" i="3"/>
  <c r="H3134" i="3"/>
  <c r="I3134" i="3"/>
  <c r="J3134" i="3"/>
  <c r="L3134" i="3"/>
  <c r="K3134" i="3"/>
  <c r="M3134" i="3"/>
  <c r="G3133" i="3"/>
  <c r="H3133" i="3"/>
  <c r="I3133" i="3"/>
  <c r="J3133" i="3"/>
  <c r="L3133" i="3"/>
  <c r="K3133" i="3"/>
  <c r="M3133" i="3"/>
  <c r="G3132" i="3"/>
  <c r="H3132" i="3"/>
  <c r="I3132" i="3"/>
  <c r="J3132" i="3"/>
  <c r="L3132" i="3"/>
  <c r="K3132" i="3"/>
  <c r="M3132" i="3"/>
  <c r="G3131" i="3"/>
  <c r="H3131" i="3"/>
  <c r="I3131" i="3"/>
  <c r="J3131" i="3"/>
  <c r="L3131" i="3"/>
  <c r="K3131" i="3"/>
  <c r="M3131" i="3"/>
  <c r="G3130" i="3"/>
  <c r="H3130" i="3"/>
  <c r="I3130" i="3"/>
  <c r="J3130" i="3"/>
  <c r="L3130" i="3"/>
  <c r="K3130" i="3"/>
  <c r="M3130" i="3"/>
  <c r="G3129" i="3"/>
  <c r="H3129" i="3"/>
  <c r="I3129" i="3"/>
  <c r="J3129" i="3"/>
  <c r="L3129" i="3"/>
  <c r="K3129" i="3"/>
  <c r="M3129" i="3"/>
  <c r="G3128" i="3"/>
  <c r="H3128" i="3"/>
  <c r="I3128" i="3"/>
  <c r="J3128" i="3"/>
  <c r="L3128" i="3"/>
  <c r="K3128" i="3"/>
  <c r="M3128" i="3"/>
  <c r="G3127" i="3"/>
  <c r="H3127" i="3"/>
  <c r="I3127" i="3"/>
  <c r="J3127" i="3"/>
  <c r="L3127" i="3"/>
  <c r="K3127" i="3"/>
  <c r="M3127" i="3"/>
  <c r="G3126" i="3"/>
  <c r="H3126" i="3"/>
  <c r="I3126" i="3"/>
  <c r="J3126" i="3"/>
  <c r="L3126" i="3"/>
  <c r="K3126" i="3"/>
  <c r="M3126" i="3"/>
  <c r="G3125" i="3"/>
  <c r="H3125" i="3"/>
  <c r="I3125" i="3"/>
  <c r="J3125" i="3"/>
  <c r="L3125" i="3"/>
  <c r="K3125" i="3"/>
  <c r="M3125" i="3"/>
  <c r="G3124" i="3"/>
  <c r="H3124" i="3"/>
  <c r="I3124" i="3"/>
  <c r="J3124" i="3"/>
  <c r="L3124" i="3"/>
  <c r="K3124" i="3"/>
  <c r="M3124" i="3"/>
  <c r="G3123" i="3"/>
  <c r="H3123" i="3"/>
  <c r="I3123" i="3"/>
  <c r="J3123" i="3"/>
  <c r="L3123" i="3"/>
  <c r="K3123" i="3"/>
  <c r="M3123" i="3"/>
  <c r="G3122" i="3"/>
  <c r="H3122" i="3"/>
  <c r="I3122" i="3"/>
  <c r="J3122" i="3"/>
  <c r="L3122" i="3"/>
  <c r="K3122" i="3"/>
  <c r="M3122" i="3"/>
  <c r="G3121" i="3"/>
  <c r="H3121" i="3"/>
  <c r="I3121" i="3"/>
  <c r="J3121" i="3"/>
  <c r="L3121" i="3"/>
  <c r="K3121" i="3"/>
  <c r="M3121" i="3"/>
  <c r="G3118" i="3"/>
  <c r="H3118" i="3"/>
  <c r="I3118" i="3"/>
  <c r="J3118" i="3"/>
  <c r="L3118" i="3"/>
  <c r="K3118" i="3"/>
  <c r="M3118" i="3"/>
  <c r="G3117" i="3"/>
  <c r="H3117" i="3"/>
  <c r="I3117" i="3"/>
  <c r="J3117" i="3"/>
  <c r="L3117" i="3"/>
  <c r="K3117" i="3"/>
  <c r="M3117" i="3"/>
  <c r="G3116" i="3"/>
  <c r="H3116" i="3"/>
  <c r="I3116" i="3"/>
  <c r="J3116" i="3"/>
  <c r="L3116" i="3"/>
  <c r="K3116" i="3"/>
  <c r="M3116" i="3"/>
  <c r="G3115" i="3"/>
  <c r="H3115" i="3"/>
  <c r="I3115" i="3"/>
  <c r="J3115" i="3"/>
  <c r="L3115" i="3"/>
  <c r="K3115" i="3"/>
  <c r="M3115" i="3"/>
  <c r="G3114" i="3"/>
  <c r="H3114" i="3"/>
  <c r="I3114" i="3"/>
  <c r="J3114" i="3"/>
  <c r="L3114" i="3"/>
  <c r="K3114" i="3"/>
  <c r="M3114" i="3"/>
  <c r="G3113" i="3"/>
  <c r="H3113" i="3"/>
  <c r="I3113" i="3"/>
  <c r="J3113" i="3"/>
  <c r="L3113" i="3"/>
  <c r="K3113" i="3"/>
  <c r="M3113" i="3"/>
  <c r="G3112" i="3"/>
  <c r="H3112" i="3"/>
  <c r="I3112" i="3"/>
  <c r="J3112" i="3"/>
  <c r="L3112" i="3"/>
  <c r="K3112" i="3"/>
  <c r="M3112" i="3"/>
  <c r="G3111" i="3"/>
  <c r="H3111" i="3"/>
  <c r="I3111" i="3"/>
  <c r="J3111" i="3"/>
  <c r="L3111" i="3"/>
  <c r="K3111" i="3"/>
  <c r="M3111" i="3"/>
  <c r="G3110" i="3"/>
  <c r="H3110" i="3"/>
  <c r="I3110" i="3"/>
  <c r="J3110" i="3"/>
  <c r="L3110" i="3"/>
  <c r="K3110" i="3"/>
  <c r="M3110" i="3"/>
  <c r="G3109" i="3"/>
  <c r="H3109" i="3"/>
  <c r="I3109" i="3"/>
  <c r="J3109" i="3"/>
  <c r="L3109" i="3"/>
  <c r="K3109" i="3"/>
  <c r="M3109" i="3"/>
  <c r="G3108" i="3"/>
  <c r="H3108" i="3"/>
  <c r="I3108" i="3"/>
  <c r="J3108" i="3"/>
  <c r="L3108" i="3"/>
  <c r="K3108" i="3"/>
  <c r="M3108" i="3"/>
  <c r="G3107" i="3"/>
  <c r="H3107" i="3"/>
  <c r="I3107" i="3"/>
  <c r="J3107" i="3"/>
  <c r="L3107" i="3"/>
  <c r="K3107" i="3"/>
  <c r="M3107" i="3"/>
  <c r="G3106" i="3"/>
  <c r="H3106" i="3"/>
  <c r="I3106" i="3"/>
  <c r="J3106" i="3"/>
  <c r="L3106" i="3"/>
  <c r="K3106" i="3"/>
  <c r="M3106" i="3"/>
  <c r="G3105" i="3"/>
  <c r="H3105" i="3"/>
  <c r="I3105" i="3"/>
  <c r="J3105" i="3"/>
  <c r="L3105" i="3"/>
  <c r="K3105" i="3"/>
  <c r="M3105" i="3"/>
  <c r="G3104" i="3"/>
  <c r="H3104" i="3"/>
  <c r="I3104" i="3"/>
  <c r="J3104" i="3"/>
  <c r="L3104" i="3"/>
  <c r="K3104" i="3"/>
  <c r="M3104" i="3"/>
  <c r="G3103" i="3"/>
  <c r="H3103" i="3"/>
  <c r="I3103" i="3"/>
  <c r="J3103" i="3"/>
  <c r="L3103" i="3"/>
  <c r="K3103" i="3"/>
  <c r="M3103" i="3"/>
  <c r="G3102" i="3"/>
  <c r="H3102" i="3"/>
  <c r="I3102" i="3"/>
  <c r="J3102" i="3"/>
  <c r="L3102" i="3"/>
  <c r="K3102" i="3"/>
  <c r="M3102" i="3"/>
  <c r="G3101" i="3"/>
  <c r="H3101" i="3"/>
  <c r="I3101" i="3"/>
  <c r="J3101" i="3"/>
  <c r="L3101" i="3"/>
  <c r="K3101" i="3"/>
  <c r="M3101" i="3"/>
  <c r="G3100" i="3"/>
  <c r="H3100" i="3"/>
  <c r="I3100" i="3"/>
  <c r="J3100" i="3"/>
  <c r="L3100" i="3"/>
  <c r="K3100" i="3"/>
  <c r="M3100" i="3"/>
  <c r="G3099" i="3"/>
  <c r="H3099" i="3"/>
  <c r="I3099" i="3"/>
  <c r="J3099" i="3"/>
  <c r="L3099" i="3"/>
  <c r="K3099" i="3"/>
  <c r="M3099" i="3"/>
  <c r="G3098" i="3"/>
  <c r="H3098" i="3"/>
  <c r="I3098" i="3"/>
  <c r="J3098" i="3"/>
  <c r="L3098" i="3"/>
  <c r="K3098" i="3"/>
  <c r="M3098" i="3"/>
  <c r="G3097" i="3"/>
  <c r="H3097" i="3"/>
  <c r="I3097" i="3"/>
  <c r="J3097" i="3"/>
  <c r="L3097" i="3"/>
  <c r="K3097" i="3"/>
  <c r="M3097" i="3"/>
  <c r="G3096" i="3"/>
  <c r="H3096" i="3"/>
  <c r="I3096" i="3"/>
  <c r="J3096" i="3"/>
  <c r="L3096" i="3"/>
  <c r="K3096" i="3"/>
  <c r="M3096" i="3"/>
  <c r="G3095" i="3"/>
  <c r="H3095" i="3"/>
  <c r="I3095" i="3"/>
  <c r="J3095" i="3"/>
  <c r="L3095" i="3"/>
  <c r="K3095" i="3"/>
  <c r="M3095" i="3"/>
  <c r="G3094" i="3"/>
  <c r="H3094" i="3"/>
  <c r="I3094" i="3"/>
  <c r="J3094" i="3"/>
  <c r="L3094" i="3"/>
  <c r="K3094" i="3"/>
  <c r="M3094" i="3"/>
  <c r="G3093" i="3"/>
  <c r="H3093" i="3"/>
  <c r="I3093" i="3"/>
  <c r="J3093" i="3"/>
  <c r="L3093" i="3"/>
  <c r="K3093" i="3"/>
  <c r="M3093" i="3"/>
  <c r="G3092" i="3"/>
  <c r="H3092" i="3"/>
  <c r="I3092" i="3"/>
  <c r="J3092" i="3"/>
  <c r="L3092" i="3"/>
  <c r="K3092" i="3"/>
  <c r="M3092" i="3"/>
  <c r="G3089" i="3"/>
  <c r="H3089" i="3"/>
  <c r="I3089" i="3"/>
  <c r="J3089" i="3"/>
  <c r="L3089" i="3"/>
  <c r="K3089" i="3"/>
  <c r="M3089" i="3"/>
  <c r="G3088" i="3"/>
  <c r="H3088" i="3"/>
  <c r="I3088" i="3"/>
  <c r="J3088" i="3"/>
  <c r="L3088" i="3"/>
  <c r="K3088" i="3"/>
  <c r="M3088" i="3"/>
  <c r="G3087" i="3"/>
  <c r="H3087" i="3"/>
  <c r="I3087" i="3"/>
  <c r="J3087" i="3"/>
  <c r="L3087" i="3"/>
  <c r="K3087" i="3"/>
  <c r="M3087" i="3"/>
  <c r="G3086" i="3"/>
  <c r="H3086" i="3"/>
  <c r="I3086" i="3"/>
  <c r="J3086" i="3"/>
  <c r="L3086" i="3"/>
  <c r="K3086" i="3"/>
  <c r="M3086" i="3"/>
  <c r="G3085" i="3"/>
  <c r="H3085" i="3"/>
  <c r="I3085" i="3"/>
  <c r="J3085" i="3"/>
  <c r="L3085" i="3"/>
  <c r="K3085" i="3"/>
  <c r="M3085" i="3"/>
  <c r="G3084" i="3"/>
  <c r="H3084" i="3"/>
  <c r="I3084" i="3"/>
  <c r="J3084" i="3"/>
  <c r="L3084" i="3"/>
  <c r="K3084" i="3"/>
  <c r="M3084" i="3"/>
  <c r="G3083" i="3"/>
  <c r="H3083" i="3"/>
  <c r="I3083" i="3"/>
  <c r="J3083" i="3"/>
  <c r="L3083" i="3"/>
  <c r="K3083" i="3"/>
  <c r="M3083" i="3"/>
  <c r="G3082" i="3"/>
  <c r="H3082" i="3"/>
  <c r="I3082" i="3"/>
  <c r="J3082" i="3"/>
  <c r="L3082" i="3"/>
  <c r="K3082" i="3"/>
  <c r="M3082" i="3"/>
  <c r="G3081" i="3"/>
  <c r="H3081" i="3"/>
  <c r="I3081" i="3"/>
  <c r="J3081" i="3"/>
  <c r="L3081" i="3"/>
  <c r="K3081" i="3"/>
  <c r="M3081" i="3"/>
  <c r="G3080" i="3"/>
  <c r="H3080" i="3"/>
  <c r="I3080" i="3"/>
  <c r="J3080" i="3"/>
  <c r="L3080" i="3"/>
  <c r="K3080" i="3"/>
  <c r="M3080" i="3"/>
  <c r="G3079" i="3"/>
  <c r="H3079" i="3"/>
  <c r="I3079" i="3"/>
  <c r="J3079" i="3"/>
  <c r="L3079" i="3"/>
  <c r="K3079" i="3"/>
  <c r="M3079" i="3"/>
  <c r="G3078" i="3"/>
  <c r="H3078" i="3"/>
  <c r="I3078" i="3"/>
  <c r="J3078" i="3"/>
  <c r="L3078" i="3"/>
  <c r="K3078" i="3"/>
  <c r="M3078" i="3"/>
  <c r="G3077" i="3"/>
  <c r="H3077" i="3"/>
  <c r="I3077" i="3"/>
  <c r="J3077" i="3"/>
  <c r="L3077" i="3"/>
  <c r="K3077" i="3"/>
  <c r="M3077" i="3"/>
  <c r="G3076" i="3"/>
  <c r="H3076" i="3"/>
  <c r="I3076" i="3"/>
  <c r="J3076" i="3"/>
  <c r="L3076" i="3"/>
  <c r="K3076" i="3"/>
  <c r="M3076" i="3"/>
  <c r="G3075" i="3"/>
  <c r="H3075" i="3"/>
  <c r="I3075" i="3"/>
  <c r="J3075" i="3"/>
  <c r="L3075" i="3"/>
  <c r="K3075" i="3"/>
  <c r="M3075" i="3"/>
  <c r="G3074" i="3"/>
  <c r="H3074" i="3"/>
  <c r="I3074" i="3"/>
  <c r="J3074" i="3"/>
  <c r="L3074" i="3"/>
  <c r="K3074" i="3"/>
  <c r="M3074" i="3"/>
  <c r="G3073" i="3"/>
  <c r="H3073" i="3"/>
  <c r="I3073" i="3"/>
  <c r="J3073" i="3"/>
  <c r="L3073" i="3"/>
  <c r="K3073" i="3"/>
  <c r="M3073" i="3"/>
  <c r="G3072" i="3"/>
  <c r="H3072" i="3"/>
  <c r="I3072" i="3"/>
  <c r="J3072" i="3"/>
  <c r="L3072" i="3"/>
  <c r="K3072" i="3"/>
  <c r="M3072" i="3"/>
  <c r="G3071" i="3"/>
  <c r="H3071" i="3"/>
  <c r="I3071" i="3"/>
  <c r="J3071" i="3"/>
  <c r="L3071" i="3"/>
  <c r="K3071" i="3"/>
  <c r="M3071" i="3"/>
  <c r="G3070" i="3"/>
  <c r="H3070" i="3"/>
  <c r="I3070" i="3"/>
  <c r="J3070" i="3"/>
  <c r="L3070" i="3"/>
  <c r="K3070" i="3"/>
  <c r="M3070" i="3"/>
  <c r="G3067" i="3"/>
  <c r="H3067" i="3"/>
  <c r="I3067" i="3"/>
  <c r="J3067" i="3"/>
  <c r="L3067" i="3"/>
  <c r="K3067" i="3"/>
  <c r="M3067" i="3"/>
  <c r="G3066" i="3"/>
  <c r="H3066" i="3"/>
  <c r="I3066" i="3"/>
  <c r="J3066" i="3"/>
  <c r="L3066" i="3"/>
  <c r="K3066" i="3"/>
  <c r="M3066" i="3"/>
  <c r="G3065" i="3"/>
  <c r="H3065" i="3"/>
  <c r="I3065" i="3"/>
  <c r="J3065" i="3"/>
  <c r="L3065" i="3"/>
  <c r="K3065" i="3"/>
  <c r="M3065" i="3"/>
  <c r="G3064" i="3"/>
  <c r="H3064" i="3"/>
  <c r="I3064" i="3"/>
  <c r="J3064" i="3"/>
  <c r="L3064" i="3"/>
  <c r="K3064" i="3"/>
  <c r="M3064" i="3"/>
  <c r="G3063" i="3"/>
  <c r="H3063" i="3"/>
  <c r="I3063" i="3"/>
  <c r="J3063" i="3"/>
  <c r="L3063" i="3"/>
  <c r="K3063" i="3"/>
  <c r="M3063" i="3"/>
  <c r="G3062" i="3"/>
  <c r="H3062" i="3"/>
  <c r="I3062" i="3"/>
  <c r="J3062" i="3"/>
  <c r="L3062" i="3"/>
  <c r="K3062" i="3"/>
  <c r="M3062" i="3"/>
  <c r="G3061" i="3"/>
  <c r="H3061" i="3"/>
  <c r="I3061" i="3"/>
  <c r="J3061" i="3"/>
  <c r="L3061" i="3"/>
  <c r="K3061" i="3"/>
  <c r="M3061" i="3"/>
  <c r="G3060" i="3"/>
  <c r="H3060" i="3"/>
  <c r="I3060" i="3"/>
  <c r="J3060" i="3"/>
  <c r="L3060" i="3"/>
  <c r="K3060" i="3"/>
  <c r="M3060" i="3"/>
  <c r="G3059" i="3"/>
  <c r="H3059" i="3"/>
  <c r="I3059" i="3"/>
  <c r="J3059" i="3"/>
  <c r="L3059" i="3"/>
  <c r="K3059" i="3"/>
  <c r="M3059" i="3"/>
  <c r="G3058" i="3"/>
  <c r="H3058" i="3"/>
  <c r="I3058" i="3"/>
  <c r="J3058" i="3"/>
  <c r="L3058" i="3"/>
  <c r="K3058" i="3"/>
  <c r="M3058" i="3"/>
  <c r="G3057" i="3"/>
  <c r="H3057" i="3"/>
  <c r="I3057" i="3"/>
  <c r="J3057" i="3"/>
  <c r="L3057" i="3"/>
  <c r="K3057" i="3"/>
  <c r="M3057" i="3"/>
  <c r="G3056" i="3"/>
  <c r="H3056" i="3"/>
  <c r="I3056" i="3"/>
  <c r="J3056" i="3"/>
  <c r="L3056" i="3"/>
  <c r="K3056" i="3"/>
  <c r="M3056" i="3"/>
  <c r="G3055" i="3"/>
  <c r="H3055" i="3"/>
  <c r="I3055" i="3"/>
  <c r="J3055" i="3"/>
  <c r="L3055" i="3"/>
  <c r="K3055" i="3"/>
  <c r="M3055" i="3"/>
  <c r="G3054" i="3"/>
  <c r="H3054" i="3"/>
  <c r="I3054" i="3"/>
  <c r="J3054" i="3"/>
  <c r="L3054" i="3"/>
  <c r="K3054" i="3"/>
  <c r="M3054" i="3"/>
  <c r="G3053" i="3"/>
  <c r="H3053" i="3"/>
  <c r="I3053" i="3"/>
  <c r="J3053" i="3"/>
  <c r="L3053" i="3"/>
  <c r="K3053" i="3"/>
  <c r="M3053" i="3"/>
  <c r="G3052" i="3"/>
  <c r="H3052" i="3"/>
  <c r="I3052" i="3"/>
  <c r="J3052" i="3"/>
  <c r="L3052" i="3"/>
  <c r="K3052" i="3"/>
  <c r="M3052" i="3"/>
  <c r="G3051" i="3"/>
  <c r="H3051" i="3"/>
  <c r="I3051" i="3"/>
  <c r="J3051" i="3"/>
  <c r="L3051" i="3"/>
  <c r="K3051" i="3"/>
  <c r="M3051" i="3"/>
  <c r="G3050" i="3"/>
  <c r="H3050" i="3"/>
  <c r="I3050" i="3"/>
  <c r="J3050" i="3"/>
  <c r="L3050" i="3"/>
  <c r="K3050" i="3"/>
  <c r="M3050" i="3"/>
  <c r="G3049" i="3"/>
  <c r="H3049" i="3"/>
  <c r="I3049" i="3"/>
  <c r="J3049" i="3"/>
  <c r="L3049" i="3"/>
  <c r="K3049" i="3"/>
  <c r="M3049" i="3"/>
  <c r="G3048" i="3"/>
  <c r="H3048" i="3"/>
  <c r="I3048" i="3"/>
  <c r="J3048" i="3"/>
  <c r="L3048" i="3"/>
  <c r="K3048" i="3"/>
  <c r="M3048" i="3"/>
  <c r="G3047" i="3"/>
  <c r="H3047" i="3"/>
  <c r="I3047" i="3"/>
  <c r="J3047" i="3"/>
  <c r="L3047" i="3"/>
  <c r="K3047" i="3"/>
  <c r="M3047" i="3"/>
  <c r="G3046" i="3"/>
  <c r="H3046" i="3"/>
  <c r="I3046" i="3"/>
  <c r="J3046" i="3"/>
  <c r="L3046" i="3"/>
  <c r="K3046" i="3"/>
  <c r="M3046" i="3"/>
  <c r="G3045" i="3"/>
  <c r="H3045" i="3"/>
  <c r="I3045" i="3"/>
  <c r="J3045" i="3"/>
  <c r="L3045" i="3"/>
  <c r="K3045" i="3"/>
  <c r="M3045" i="3"/>
  <c r="G3044" i="3"/>
  <c r="H3044" i="3"/>
  <c r="I3044" i="3"/>
  <c r="J3044" i="3"/>
  <c r="L3044" i="3"/>
  <c r="K3044" i="3"/>
  <c r="M3044" i="3"/>
  <c r="G3043" i="3"/>
  <c r="H3043" i="3"/>
  <c r="I3043" i="3"/>
  <c r="J3043" i="3"/>
  <c r="L3043" i="3"/>
  <c r="K3043" i="3"/>
  <c r="M3043" i="3"/>
  <c r="G3042" i="3"/>
  <c r="H3042" i="3"/>
  <c r="I3042" i="3"/>
  <c r="J3042" i="3"/>
  <c r="L3042" i="3"/>
  <c r="K3042" i="3"/>
  <c r="M3042" i="3"/>
  <c r="G3041" i="3"/>
  <c r="H3041" i="3"/>
  <c r="I3041" i="3"/>
  <c r="J3041" i="3"/>
  <c r="L3041" i="3"/>
  <c r="K3041" i="3"/>
  <c r="M3041" i="3"/>
  <c r="G3040" i="3"/>
  <c r="H3040" i="3"/>
  <c r="I3040" i="3"/>
  <c r="J3040" i="3"/>
  <c r="L3040" i="3"/>
  <c r="K3040" i="3"/>
  <c r="M3040" i="3"/>
  <c r="G3039" i="3"/>
  <c r="H3039" i="3"/>
  <c r="I3039" i="3"/>
  <c r="J3039" i="3"/>
  <c r="L3039" i="3"/>
  <c r="K3039" i="3"/>
  <c r="M3039" i="3"/>
  <c r="G3038" i="3"/>
  <c r="H3038" i="3"/>
  <c r="I3038" i="3"/>
  <c r="J3038" i="3"/>
  <c r="L3038" i="3"/>
  <c r="K3038" i="3"/>
  <c r="M3038" i="3"/>
  <c r="G3037" i="3"/>
  <c r="H3037" i="3"/>
  <c r="I3037" i="3"/>
  <c r="J3037" i="3"/>
  <c r="L3037" i="3"/>
  <c r="K3037" i="3"/>
  <c r="M3037" i="3"/>
  <c r="G3036" i="3"/>
  <c r="H3036" i="3"/>
  <c r="I3036" i="3"/>
  <c r="J3036" i="3"/>
  <c r="L3036" i="3"/>
  <c r="K3036" i="3"/>
  <c r="M3036" i="3"/>
  <c r="G3035" i="3"/>
  <c r="H3035" i="3"/>
  <c r="I3035" i="3"/>
  <c r="J3035" i="3"/>
  <c r="L3035" i="3"/>
  <c r="K3035" i="3"/>
  <c r="M3035" i="3"/>
  <c r="G3034" i="3"/>
  <c r="H3034" i="3"/>
  <c r="I3034" i="3"/>
  <c r="J3034" i="3"/>
  <c r="L3034" i="3"/>
  <c r="K3034" i="3"/>
  <c r="M3034" i="3"/>
  <c r="G3033" i="3"/>
  <c r="H3033" i="3"/>
  <c r="I3033" i="3"/>
  <c r="J3033" i="3"/>
  <c r="L3033" i="3"/>
  <c r="K3033" i="3"/>
  <c r="M3033" i="3"/>
  <c r="G3032" i="3"/>
  <c r="H3032" i="3"/>
  <c r="I3032" i="3"/>
  <c r="J3032" i="3"/>
  <c r="L3032" i="3"/>
  <c r="K3032" i="3"/>
  <c r="M3032" i="3"/>
  <c r="G3031" i="3"/>
  <c r="H3031" i="3"/>
  <c r="I3031" i="3"/>
  <c r="J3031" i="3"/>
  <c r="L3031" i="3"/>
  <c r="K3031" i="3"/>
  <c r="M3031" i="3"/>
  <c r="G3030" i="3"/>
  <c r="H3030" i="3"/>
  <c r="I3030" i="3"/>
  <c r="J3030" i="3"/>
  <c r="L3030" i="3"/>
  <c r="K3030" i="3"/>
  <c r="M3030" i="3"/>
  <c r="G3027" i="3"/>
  <c r="H3027" i="3"/>
  <c r="I3027" i="3"/>
  <c r="J3027" i="3"/>
  <c r="L3027" i="3"/>
  <c r="K3027" i="3"/>
  <c r="M3027" i="3"/>
  <c r="G3026" i="3"/>
  <c r="H3026" i="3"/>
  <c r="I3026" i="3"/>
  <c r="J3026" i="3"/>
  <c r="L3026" i="3"/>
  <c r="K3026" i="3"/>
  <c r="M3026" i="3"/>
  <c r="G3025" i="3"/>
  <c r="H3025" i="3"/>
  <c r="I3025" i="3"/>
  <c r="J3025" i="3"/>
  <c r="L3025" i="3"/>
  <c r="K3025" i="3"/>
  <c r="M3025" i="3"/>
  <c r="G3024" i="3"/>
  <c r="H3024" i="3"/>
  <c r="I3024" i="3"/>
  <c r="J3024" i="3"/>
  <c r="L3024" i="3"/>
  <c r="K3024" i="3"/>
  <c r="M3024" i="3"/>
  <c r="G3023" i="3"/>
  <c r="H3023" i="3"/>
  <c r="I3023" i="3"/>
  <c r="J3023" i="3"/>
  <c r="L3023" i="3"/>
  <c r="K3023" i="3"/>
  <c r="M3023" i="3"/>
  <c r="G3022" i="3"/>
  <c r="H3022" i="3"/>
  <c r="I3022" i="3"/>
  <c r="J3022" i="3"/>
  <c r="L3022" i="3"/>
  <c r="K3022" i="3"/>
  <c r="M3022" i="3"/>
  <c r="G3021" i="3"/>
  <c r="H3021" i="3"/>
  <c r="I3021" i="3"/>
  <c r="J3021" i="3"/>
  <c r="L3021" i="3"/>
  <c r="K3021" i="3"/>
  <c r="M3021" i="3"/>
  <c r="G3020" i="3"/>
  <c r="H3020" i="3"/>
  <c r="I3020" i="3"/>
  <c r="J3020" i="3"/>
  <c r="L3020" i="3"/>
  <c r="K3020" i="3"/>
  <c r="M3020" i="3"/>
  <c r="G3019" i="3"/>
  <c r="H3019" i="3"/>
  <c r="I3019" i="3"/>
  <c r="J3019" i="3"/>
  <c r="L3019" i="3"/>
  <c r="K3019" i="3"/>
  <c r="M3019" i="3"/>
  <c r="G3018" i="3"/>
  <c r="H3018" i="3"/>
  <c r="I3018" i="3"/>
  <c r="J3018" i="3"/>
  <c r="L3018" i="3"/>
  <c r="K3018" i="3"/>
  <c r="M3018" i="3"/>
  <c r="G3017" i="3"/>
  <c r="H3017" i="3"/>
  <c r="I3017" i="3"/>
  <c r="J3017" i="3"/>
  <c r="L3017" i="3"/>
  <c r="K3017" i="3"/>
  <c r="M3017" i="3"/>
  <c r="G3016" i="3"/>
  <c r="H3016" i="3"/>
  <c r="I3016" i="3"/>
  <c r="J3016" i="3"/>
  <c r="L3016" i="3"/>
  <c r="K3016" i="3"/>
  <c r="M3016" i="3"/>
  <c r="G3015" i="3"/>
  <c r="H3015" i="3"/>
  <c r="I3015" i="3"/>
  <c r="J3015" i="3"/>
  <c r="L3015" i="3"/>
  <c r="K3015" i="3"/>
  <c r="M3015" i="3"/>
  <c r="G3014" i="3"/>
  <c r="H3014" i="3"/>
  <c r="I3014" i="3"/>
  <c r="J3014" i="3"/>
  <c r="L3014" i="3"/>
  <c r="K3014" i="3"/>
  <c r="M3014" i="3"/>
  <c r="G3013" i="3"/>
  <c r="H3013" i="3"/>
  <c r="I3013" i="3"/>
  <c r="J3013" i="3"/>
  <c r="L3013" i="3"/>
  <c r="K3013" i="3"/>
  <c r="M3013" i="3"/>
  <c r="G3012" i="3"/>
  <c r="H3012" i="3"/>
  <c r="I3012" i="3"/>
  <c r="J3012" i="3"/>
  <c r="L3012" i="3"/>
  <c r="K3012" i="3"/>
  <c r="M3012" i="3"/>
  <c r="G3011" i="3"/>
  <c r="H3011" i="3"/>
  <c r="I3011" i="3"/>
  <c r="J3011" i="3"/>
  <c r="L3011" i="3"/>
  <c r="K3011" i="3"/>
  <c r="M3011" i="3"/>
  <c r="G3010" i="3"/>
  <c r="H3010" i="3"/>
  <c r="I3010" i="3"/>
  <c r="J3010" i="3"/>
  <c r="L3010" i="3"/>
  <c r="K3010" i="3"/>
  <c r="M3010" i="3"/>
  <c r="G3009" i="3"/>
  <c r="H3009" i="3"/>
  <c r="I3009" i="3"/>
  <c r="J3009" i="3"/>
  <c r="L3009" i="3"/>
  <c r="K3009" i="3"/>
  <c r="M3009" i="3"/>
  <c r="G3008" i="3"/>
  <c r="H3008" i="3"/>
  <c r="I3008" i="3"/>
  <c r="J3008" i="3"/>
  <c r="L3008" i="3"/>
  <c r="K3008" i="3"/>
  <c r="M3008" i="3"/>
  <c r="G3007" i="3"/>
  <c r="H3007" i="3"/>
  <c r="I3007" i="3"/>
  <c r="J3007" i="3"/>
  <c r="L3007" i="3"/>
  <c r="K3007" i="3"/>
  <c r="M3007" i="3"/>
  <c r="G3006" i="3"/>
  <c r="H3006" i="3"/>
  <c r="I3006" i="3"/>
  <c r="J3006" i="3"/>
  <c r="L3006" i="3"/>
  <c r="K3006" i="3"/>
  <c r="M3006" i="3"/>
  <c r="G3005" i="3"/>
  <c r="H3005" i="3"/>
  <c r="I3005" i="3"/>
  <c r="J3005" i="3"/>
  <c r="L3005" i="3"/>
  <c r="K3005" i="3"/>
  <c r="M3005" i="3"/>
  <c r="G3004" i="3"/>
  <c r="H3004" i="3"/>
  <c r="I3004" i="3"/>
  <c r="J3004" i="3"/>
  <c r="L3004" i="3"/>
  <c r="K3004" i="3"/>
  <c r="M3004" i="3"/>
  <c r="G3003" i="3"/>
  <c r="H3003" i="3"/>
  <c r="I3003" i="3"/>
  <c r="J3003" i="3"/>
  <c r="L3003" i="3"/>
  <c r="K3003" i="3"/>
  <c r="M3003" i="3"/>
  <c r="G3002" i="3"/>
  <c r="H3002" i="3"/>
  <c r="I3002" i="3"/>
  <c r="J3002" i="3"/>
  <c r="L3002" i="3"/>
  <c r="K3002" i="3"/>
  <c r="M3002" i="3"/>
  <c r="G3001" i="3"/>
  <c r="H3001" i="3"/>
  <c r="I3001" i="3"/>
  <c r="J3001" i="3"/>
  <c r="L3001" i="3"/>
  <c r="K3001" i="3"/>
  <c r="M3001" i="3"/>
  <c r="G3000" i="3"/>
  <c r="H3000" i="3"/>
  <c r="I3000" i="3"/>
  <c r="J3000" i="3"/>
  <c r="L3000" i="3"/>
  <c r="K3000" i="3"/>
  <c r="M3000" i="3"/>
  <c r="G2999" i="3"/>
  <c r="H2999" i="3"/>
  <c r="I2999" i="3"/>
  <c r="J2999" i="3"/>
  <c r="L2999" i="3"/>
  <c r="K2999" i="3"/>
  <c r="M2999" i="3"/>
  <c r="G2998" i="3"/>
  <c r="H2998" i="3"/>
  <c r="I2998" i="3"/>
  <c r="J2998" i="3"/>
  <c r="L2998" i="3"/>
  <c r="K2998" i="3"/>
  <c r="M2998" i="3"/>
  <c r="G2997" i="3"/>
  <c r="H2997" i="3"/>
  <c r="I2997" i="3"/>
  <c r="J2997" i="3"/>
  <c r="L2997" i="3"/>
  <c r="K2997" i="3"/>
  <c r="M2997" i="3"/>
  <c r="G2996" i="3"/>
  <c r="H2996" i="3"/>
  <c r="I2996" i="3"/>
  <c r="J2996" i="3"/>
  <c r="L2996" i="3"/>
  <c r="K2996" i="3"/>
  <c r="M2996" i="3"/>
  <c r="G2995" i="3"/>
  <c r="H2995" i="3"/>
  <c r="I2995" i="3"/>
  <c r="J2995" i="3"/>
  <c r="L2995" i="3"/>
  <c r="K2995" i="3"/>
  <c r="M2995" i="3"/>
  <c r="G2994" i="3"/>
  <c r="H2994" i="3"/>
  <c r="I2994" i="3"/>
  <c r="J2994" i="3"/>
  <c r="L2994" i="3"/>
  <c r="K2994" i="3"/>
  <c r="M2994" i="3"/>
  <c r="G2993" i="3"/>
  <c r="H2993" i="3"/>
  <c r="I2993" i="3"/>
  <c r="J2993" i="3"/>
  <c r="L2993" i="3"/>
  <c r="K2993" i="3"/>
  <c r="M2993" i="3"/>
  <c r="G2990" i="3"/>
  <c r="H2990" i="3"/>
  <c r="I2990" i="3"/>
  <c r="J2990" i="3"/>
  <c r="L2990" i="3"/>
  <c r="K2990" i="3"/>
  <c r="M2990" i="3"/>
  <c r="G2989" i="3"/>
  <c r="H2989" i="3"/>
  <c r="I2989" i="3"/>
  <c r="J2989" i="3"/>
  <c r="L2989" i="3"/>
  <c r="K2989" i="3"/>
  <c r="M2989" i="3"/>
  <c r="G2988" i="3"/>
  <c r="H2988" i="3"/>
  <c r="I2988" i="3"/>
  <c r="J2988" i="3"/>
  <c r="L2988" i="3"/>
  <c r="K2988" i="3"/>
  <c r="M2988" i="3"/>
  <c r="G2987" i="3"/>
  <c r="H2987" i="3"/>
  <c r="I2987" i="3"/>
  <c r="J2987" i="3"/>
  <c r="L2987" i="3"/>
  <c r="K2987" i="3"/>
  <c r="M2987" i="3"/>
  <c r="G2986" i="3"/>
  <c r="H2986" i="3"/>
  <c r="I2986" i="3"/>
  <c r="J2986" i="3"/>
  <c r="L2986" i="3"/>
  <c r="K2986" i="3"/>
  <c r="M2986" i="3"/>
  <c r="G2985" i="3"/>
  <c r="H2985" i="3"/>
  <c r="I2985" i="3"/>
  <c r="J2985" i="3"/>
  <c r="L2985" i="3"/>
  <c r="K2985" i="3"/>
  <c r="M2985" i="3"/>
  <c r="G2984" i="3"/>
  <c r="H2984" i="3"/>
  <c r="I2984" i="3"/>
  <c r="J2984" i="3"/>
  <c r="L2984" i="3"/>
  <c r="K2984" i="3"/>
  <c r="M2984" i="3"/>
  <c r="G2983" i="3"/>
  <c r="H2983" i="3"/>
  <c r="I2983" i="3"/>
  <c r="J2983" i="3"/>
  <c r="L2983" i="3"/>
  <c r="K2983" i="3"/>
  <c r="M2983" i="3"/>
  <c r="G2982" i="3"/>
  <c r="H2982" i="3"/>
  <c r="I2982" i="3"/>
  <c r="J2982" i="3"/>
  <c r="L2982" i="3"/>
  <c r="K2982" i="3"/>
  <c r="M2982" i="3"/>
  <c r="G2981" i="3"/>
  <c r="H2981" i="3"/>
  <c r="I2981" i="3"/>
  <c r="J2981" i="3"/>
  <c r="L2981" i="3"/>
  <c r="K2981" i="3"/>
  <c r="M2981" i="3"/>
  <c r="G2980" i="3"/>
  <c r="H2980" i="3"/>
  <c r="I2980" i="3"/>
  <c r="J2980" i="3"/>
  <c r="L2980" i="3"/>
  <c r="K2980" i="3"/>
  <c r="M2980" i="3"/>
  <c r="G2979" i="3"/>
  <c r="H2979" i="3"/>
  <c r="I2979" i="3"/>
  <c r="J2979" i="3"/>
  <c r="L2979" i="3"/>
  <c r="K2979" i="3"/>
  <c r="M2979" i="3"/>
  <c r="G2978" i="3"/>
  <c r="H2978" i="3"/>
  <c r="I2978" i="3"/>
  <c r="J2978" i="3"/>
  <c r="L2978" i="3"/>
  <c r="K2978" i="3"/>
  <c r="M2978" i="3"/>
  <c r="G2977" i="3"/>
  <c r="H2977" i="3"/>
  <c r="I2977" i="3"/>
  <c r="J2977" i="3"/>
  <c r="L2977" i="3"/>
  <c r="K2977" i="3"/>
  <c r="M2977" i="3"/>
  <c r="G2976" i="3"/>
  <c r="H2976" i="3"/>
  <c r="I2976" i="3"/>
  <c r="J2976" i="3"/>
  <c r="L2976" i="3"/>
  <c r="K2976" i="3"/>
  <c r="M2976" i="3"/>
  <c r="G2975" i="3"/>
  <c r="H2975" i="3"/>
  <c r="I2975" i="3"/>
  <c r="J2975" i="3"/>
  <c r="L2975" i="3"/>
  <c r="K2975" i="3"/>
  <c r="M2975" i="3"/>
  <c r="G2974" i="3"/>
  <c r="H2974" i="3"/>
  <c r="I2974" i="3"/>
  <c r="J2974" i="3"/>
  <c r="L2974" i="3"/>
  <c r="K2974" i="3"/>
  <c r="M2974" i="3"/>
  <c r="G2973" i="3"/>
  <c r="H2973" i="3"/>
  <c r="I2973" i="3"/>
  <c r="J2973" i="3"/>
  <c r="L2973" i="3"/>
  <c r="K2973" i="3"/>
  <c r="M2973" i="3"/>
  <c r="G2972" i="3"/>
  <c r="H2972" i="3"/>
  <c r="I2972" i="3"/>
  <c r="J2972" i="3"/>
  <c r="L2972" i="3"/>
  <c r="K2972" i="3"/>
  <c r="M2972" i="3"/>
  <c r="G2971" i="3"/>
  <c r="H2971" i="3"/>
  <c r="I2971" i="3"/>
  <c r="J2971" i="3"/>
  <c r="L2971" i="3"/>
  <c r="K2971" i="3"/>
  <c r="M2971" i="3"/>
  <c r="G2968" i="3"/>
  <c r="H2968" i="3"/>
  <c r="I2968" i="3"/>
  <c r="J2968" i="3"/>
  <c r="L2968" i="3"/>
  <c r="K2968" i="3"/>
  <c r="M2968" i="3"/>
  <c r="G2967" i="3"/>
  <c r="H2967" i="3"/>
  <c r="I2967" i="3"/>
  <c r="J2967" i="3"/>
  <c r="L2967" i="3"/>
  <c r="K2967" i="3"/>
  <c r="M2967" i="3"/>
  <c r="G2966" i="3"/>
  <c r="H2966" i="3"/>
  <c r="I2966" i="3"/>
  <c r="J2966" i="3"/>
  <c r="L2966" i="3"/>
  <c r="K2966" i="3"/>
  <c r="M2966" i="3"/>
  <c r="G2965" i="3"/>
  <c r="H2965" i="3"/>
  <c r="I2965" i="3"/>
  <c r="J2965" i="3"/>
  <c r="L2965" i="3"/>
  <c r="K2965" i="3"/>
  <c r="M2965" i="3"/>
  <c r="G2964" i="3"/>
  <c r="H2964" i="3"/>
  <c r="I2964" i="3"/>
  <c r="J2964" i="3"/>
  <c r="L2964" i="3"/>
  <c r="K2964" i="3"/>
  <c r="M2964" i="3"/>
  <c r="G2963" i="3"/>
  <c r="H2963" i="3"/>
  <c r="I2963" i="3"/>
  <c r="J2963" i="3"/>
  <c r="L2963" i="3"/>
  <c r="K2963" i="3"/>
  <c r="M2963" i="3"/>
  <c r="G2962" i="3"/>
  <c r="H2962" i="3"/>
  <c r="I2962" i="3"/>
  <c r="J2962" i="3"/>
  <c r="L2962" i="3"/>
  <c r="K2962" i="3"/>
  <c r="M2962" i="3"/>
  <c r="G2961" i="3"/>
  <c r="H2961" i="3"/>
  <c r="I2961" i="3"/>
  <c r="J2961" i="3"/>
  <c r="L2961" i="3"/>
  <c r="K2961" i="3"/>
  <c r="M2961" i="3"/>
  <c r="G2960" i="3"/>
  <c r="H2960" i="3"/>
  <c r="I2960" i="3"/>
  <c r="J2960" i="3"/>
  <c r="L2960" i="3"/>
  <c r="K2960" i="3"/>
  <c r="M2960" i="3"/>
  <c r="G2959" i="3"/>
  <c r="H2959" i="3"/>
  <c r="I2959" i="3"/>
  <c r="J2959" i="3"/>
  <c r="L2959" i="3"/>
  <c r="K2959" i="3"/>
  <c r="M2959" i="3"/>
  <c r="G2958" i="3"/>
  <c r="H2958" i="3"/>
  <c r="I2958" i="3"/>
  <c r="J2958" i="3"/>
  <c r="L2958" i="3"/>
  <c r="K2958" i="3"/>
  <c r="M2958" i="3"/>
  <c r="G2957" i="3"/>
  <c r="H2957" i="3"/>
  <c r="I2957" i="3"/>
  <c r="J2957" i="3"/>
  <c r="L2957" i="3"/>
  <c r="K2957" i="3"/>
  <c r="M2957" i="3"/>
  <c r="G2956" i="3"/>
  <c r="H2956" i="3"/>
  <c r="I2956" i="3"/>
  <c r="J2956" i="3"/>
  <c r="L2956" i="3"/>
  <c r="K2956" i="3"/>
  <c r="M2956" i="3"/>
  <c r="G2955" i="3"/>
  <c r="H2955" i="3"/>
  <c r="I2955" i="3"/>
  <c r="J2955" i="3"/>
  <c r="L2955" i="3"/>
  <c r="K2955" i="3"/>
  <c r="M2955" i="3"/>
  <c r="G2954" i="3"/>
  <c r="H2954" i="3"/>
  <c r="I2954" i="3"/>
  <c r="J2954" i="3"/>
  <c r="L2954" i="3"/>
  <c r="K2954" i="3"/>
  <c r="M2954" i="3"/>
  <c r="G2953" i="3"/>
  <c r="H2953" i="3"/>
  <c r="I2953" i="3"/>
  <c r="J2953" i="3"/>
  <c r="L2953" i="3"/>
  <c r="K2953" i="3"/>
  <c r="M2953" i="3"/>
  <c r="G2952" i="3"/>
  <c r="H2952" i="3"/>
  <c r="I2952" i="3"/>
  <c r="J2952" i="3"/>
  <c r="L2952" i="3"/>
  <c r="K2952" i="3"/>
  <c r="M2952" i="3"/>
  <c r="G2951" i="3"/>
  <c r="H2951" i="3"/>
  <c r="I2951" i="3"/>
  <c r="J2951" i="3"/>
  <c r="L2951" i="3"/>
  <c r="K2951" i="3"/>
  <c r="M2951" i="3"/>
  <c r="G2950" i="3"/>
  <c r="H2950" i="3"/>
  <c r="I2950" i="3"/>
  <c r="J2950" i="3"/>
  <c r="L2950" i="3"/>
  <c r="K2950" i="3"/>
  <c r="M2950" i="3"/>
  <c r="G2949" i="3"/>
  <c r="H2949" i="3"/>
  <c r="I2949" i="3"/>
  <c r="J2949" i="3"/>
  <c r="L2949" i="3"/>
  <c r="K2949" i="3"/>
  <c r="M2949" i="3"/>
  <c r="G2948" i="3"/>
  <c r="H2948" i="3"/>
  <c r="I2948" i="3"/>
  <c r="J2948" i="3"/>
  <c r="L2948" i="3"/>
  <c r="K2948" i="3"/>
  <c r="M2948" i="3"/>
  <c r="G2947" i="3"/>
  <c r="H2947" i="3"/>
  <c r="I2947" i="3"/>
  <c r="J2947" i="3"/>
  <c r="L2947" i="3"/>
  <c r="K2947" i="3"/>
  <c r="M2947" i="3"/>
  <c r="G2946" i="3"/>
  <c r="H2946" i="3"/>
  <c r="I2946" i="3"/>
  <c r="J2946" i="3"/>
  <c r="L2946" i="3"/>
  <c r="K2946" i="3"/>
  <c r="M2946" i="3"/>
  <c r="G2945" i="3"/>
  <c r="H2945" i="3"/>
  <c r="I2945" i="3"/>
  <c r="J2945" i="3"/>
  <c r="L2945" i="3"/>
  <c r="K2945" i="3"/>
  <c r="M2945" i="3"/>
  <c r="G2944" i="3"/>
  <c r="H2944" i="3"/>
  <c r="I2944" i="3"/>
  <c r="J2944" i="3"/>
  <c r="L2944" i="3"/>
  <c r="K2944" i="3"/>
  <c r="M2944" i="3"/>
  <c r="G2943" i="3"/>
  <c r="H2943" i="3"/>
  <c r="I2943" i="3"/>
  <c r="J2943" i="3"/>
  <c r="L2943" i="3"/>
  <c r="K2943" i="3"/>
  <c r="M2943" i="3"/>
  <c r="G2942" i="3"/>
  <c r="H2942" i="3"/>
  <c r="I2942" i="3"/>
  <c r="J2942" i="3"/>
  <c r="L2942" i="3"/>
  <c r="K2942" i="3"/>
  <c r="M2942" i="3"/>
  <c r="G2941" i="3"/>
  <c r="H2941" i="3"/>
  <c r="I2941" i="3"/>
  <c r="J2941" i="3"/>
  <c r="L2941" i="3"/>
  <c r="K2941" i="3"/>
  <c r="M2941" i="3"/>
  <c r="G2940" i="3"/>
  <c r="H2940" i="3"/>
  <c r="I2940" i="3"/>
  <c r="J2940" i="3"/>
  <c r="L2940" i="3"/>
  <c r="K2940" i="3"/>
  <c r="M2940" i="3"/>
  <c r="G2939" i="3"/>
  <c r="H2939" i="3"/>
  <c r="I2939" i="3"/>
  <c r="J2939" i="3"/>
  <c r="L2939" i="3"/>
  <c r="K2939" i="3"/>
  <c r="M2939" i="3"/>
  <c r="G2938" i="3"/>
  <c r="H2938" i="3"/>
  <c r="I2938" i="3"/>
  <c r="J2938" i="3"/>
  <c r="L2938" i="3"/>
  <c r="K2938" i="3"/>
  <c r="M2938" i="3"/>
  <c r="G2937" i="3"/>
  <c r="H2937" i="3"/>
  <c r="I2937" i="3"/>
  <c r="J2937" i="3"/>
  <c r="L2937" i="3"/>
  <c r="K2937" i="3"/>
  <c r="M2937" i="3"/>
  <c r="G2936" i="3"/>
  <c r="H2936" i="3"/>
  <c r="I2936" i="3"/>
  <c r="J2936" i="3"/>
  <c r="L2936" i="3"/>
  <c r="K2936" i="3"/>
  <c r="M2936" i="3"/>
  <c r="G2935" i="3"/>
  <c r="H2935" i="3"/>
  <c r="I2935" i="3"/>
  <c r="J2935" i="3"/>
  <c r="L2935" i="3"/>
  <c r="K2935" i="3"/>
  <c r="M2935" i="3"/>
  <c r="G2934" i="3"/>
  <c r="H2934" i="3"/>
  <c r="I2934" i="3"/>
  <c r="J2934" i="3"/>
  <c r="L2934" i="3"/>
  <c r="K2934" i="3"/>
  <c r="M2934" i="3"/>
  <c r="G2933" i="3"/>
  <c r="H2933" i="3"/>
  <c r="I2933" i="3"/>
  <c r="J2933" i="3"/>
  <c r="L2933" i="3"/>
  <c r="K2933" i="3"/>
  <c r="M2933" i="3"/>
  <c r="G2932" i="3"/>
  <c r="H2932" i="3"/>
  <c r="I2932" i="3"/>
  <c r="J2932" i="3"/>
  <c r="L2932" i="3"/>
  <c r="K2932" i="3"/>
  <c r="M2932" i="3"/>
  <c r="G2931" i="3"/>
  <c r="H2931" i="3"/>
  <c r="I2931" i="3"/>
  <c r="J2931" i="3"/>
  <c r="L2931" i="3"/>
  <c r="K2931" i="3"/>
  <c r="M2931" i="3"/>
  <c r="G2930" i="3"/>
  <c r="H2930" i="3"/>
  <c r="I2930" i="3"/>
  <c r="J2930" i="3"/>
  <c r="L2930" i="3"/>
  <c r="K2930" i="3"/>
  <c r="M2930" i="3"/>
  <c r="G2929" i="3"/>
  <c r="H2929" i="3"/>
  <c r="I2929" i="3"/>
  <c r="J2929" i="3"/>
  <c r="L2929" i="3"/>
  <c r="K2929" i="3"/>
  <c r="M2929" i="3"/>
  <c r="G2926" i="3"/>
  <c r="H2926" i="3"/>
  <c r="I2926" i="3"/>
  <c r="J2926" i="3"/>
  <c r="L2926" i="3"/>
  <c r="K2926" i="3"/>
  <c r="M2926" i="3"/>
  <c r="G2925" i="3"/>
  <c r="H2925" i="3"/>
  <c r="I2925" i="3"/>
  <c r="J2925" i="3"/>
  <c r="L2925" i="3"/>
  <c r="K2925" i="3"/>
  <c r="M2925" i="3"/>
  <c r="G2924" i="3"/>
  <c r="H2924" i="3"/>
  <c r="I2924" i="3"/>
  <c r="J2924" i="3"/>
  <c r="L2924" i="3"/>
  <c r="K2924" i="3"/>
  <c r="M2924" i="3"/>
  <c r="G2923" i="3"/>
  <c r="H2923" i="3"/>
  <c r="I2923" i="3"/>
  <c r="J2923" i="3"/>
  <c r="L2923" i="3"/>
  <c r="K2923" i="3"/>
  <c r="M2923" i="3"/>
  <c r="G2922" i="3"/>
  <c r="H2922" i="3"/>
  <c r="I2922" i="3"/>
  <c r="J2922" i="3"/>
  <c r="L2922" i="3"/>
  <c r="K2922" i="3"/>
  <c r="M2922" i="3"/>
  <c r="G2921" i="3"/>
  <c r="H2921" i="3"/>
  <c r="I2921" i="3"/>
  <c r="J2921" i="3"/>
  <c r="L2921" i="3"/>
  <c r="K2921" i="3"/>
  <c r="M2921" i="3"/>
  <c r="G2920" i="3"/>
  <c r="H2920" i="3"/>
  <c r="I2920" i="3"/>
  <c r="J2920" i="3"/>
  <c r="L2920" i="3"/>
  <c r="K2920" i="3"/>
  <c r="M2920" i="3"/>
  <c r="G2919" i="3"/>
  <c r="H2919" i="3"/>
  <c r="I2919" i="3"/>
  <c r="J2919" i="3"/>
  <c r="L2919" i="3"/>
  <c r="K2919" i="3"/>
  <c r="M2919" i="3"/>
  <c r="G2918" i="3"/>
  <c r="H2918" i="3"/>
  <c r="I2918" i="3"/>
  <c r="J2918" i="3"/>
  <c r="L2918" i="3"/>
  <c r="K2918" i="3"/>
  <c r="M2918" i="3"/>
  <c r="G2917" i="3"/>
  <c r="H2917" i="3"/>
  <c r="I2917" i="3"/>
  <c r="J2917" i="3"/>
  <c r="L2917" i="3"/>
  <c r="K2917" i="3"/>
  <c r="M2917" i="3"/>
  <c r="G2916" i="3"/>
  <c r="H2916" i="3"/>
  <c r="I2916" i="3"/>
  <c r="J2916" i="3"/>
  <c r="L2916" i="3"/>
  <c r="K2916" i="3"/>
  <c r="M2916" i="3"/>
  <c r="G2915" i="3"/>
  <c r="H2915" i="3"/>
  <c r="I2915" i="3"/>
  <c r="J2915" i="3"/>
  <c r="L2915" i="3"/>
  <c r="K2915" i="3"/>
  <c r="M2915" i="3"/>
  <c r="G2914" i="3"/>
  <c r="H2914" i="3"/>
  <c r="I2914" i="3"/>
  <c r="J2914" i="3"/>
  <c r="L2914" i="3"/>
  <c r="K2914" i="3"/>
  <c r="M2914" i="3"/>
  <c r="G2913" i="3"/>
  <c r="H2913" i="3"/>
  <c r="I2913" i="3"/>
  <c r="J2913" i="3"/>
  <c r="L2913" i="3"/>
  <c r="K2913" i="3"/>
  <c r="M2913" i="3"/>
  <c r="G2912" i="3"/>
  <c r="H2912" i="3"/>
  <c r="I2912" i="3"/>
  <c r="J2912" i="3"/>
  <c r="L2912" i="3"/>
  <c r="K2912" i="3"/>
  <c r="M2912" i="3"/>
  <c r="G2911" i="3"/>
  <c r="H2911" i="3"/>
  <c r="I2911" i="3"/>
  <c r="J2911" i="3"/>
  <c r="L2911" i="3"/>
  <c r="K2911" i="3"/>
  <c r="M2911" i="3"/>
  <c r="G2910" i="3"/>
  <c r="H2910" i="3"/>
  <c r="I2910" i="3"/>
  <c r="J2910" i="3"/>
  <c r="L2910" i="3"/>
  <c r="K2910" i="3"/>
  <c r="M2910" i="3"/>
  <c r="G2909" i="3"/>
  <c r="H2909" i="3"/>
  <c r="I2909" i="3"/>
  <c r="J2909" i="3"/>
  <c r="L2909" i="3"/>
  <c r="K2909" i="3"/>
  <c r="M2909" i="3"/>
  <c r="G2908" i="3"/>
  <c r="H2908" i="3"/>
  <c r="I2908" i="3"/>
  <c r="J2908" i="3"/>
  <c r="L2908" i="3"/>
  <c r="K2908" i="3"/>
  <c r="M2908" i="3"/>
  <c r="G2907" i="3"/>
  <c r="H2907" i="3"/>
  <c r="I2907" i="3"/>
  <c r="J2907" i="3"/>
  <c r="L2907" i="3"/>
  <c r="K2907" i="3"/>
  <c r="M2907" i="3"/>
  <c r="G2906" i="3"/>
  <c r="H2906" i="3"/>
  <c r="I2906" i="3"/>
  <c r="J2906" i="3"/>
  <c r="L2906" i="3"/>
  <c r="K2906" i="3"/>
  <c r="M2906" i="3"/>
  <c r="G2905" i="3"/>
  <c r="H2905" i="3"/>
  <c r="I2905" i="3"/>
  <c r="J2905" i="3"/>
  <c r="L2905" i="3"/>
  <c r="K2905" i="3"/>
  <c r="M2905" i="3"/>
  <c r="G2904" i="3"/>
  <c r="H2904" i="3"/>
  <c r="I2904" i="3"/>
  <c r="J2904" i="3"/>
  <c r="L2904" i="3"/>
  <c r="K2904" i="3"/>
  <c r="M2904" i="3"/>
  <c r="G2903" i="3"/>
  <c r="H2903" i="3"/>
  <c r="I2903" i="3"/>
  <c r="J2903" i="3"/>
  <c r="L2903" i="3"/>
  <c r="K2903" i="3"/>
  <c r="M2903" i="3"/>
  <c r="G2902" i="3"/>
  <c r="H2902" i="3"/>
  <c r="I2902" i="3"/>
  <c r="J2902" i="3"/>
  <c r="L2902" i="3"/>
  <c r="K2902" i="3"/>
  <c r="M2902" i="3"/>
  <c r="G2899" i="3"/>
  <c r="H2899" i="3"/>
  <c r="I2899" i="3"/>
  <c r="J2899" i="3"/>
  <c r="L2899" i="3"/>
  <c r="K2899" i="3"/>
  <c r="M2899" i="3"/>
  <c r="G2898" i="3"/>
  <c r="H2898" i="3"/>
  <c r="I2898" i="3"/>
  <c r="J2898" i="3"/>
  <c r="L2898" i="3"/>
  <c r="K2898" i="3"/>
  <c r="M2898" i="3"/>
  <c r="G2897" i="3"/>
  <c r="H2897" i="3"/>
  <c r="I2897" i="3"/>
  <c r="J2897" i="3"/>
  <c r="L2897" i="3"/>
  <c r="K2897" i="3"/>
  <c r="M2897" i="3"/>
  <c r="G2896" i="3"/>
  <c r="H2896" i="3"/>
  <c r="I2896" i="3"/>
  <c r="J2896" i="3"/>
  <c r="L2896" i="3"/>
  <c r="K2896" i="3"/>
  <c r="M2896" i="3"/>
  <c r="G2895" i="3"/>
  <c r="H2895" i="3"/>
  <c r="I2895" i="3"/>
  <c r="J2895" i="3"/>
  <c r="L2895" i="3"/>
  <c r="K2895" i="3"/>
  <c r="M2895" i="3"/>
  <c r="G2894" i="3"/>
  <c r="H2894" i="3"/>
  <c r="I2894" i="3"/>
  <c r="J2894" i="3"/>
  <c r="L2894" i="3"/>
  <c r="K2894" i="3"/>
  <c r="M2894" i="3"/>
  <c r="G2893" i="3"/>
  <c r="H2893" i="3"/>
  <c r="I2893" i="3"/>
  <c r="J2893" i="3"/>
  <c r="L2893" i="3"/>
  <c r="K2893" i="3"/>
  <c r="M2893" i="3"/>
  <c r="G2892" i="3"/>
  <c r="H2892" i="3"/>
  <c r="I2892" i="3"/>
  <c r="J2892" i="3"/>
  <c r="L2892" i="3"/>
  <c r="K2892" i="3"/>
  <c r="M2892" i="3"/>
  <c r="G2891" i="3"/>
  <c r="H2891" i="3"/>
  <c r="I2891" i="3"/>
  <c r="J2891" i="3"/>
  <c r="L2891" i="3"/>
  <c r="K2891" i="3"/>
  <c r="M2891" i="3"/>
  <c r="G2890" i="3"/>
  <c r="H2890" i="3"/>
  <c r="I2890" i="3"/>
  <c r="J2890" i="3"/>
  <c r="L2890" i="3"/>
  <c r="K2890" i="3"/>
  <c r="M2890" i="3"/>
  <c r="G2889" i="3"/>
  <c r="H2889" i="3"/>
  <c r="I2889" i="3"/>
  <c r="J2889" i="3"/>
  <c r="L2889" i="3"/>
  <c r="K2889" i="3"/>
  <c r="M2889" i="3"/>
  <c r="G2888" i="3"/>
  <c r="H2888" i="3"/>
  <c r="I2888" i="3"/>
  <c r="J2888" i="3"/>
  <c r="L2888" i="3"/>
  <c r="K2888" i="3"/>
  <c r="M2888" i="3"/>
  <c r="G2887" i="3"/>
  <c r="H2887" i="3"/>
  <c r="I2887" i="3"/>
  <c r="J2887" i="3"/>
  <c r="L2887" i="3"/>
  <c r="K2887" i="3"/>
  <c r="M2887" i="3"/>
  <c r="G2886" i="3"/>
  <c r="H2886" i="3"/>
  <c r="I2886" i="3"/>
  <c r="J2886" i="3"/>
  <c r="L2886" i="3"/>
  <c r="K2886" i="3"/>
  <c r="M2886" i="3"/>
  <c r="G2885" i="3"/>
  <c r="H2885" i="3"/>
  <c r="I2885" i="3"/>
  <c r="J2885" i="3"/>
  <c r="L2885" i="3"/>
  <c r="K2885" i="3"/>
  <c r="M2885" i="3"/>
  <c r="G2884" i="3"/>
  <c r="H2884" i="3"/>
  <c r="I2884" i="3"/>
  <c r="J2884" i="3"/>
  <c r="L2884" i="3"/>
  <c r="K2884" i="3"/>
  <c r="M2884" i="3"/>
  <c r="G2883" i="3"/>
  <c r="H2883" i="3"/>
  <c r="I2883" i="3"/>
  <c r="J2883" i="3"/>
  <c r="L2883" i="3"/>
  <c r="K2883" i="3"/>
  <c r="M2883" i="3"/>
  <c r="G2882" i="3"/>
  <c r="H2882" i="3"/>
  <c r="I2882" i="3"/>
  <c r="J2882" i="3"/>
  <c r="L2882" i="3"/>
  <c r="K2882" i="3"/>
  <c r="M2882" i="3"/>
  <c r="G2881" i="3"/>
  <c r="H2881" i="3"/>
  <c r="I2881" i="3"/>
  <c r="J2881" i="3"/>
  <c r="L2881" i="3"/>
  <c r="K2881" i="3"/>
  <c r="M2881" i="3"/>
  <c r="G2880" i="3"/>
  <c r="H2880" i="3"/>
  <c r="I2880" i="3"/>
  <c r="J2880" i="3"/>
  <c r="L2880" i="3"/>
  <c r="K2880" i="3"/>
  <c r="M2880" i="3"/>
  <c r="G2879" i="3"/>
  <c r="H2879" i="3"/>
  <c r="I2879" i="3"/>
  <c r="J2879" i="3"/>
  <c r="L2879" i="3"/>
  <c r="K2879" i="3"/>
  <c r="M2879" i="3"/>
  <c r="G2878" i="3"/>
  <c r="H2878" i="3"/>
  <c r="I2878" i="3"/>
  <c r="J2878" i="3"/>
  <c r="L2878" i="3"/>
  <c r="K2878" i="3"/>
  <c r="M2878" i="3"/>
  <c r="G2877" i="3"/>
  <c r="H2877" i="3"/>
  <c r="I2877" i="3"/>
  <c r="J2877" i="3"/>
  <c r="L2877" i="3"/>
  <c r="K2877" i="3"/>
  <c r="M2877" i="3"/>
  <c r="G2876" i="3"/>
  <c r="H2876" i="3"/>
  <c r="I2876" i="3"/>
  <c r="J2876" i="3"/>
  <c r="L2876" i="3"/>
  <c r="K2876" i="3"/>
  <c r="M2876" i="3"/>
  <c r="G2875" i="3"/>
  <c r="H2875" i="3"/>
  <c r="I2875" i="3"/>
  <c r="J2875" i="3"/>
  <c r="L2875" i="3"/>
  <c r="K2875" i="3"/>
  <c r="M2875" i="3"/>
  <c r="G2874" i="3"/>
  <c r="H2874" i="3"/>
  <c r="I2874" i="3"/>
  <c r="J2874" i="3"/>
  <c r="L2874" i="3"/>
  <c r="K2874" i="3"/>
  <c r="M2874" i="3"/>
  <c r="G2873" i="3"/>
  <c r="H2873" i="3"/>
  <c r="I2873" i="3"/>
  <c r="J2873" i="3"/>
  <c r="L2873" i="3"/>
  <c r="K2873" i="3"/>
  <c r="M2873" i="3"/>
  <c r="G2872" i="3"/>
  <c r="H2872" i="3"/>
  <c r="I2872" i="3"/>
  <c r="J2872" i="3"/>
  <c r="L2872" i="3"/>
  <c r="K2872" i="3"/>
  <c r="M2872" i="3"/>
  <c r="G2871" i="3"/>
  <c r="H2871" i="3"/>
  <c r="I2871" i="3"/>
  <c r="J2871" i="3"/>
  <c r="L2871" i="3"/>
  <c r="K2871" i="3"/>
  <c r="M2871" i="3"/>
  <c r="G2870" i="3"/>
  <c r="H2870" i="3"/>
  <c r="I2870" i="3"/>
  <c r="J2870" i="3"/>
  <c r="L2870" i="3"/>
  <c r="K2870" i="3"/>
  <c r="M2870" i="3"/>
  <c r="G2867" i="3"/>
  <c r="H2867" i="3"/>
  <c r="I2867" i="3"/>
  <c r="J2867" i="3"/>
  <c r="L2867" i="3"/>
  <c r="K2867" i="3"/>
  <c r="M2867" i="3"/>
  <c r="G2866" i="3"/>
  <c r="H2866" i="3"/>
  <c r="I2866" i="3"/>
  <c r="J2866" i="3"/>
  <c r="L2866" i="3"/>
  <c r="K2866" i="3"/>
  <c r="M2866" i="3"/>
  <c r="G2865" i="3"/>
  <c r="H2865" i="3"/>
  <c r="I2865" i="3"/>
  <c r="J2865" i="3"/>
  <c r="L2865" i="3"/>
  <c r="K2865" i="3"/>
  <c r="M2865" i="3"/>
  <c r="G2864" i="3"/>
  <c r="H2864" i="3"/>
  <c r="I2864" i="3"/>
  <c r="J2864" i="3"/>
  <c r="L2864" i="3"/>
  <c r="K2864" i="3"/>
  <c r="M2864" i="3"/>
  <c r="G2863" i="3"/>
  <c r="H2863" i="3"/>
  <c r="I2863" i="3"/>
  <c r="J2863" i="3"/>
  <c r="L2863" i="3"/>
  <c r="K2863" i="3"/>
  <c r="M2863" i="3"/>
  <c r="G2862" i="3"/>
  <c r="H2862" i="3"/>
  <c r="I2862" i="3"/>
  <c r="J2862" i="3"/>
  <c r="L2862" i="3"/>
  <c r="K2862" i="3"/>
  <c r="M2862" i="3"/>
  <c r="G2861" i="3"/>
  <c r="H2861" i="3"/>
  <c r="I2861" i="3"/>
  <c r="J2861" i="3"/>
  <c r="L2861" i="3"/>
  <c r="K2861" i="3"/>
  <c r="M2861" i="3"/>
  <c r="G2860" i="3"/>
  <c r="H2860" i="3"/>
  <c r="I2860" i="3"/>
  <c r="J2860" i="3"/>
  <c r="L2860" i="3"/>
  <c r="K2860" i="3"/>
  <c r="M2860" i="3"/>
  <c r="G2859" i="3"/>
  <c r="H2859" i="3"/>
  <c r="I2859" i="3"/>
  <c r="J2859" i="3"/>
  <c r="L2859" i="3"/>
  <c r="K2859" i="3"/>
  <c r="M2859" i="3"/>
  <c r="G2858" i="3"/>
  <c r="H2858" i="3"/>
  <c r="I2858" i="3"/>
  <c r="J2858" i="3"/>
  <c r="L2858" i="3"/>
  <c r="K2858" i="3"/>
  <c r="M2858" i="3"/>
  <c r="G2857" i="3"/>
  <c r="H2857" i="3"/>
  <c r="I2857" i="3"/>
  <c r="J2857" i="3"/>
  <c r="L2857" i="3"/>
  <c r="K2857" i="3"/>
  <c r="M2857" i="3"/>
  <c r="G2856" i="3"/>
  <c r="H2856" i="3"/>
  <c r="I2856" i="3"/>
  <c r="J2856" i="3"/>
  <c r="L2856" i="3"/>
  <c r="K2856" i="3"/>
  <c r="M2856" i="3"/>
  <c r="G2855" i="3"/>
  <c r="H2855" i="3"/>
  <c r="I2855" i="3"/>
  <c r="J2855" i="3"/>
  <c r="L2855" i="3"/>
  <c r="K2855" i="3"/>
  <c r="M2855" i="3"/>
  <c r="G2854" i="3"/>
  <c r="H2854" i="3"/>
  <c r="I2854" i="3"/>
  <c r="J2854" i="3"/>
  <c r="L2854" i="3"/>
  <c r="K2854" i="3"/>
  <c r="M2854" i="3"/>
  <c r="G2853" i="3"/>
  <c r="H2853" i="3"/>
  <c r="I2853" i="3"/>
  <c r="J2853" i="3"/>
  <c r="L2853" i="3"/>
  <c r="K2853" i="3"/>
  <c r="M2853" i="3"/>
  <c r="G2852" i="3"/>
  <c r="H2852" i="3"/>
  <c r="I2852" i="3"/>
  <c r="J2852" i="3"/>
  <c r="L2852" i="3"/>
  <c r="K2852" i="3"/>
  <c r="M2852" i="3"/>
  <c r="G2851" i="3"/>
  <c r="H2851" i="3"/>
  <c r="I2851" i="3"/>
  <c r="J2851" i="3"/>
  <c r="L2851" i="3"/>
  <c r="K2851" i="3"/>
  <c r="M2851" i="3"/>
  <c r="G2850" i="3"/>
  <c r="H2850" i="3"/>
  <c r="I2850" i="3"/>
  <c r="J2850" i="3"/>
  <c r="L2850" i="3"/>
  <c r="K2850" i="3"/>
  <c r="M2850" i="3"/>
  <c r="G2849" i="3"/>
  <c r="H2849" i="3"/>
  <c r="I2849" i="3"/>
  <c r="J2849" i="3"/>
  <c r="L2849" i="3"/>
  <c r="K2849" i="3"/>
  <c r="M2849" i="3"/>
  <c r="G2848" i="3"/>
  <c r="H2848" i="3"/>
  <c r="I2848" i="3"/>
  <c r="J2848" i="3"/>
  <c r="L2848" i="3"/>
  <c r="K2848" i="3"/>
  <c r="M2848" i="3"/>
  <c r="G2847" i="3"/>
  <c r="H2847" i="3"/>
  <c r="I2847" i="3"/>
  <c r="J2847" i="3"/>
  <c r="L2847" i="3"/>
  <c r="K2847" i="3"/>
  <c r="M2847" i="3"/>
  <c r="G2846" i="3"/>
  <c r="H2846" i="3"/>
  <c r="I2846" i="3"/>
  <c r="J2846" i="3"/>
  <c r="L2846" i="3"/>
  <c r="K2846" i="3"/>
  <c r="M2846" i="3"/>
  <c r="G2845" i="3"/>
  <c r="H2845" i="3"/>
  <c r="I2845" i="3"/>
  <c r="J2845" i="3"/>
  <c r="L2845" i="3"/>
  <c r="K2845" i="3"/>
  <c r="M2845" i="3"/>
  <c r="G2842" i="3"/>
  <c r="H2842" i="3"/>
  <c r="I2842" i="3"/>
  <c r="J2842" i="3"/>
  <c r="L2842" i="3"/>
  <c r="K2842" i="3"/>
  <c r="M2842" i="3"/>
  <c r="G2841" i="3"/>
  <c r="H2841" i="3"/>
  <c r="I2841" i="3"/>
  <c r="J2841" i="3"/>
  <c r="L2841" i="3"/>
  <c r="K2841" i="3"/>
  <c r="M2841" i="3"/>
  <c r="G2840" i="3"/>
  <c r="H2840" i="3"/>
  <c r="I2840" i="3"/>
  <c r="J2840" i="3"/>
  <c r="L2840" i="3"/>
  <c r="K2840" i="3"/>
  <c r="M2840" i="3"/>
  <c r="G2839" i="3"/>
  <c r="H2839" i="3"/>
  <c r="I2839" i="3"/>
  <c r="J2839" i="3"/>
  <c r="L2839" i="3"/>
  <c r="K2839" i="3"/>
  <c r="M2839" i="3"/>
  <c r="G2838" i="3"/>
  <c r="H2838" i="3"/>
  <c r="I2838" i="3"/>
  <c r="J2838" i="3"/>
  <c r="L2838" i="3"/>
  <c r="K2838" i="3"/>
  <c r="M2838" i="3"/>
  <c r="G2837" i="3"/>
  <c r="H2837" i="3"/>
  <c r="I2837" i="3"/>
  <c r="J2837" i="3"/>
  <c r="L2837" i="3"/>
  <c r="K2837" i="3"/>
  <c r="M2837" i="3"/>
  <c r="G2836" i="3"/>
  <c r="H2836" i="3"/>
  <c r="I2836" i="3"/>
  <c r="J2836" i="3"/>
  <c r="L2836" i="3"/>
  <c r="K2836" i="3"/>
  <c r="M2836" i="3"/>
  <c r="G2835" i="3"/>
  <c r="H2835" i="3"/>
  <c r="I2835" i="3"/>
  <c r="J2835" i="3"/>
  <c r="L2835" i="3"/>
  <c r="K2835" i="3"/>
  <c r="M2835" i="3"/>
  <c r="G2834" i="3"/>
  <c r="H2834" i="3"/>
  <c r="I2834" i="3"/>
  <c r="J2834" i="3"/>
  <c r="L2834" i="3"/>
  <c r="K2834" i="3"/>
  <c r="M2834" i="3"/>
  <c r="G2833" i="3"/>
  <c r="H2833" i="3"/>
  <c r="I2833" i="3"/>
  <c r="J2833" i="3"/>
  <c r="L2833" i="3"/>
  <c r="K2833" i="3"/>
  <c r="M2833" i="3"/>
  <c r="G2832" i="3"/>
  <c r="H2832" i="3"/>
  <c r="I2832" i="3"/>
  <c r="J2832" i="3"/>
  <c r="L2832" i="3"/>
  <c r="K2832" i="3"/>
  <c r="M2832" i="3"/>
  <c r="G2831" i="3"/>
  <c r="H2831" i="3"/>
  <c r="I2831" i="3"/>
  <c r="J2831" i="3"/>
  <c r="L2831" i="3"/>
  <c r="K2831" i="3"/>
  <c r="M2831" i="3"/>
  <c r="G2830" i="3"/>
  <c r="H2830" i="3"/>
  <c r="I2830" i="3"/>
  <c r="J2830" i="3"/>
  <c r="L2830" i="3"/>
  <c r="K2830" i="3"/>
  <c r="M2830" i="3"/>
  <c r="G2829" i="3"/>
  <c r="H2829" i="3"/>
  <c r="I2829" i="3"/>
  <c r="J2829" i="3"/>
  <c r="L2829" i="3"/>
  <c r="K2829" i="3"/>
  <c r="M2829" i="3"/>
  <c r="G2828" i="3"/>
  <c r="H2828" i="3"/>
  <c r="I2828" i="3"/>
  <c r="J2828" i="3"/>
  <c r="L2828" i="3"/>
  <c r="K2828" i="3"/>
  <c r="M2828" i="3"/>
  <c r="G2827" i="3"/>
  <c r="H2827" i="3"/>
  <c r="I2827" i="3"/>
  <c r="J2827" i="3"/>
  <c r="L2827" i="3"/>
  <c r="K2827" i="3"/>
  <c r="M2827" i="3"/>
  <c r="G2826" i="3"/>
  <c r="H2826" i="3"/>
  <c r="I2826" i="3"/>
  <c r="J2826" i="3"/>
  <c r="L2826" i="3"/>
  <c r="K2826" i="3"/>
  <c r="M2826" i="3"/>
  <c r="G2825" i="3"/>
  <c r="H2825" i="3"/>
  <c r="I2825" i="3"/>
  <c r="J2825" i="3"/>
  <c r="L2825" i="3"/>
  <c r="K2825" i="3"/>
  <c r="M2825" i="3"/>
  <c r="G2824" i="3"/>
  <c r="H2824" i="3"/>
  <c r="I2824" i="3"/>
  <c r="J2824" i="3"/>
  <c r="L2824" i="3"/>
  <c r="K2824" i="3"/>
  <c r="M2824" i="3"/>
  <c r="G2823" i="3"/>
  <c r="H2823" i="3"/>
  <c r="I2823" i="3"/>
  <c r="J2823" i="3"/>
  <c r="L2823" i="3"/>
  <c r="K2823" i="3"/>
  <c r="M2823" i="3"/>
  <c r="G2822" i="3"/>
  <c r="H2822" i="3"/>
  <c r="I2822" i="3"/>
  <c r="J2822" i="3"/>
  <c r="L2822" i="3"/>
  <c r="K2822" i="3"/>
  <c r="M2822" i="3"/>
  <c r="G2821" i="3"/>
  <c r="H2821" i="3"/>
  <c r="I2821" i="3"/>
  <c r="J2821" i="3"/>
  <c r="L2821" i="3"/>
  <c r="K2821" i="3"/>
  <c r="M2821" i="3"/>
  <c r="G2820" i="3"/>
  <c r="H2820" i="3"/>
  <c r="I2820" i="3"/>
  <c r="J2820" i="3"/>
  <c r="L2820" i="3"/>
  <c r="K2820" i="3"/>
  <c r="M2820" i="3"/>
  <c r="G2819" i="3"/>
  <c r="H2819" i="3"/>
  <c r="I2819" i="3"/>
  <c r="J2819" i="3"/>
  <c r="L2819" i="3"/>
  <c r="K2819" i="3"/>
  <c r="M2819" i="3"/>
  <c r="G2818" i="3"/>
  <c r="H2818" i="3"/>
  <c r="I2818" i="3"/>
  <c r="J2818" i="3"/>
  <c r="L2818" i="3"/>
  <c r="K2818" i="3"/>
  <c r="M2818" i="3"/>
  <c r="G2817" i="3"/>
  <c r="H2817" i="3"/>
  <c r="I2817" i="3"/>
  <c r="J2817" i="3"/>
  <c r="L2817" i="3"/>
  <c r="K2817" i="3"/>
  <c r="M2817" i="3"/>
  <c r="G2816" i="3"/>
  <c r="H2816" i="3"/>
  <c r="I2816" i="3"/>
  <c r="J2816" i="3"/>
  <c r="L2816" i="3"/>
  <c r="K2816" i="3"/>
  <c r="M2816" i="3"/>
  <c r="G2815" i="3"/>
  <c r="H2815" i="3"/>
  <c r="I2815" i="3"/>
  <c r="J2815" i="3"/>
  <c r="L2815" i="3"/>
  <c r="K2815" i="3"/>
  <c r="M2815" i="3"/>
  <c r="G2814" i="3"/>
  <c r="H2814" i="3"/>
  <c r="I2814" i="3"/>
  <c r="J2814" i="3"/>
  <c r="L2814" i="3"/>
  <c r="K2814" i="3"/>
  <c r="M2814" i="3"/>
  <c r="G2813" i="3"/>
  <c r="H2813" i="3"/>
  <c r="I2813" i="3"/>
  <c r="J2813" i="3"/>
  <c r="L2813" i="3"/>
  <c r="K2813" i="3"/>
  <c r="M2813" i="3"/>
  <c r="G2812" i="3"/>
  <c r="H2812" i="3"/>
  <c r="I2812" i="3"/>
  <c r="J2812" i="3"/>
  <c r="L2812" i="3"/>
  <c r="K2812" i="3"/>
  <c r="M2812" i="3"/>
  <c r="G2811" i="3"/>
  <c r="H2811" i="3"/>
  <c r="I2811" i="3"/>
  <c r="J2811" i="3"/>
  <c r="L2811" i="3"/>
  <c r="K2811" i="3"/>
  <c r="M2811" i="3"/>
  <c r="G2808" i="3"/>
  <c r="H2808" i="3"/>
  <c r="I2808" i="3"/>
  <c r="J2808" i="3"/>
  <c r="L2808" i="3"/>
  <c r="K2808" i="3"/>
  <c r="M2808" i="3"/>
  <c r="G2807" i="3"/>
  <c r="H2807" i="3"/>
  <c r="I2807" i="3"/>
  <c r="J2807" i="3"/>
  <c r="L2807" i="3"/>
  <c r="K2807" i="3"/>
  <c r="M2807" i="3"/>
  <c r="G2806" i="3"/>
  <c r="H2806" i="3"/>
  <c r="I2806" i="3"/>
  <c r="J2806" i="3"/>
  <c r="L2806" i="3"/>
  <c r="K2806" i="3"/>
  <c r="M2806" i="3"/>
  <c r="G2805" i="3"/>
  <c r="H2805" i="3"/>
  <c r="I2805" i="3"/>
  <c r="J2805" i="3"/>
  <c r="L2805" i="3"/>
  <c r="K2805" i="3"/>
  <c r="M2805" i="3"/>
  <c r="G2804" i="3"/>
  <c r="H2804" i="3"/>
  <c r="I2804" i="3"/>
  <c r="J2804" i="3"/>
  <c r="L2804" i="3"/>
  <c r="K2804" i="3"/>
  <c r="M2804" i="3"/>
  <c r="G2803" i="3"/>
  <c r="H2803" i="3"/>
  <c r="I2803" i="3"/>
  <c r="J2803" i="3"/>
  <c r="L2803" i="3"/>
  <c r="K2803" i="3"/>
  <c r="M2803" i="3"/>
  <c r="G2802" i="3"/>
  <c r="H2802" i="3"/>
  <c r="I2802" i="3"/>
  <c r="J2802" i="3"/>
  <c r="L2802" i="3"/>
  <c r="K2802" i="3"/>
  <c r="M2802" i="3"/>
  <c r="G2801" i="3"/>
  <c r="H2801" i="3"/>
  <c r="I2801" i="3"/>
  <c r="J2801" i="3"/>
  <c r="L2801" i="3"/>
  <c r="K2801" i="3"/>
  <c r="M2801" i="3"/>
  <c r="G2800" i="3"/>
  <c r="H2800" i="3"/>
  <c r="I2800" i="3"/>
  <c r="J2800" i="3"/>
  <c r="L2800" i="3"/>
  <c r="K2800" i="3"/>
  <c r="M2800" i="3"/>
  <c r="G2799" i="3"/>
  <c r="H2799" i="3"/>
  <c r="I2799" i="3"/>
  <c r="J2799" i="3"/>
  <c r="L2799" i="3"/>
  <c r="K2799" i="3"/>
  <c r="M2799" i="3"/>
  <c r="G2798" i="3"/>
  <c r="H2798" i="3"/>
  <c r="I2798" i="3"/>
  <c r="J2798" i="3"/>
  <c r="L2798" i="3"/>
  <c r="K2798" i="3"/>
  <c r="M2798" i="3"/>
  <c r="G2797" i="3"/>
  <c r="H2797" i="3"/>
  <c r="I2797" i="3"/>
  <c r="J2797" i="3"/>
  <c r="L2797" i="3"/>
  <c r="K2797" i="3"/>
  <c r="M2797" i="3"/>
  <c r="G2796" i="3"/>
  <c r="H2796" i="3"/>
  <c r="I2796" i="3"/>
  <c r="J2796" i="3"/>
  <c r="L2796" i="3"/>
  <c r="K2796" i="3"/>
  <c r="M2796" i="3"/>
  <c r="G2795" i="3"/>
  <c r="H2795" i="3"/>
  <c r="I2795" i="3"/>
  <c r="J2795" i="3"/>
  <c r="L2795" i="3"/>
  <c r="K2795" i="3"/>
  <c r="M2795" i="3"/>
  <c r="G2794" i="3"/>
  <c r="H2794" i="3"/>
  <c r="I2794" i="3"/>
  <c r="J2794" i="3"/>
  <c r="L2794" i="3"/>
  <c r="K2794" i="3"/>
  <c r="M2794" i="3"/>
  <c r="G2793" i="3"/>
  <c r="H2793" i="3"/>
  <c r="I2793" i="3"/>
  <c r="J2793" i="3"/>
  <c r="L2793" i="3"/>
  <c r="K2793" i="3"/>
  <c r="M2793" i="3"/>
  <c r="G2792" i="3"/>
  <c r="H2792" i="3"/>
  <c r="I2792" i="3"/>
  <c r="J2792" i="3"/>
  <c r="L2792" i="3"/>
  <c r="K2792" i="3"/>
  <c r="M2792" i="3"/>
  <c r="G2791" i="3"/>
  <c r="H2791" i="3"/>
  <c r="I2791" i="3"/>
  <c r="J2791" i="3"/>
  <c r="L2791" i="3"/>
  <c r="K2791" i="3"/>
  <c r="M2791" i="3"/>
  <c r="G2790" i="3"/>
  <c r="H2790" i="3"/>
  <c r="I2790" i="3"/>
  <c r="J2790" i="3"/>
  <c r="L2790" i="3"/>
  <c r="K2790" i="3"/>
  <c r="M2790" i="3"/>
  <c r="G2789" i="3"/>
  <c r="H2789" i="3"/>
  <c r="I2789" i="3"/>
  <c r="J2789" i="3"/>
  <c r="L2789" i="3"/>
  <c r="K2789" i="3"/>
  <c r="M2789" i="3"/>
  <c r="G2786" i="3"/>
  <c r="H2786" i="3"/>
  <c r="I2786" i="3"/>
  <c r="J2786" i="3"/>
  <c r="L2786" i="3"/>
  <c r="K2786" i="3"/>
  <c r="M2786" i="3"/>
  <c r="G2785" i="3"/>
  <c r="H2785" i="3"/>
  <c r="I2785" i="3"/>
  <c r="J2785" i="3"/>
  <c r="L2785" i="3"/>
  <c r="K2785" i="3"/>
  <c r="M2785" i="3"/>
  <c r="G2784" i="3"/>
  <c r="H2784" i="3"/>
  <c r="I2784" i="3"/>
  <c r="J2784" i="3"/>
  <c r="L2784" i="3"/>
  <c r="K2784" i="3"/>
  <c r="M2784" i="3"/>
  <c r="G2783" i="3"/>
  <c r="H2783" i="3"/>
  <c r="I2783" i="3"/>
  <c r="J2783" i="3"/>
  <c r="L2783" i="3"/>
  <c r="K2783" i="3"/>
  <c r="M2783" i="3"/>
  <c r="G2782" i="3"/>
  <c r="H2782" i="3"/>
  <c r="I2782" i="3"/>
  <c r="J2782" i="3"/>
  <c r="L2782" i="3"/>
  <c r="K2782" i="3"/>
  <c r="M2782" i="3"/>
  <c r="G2781" i="3"/>
  <c r="H2781" i="3"/>
  <c r="I2781" i="3"/>
  <c r="J2781" i="3"/>
  <c r="L2781" i="3"/>
  <c r="K2781" i="3"/>
  <c r="M2781" i="3"/>
  <c r="G2780" i="3"/>
  <c r="H2780" i="3"/>
  <c r="I2780" i="3"/>
  <c r="J2780" i="3"/>
  <c r="L2780" i="3"/>
  <c r="K2780" i="3"/>
  <c r="M2780" i="3"/>
  <c r="G2779" i="3"/>
  <c r="H2779" i="3"/>
  <c r="I2779" i="3"/>
  <c r="J2779" i="3"/>
  <c r="L2779" i="3"/>
  <c r="K2779" i="3"/>
  <c r="M2779" i="3"/>
  <c r="G2778" i="3"/>
  <c r="H2778" i="3"/>
  <c r="I2778" i="3"/>
  <c r="J2778" i="3"/>
  <c r="L2778" i="3"/>
  <c r="K2778" i="3"/>
  <c r="M2778" i="3"/>
  <c r="G2777" i="3"/>
  <c r="H2777" i="3"/>
  <c r="I2777" i="3"/>
  <c r="J2777" i="3"/>
  <c r="L2777" i="3"/>
  <c r="K2777" i="3"/>
  <c r="M2777" i="3"/>
  <c r="G2776" i="3"/>
  <c r="H2776" i="3"/>
  <c r="I2776" i="3"/>
  <c r="J2776" i="3"/>
  <c r="L2776" i="3"/>
  <c r="K2776" i="3"/>
  <c r="M2776" i="3"/>
  <c r="G2775" i="3"/>
  <c r="H2775" i="3"/>
  <c r="I2775" i="3"/>
  <c r="J2775" i="3"/>
  <c r="L2775" i="3"/>
  <c r="K2775" i="3"/>
  <c r="M2775" i="3"/>
  <c r="G2774" i="3"/>
  <c r="H2774" i="3"/>
  <c r="I2774" i="3"/>
  <c r="J2774" i="3"/>
  <c r="L2774" i="3"/>
  <c r="K2774" i="3"/>
  <c r="M2774" i="3"/>
  <c r="G2773" i="3"/>
  <c r="H2773" i="3"/>
  <c r="I2773" i="3"/>
  <c r="J2773" i="3"/>
  <c r="L2773" i="3"/>
  <c r="K2773" i="3"/>
  <c r="M2773" i="3"/>
  <c r="G2772" i="3"/>
  <c r="H2772" i="3"/>
  <c r="I2772" i="3"/>
  <c r="J2772" i="3"/>
  <c r="L2772" i="3"/>
  <c r="K2772" i="3"/>
  <c r="M2772" i="3"/>
  <c r="G2771" i="3"/>
  <c r="H2771" i="3"/>
  <c r="I2771" i="3"/>
  <c r="J2771" i="3"/>
  <c r="L2771" i="3"/>
  <c r="K2771" i="3"/>
  <c r="M2771" i="3"/>
  <c r="G2770" i="3"/>
  <c r="H2770" i="3"/>
  <c r="I2770" i="3"/>
  <c r="J2770" i="3"/>
  <c r="L2770" i="3"/>
  <c r="K2770" i="3"/>
  <c r="M2770" i="3"/>
  <c r="G2769" i="3"/>
  <c r="H2769" i="3"/>
  <c r="I2769" i="3"/>
  <c r="J2769" i="3"/>
  <c r="L2769" i="3"/>
  <c r="K2769" i="3"/>
  <c r="M2769" i="3"/>
  <c r="G2768" i="3"/>
  <c r="H2768" i="3"/>
  <c r="I2768" i="3"/>
  <c r="J2768" i="3"/>
  <c r="L2768" i="3"/>
  <c r="K2768" i="3"/>
  <c r="M2768" i="3"/>
  <c r="G2767" i="3"/>
  <c r="H2767" i="3"/>
  <c r="I2767" i="3"/>
  <c r="J2767" i="3"/>
  <c r="L2767" i="3"/>
  <c r="K2767" i="3"/>
  <c r="M2767" i="3"/>
  <c r="G2766" i="3"/>
  <c r="H2766" i="3"/>
  <c r="I2766" i="3"/>
  <c r="J2766" i="3"/>
  <c r="L2766" i="3"/>
  <c r="K2766" i="3"/>
  <c r="M2766" i="3"/>
  <c r="G2765" i="3"/>
  <c r="H2765" i="3"/>
  <c r="I2765" i="3"/>
  <c r="J2765" i="3"/>
  <c r="L2765" i="3"/>
  <c r="K2765" i="3"/>
  <c r="M2765" i="3"/>
  <c r="G2764" i="3"/>
  <c r="H2764" i="3"/>
  <c r="I2764" i="3"/>
  <c r="J2764" i="3"/>
  <c r="L2764" i="3"/>
  <c r="K2764" i="3"/>
  <c r="M2764" i="3"/>
  <c r="G2763" i="3"/>
  <c r="H2763" i="3"/>
  <c r="I2763" i="3"/>
  <c r="J2763" i="3"/>
  <c r="L2763" i="3"/>
  <c r="K2763" i="3"/>
  <c r="M2763" i="3"/>
  <c r="G2762" i="3"/>
  <c r="H2762" i="3"/>
  <c r="I2762" i="3"/>
  <c r="J2762" i="3"/>
  <c r="L2762" i="3"/>
  <c r="K2762" i="3"/>
  <c r="M2762" i="3"/>
  <c r="G2761" i="3"/>
  <c r="H2761" i="3"/>
  <c r="I2761" i="3"/>
  <c r="J2761" i="3"/>
  <c r="L2761" i="3"/>
  <c r="K2761" i="3"/>
  <c r="M2761" i="3"/>
  <c r="G2760" i="3"/>
  <c r="H2760" i="3"/>
  <c r="I2760" i="3"/>
  <c r="J2760" i="3"/>
  <c r="L2760" i="3"/>
  <c r="K2760" i="3"/>
  <c r="M2760" i="3"/>
  <c r="G2759" i="3"/>
  <c r="H2759" i="3"/>
  <c r="I2759" i="3"/>
  <c r="J2759" i="3"/>
  <c r="L2759" i="3"/>
  <c r="K2759" i="3"/>
  <c r="M2759" i="3"/>
  <c r="G2758" i="3"/>
  <c r="H2758" i="3"/>
  <c r="I2758" i="3"/>
  <c r="J2758" i="3"/>
  <c r="L2758" i="3"/>
  <c r="K2758" i="3"/>
  <c r="M2758" i="3"/>
  <c r="G2757" i="3"/>
  <c r="H2757" i="3"/>
  <c r="I2757" i="3"/>
  <c r="J2757" i="3"/>
  <c r="L2757" i="3"/>
  <c r="K2757" i="3"/>
  <c r="M2757" i="3"/>
  <c r="G2756" i="3"/>
  <c r="H2756" i="3"/>
  <c r="I2756" i="3"/>
  <c r="J2756" i="3"/>
  <c r="L2756" i="3"/>
  <c r="K2756" i="3"/>
  <c r="M2756" i="3"/>
  <c r="G2755" i="3"/>
  <c r="H2755" i="3"/>
  <c r="I2755" i="3"/>
  <c r="J2755" i="3"/>
  <c r="L2755" i="3"/>
  <c r="K2755" i="3"/>
  <c r="M2755" i="3"/>
  <c r="G2754" i="3"/>
  <c r="H2754" i="3"/>
  <c r="I2754" i="3"/>
  <c r="J2754" i="3"/>
  <c r="L2754" i="3"/>
  <c r="K2754" i="3"/>
  <c r="M2754" i="3"/>
  <c r="G2753" i="3"/>
  <c r="H2753" i="3"/>
  <c r="I2753" i="3"/>
  <c r="J2753" i="3"/>
  <c r="L2753" i="3"/>
  <c r="K2753" i="3"/>
  <c r="M2753" i="3"/>
  <c r="G2752" i="3"/>
  <c r="H2752" i="3"/>
  <c r="I2752" i="3"/>
  <c r="J2752" i="3"/>
  <c r="L2752" i="3"/>
  <c r="K2752" i="3"/>
  <c r="M2752" i="3"/>
  <c r="G2751" i="3"/>
  <c r="H2751" i="3"/>
  <c r="I2751" i="3"/>
  <c r="J2751" i="3"/>
  <c r="L2751" i="3"/>
  <c r="K2751" i="3"/>
  <c r="M2751" i="3"/>
  <c r="G2750" i="3"/>
  <c r="H2750" i="3"/>
  <c r="I2750" i="3"/>
  <c r="J2750" i="3"/>
  <c r="L2750" i="3"/>
  <c r="K2750" i="3"/>
  <c r="M2750" i="3"/>
  <c r="G2749" i="3"/>
  <c r="H2749" i="3"/>
  <c r="I2749" i="3"/>
  <c r="J2749" i="3"/>
  <c r="L2749" i="3"/>
  <c r="K2749" i="3"/>
  <c r="M2749" i="3"/>
  <c r="G2748" i="3"/>
  <c r="H2748" i="3"/>
  <c r="I2748" i="3"/>
  <c r="J2748" i="3"/>
  <c r="L2748" i="3"/>
  <c r="K2748" i="3"/>
  <c r="M2748" i="3"/>
  <c r="G2747" i="3"/>
  <c r="H2747" i="3"/>
  <c r="I2747" i="3"/>
  <c r="J2747" i="3"/>
  <c r="L2747" i="3"/>
  <c r="K2747" i="3"/>
  <c r="M2747" i="3"/>
  <c r="G2746" i="3"/>
  <c r="H2746" i="3"/>
  <c r="I2746" i="3"/>
  <c r="J2746" i="3"/>
  <c r="L2746" i="3"/>
  <c r="K2746" i="3"/>
  <c r="M2746" i="3"/>
  <c r="G2745" i="3"/>
  <c r="H2745" i="3"/>
  <c r="I2745" i="3"/>
  <c r="J2745" i="3"/>
  <c r="L2745" i="3"/>
  <c r="K2745" i="3"/>
  <c r="M2745" i="3"/>
  <c r="G2742" i="3"/>
  <c r="H2742" i="3"/>
  <c r="I2742" i="3"/>
  <c r="J2742" i="3"/>
  <c r="L2742" i="3"/>
  <c r="K2742" i="3"/>
  <c r="M2742" i="3"/>
  <c r="G2741" i="3"/>
  <c r="H2741" i="3"/>
  <c r="I2741" i="3"/>
  <c r="J2741" i="3"/>
  <c r="L2741" i="3"/>
  <c r="K2741" i="3"/>
  <c r="M2741" i="3"/>
  <c r="G2740" i="3"/>
  <c r="H2740" i="3"/>
  <c r="I2740" i="3"/>
  <c r="J2740" i="3"/>
  <c r="L2740" i="3"/>
  <c r="K2740" i="3"/>
  <c r="M2740" i="3"/>
  <c r="G2739" i="3"/>
  <c r="H2739" i="3"/>
  <c r="I2739" i="3"/>
  <c r="J2739" i="3"/>
  <c r="L2739" i="3"/>
  <c r="K2739" i="3"/>
  <c r="M2739" i="3"/>
  <c r="G2738" i="3"/>
  <c r="H2738" i="3"/>
  <c r="I2738" i="3"/>
  <c r="J2738" i="3"/>
  <c r="L2738" i="3"/>
  <c r="K2738" i="3"/>
  <c r="M2738" i="3"/>
  <c r="G2737" i="3"/>
  <c r="H2737" i="3"/>
  <c r="I2737" i="3"/>
  <c r="J2737" i="3"/>
  <c r="L2737" i="3"/>
  <c r="K2737" i="3"/>
  <c r="M2737" i="3"/>
  <c r="G2736" i="3"/>
  <c r="H2736" i="3"/>
  <c r="I2736" i="3"/>
  <c r="J2736" i="3"/>
  <c r="L2736" i="3"/>
  <c r="K2736" i="3"/>
  <c r="M2736" i="3"/>
  <c r="G2735" i="3"/>
  <c r="H2735" i="3"/>
  <c r="I2735" i="3"/>
  <c r="J2735" i="3"/>
  <c r="L2735" i="3"/>
  <c r="K2735" i="3"/>
  <c r="M2735" i="3"/>
  <c r="G2734" i="3"/>
  <c r="H2734" i="3"/>
  <c r="I2734" i="3"/>
  <c r="J2734" i="3"/>
  <c r="L2734" i="3"/>
  <c r="K2734" i="3"/>
  <c r="M2734" i="3"/>
  <c r="G2733" i="3"/>
  <c r="H2733" i="3"/>
  <c r="I2733" i="3"/>
  <c r="J2733" i="3"/>
  <c r="L2733" i="3"/>
  <c r="K2733" i="3"/>
  <c r="M2733" i="3"/>
  <c r="G2732" i="3"/>
  <c r="H2732" i="3"/>
  <c r="I2732" i="3"/>
  <c r="J2732" i="3"/>
  <c r="L2732" i="3"/>
  <c r="K2732" i="3"/>
  <c r="M2732" i="3"/>
  <c r="G2731" i="3"/>
  <c r="H2731" i="3"/>
  <c r="I2731" i="3"/>
  <c r="J2731" i="3"/>
  <c r="L2731" i="3"/>
  <c r="K2731" i="3"/>
  <c r="M2731" i="3"/>
  <c r="G2730" i="3"/>
  <c r="H2730" i="3"/>
  <c r="I2730" i="3"/>
  <c r="J2730" i="3"/>
  <c r="L2730" i="3"/>
  <c r="K2730" i="3"/>
  <c r="M2730" i="3"/>
  <c r="G2729" i="3"/>
  <c r="H2729" i="3"/>
  <c r="I2729" i="3"/>
  <c r="J2729" i="3"/>
  <c r="L2729" i="3"/>
  <c r="K2729" i="3"/>
  <c r="M2729" i="3"/>
  <c r="G2728" i="3"/>
  <c r="H2728" i="3"/>
  <c r="I2728" i="3"/>
  <c r="J2728" i="3"/>
  <c r="L2728" i="3"/>
  <c r="K2728" i="3"/>
  <c r="M2728" i="3"/>
  <c r="G2727" i="3"/>
  <c r="H2727" i="3"/>
  <c r="I2727" i="3"/>
  <c r="J2727" i="3"/>
  <c r="L2727" i="3"/>
  <c r="K2727" i="3"/>
  <c r="M2727" i="3"/>
  <c r="G2726" i="3"/>
  <c r="H2726" i="3"/>
  <c r="I2726" i="3"/>
  <c r="J2726" i="3"/>
  <c r="L2726" i="3"/>
  <c r="K2726" i="3"/>
  <c r="M2726" i="3"/>
  <c r="G2725" i="3"/>
  <c r="H2725" i="3"/>
  <c r="I2725" i="3"/>
  <c r="J2725" i="3"/>
  <c r="L2725" i="3"/>
  <c r="K2725" i="3"/>
  <c r="M2725" i="3"/>
  <c r="G2724" i="3"/>
  <c r="H2724" i="3"/>
  <c r="I2724" i="3"/>
  <c r="J2724" i="3"/>
  <c r="L2724" i="3"/>
  <c r="K2724" i="3"/>
  <c r="M2724" i="3"/>
  <c r="G2723" i="3"/>
  <c r="H2723" i="3"/>
  <c r="I2723" i="3"/>
  <c r="J2723" i="3"/>
  <c r="L2723" i="3"/>
  <c r="K2723" i="3"/>
  <c r="M2723" i="3"/>
  <c r="G2722" i="3"/>
  <c r="H2722" i="3"/>
  <c r="I2722" i="3"/>
  <c r="J2722" i="3"/>
  <c r="L2722" i="3"/>
  <c r="K2722" i="3"/>
  <c r="M2722" i="3"/>
  <c r="G2721" i="3"/>
  <c r="H2721" i="3"/>
  <c r="I2721" i="3"/>
  <c r="J2721" i="3"/>
  <c r="L2721" i="3"/>
  <c r="K2721" i="3"/>
  <c r="M2721" i="3"/>
  <c r="G2720" i="3"/>
  <c r="H2720" i="3"/>
  <c r="I2720" i="3"/>
  <c r="J2720" i="3"/>
  <c r="L2720" i="3"/>
  <c r="K2720" i="3"/>
  <c r="M2720" i="3"/>
  <c r="G2719" i="3"/>
  <c r="H2719" i="3"/>
  <c r="I2719" i="3"/>
  <c r="J2719" i="3"/>
  <c r="L2719" i="3"/>
  <c r="K2719" i="3"/>
  <c r="M2719" i="3"/>
  <c r="G2718" i="3"/>
  <c r="H2718" i="3"/>
  <c r="I2718" i="3"/>
  <c r="J2718" i="3"/>
  <c r="L2718" i="3"/>
  <c r="K2718" i="3"/>
  <c r="M2718" i="3"/>
  <c r="G2717" i="3"/>
  <c r="H2717" i="3"/>
  <c r="I2717" i="3"/>
  <c r="J2717" i="3"/>
  <c r="L2717" i="3"/>
  <c r="K2717" i="3"/>
  <c r="M2717" i="3"/>
  <c r="G2716" i="3"/>
  <c r="H2716" i="3"/>
  <c r="I2716" i="3"/>
  <c r="J2716" i="3"/>
  <c r="L2716" i="3"/>
  <c r="K2716" i="3"/>
  <c r="M2716" i="3"/>
  <c r="G2713" i="3"/>
  <c r="H2713" i="3"/>
  <c r="I2713" i="3"/>
  <c r="J2713" i="3"/>
  <c r="L2713" i="3"/>
  <c r="K2713" i="3"/>
  <c r="M2713" i="3"/>
  <c r="G2712" i="3"/>
  <c r="H2712" i="3"/>
  <c r="I2712" i="3"/>
  <c r="J2712" i="3"/>
  <c r="L2712" i="3"/>
  <c r="K2712" i="3"/>
  <c r="M2712" i="3"/>
  <c r="G2711" i="3"/>
  <c r="H2711" i="3"/>
  <c r="I2711" i="3"/>
  <c r="J2711" i="3"/>
  <c r="L2711" i="3"/>
  <c r="K2711" i="3"/>
  <c r="M2711" i="3"/>
  <c r="G2710" i="3"/>
  <c r="H2710" i="3"/>
  <c r="I2710" i="3"/>
  <c r="J2710" i="3"/>
  <c r="L2710" i="3"/>
  <c r="K2710" i="3"/>
  <c r="M2710" i="3"/>
  <c r="G2709" i="3"/>
  <c r="H2709" i="3"/>
  <c r="I2709" i="3"/>
  <c r="J2709" i="3"/>
  <c r="L2709" i="3"/>
  <c r="K2709" i="3"/>
  <c r="M2709" i="3"/>
  <c r="G2708" i="3"/>
  <c r="H2708" i="3"/>
  <c r="I2708" i="3"/>
  <c r="J2708" i="3"/>
  <c r="L2708" i="3"/>
  <c r="K2708" i="3"/>
  <c r="M2708" i="3"/>
  <c r="G2707" i="3"/>
  <c r="H2707" i="3"/>
  <c r="I2707" i="3"/>
  <c r="J2707" i="3"/>
  <c r="L2707" i="3"/>
  <c r="K2707" i="3"/>
  <c r="M2707" i="3"/>
  <c r="G2706" i="3"/>
  <c r="H2706" i="3"/>
  <c r="I2706" i="3"/>
  <c r="J2706" i="3"/>
  <c r="L2706" i="3"/>
  <c r="K2706" i="3"/>
  <c r="M2706" i="3"/>
  <c r="G2705" i="3"/>
  <c r="H2705" i="3"/>
  <c r="I2705" i="3"/>
  <c r="J2705" i="3"/>
  <c r="L2705" i="3"/>
  <c r="K2705" i="3"/>
  <c r="M2705" i="3"/>
  <c r="G2704" i="3"/>
  <c r="H2704" i="3"/>
  <c r="I2704" i="3"/>
  <c r="J2704" i="3"/>
  <c r="L2704" i="3"/>
  <c r="K2704" i="3"/>
  <c r="M2704" i="3"/>
  <c r="G2703" i="3"/>
  <c r="H2703" i="3"/>
  <c r="I2703" i="3"/>
  <c r="J2703" i="3"/>
  <c r="L2703" i="3"/>
  <c r="K2703" i="3"/>
  <c r="M2703" i="3"/>
  <c r="G2702" i="3"/>
  <c r="H2702" i="3"/>
  <c r="I2702" i="3"/>
  <c r="J2702" i="3"/>
  <c r="L2702" i="3"/>
  <c r="K2702" i="3"/>
  <c r="M2702" i="3"/>
  <c r="G2701" i="3"/>
  <c r="H2701" i="3"/>
  <c r="I2701" i="3"/>
  <c r="J2701" i="3"/>
  <c r="L2701" i="3"/>
  <c r="K2701" i="3"/>
  <c r="M2701" i="3"/>
  <c r="G2700" i="3"/>
  <c r="H2700" i="3"/>
  <c r="I2700" i="3"/>
  <c r="J2700" i="3"/>
  <c r="L2700" i="3"/>
  <c r="K2700" i="3"/>
  <c r="M2700" i="3"/>
  <c r="G2699" i="3"/>
  <c r="H2699" i="3"/>
  <c r="I2699" i="3"/>
  <c r="J2699" i="3"/>
  <c r="L2699" i="3"/>
  <c r="K2699" i="3"/>
  <c r="M2699" i="3"/>
  <c r="G2698" i="3"/>
  <c r="H2698" i="3"/>
  <c r="I2698" i="3"/>
  <c r="J2698" i="3"/>
  <c r="L2698" i="3"/>
  <c r="K2698" i="3"/>
  <c r="M2698" i="3"/>
  <c r="G2697" i="3"/>
  <c r="H2697" i="3"/>
  <c r="I2697" i="3"/>
  <c r="J2697" i="3"/>
  <c r="L2697" i="3"/>
  <c r="K2697" i="3"/>
  <c r="M2697" i="3"/>
  <c r="G2696" i="3"/>
  <c r="H2696" i="3"/>
  <c r="I2696" i="3"/>
  <c r="J2696" i="3"/>
  <c r="L2696" i="3"/>
  <c r="K2696" i="3"/>
  <c r="M2696" i="3"/>
  <c r="G2695" i="3"/>
  <c r="H2695" i="3"/>
  <c r="I2695" i="3"/>
  <c r="J2695" i="3"/>
  <c r="L2695" i="3"/>
  <c r="K2695" i="3"/>
  <c r="M2695" i="3"/>
  <c r="G2694" i="3"/>
  <c r="H2694" i="3"/>
  <c r="I2694" i="3"/>
  <c r="J2694" i="3"/>
  <c r="L2694" i="3"/>
  <c r="K2694" i="3"/>
  <c r="M2694" i="3"/>
  <c r="G2693" i="3"/>
  <c r="H2693" i="3"/>
  <c r="I2693" i="3"/>
  <c r="J2693" i="3"/>
  <c r="L2693" i="3"/>
  <c r="K2693" i="3"/>
  <c r="M2693" i="3"/>
  <c r="G2692" i="3"/>
  <c r="H2692" i="3"/>
  <c r="I2692" i="3"/>
  <c r="J2692" i="3"/>
  <c r="L2692" i="3"/>
  <c r="K2692" i="3"/>
  <c r="M2692" i="3"/>
  <c r="G2691" i="3"/>
  <c r="H2691" i="3"/>
  <c r="I2691" i="3"/>
  <c r="J2691" i="3"/>
  <c r="L2691" i="3"/>
  <c r="K2691" i="3"/>
  <c r="M2691" i="3"/>
  <c r="G2690" i="3"/>
  <c r="H2690" i="3"/>
  <c r="I2690" i="3"/>
  <c r="J2690" i="3"/>
  <c r="L2690" i="3"/>
  <c r="K2690" i="3"/>
  <c r="M2690" i="3"/>
  <c r="G2660" i="3"/>
  <c r="H2660" i="3"/>
  <c r="I2660" i="3"/>
  <c r="J2660" i="3"/>
  <c r="L2660" i="3"/>
  <c r="K2660" i="3"/>
  <c r="M2660" i="3"/>
  <c r="G2659" i="3"/>
  <c r="H2659" i="3"/>
  <c r="I2659" i="3"/>
  <c r="J2659" i="3"/>
  <c r="L2659" i="3"/>
  <c r="K2659" i="3"/>
  <c r="M2659" i="3"/>
  <c r="G2658" i="3"/>
  <c r="H2658" i="3"/>
  <c r="I2658" i="3"/>
  <c r="J2658" i="3"/>
  <c r="L2658" i="3"/>
  <c r="K2658" i="3"/>
  <c r="M2658" i="3"/>
  <c r="G2657" i="3"/>
  <c r="H2657" i="3"/>
  <c r="I2657" i="3"/>
  <c r="J2657" i="3"/>
  <c r="L2657" i="3"/>
  <c r="K2657" i="3"/>
  <c r="M2657" i="3"/>
  <c r="G2656" i="3"/>
  <c r="H2656" i="3"/>
  <c r="I2656" i="3"/>
  <c r="J2656" i="3"/>
  <c r="L2656" i="3"/>
  <c r="K2656" i="3"/>
  <c r="M2656" i="3"/>
  <c r="G2655" i="3"/>
  <c r="H2655" i="3"/>
  <c r="I2655" i="3"/>
  <c r="J2655" i="3"/>
  <c r="L2655" i="3"/>
  <c r="K2655" i="3"/>
  <c r="M2655" i="3"/>
  <c r="G2654" i="3"/>
  <c r="H2654" i="3"/>
  <c r="I2654" i="3"/>
  <c r="J2654" i="3"/>
  <c r="L2654" i="3"/>
  <c r="K2654" i="3"/>
  <c r="M2654" i="3"/>
  <c r="G2653" i="3"/>
  <c r="H2653" i="3"/>
  <c r="I2653" i="3"/>
  <c r="J2653" i="3"/>
  <c r="L2653" i="3"/>
  <c r="K2653" i="3"/>
  <c r="M2653" i="3"/>
  <c r="G2652" i="3"/>
  <c r="H2652" i="3"/>
  <c r="I2652" i="3"/>
  <c r="J2652" i="3"/>
  <c r="L2652" i="3"/>
  <c r="K2652" i="3"/>
  <c r="M2652" i="3"/>
  <c r="G2651" i="3"/>
  <c r="H2651" i="3"/>
  <c r="I2651" i="3"/>
  <c r="J2651" i="3"/>
  <c r="L2651" i="3"/>
  <c r="K2651" i="3"/>
  <c r="M2651" i="3"/>
  <c r="G2650" i="3"/>
  <c r="H2650" i="3"/>
  <c r="I2650" i="3"/>
  <c r="J2650" i="3"/>
  <c r="L2650" i="3"/>
  <c r="K2650" i="3"/>
  <c r="M2650" i="3"/>
  <c r="G2649" i="3"/>
  <c r="H2649" i="3"/>
  <c r="I2649" i="3"/>
  <c r="J2649" i="3"/>
  <c r="L2649" i="3"/>
  <c r="K2649" i="3"/>
  <c r="M2649" i="3"/>
  <c r="G2648" i="3"/>
  <c r="H2648" i="3"/>
  <c r="I2648" i="3"/>
  <c r="J2648" i="3"/>
  <c r="L2648" i="3"/>
  <c r="K2648" i="3"/>
  <c r="M2648" i="3"/>
  <c r="G2647" i="3"/>
  <c r="H2647" i="3"/>
  <c r="I2647" i="3"/>
  <c r="J2647" i="3"/>
  <c r="L2647" i="3"/>
  <c r="K2647" i="3"/>
  <c r="M2647" i="3"/>
  <c r="G2646" i="3"/>
  <c r="H2646" i="3"/>
  <c r="I2646" i="3"/>
  <c r="J2646" i="3"/>
  <c r="L2646" i="3"/>
  <c r="K2646" i="3"/>
  <c r="M2646" i="3"/>
  <c r="G2645" i="3"/>
  <c r="H2645" i="3"/>
  <c r="I2645" i="3"/>
  <c r="J2645" i="3"/>
  <c r="L2645" i="3"/>
  <c r="K2645" i="3"/>
  <c r="M2645" i="3"/>
  <c r="G2644" i="3"/>
  <c r="H2644" i="3"/>
  <c r="I2644" i="3"/>
  <c r="J2644" i="3"/>
  <c r="L2644" i="3"/>
  <c r="K2644" i="3"/>
  <c r="M2644" i="3"/>
  <c r="G2643" i="3"/>
  <c r="H2643" i="3"/>
  <c r="I2643" i="3"/>
  <c r="J2643" i="3"/>
  <c r="L2643" i="3"/>
  <c r="K2643" i="3"/>
  <c r="M2643" i="3"/>
  <c r="G2642" i="3"/>
  <c r="H2642" i="3"/>
  <c r="I2642" i="3"/>
  <c r="J2642" i="3"/>
  <c r="L2642" i="3"/>
  <c r="K2642" i="3"/>
  <c r="M2642" i="3"/>
  <c r="G2641" i="3"/>
  <c r="H2641" i="3"/>
  <c r="I2641" i="3"/>
  <c r="J2641" i="3"/>
  <c r="L2641" i="3"/>
  <c r="K2641" i="3"/>
  <c r="M2641" i="3"/>
  <c r="G2640" i="3"/>
  <c r="H2640" i="3"/>
  <c r="I2640" i="3"/>
  <c r="J2640" i="3"/>
  <c r="L2640" i="3"/>
  <c r="K2640" i="3"/>
  <c r="M2640" i="3"/>
  <c r="G2639" i="3"/>
  <c r="H2639" i="3"/>
  <c r="I2639" i="3"/>
  <c r="J2639" i="3"/>
  <c r="L2639" i="3"/>
  <c r="K2639" i="3"/>
  <c r="M2639" i="3"/>
  <c r="G2638" i="3"/>
  <c r="H2638" i="3"/>
  <c r="I2638" i="3"/>
  <c r="J2638" i="3"/>
  <c r="L2638" i="3"/>
  <c r="K2638" i="3"/>
  <c r="M2638" i="3"/>
  <c r="G2637" i="3"/>
  <c r="H2637" i="3"/>
  <c r="I2637" i="3"/>
  <c r="J2637" i="3"/>
  <c r="L2637" i="3"/>
  <c r="K2637" i="3"/>
  <c r="M2637" i="3"/>
  <c r="G2636" i="3"/>
  <c r="H2636" i="3"/>
  <c r="I2636" i="3"/>
  <c r="J2636" i="3"/>
  <c r="L2636" i="3"/>
  <c r="K2636" i="3"/>
  <c r="M2636" i="3"/>
  <c r="G2635" i="3"/>
  <c r="H2635" i="3"/>
  <c r="I2635" i="3"/>
  <c r="J2635" i="3"/>
  <c r="L2635" i="3"/>
  <c r="K2635" i="3"/>
  <c r="M2635" i="3"/>
  <c r="G2634" i="3"/>
  <c r="H2634" i="3"/>
  <c r="I2634" i="3"/>
  <c r="J2634" i="3"/>
  <c r="L2634" i="3"/>
  <c r="K2634" i="3"/>
  <c r="M2634" i="3"/>
  <c r="G2633" i="3"/>
  <c r="H2633" i="3"/>
  <c r="I2633" i="3"/>
  <c r="J2633" i="3"/>
  <c r="L2633" i="3"/>
  <c r="K2633" i="3"/>
  <c r="M2633" i="3"/>
  <c r="G2632" i="3"/>
  <c r="H2632" i="3"/>
  <c r="I2632" i="3"/>
  <c r="J2632" i="3"/>
  <c r="L2632" i="3"/>
  <c r="K2632" i="3"/>
  <c r="M2632" i="3"/>
  <c r="G2631" i="3"/>
  <c r="H2631" i="3"/>
  <c r="I2631" i="3"/>
  <c r="J2631" i="3"/>
  <c r="L2631" i="3"/>
  <c r="K2631" i="3"/>
  <c r="M2631" i="3"/>
  <c r="G2630" i="3"/>
  <c r="H2630" i="3"/>
  <c r="I2630" i="3"/>
  <c r="J2630" i="3"/>
  <c r="L2630" i="3"/>
  <c r="K2630" i="3"/>
  <c r="M2630" i="3"/>
  <c r="G2627" i="3"/>
  <c r="H2627" i="3"/>
  <c r="I2627" i="3"/>
  <c r="J2627" i="3"/>
  <c r="L2627" i="3"/>
  <c r="K2627" i="3"/>
  <c r="M2627" i="3"/>
  <c r="G2626" i="3"/>
  <c r="H2626" i="3"/>
  <c r="I2626" i="3"/>
  <c r="J2626" i="3"/>
  <c r="L2626" i="3"/>
  <c r="K2626" i="3"/>
  <c r="M2626" i="3"/>
  <c r="G2625" i="3"/>
  <c r="H2625" i="3"/>
  <c r="I2625" i="3"/>
  <c r="J2625" i="3"/>
  <c r="L2625" i="3"/>
  <c r="K2625" i="3"/>
  <c r="M2625" i="3"/>
  <c r="G2624" i="3"/>
  <c r="H2624" i="3"/>
  <c r="I2624" i="3"/>
  <c r="J2624" i="3"/>
  <c r="L2624" i="3"/>
  <c r="K2624" i="3"/>
  <c r="M2624" i="3"/>
  <c r="G2623" i="3"/>
  <c r="H2623" i="3"/>
  <c r="I2623" i="3"/>
  <c r="J2623" i="3"/>
  <c r="L2623" i="3"/>
  <c r="K2623" i="3"/>
  <c r="M2623" i="3"/>
  <c r="G2622" i="3"/>
  <c r="H2622" i="3"/>
  <c r="I2622" i="3"/>
  <c r="J2622" i="3"/>
  <c r="L2622" i="3"/>
  <c r="K2622" i="3"/>
  <c r="M2622" i="3"/>
  <c r="G2621" i="3"/>
  <c r="H2621" i="3"/>
  <c r="I2621" i="3"/>
  <c r="J2621" i="3"/>
  <c r="L2621" i="3"/>
  <c r="K2621" i="3"/>
  <c r="M2621" i="3"/>
  <c r="G2620" i="3"/>
  <c r="H2620" i="3"/>
  <c r="I2620" i="3"/>
  <c r="J2620" i="3"/>
  <c r="L2620" i="3"/>
  <c r="K2620" i="3"/>
  <c r="M2620" i="3"/>
  <c r="G2619" i="3"/>
  <c r="H2619" i="3"/>
  <c r="I2619" i="3"/>
  <c r="J2619" i="3"/>
  <c r="L2619" i="3"/>
  <c r="K2619" i="3"/>
  <c r="M2619" i="3"/>
  <c r="G2618" i="3"/>
  <c r="H2618" i="3"/>
  <c r="I2618" i="3"/>
  <c r="J2618" i="3"/>
  <c r="L2618" i="3"/>
  <c r="K2618" i="3"/>
  <c r="M2618" i="3"/>
  <c r="G2617" i="3"/>
  <c r="H2617" i="3"/>
  <c r="I2617" i="3"/>
  <c r="J2617" i="3"/>
  <c r="L2617" i="3"/>
  <c r="K2617" i="3"/>
  <c r="M2617" i="3"/>
  <c r="G2616" i="3"/>
  <c r="H2616" i="3"/>
  <c r="I2616" i="3"/>
  <c r="J2616" i="3"/>
  <c r="L2616" i="3"/>
  <c r="K2616" i="3"/>
  <c r="M2616" i="3"/>
  <c r="G2615" i="3"/>
  <c r="H2615" i="3"/>
  <c r="I2615" i="3"/>
  <c r="J2615" i="3"/>
  <c r="L2615" i="3"/>
  <c r="K2615" i="3"/>
  <c r="M2615" i="3"/>
  <c r="G2614" i="3"/>
  <c r="H2614" i="3"/>
  <c r="I2614" i="3"/>
  <c r="J2614" i="3"/>
  <c r="L2614" i="3"/>
  <c r="K2614" i="3"/>
  <c r="M2614" i="3"/>
  <c r="G2613" i="3"/>
  <c r="H2613" i="3"/>
  <c r="I2613" i="3"/>
  <c r="J2613" i="3"/>
  <c r="L2613" i="3"/>
  <c r="K2613" i="3"/>
  <c r="M2613" i="3"/>
  <c r="G2612" i="3"/>
  <c r="H2612" i="3"/>
  <c r="I2612" i="3"/>
  <c r="J2612" i="3"/>
  <c r="L2612" i="3"/>
  <c r="K2612" i="3"/>
  <c r="M2612" i="3"/>
  <c r="G2611" i="3"/>
  <c r="H2611" i="3"/>
  <c r="I2611" i="3"/>
  <c r="J2611" i="3"/>
  <c r="L2611" i="3"/>
  <c r="K2611" i="3"/>
  <c r="M2611" i="3"/>
  <c r="G2610" i="3"/>
  <c r="H2610" i="3"/>
  <c r="I2610" i="3"/>
  <c r="J2610" i="3"/>
  <c r="L2610" i="3"/>
  <c r="K2610" i="3"/>
  <c r="M2610" i="3"/>
  <c r="G2609" i="3"/>
  <c r="H2609" i="3"/>
  <c r="I2609" i="3"/>
  <c r="J2609" i="3"/>
  <c r="L2609" i="3"/>
  <c r="K2609" i="3"/>
  <c r="M2609" i="3"/>
  <c r="G2608" i="3"/>
  <c r="H2608" i="3"/>
  <c r="I2608" i="3"/>
  <c r="J2608" i="3"/>
  <c r="L2608" i="3"/>
  <c r="K2608" i="3"/>
  <c r="M2608" i="3"/>
  <c r="G2605" i="3"/>
  <c r="H2605" i="3"/>
  <c r="I2605" i="3"/>
  <c r="J2605" i="3"/>
  <c r="L2605" i="3"/>
  <c r="K2605" i="3"/>
  <c r="M2605" i="3"/>
  <c r="G2604" i="3"/>
  <c r="H2604" i="3"/>
  <c r="I2604" i="3"/>
  <c r="J2604" i="3"/>
  <c r="L2604" i="3"/>
  <c r="K2604" i="3"/>
  <c r="M2604" i="3"/>
  <c r="G2603" i="3"/>
  <c r="H2603" i="3"/>
  <c r="I2603" i="3"/>
  <c r="J2603" i="3"/>
  <c r="L2603" i="3"/>
  <c r="K2603" i="3"/>
  <c r="M2603" i="3"/>
  <c r="G2602" i="3"/>
  <c r="H2602" i="3"/>
  <c r="I2602" i="3"/>
  <c r="J2602" i="3"/>
  <c r="L2602" i="3"/>
  <c r="K2602" i="3"/>
  <c r="M2602" i="3"/>
  <c r="G2601" i="3"/>
  <c r="H2601" i="3"/>
  <c r="I2601" i="3"/>
  <c r="J2601" i="3"/>
  <c r="L2601" i="3"/>
  <c r="K2601" i="3"/>
  <c r="M2601" i="3"/>
  <c r="G2600" i="3"/>
  <c r="H2600" i="3"/>
  <c r="I2600" i="3"/>
  <c r="J2600" i="3"/>
  <c r="L2600" i="3"/>
  <c r="K2600" i="3"/>
  <c r="M2600" i="3"/>
  <c r="G2599" i="3"/>
  <c r="H2599" i="3"/>
  <c r="I2599" i="3"/>
  <c r="J2599" i="3"/>
  <c r="L2599" i="3"/>
  <c r="K2599" i="3"/>
  <c r="M2599" i="3"/>
  <c r="G2598" i="3"/>
  <c r="H2598" i="3"/>
  <c r="I2598" i="3"/>
  <c r="J2598" i="3"/>
  <c r="L2598" i="3"/>
  <c r="K2598" i="3"/>
  <c r="M2598" i="3"/>
  <c r="G2597" i="3"/>
  <c r="H2597" i="3"/>
  <c r="I2597" i="3"/>
  <c r="J2597" i="3"/>
  <c r="L2597" i="3"/>
  <c r="K2597" i="3"/>
  <c r="M2597" i="3"/>
  <c r="G2596" i="3"/>
  <c r="H2596" i="3"/>
  <c r="I2596" i="3"/>
  <c r="J2596" i="3"/>
  <c r="L2596" i="3"/>
  <c r="K2596" i="3"/>
  <c r="M2596" i="3"/>
  <c r="G2595" i="3"/>
  <c r="H2595" i="3"/>
  <c r="I2595" i="3"/>
  <c r="J2595" i="3"/>
  <c r="L2595" i="3"/>
  <c r="K2595" i="3"/>
  <c r="M2595" i="3"/>
  <c r="G2594" i="3"/>
  <c r="H2594" i="3"/>
  <c r="I2594" i="3"/>
  <c r="J2594" i="3"/>
  <c r="L2594" i="3"/>
  <c r="K2594" i="3"/>
  <c r="M2594" i="3"/>
  <c r="G2593" i="3"/>
  <c r="H2593" i="3"/>
  <c r="I2593" i="3"/>
  <c r="J2593" i="3"/>
  <c r="L2593" i="3"/>
  <c r="K2593" i="3"/>
  <c r="M2593" i="3"/>
  <c r="G2592" i="3"/>
  <c r="H2592" i="3"/>
  <c r="I2592" i="3"/>
  <c r="J2592" i="3"/>
  <c r="L2592" i="3"/>
  <c r="K2592" i="3"/>
  <c r="M2592" i="3"/>
  <c r="G2591" i="3"/>
  <c r="H2591" i="3"/>
  <c r="I2591" i="3"/>
  <c r="J2591" i="3"/>
  <c r="L2591" i="3"/>
  <c r="K2591" i="3"/>
  <c r="M2591" i="3"/>
  <c r="G2590" i="3"/>
  <c r="H2590" i="3"/>
  <c r="I2590" i="3"/>
  <c r="J2590" i="3"/>
  <c r="L2590" i="3"/>
  <c r="K2590" i="3"/>
  <c r="M2590" i="3"/>
  <c r="G2589" i="3"/>
  <c r="H2589" i="3"/>
  <c r="I2589" i="3"/>
  <c r="J2589" i="3"/>
  <c r="L2589" i="3"/>
  <c r="K2589" i="3"/>
  <c r="M2589" i="3"/>
  <c r="G2588" i="3"/>
  <c r="H2588" i="3"/>
  <c r="I2588" i="3"/>
  <c r="J2588" i="3"/>
  <c r="L2588" i="3"/>
  <c r="K2588" i="3"/>
  <c r="M2588" i="3"/>
  <c r="G2587" i="3"/>
  <c r="H2587" i="3"/>
  <c r="I2587" i="3"/>
  <c r="J2587" i="3"/>
  <c r="L2587" i="3"/>
  <c r="K2587" i="3"/>
  <c r="M2587" i="3"/>
  <c r="G2586" i="3"/>
  <c r="H2586" i="3"/>
  <c r="I2586" i="3"/>
  <c r="J2586" i="3"/>
  <c r="L2586" i="3"/>
  <c r="K2586" i="3"/>
  <c r="M2586" i="3"/>
  <c r="G2585" i="3"/>
  <c r="H2585" i="3"/>
  <c r="I2585" i="3"/>
  <c r="J2585" i="3"/>
  <c r="L2585" i="3"/>
  <c r="K2585" i="3"/>
  <c r="M2585" i="3"/>
  <c r="G2584" i="3"/>
  <c r="H2584" i="3"/>
  <c r="I2584" i="3"/>
  <c r="J2584" i="3"/>
  <c r="L2584" i="3"/>
  <c r="K2584" i="3"/>
  <c r="M2584" i="3"/>
  <c r="G2581" i="3"/>
  <c r="H2581" i="3"/>
  <c r="I2581" i="3"/>
  <c r="J2581" i="3"/>
  <c r="L2581" i="3"/>
  <c r="K2581" i="3"/>
  <c r="M2581" i="3"/>
  <c r="G2580" i="3"/>
  <c r="H2580" i="3"/>
  <c r="I2580" i="3"/>
  <c r="J2580" i="3"/>
  <c r="L2580" i="3"/>
  <c r="K2580" i="3"/>
  <c r="M2580" i="3"/>
  <c r="G2579" i="3"/>
  <c r="H2579" i="3"/>
  <c r="I2579" i="3"/>
  <c r="J2579" i="3"/>
  <c r="L2579" i="3"/>
  <c r="K2579" i="3"/>
  <c r="M2579" i="3"/>
  <c r="G2578" i="3"/>
  <c r="H2578" i="3"/>
  <c r="I2578" i="3"/>
  <c r="J2578" i="3"/>
  <c r="L2578" i="3"/>
  <c r="K2578" i="3"/>
  <c r="M2578" i="3"/>
  <c r="G2577" i="3"/>
  <c r="H2577" i="3"/>
  <c r="I2577" i="3"/>
  <c r="J2577" i="3"/>
  <c r="L2577" i="3"/>
  <c r="K2577" i="3"/>
  <c r="M2577" i="3"/>
  <c r="G2576" i="3"/>
  <c r="H2576" i="3"/>
  <c r="I2576" i="3"/>
  <c r="J2576" i="3"/>
  <c r="L2576" i="3"/>
  <c r="K2576" i="3"/>
  <c r="M2576" i="3"/>
  <c r="G2575" i="3"/>
  <c r="H2575" i="3"/>
  <c r="I2575" i="3"/>
  <c r="J2575" i="3"/>
  <c r="L2575" i="3"/>
  <c r="K2575" i="3"/>
  <c r="M2575" i="3"/>
  <c r="G2574" i="3"/>
  <c r="H2574" i="3"/>
  <c r="I2574" i="3"/>
  <c r="J2574" i="3"/>
  <c r="L2574" i="3"/>
  <c r="K2574" i="3"/>
  <c r="M2574" i="3"/>
  <c r="G2573" i="3"/>
  <c r="H2573" i="3"/>
  <c r="I2573" i="3"/>
  <c r="J2573" i="3"/>
  <c r="L2573" i="3"/>
  <c r="K2573" i="3"/>
  <c r="M2573" i="3"/>
  <c r="G2572" i="3"/>
  <c r="H2572" i="3"/>
  <c r="I2572" i="3"/>
  <c r="J2572" i="3"/>
  <c r="L2572" i="3"/>
  <c r="K2572" i="3"/>
  <c r="M2572" i="3"/>
  <c r="G2571" i="3"/>
  <c r="H2571" i="3"/>
  <c r="I2571" i="3"/>
  <c r="J2571" i="3"/>
  <c r="L2571" i="3"/>
  <c r="K2571" i="3"/>
  <c r="M2571" i="3"/>
  <c r="G2570" i="3"/>
  <c r="H2570" i="3"/>
  <c r="I2570" i="3"/>
  <c r="J2570" i="3"/>
  <c r="L2570" i="3"/>
  <c r="K2570" i="3"/>
  <c r="M2570" i="3"/>
  <c r="G2569" i="3"/>
  <c r="H2569" i="3"/>
  <c r="I2569" i="3"/>
  <c r="J2569" i="3"/>
  <c r="L2569" i="3"/>
  <c r="K2569" i="3"/>
  <c r="M2569" i="3"/>
  <c r="G2568" i="3"/>
  <c r="H2568" i="3"/>
  <c r="I2568" i="3"/>
  <c r="J2568" i="3"/>
  <c r="L2568" i="3"/>
  <c r="K2568" i="3"/>
  <c r="M2568" i="3"/>
  <c r="G2567" i="3"/>
  <c r="H2567" i="3"/>
  <c r="I2567" i="3"/>
  <c r="J2567" i="3"/>
  <c r="L2567" i="3"/>
  <c r="K2567" i="3"/>
  <c r="M2567" i="3"/>
  <c r="G2566" i="3"/>
  <c r="H2566" i="3"/>
  <c r="I2566" i="3"/>
  <c r="J2566" i="3"/>
  <c r="L2566" i="3"/>
  <c r="K2566" i="3"/>
  <c r="M2566" i="3"/>
  <c r="G2565" i="3"/>
  <c r="H2565" i="3"/>
  <c r="I2565" i="3"/>
  <c r="J2565" i="3"/>
  <c r="L2565" i="3"/>
  <c r="K2565" i="3"/>
  <c r="M2565" i="3"/>
  <c r="G2564" i="3"/>
  <c r="H2564" i="3"/>
  <c r="I2564" i="3"/>
  <c r="J2564" i="3"/>
  <c r="L2564" i="3"/>
  <c r="K2564" i="3"/>
  <c r="M2564" i="3"/>
  <c r="G2563" i="3"/>
  <c r="H2563" i="3"/>
  <c r="I2563" i="3"/>
  <c r="J2563" i="3"/>
  <c r="L2563" i="3"/>
  <c r="K2563" i="3"/>
  <c r="M2563" i="3"/>
  <c r="G2562" i="3"/>
  <c r="H2562" i="3"/>
  <c r="I2562" i="3"/>
  <c r="J2562" i="3"/>
  <c r="L2562" i="3"/>
  <c r="K2562" i="3"/>
  <c r="M2562" i="3"/>
  <c r="G2561" i="3"/>
  <c r="H2561" i="3"/>
  <c r="I2561" i="3"/>
  <c r="J2561" i="3"/>
  <c r="L2561" i="3"/>
  <c r="K2561" i="3"/>
  <c r="M2561" i="3"/>
  <c r="G2560" i="3"/>
  <c r="H2560" i="3"/>
  <c r="I2560" i="3"/>
  <c r="J2560" i="3"/>
  <c r="L2560" i="3"/>
  <c r="K2560" i="3"/>
  <c r="M2560" i="3"/>
  <c r="G2559" i="3"/>
  <c r="H2559" i="3"/>
  <c r="I2559" i="3"/>
  <c r="J2559" i="3"/>
  <c r="L2559" i="3"/>
  <c r="K2559" i="3"/>
  <c r="M2559" i="3"/>
  <c r="G2558" i="3"/>
  <c r="H2558" i="3"/>
  <c r="I2558" i="3"/>
  <c r="J2558" i="3"/>
  <c r="L2558" i="3"/>
  <c r="K2558" i="3"/>
  <c r="M2558" i="3"/>
  <c r="G2557" i="3"/>
  <c r="H2557" i="3"/>
  <c r="I2557" i="3"/>
  <c r="J2557" i="3"/>
  <c r="L2557" i="3"/>
  <c r="K2557" i="3"/>
  <c r="M2557" i="3"/>
  <c r="G2556" i="3"/>
  <c r="H2556" i="3"/>
  <c r="I2556" i="3"/>
  <c r="J2556" i="3"/>
  <c r="L2556" i="3"/>
  <c r="K2556" i="3"/>
  <c r="M2556" i="3"/>
  <c r="G2555" i="3"/>
  <c r="H2555" i="3"/>
  <c r="I2555" i="3"/>
  <c r="J2555" i="3"/>
  <c r="L2555" i="3"/>
  <c r="K2555" i="3"/>
  <c r="M2555" i="3"/>
  <c r="G2554" i="3"/>
  <c r="H2554" i="3"/>
  <c r="I2554" i="3"/>
  <c r="J2554" i="3"/>
  <c r="L2554" i="3"/>
  <c r="K2554" i="3"/>
  <c r="M2554" i="3"/>
  <c r="G2553" i="3"/>
  <c r="H2553" i="3"/>
  <c r="I2553" i="3"/>
  <c r="J2553" i="3"/>
  <c r="L2553" i="3"/>
  <c r="K2553" i="3"/>
  <c r="M2553" i="3"/>
  <c r="G2552" i="3"/>
  <c r="H2552" i="3"/>
  <c r="I2552" i="3"/>
  <c r="J2552" i="3"/>
  <c r="L2552" i="3"/>
  <c r="K2552" i="3"/>
  <c r="M2552" i="3"/>
  <c r="G2551" i="3"/>
  <c r="H2551" i="3"/>
  <c r="I2551" i="3"/>
  <c r="J2551" i="3"/>
  <c r="L2551" i="3"/>
  <c r="K2551" i="3"/>
  <c r="M2551" i="3"/>
  <c r="G2550" i="3"/>
  <c r="H2550" i="3"/>
  <c r="I2550" i="3"/>
  <c r="J2550" i="3"/>
  <c r="L2550" i="3"/>
  <c r="K2550" i="3"/>
  <c r="M2550" i="3"/>
  <c r="G2549" i="3"/>
  <c r="H2549" i="3"/>
  <c r="I2549" i="3"/>
  <c r="J2549" i="3"/>
  <c r="L2549" i="3"/>
  <c r="K2549" i="3"/>
  <c r="M2549" i="3"/>
  <c r="G2548" i="3"/>
  <c r="H2548" i="3"/>
  <c r="I2548" i="3"/>
  <c r="J2548" i="3"/>
  <c r="L2548" i="3"/>
  <c r="K2548" i="3"/>
  <c r="M2548" i="3"/>
  <c r="G2547" i="3"/>
  <c r="H2547" i="3"/>
  <c r="I2547" i="3"/>
  <c r="J2547" i="3"/>
  <c r="L2547" i="3"/>
  <c r="K2547" i="3"/>
  <c r="M2547" i="3"/>
  <c r="G2546" i="3"/>
  <c r="H2546" i="3"/>
  <c r="I2546" i="3"/>
  <c r="J2546" i="3"/>
  <c r="L2546" i="3"/>
  <c r="K2546" i="3"/>
  <c r="M2546" i="3"/>
  <c r="G2545" i="3"/>
  <c r="H2545" i="3"/>
  <c r="I2545" i="3"/>
  <c r="J2545" i="3"/>
  <c r="L2545" i="3"/>
  <c r="K2545" i="3"/>
  <c r="M2545" i="3"/>
  <c r="G2542" i="3"/>
  <c r="H2542" i="3"/>
  <c r="I2542" i="3"/>
  <c r="J2542" i="3"/>
  <c r="L2542" i="3"/>
  <c r="K2542" i="3"/>
  <c r="M2542" i="3"/>
  <c r="G2541" i="3"/>
  <c r="H2541" i="3"/>
  <c r="I2541" i="3"/>
  <c r="J2541" i="3"/>
  <c r="L2541" i="3"/>
  <c r="K2541" i="3"/>
  <c r="M2541" i="3"/>
  <c r="G2540" i="3"/>
  <c r="H2540" i="3"/>
  <c r="I2540" i="3"/>
  <c r="J2540" i="3"/>
  <c r="L2540" i="3"/>
  <c r="K2540" i="3"/>
  <c r="M2540" i="3"/>
  <c r="G2539" i="3"/>
  <c r="H2539" i="3"/>
  <c r="I2539" i="3"/>
  <c r="J2539" i="3"/>
  <c r="L2539" i="3"/>
  <c r="K2539" i="3"/>
  <c r="M2539" i="3"/>
  <c r="G2538" i="3"/>
  <c r="H2538" i="3"/>
  <c r="I2538" i="3"/>
  <c r="J2538" i="3"/>
  <c r="L2538" i="3"/>
  <c r="K2538" i="3"/>
  <c r="M2538" i="3"/>
  <c r="G2537" i="3"/>
  <c r="H2537" i="3"/>
  <c r="I2537" i="3"/>
  <c r="J2537" i="3"/>
  <c r="L2537" i="3"/>
  <c r="K2537" i="3"/>
  <c r="M2537" i="3"/>
  <c r="G2536" i="3"/>
  <c r="H2536" i="3"/>
  <c r="I2536" i="3"/>
  <c r="J2536" i="3"/>
  <c r="L2536" i="3"/>
  <c r="K2536" i="3"/>
  <c r="M2536" i="3"/>
  <c r="G2535" i="3"/>
  <c r="H2535" i="3"/>
  <c r="I2535" i="3"/>
  <c r="J2535" i="3"/>
  <c r="L2535" i="3"/>
  <c r="K2535" i="3"/>
  <c r="M2535" i="3"/>
  <c r="G2534" i="3"/>
  <c r="H2534" i="3"/>
  <c r="I2534" i="3"/>
  <c r="J2534" i="3"/>
  <c r="L2534" i="3"/>
  <c r="K2534" i="3"/>
  <c r="M2534" i="3"/>
  <c r="G2533" i="3"/>
  <c r="H2533" i="3"/>
  <c r="I2533" i="3"/>
  <c r="J2533" i="3"/>
  <c r="L2533" i="3"/>
  <c r="K2533" i="3"/>
  <c r="M2533" i="3"/>
  <c r="G2532" i="3"/>
  <c r="H2532" i="3"/>
  <c r="I2532" i="3"/>
  <c r="J2532" i="3"/>
  <c r="L2532" i="3"/>
  <c r="K2532" i="3"/>
  <c r="M2532" i="3"/>
  <c r="G2531" i="3"/>
  <c r="H2531" i="3"/>
  <c r="I2531" i="3"/>
  <c r="J2531" i="3"/>
  <c r="L2531" i="3"/>
  <c r="K2531" i="3"/>
  <c r="M2531" i="3"/>
  <c r="G2530" i="3"/>
  <c r="H2530" i="3"/>
  <c r="I2530" i="3"/>
  <c r="J2530" i="3"/>
  <c r="L2530" i="3"/>
  <c r="K2530" i="3"/>
  <c r="M2530" i="3"/>
  <c r="G2529" i="3"/>
  <c r="H2529" i="3"/>
  <c r="I2529" i="3"/>
  <c r="J2529" i="3"/>
  <c r="L2529" i="3"/>
  <c r="K2529" i="3"/>
  <c r="M2529" i="3"/>
  <c r="G2528" i="3"/>
  <c r="H2528" i="3"/>
  <c r="I2528" i="3"/>
  <c r="J2528" i="3"/>
  <c r="L2528" i="3"/>
  <c r="K2528" i="3"/>
  <c r="M2528" i="3"/>
  <c r="G2527" i="3"/>
  <c r="H2527" i="3"/>
  <c r="I2527" i="3"/>
  <c r="J2527" i="3"/>
  <c r="L2527" i="3"/>
  <c r="K2527" i="3"/>
  <c r="M2527" i="3"/>
  <c r="G2526" i="3"/>
  <c r="H2526" i="3"/>
  <c r="I2526" i="3"/>
  <c r="J2526" i="3"/>
  <c r="L2526" i="3"/>
  <c r="K2526" i="3"/>
  <c r="M2526" i="3"/>
  <c r="G2525" i="3"/>
  <c r="H2525" i="3"/>
  <c r="I2525" i="3"/>
  <c r="J2525" i="3"/>
  <c r="L2525" i="3"/>
  <c r="K2525" i="3"/>
  <c r="M2525" i="3"/>
  <c r="G2524" i="3"/>
  <c r="H2524" i="3"/>
  <c r="I2524" i="3"/>
  <c r="J2524" i="3"/>
  <c r="L2524" i="3"/>
  <c r="K2524" i="3"/>
  <c r="M2524" i="3"/>
  <c r="G2523" i="3"/>
  <c r="H2523" i="3"/>
  <c r="I2523" i="3"/>
  <c r="J2523" i="3"/>
  <c r="L2523" i="3"/>
  <c r="K2523" i="3"/>
  <c r="M2523" i="3"/>
  <c r="G2520" i="3"/>
  <c r="H2520" i="3"/>
  <c r="I2520" i="3"/>
  <c r="J2520" i="3"/>
  <c r="L2520" i="3"/>
  <c r="K2520" i="3"/>
  <c r="M2520" i="3"/>
  <c r="G2519" i="3"/>
  <c r="H2519" i="3"/>
  <c r="I2519" i="3"/>
  <c r="J2519" i="3"/>
  <c r="L2519" i="3"/>
  <c r="K2519" i="3"/>
  <c r="M2519" i="3"/>
  <c r="G2518" i="3"/>
  <c r="H2518" i="3"/>
  <c r="I2518" i="3"/>
  <c r="J2518" i="3"/>
  <c r="L2518" i="3"/>
  <c r="K2518" i="3"/>
  <c r="M2518" i="3"/>
  <c r="G2517" i="3"/>
  <c r="H2517" i="3"/>
  <c r="I2517" i="3"/>
  <c r="J2517" i="3"/>
  <c r="L2517" i="3"/>
  <c r="K2517" i="3"/>
  <c r="M2517" i="3"/>
  <c r="G2516" i="3"/>
  <c r="H2516" i="3"/>
  <c r="I2516" i="3"/>
  <c r="J2516" i="3"/>
  <c r="L2516" i="3"/>
  <c r="K2516" i="3"/>
  <c r="M2516" i="3"/>
  <c r="G2515" i="3"/>
  <c r="H2515" i="3"/>
  <c r="I2515" i="3"/>
  <c r="J2515" i="3"/>
  <c r="L2515" i="3"/>
  <c r="K2515" i="3"/>
  <c r="M2515" i="3"/>
  <c r="G2514" i="3"/>
  <c r="H2514" i="3"/>
  <c r="I2514" i="3"/>
  <c r="J2514" i="3"/>
  <c r="L2514" i="3"/>
  <c r="K2514" i="3"/>
  <c r="M2514" i="3"/>
  <c r="G2513" i="3"/>
  <c r="H2513" i="3"/>
  <c r="I2513" i="3"/>
  <c r="J2513" i="3"/>
  <c r="L2513" i="3"/>
  <c r="K2513" i="3"/>
  <c r="M2513" i="3"/>
  <c r="G2512" i="3"/>
  <c r="H2512" i="3"/>
  <c r="I2512" i="3"/>
  <c r="J2512" i="3"/>
  <c r="L2512" i="3"/>
  <c r="K2512" i="3"/>
  <c r="M2512" i="3"/>
  <c r="G2511" i="3"/>
  <c r="H2511" i="3"/>
  <c r="I2511" i="3"/>
  <c r="J2511" i="3"/>
  <c r="L2511" i="3"/>
  <c r="K2511" i="3"/>
  <c r="M2511" i="3"/>
  <c r="G2510" i="3"/>
  <c r="H2510" i="3"/>
  <c r="I2510" i="3"/>
  <c r="J2510" i="3"/>
  <c r="L2510" i="3"/>
  <c r="K2510" i="3"/>
  <c r="M2510" i="3"/>
  <c r="G2509" i="3"/>
  <c r="H2509" i="3"/>
  <c r="I2509" i="3"/>
  <c r="J2509" i="3"/>
  <c r="L2509" i="3"/>
  <c r="K2509" i="3"/>
  <c r="M2509" i="3"/>
  <c r="G2508" i="3"/>
  <c r="H2508" i="3"/>
  <c r="I2508" i="3"/>
  <c r="J2508" i="3"/>
  <c r="L2508" i="3"/>
  <c r="K2508" i="3"/>
  <c r="M2508" i="3"/>
  <c r="G2507" i="3"/>
  <c r="H2507" i="3"/>
  <c r="I2507" i="3"/>
  <c r="J2507" i="3"/>
  <c r="L2507" i="3"/>
  <c r="K2507" i="3"/>
  <c r="M2507" i="3"/>
  <c r="G2506" i="3"/>
  <c r="H2506" i="3"/>
  <c r="I2506" i="3"/>
  <c r="J2506" i="3"/>
  <c r="L2506" i="3"/>
  <c r="K2506" i="3"/>
  <c r="M2506" i="3"/>
  <c r="G2505" i="3"/>
  <c r="H2505" i="3"/>
  <c r="I2505" i="3"/>
  <c r="J2505" i="3"/>
  <c r="L2505" i="3"/>
  <c r="K2505" i="3"/>
  <c r="M2505" i="3"/>
  <c r="G2504" i="3"/>
  <c r="H2504" i="3"/>
  <c r="I2504" i="3"/>
  <c r="J2504" i="3"/>
  <c r="L2504" i="3"/>
  <c r="K2504" i="3"/>
  <c r="M2504" i="3"/>
  <c r="G2503" i="3"/>
  <c r="H2503" i="3"/>
  <c r="I2503" i="3"/>
  <c r="J2503" i="3"/>
  <c r="L2503" i="3"/>
  <c r="K2503" i="3"/>
  <c r="M2503" i="3"/>
  <c r="G2502" i="3"/>
  <c r="H2502" i="3"/>
  <c r="I2502" i="3"/>
  <c r="J2502" i="3"/>
  <c r="L2502" i="3"/>
  <c r="K2502" i="3"/>
  <c r="M2502" i="3"/>
  <c r="G2501" i="3"/>
  <c r="H2501" i="3"/>
  <c r="I2501" i="3"/>
  <c r="J2501" i="3"/>
  <c r="L2501" i="3"/>
  <c r="K2501" i="3"/>
  <c r="M2501" i="3"/>
  <c r="G2500" i="3"/>
  <c r="H2500" i="3"/>
  <c r="I2500" i="3"/>
  <c r="J2500" i="3"/>
  <c r="L2500" i="3"/>
  <c r="K2500" i="3"/>
  <c r="M2500" i="3"/>
  <c r="G2499" i="3"/>
  <c r="H2499" i="3"/>
  <c r="I2499" i="3"/>
  <c r="J2499" i="3"/>
  <c r="L2499" i="3"/>
  <c r="K2499" i="3"/>
  <c r="M2499" i="3"/>
  <c r="G2498" i="3"/>
  <c r="H2498" i="3"/>
  <c r="I2498" i="3"/>
  <c r="J2498" i="3"/>
  <c r="L2498" i="3"/>
  <c r="K2498" i="3"/>
  <c r="M2498" i="3"/>
  <c r="G2497" i="3"/>
  <c r="H2497" i="3"/>
  <c r="I2497" i="3"/>
  <c r="J2497" i="3"/>
  <c r="L2497" i="3"/>
  <c r="K2497" i="3"/>
  <c r="M2497" i="3"/>
  <c r="G2496" i="3"/>
  <c r="H2496" i="3"/>
  <c r="I2496" i="3"/>
  <c r="J2496" i="3"/>
  <c r="L2496" i="3"/>
  <c r="K2496" i="3"/>
  <c r="M2496" i="3"/>
  <c r="G2495" i="3"/>
  <c r="H2495" i="3"/>
  <c r="I2495" i="3"/>
  <c r="J2495" i="3"/>
  <c r="L2495" i="3"/>
  <c r="K2495" i="3"/>
  <c r="M2495" i="3"/>
  <c r="G2494" i="3"/>
  <c r="H2494" i="3"/>
  <c r="I2494" i="3"/>
  <c r="J2494" i="3"/>
  <c r="L2494" i="3"/>
  <c r="K2494" i="3"/>
  <c r="M2494" i="3"/>
  <c r="G2493" i="3"/>
  <c r="H2493" i="3"/>
  <c r="I2493" i="3"/>
  <c r="J2493" i="3"/>
  <c r="L2493" i="3"/>
  <c r="K2493" i="3"/>
  <c r="M2493" i="3"/>
  <c r="G2492" i="3"/>
  <c r="H2492" i="3"/>
  <c r="I2492" i="3"/>
  <c r="J2492" i="3"/>
  <c r="L2492" i="3"/>
  <c r="K2492" i="3"/>
  <c r="M2492" i="3"/>
  <c r="G2491" i="3"/>
  <c r="H2491" i="3"/>
  <c r="I2491" i="3"/>
  <c r="J2491" i="3"/>
  <c r="L2491" i="3"/>
  <c r="K2491" i="3"/>
  <c r="M2491" i="3"/>
  <c r="G2490" i="3"/>
  <c r="H2490" i="3"/>
  <c r="I2490" i="3"/>
  <c r="J2490" i="3"/>
  <c r="L2490" i="3"/>
  <c r="K2490" i="3"/>
  <c r="M2490" i="3"/>
  <c r="G2489" i="3"/>
  <c r="H2489" i="3"/>
  <c r="I2489" i="3"/>
  <c r="J2489" i="3"/>
  <c r="L2489" i="3"/>
  <c r="K2489" i="3"/>
  <c r="M2489" i="3"/>
  <c r="G2488" i="3"/>
  <c r="H2488" i="3"/>
  <c r="I2488" i="3"/>
  <c r="J2488" i="3"/>
  <c r="L2488" i="3"/>
  <c r="K2488" i="3"/>
  <c r="M2488" i="3"/>
  <c r="G2487" i="3"/>
  <c r="H2487" i="3"/>
  <c r="I2487" i="3"/>
  <c r="J2487" i="3"/>
  <c r="L2487" i="3"/>
  <c r="K2487" i="3"/>
  <c r="M2487" i="3"/>
  <c r="G2486" i="3"/>
  <c r="H2486" i="3"/>
  <c r="I2486" i="3"/>
  <c r="J2486" i="3"/>
  <c r="L2486" i="3"/>
  <c r="K2486" i="3"/>
  <c r="M2486" i="3"/>
  <c r="G2485" i="3"/>
  <c r="H2485" i="3"/>
  <c r="I2485" i="3"/>
  <c r="J2485" i="3"/>
  <c r="L2485" i="3"/>
  <c r="K2485" i="3"/>
  <c r="M2485" i="3"/>
  <c r="G2484" i="3"/>
  <c r="H2484" i="3"/>
  <c r="I2484" i="3"/>
  <c r="J2484" i="3"/>
  <c r="L2484" i="3"/>
  <c r="K2484" i="3"/>
  <c r="M2484" i="3"/>
  <c r="G2483" i="3"/>
  <c r="H2483" i="3"/>
  <c r="I2483" i="3"/>
  <c r="J2483" i="3"/>
  <c r="L2483" i="3"/>
  <c r="K2483" i="3"/>
  <c r="M2483" i="3"/>
  <c r="G2482" i="3"/>
  <c r="H2482" i="3"/>
  <c r="I2482" i="3"/>
  <c r="J2482" i="3"/>
  <c r="L2482" i="3"/>
  <c r="K2482" i="3"/>
  <c r="M2482" i="3"/>
  <c r="G2481" i="3"/>
  <c r="H2481" i="3"/>
  <c r="I2481" i="3"/>
  <c r="J2481" i="3"/>
  <c r="L2481" i="3"/>
  <c r="K2481" i="3"/>
  <c r="M2481" i="3"/>
  <c r="G2480" i="3"/>
  <c r="H2480" i="3"/>
  <c r="I2480" i="3"/>
  <c r="J2480" i="3"/>
  <c r="L2480" i="3"/>
  <c r="K2480" i="3"/>
  <c r="M2480" i="3"/>
  <c r="G2479" i="3"/>
  <c r="H2479" i="3"/>
  <c r="I2479" i="3"/>
  <c r="J2479" i="3"/>
  <c r="L2479" i="3"/>
  <c r="K2479" i="3"/>
  <c r="M2479" i="3"/>
  <c r="G2478" i="3"/>
  <c r="H2478" i="3"/>
  <c r="I2478" i="3"/>
  <c r="J2478" i="3"/>
  <c r="L2478" i="3"/>
  <c r="K2478" i="3"/>
  <c r="M2478" i="3"/>
  <c r="G2477" i="3"/>
  <c r="H2477" i="3"/>
  <c r="I2477" i="3"/>
  <c r="J2477" i="3"/>
  <c r="L2477" i="3"/>
  <c r="K2477" i="3"/>
  <c r="M2477" i="3"/>
  <c r="G2476" i="3"/>
  <c r="H2476" i="3"/>
  <c r="I2476" i="3"/>
  <c r="J2476" i="3"/>
  <c r="L2476" i="3"/>
  <c r="K2476" i="3"/>
  <c r="M2476" i="3"/>
  <c r="G2475" i="3"/>
  <c r="H2475" i="3"/>
  <c r="I2475" i="3"/>
  <c r="J2475" i="3"/>
  <c r="L2475" i="3"/>
  <c r="K2475" i="3"/>
  <c r="M2475" i="3"/>
  <c r="G2474" i="3"/>
  <c r="H2474" i="3"/>
  <c r="I2474" i="3"/>
  <c r="J2474" i="3"/>
  <c r="L2474" i="3"/>
  <c r="K2474" i="3"/>
  <c r="M2474" i="3"/>
  <c r="G2473" i="3"/>
  <c r="H2473" i="3"/>
  <c r="I2473" i="3"/>
  <c r="J2473" i="3"/>
  <c r="L2473" i="3"/>
  <c r="K2473" i="3"/>
  <c r="M2473" i="3"/>
  <c r="G2472" i="3"/>
  <c r="H2472" i="3"/>
  <c r="I2472" i="3"/>
  <c r="J2472" i="3"/>
  <c r="L2472" i="3"/>
  <c r="K2472" i="3"/>
  <c r="M2472" i="3"/>
  <c r="G2471" i="3"/>
  <c r="H2471" i="3"/>
  <c r="I2471" i="3"/>
  <c r="J2471" i="3"/>
  <c r="L2471" i="3"/>
  <c r="K2471" i="3"/>
  <c r="M2471" i="3"/>
  <c r="G2470" i="3"/>
  <c r="H2470" i="3"/>
  <c r="I2470" i="3"/>
  <c r="J2470" i="3"/>
  <c r="L2470" i="3"/>
  <c r="K2470" i="3"/>
  <c r="M2470" i="3"/>
  <c r="G2469" i="3"/>
  <c r="H2469" i="3"/>
  <c r="I2469" i="3"/>
  <c r="J2469" i="3"/>
  <c r="L2469" i="3"/>
  <c r="K2469" i="3"/>
  <c r="M2469" i="3"/>
  <c r="G2468" i="3"/>
  <c r="H2468" i="3"/>
  <c r="I2468" i="3"/>
  <c r="J2468" i="3"/>
  <c r="L2468" i="3"/>
  <c r="K2468" i="3"/>
  <c r="M2468" i="3"/>
  <c r="G2467" i="3"/>
  <c r="H2467" i="3"/>
  <c r="I2467" i="3"/>
  <c r="J2467" i="3"/>
  <c r="L2467" i="3"/>
  <c r="K2467" i="3"/>
  <c r="M2467" i="3"/>
  <c r="G2466" i="3"/>
  <c r="H2466" i="3"/>
  <c r="I2466" i="3"/>
  <c r="J2466" i="3"/>
  <c r="L2466" i="3"/>
  <c r="K2466" i="3"/>
  <c r="M2466" i="3"/>
  <c r="G2465" i="3"/>
  <c r="H2465" i="3"/>
  <c r="I2465" i="3"/>
  <c r="J2465" i="3"/>
  <c r="L2465" i="3"/>
  <c r="K2465" i="3"/>
  <c r="M2465" i="3"/>
  <c r="G2464" i="3"/>
  <c r="H2464" i="3"/>
  <c r="I2464" i="3"/>
  <c r="J2464" i="3"/>
  <c r="L2464" i="3"/>
  <c r="K2464" i="3"/>
  <c r="M2464" i="3"/>
  <c r="G2463" i="3"/>
  <c r="H2463" i="3"/>
  <c r="I2463" i="3"/>
  <c r="J2463" i="3"/>
  <c r="L2463" i="3"/>
  <c r="K2463" i="3"/>
  <c r="M2463" i="3"/>
  <c r="G2462" i="3"/>
  <c r="H2462" i="3"/>
  <c r="I2462" i="3"/>
  <c r="J2462" i="3"/>
  <c r="L2462" i="3"/>
  <c r="K2462" i="3"/>
  <c r="M2462" i="3"/>
  <c r="G2461" i="3"/>
  <c r="H2461" i="3"/>
  <c r="I2461" i="3"/>
  <c r="J2461" i="3"/>
  <c r="L2461" i="3"/>
  <c r="K2461" i="3"/>
  <c r="M2461" i="3"/>
  <c r="G2458" i="3"/>
  <c r="H2458" i="3"/>
  <c r="I2458" i="3"/>
  <c r="J2458" i="3"/>
  <c r="L2458" i="3"/>
  <c r="K2458" i="3"/>
  <c r="M2458" i="3"/>
  <c r="G2457" i="3"/>
  <c r="H2457" i="3"/>
  <c r="I2457" i="3"/>
  <c r="J2457" i="3"/>
  <c r="L2457" i="3"/>
  <c r="K2457" i="3"/>
  <c r="M2457" i="3"/>
  <c r="G2456" i="3"/>
  <c r="H2456" i="3"/>
  <c r="I2456" i="3"/>
  <c r="J2456" i="3"/>
  <c r="L2456" i="3"/>
  <c r="K2456" i="3"/>
  <c r="M2456" i="3"/>
  <c r="G2455" i="3"/>
  <c r="H2455" i="3"/>
  <c r="I2455" i="3"/>
  <c r="J2455" i="3"/>
  <c r="L2455" i="3"/>
  <c r="K2455" i="3"/>
  <c r="M2455" i="3"/>
  <c r="G2454" i="3"/>
  <c r="H2454" i="3"/>
  <c r="I2454" i="3"/>
  <c r="J2454" i="3"/>
  <c r="L2454" i="3"/>
  <c r="K2454" i="3"/>
  <c r="M2454" i="3"/>
  <c r="G2453" i="3"/>
  <c r="H2453" i="3"/>
  <c r="I2453" i="3"/>
  <c r="J2453" i="3"/>
  <c r="L2453" i="3"/>
  <c r="K2453" i="3"/>
  <c r="M2453" i="3"/>
  <c r="G2452" i="3"/>
  <c r="H2452" i="3"/>
  <c r="I2452" i="3"/>
  <c r="J2452" i="3"/>
  <c r="L2452" i="3"/>
  <c r="K2452" i="3"/>
  <c r="M2452" i="3"/>
  <c r="G2451" i="3"/>
  <c r="H2451" i="3"/>
  <c r="I2451" i="3"/>
  <c r="J2451" i="3"/>
  <c r="L2451" i="3"/>
  <c r="K2451" i="3"/>
  <c r="M2451" i="3"/>
  <c r="G2450" i="3"/>
  <c r="H2450" i="3"/>
  <c r="I2450" i="3"/>
  <c r="J2450" i="3"/>
  <c r="L2450" i="3"/>
  <c r="K2450" i="3"/>
  <c r="M2450" i="3"/>
  <c r="G2449" i="3"/>
  <c r="H2449" i="3"/>
  <c r="I2449" i="3"/>
  <c r="J2449" i="3"/>
  <c r="L2449" i="3"/>
  <c r="K2449" i="3"/>
  <c r="M2449" i="3"/>
  <c r="G2448" i="3"/>
  <c r="H2448" i="3"/>
  <c r="I2448" i="3"/>
  <c r="J2448" i="3"/>
  <c r="L2448" i="3"/>
  <c r="K2448" i="3"/>
  <c r="M2448" i="3"/>
  <c r="G2447" i="3"/>
  <c r="H2447" i="3"/>
  <c r="I2447" i="3"/>
  <c r="J2447" i="3"/>
  <c r="L2447" i="3"/>
  <c r="K2447" i="3"/>
  <c r="M2447" i="3"/>
  <c r="G2446" i="3"/>
  <c r="H2446" i="3"/>
  <c r="I2446" i="3"/>
  <c r="J2446" i="3"/>
  <c r="L2446" i="3"/>
  <c r="K2446" i="3"/>
  <c r="M2446" i="3"/>
  <c r="G2445" i="3"/>
  <c r="H2445" i="3"/>
  <c r="I2445" i="3"/>
  <c r="J2445" i="3"/>
  <c r="L2445" i="3"/>
  <c r="K2445" i="3"/>
  <c r="M2445" i="3"/>
  <c r="G2444" i="3"/>
  <c r="H2444" i="3"/>
  <c r="I2444" i="3"/>
  <c r="J2444" i="3"/>
  <c r="L2444" i="3"/>
  <c r="K2444" i="3"/>
  <c r="M2444" i="3"/>
  <c r="G2443" i="3"/>
  <c r="H2443" i="3"/>
  <c r="I2443" i="3"/>
  <c r="J2443" i="3"/>
  <c r="L2443" i="3"/>
  <c r="K2443" i="3"/>
  <c r="M2443" i="3"/>
  <c r="G2442" i="3"/>
  <c r="H2442" i="3"/>
  <c r="I2442" i="3"/>
  <c r="J2442" i="3"/>
  <c r="L2442" i="3"/>
  <c r="K2442" i="3"/>
  <c r="M2442" i="3"/>
  <c r="G2441" i="3"/>
  <c r="H2441" i="3"/>
  <c r="I2441" i="3"/>
  <c r="J2441" i="3"/>
  <c r="L2441" i="3"/>
  <c r="K2441" i="3"/>
  <c r="M2441" i="3"/>
  <c r="G2440" i="3"/>
  <c r="H2440" i="3"/>
  <c r="I2440" i="3"/>
  <c r="J2440" i="3"/>
  <c r="L2440" i="3"/>
  <c r="K2440" i="3"/>
  <c r="M2440" i="3"/>
  <c r="G2439" i="3"/>
  <c r="H2439" i="3"/>
  <c r="I2439" i="3"/>
  <c r="J2439" i="3"/>
  <c r="L2439" i="3"/>
  <c r="K2439" i="3"/>
  <c r="M2439" i="3"/>
  <c r="G2438" i="3"/>
  <c r="H2438" i="3"/>
  <c r="I2438" i="3"/>
  <c r="J2438" i="3"/>
  <c r="L2438" i="3"/>
  <c r="K2438" i="3"/>
  <c r="M2438" i="3"/>
  <c r="G2437" i="3"/>
  <c r="H2437" i="3"/>
  <c r="I2437" i="3"/>
  <c r="J2437" i="3"/>
  <c r="L2437" i="3"/>
  <c r="K2437" i="3"/>
  <c r="M2437" i="3"/>
  <c r="G2436" i="3"/>
  <c r="H2436" i="3"/>
  <c r="I2436" i="3"/>
  <c r="J2436" i="3"/>
  <c r="L2436" i="3"/>
  <c r="K2436" i="3"/>
  <c r="M2436" i="3"/>
  <c r="G2435" i="3"/>
  <c r="H2435" i="3"/>
  <c r="I2435" i="3"/>
  <c r="J2435" i="3"/>
  <c r="L2435" i="3"/>
  <c r="K2435" i="3"/>
  <c r="M2435" i="3"/>
  <c r="G2432" i="3"/>
  <c r="H2432" i="3"/>
  <c r="I2432" i="3"/>
  <c r="J2432" i="3"/>
  <c r="L2432" i="3"/>
  <c r="K2432" i="3"/>
  <c r="M2432" i="3"/>
  <c r="G2431" i="3"/>
  <c r="H2431" i="3"/>
  <c r="I2431" i="3"/>
  <c r="J2431" i="3"/>
  <c r="L2431" i="3"/>
  <c r="K2431" i="3"/>
  <c r="M2431" i="3"/>
  <c r="G2430" i="3"/>
  <c r="H2430" i="3"/>
  <c r="I2430" i="3"/>
  <c r="J2430" i="3"/>
  <c r="L2430" i="3"/>
  <c r="K2430" i="3"/>
  <c r="M2430" i="3"/>
  <c r="G2429" i="3"/>
  <c r="H2429" i="3"/>
  <c r="I2429" i="3"/>
  <c r="J2429" i="3"/>
  <c r="L2429" i="3"/>
  <c r="K2429" i="3"/>
  <c r="M2429" i="3"/>
  <c r="G2428" i="3"/>
  <c r="H2428" i="3"/>
  <c r="I2428" i="3"/>
  <c r="J2428" i="3"/>
  <c r="L2428" i="3"/>
  <c r="K2428" i="3"/>
  <c r="M2428" i="3"/>
  <c r="G2427" i="3"/>
  <c r="H2427" i="3"/>
  <c r="I2427" i="3"/>
  <c r="J2427" i="3"/>
  <c r="L2427" i="3"/>
  <c r="K2427" i="3"/>
  <c r="M2427" i="3"/>
  <c r="G2426" i="3"/>
  <c r="H2426" i="3"/>
  <c r="I2426" i="3"/>
  <c r="J2426" i="3"/>
  <c r="L2426" i="3"/>
  <c r="K2426" i="3"/>
  <c r="M2426" i="3"/>
  <c r="G2425" i="3"/>
  <c r="H2425" i="3"/>
  <c r="I2425" i="3"/>
  <c r="J2425" i="3"/>
  <c r="L2425" i="3"/>
  <c r="K2425" i="3"/>
  <c r="M2425" i="3"/>
  <c r="G2424" i="3"/>
  <c r="H2424" i="3"/>
  <c r="I2424" i="3"/>
  <c r="J2424" i="3"/>
  <c r="L2424" i="3"/>
  <c r="K2424" i="3"/>
  <c r="M2424" i="3"/>
  <c r="G2423" i="3"/>
  <c r="H2423" i="3"/>
  <c r="I2423" i="3"/>
  <c r="J2423" i="3"/>
  <c r="L2423" i="3"/>
  <c r="K2423" i="3"/>
  <c r="M2423" i="3"/>
  <c r="G2422" i="3"/>
  <c r="H2422" i="3"/>
  <c r="I2422" i="3"/>
  <c r="J2422" i="3"/>
  <c r="L2422" i="3"/>
  <c r="K2422" i="3"/>
  <c r="M2422" i="3"/>
  <c r="G2421" i="3"/>
  <c r="H2421" i="3"/>
  <c r="I2421" i="3"/>
  <c r="J2421" i="3"/>
  <c r="L2421" i="3"/>
  <c r="K2421" i="3"/>
  <c r="M2421" i="3"/>
  <c r="G2420" i="3"/>
  <c r="H2420" i="3"/>
  <c r="I2420" i="3"/>
  <c r="J2420" i="3"/>
  <c r="L2420" i="3"/>
  <c r="K2420" i="3"/>
  <c r="M2420" i="3"/>
  <c r="G2419" i="3"/>
  <c r="H2419" i="3"/>
  <c r="I2419" i="3"/>
  <c r="J2419" i="3"/>
  <c r="L2419" i="3"/>
  <c r="K2419" i="3"/>
  <c r="M2419" i="3"/>
  <c r="G2418" i="3"/>
  <c r="H2418" i="3"/>
  <c r="I2418" i="3"/>
  <c r="J2418" i="3"/>
  <c r="L2418" i="3"/>
  <c r="K2418" i="3"/>
  <c r="M2418" i="3"/>
  <c r="G2417" i="3"/>
  <c r="H2417" i="3"/>
  <c r="I2417" i="3"/>
  <c r="J2417" i="3"/>
  <c r="L2417" i="3"/>
  <c r="K2417" i="3"/>
  <c r="M2417" i="3"/>
  <c r="G2416" i="3"/>
  <c r="H2416" i="3"/>
  <c r="I2416" i="3"/>
  <c r="J2416" i="3"/>
  <c r="L2416" i="3"/>
  <c r="K2416" i="3"/>
  <c r="M2416" i="3"/>
  <c r="G2415" i="3"/>
  <c r="H2415" i="3"/>
  <c r="I2415" i="3"/>
  <c r="J2415" i="3"/>
  <c r="L2415" i="3"/>
  <c r="K2415" i="3"/>
  <c r="M2415" i="3"/>
  <c r="G2414" i="3"/>
  <c r="H2414" i="3"/>
  <c r="I2414" i="3"/>
  <c r="J2414" i="3"/>
  <c r="L2414" i="3"/>
  <c r="K2414" i="3"/>
  <c r="M2414" i="3"/>
  <c r="G2413" i="3"/>
  <c r="H2413" i="3"/>
  <c r="I2413" i="3"/>
  <c r="J2413" i="3"/>
  <c r="L2413" i="3"/>
  <c r="K2413" i="3"/>
  <c r="M2413" i="3"/>
  <c r="G2412" i="3"/>
  <c r="H2412" i="3"/>
  <c r="I2412" i="3"/>
  <c r="J2412" i="3"/>
  <c r="L2412" i="3"/>
  <c r="K2412" i="3"/>
  <c r="M2412" i="3"/>
  <c r="G2411" i="3"/>
  <c r="H2411" i="3"/>
  <c r="I2411" i="3"/>
  <c r="J2411" i="3"/>
  <c r="L2411" i="3"/>
  <c r="K2411" i="3"/>
  <c r="M2411" i="3"/>
  <c r="G2408" i="3"/>
  <c r="H2408" i="3"/>
  <c r="I2408" i="3"/>
  <c r="J2408" i="3"/>
  <c r="L2408" i="3"/>
  <c r="K2408" i="3"/>
  <c r="M2408" i="3"/>
  <c r="G2407" i="3"/>
  <c r="H2407" i="3"/>
  <c r="I2407" i="3"/>
  <c r="J2407" i="3"/>
  <c r="L2407" i="3"/>
  <c r="K2407" i="3"/>
  <c r="M2407" i="3"/>
  <c r="G2406" i="3"/>
  <c r="H2406" i="3"/>
  <c r="I2406" i="3"/>
  <c r="J2406" i="3"/>
  <c r="L2406" i="3"/>
  <c r="K2406" i="3"/>
  <c r="M2406" i="3"/>
  <c r="G2405" i="3"/>
  <c r="H2405" i="3"/>
  <c r="I2405" i="3"/>
  <c r="J2405" i="3"/>
  <c r="L2405" i="3"/>
  <c r="K2405" i="3"/>
  <c r="M2405" i="3"/>
  <c r="G2403" i="3"/>
  <c r="H2403" i="3"/>
  <c r="I2403" i="3"/>
  <c r="J2403" i="3"/>
  <c r="L2403" i="3"/>
  <c r="K2403" i="3"/>
  <c r="M2403" i="3"/>
  <c r="G2402" i="3"/>
  <c r="H2402" i="3"/>
  <c r="I2402" i="3"/>
  <c r="J2402" i="3"/>
  <c r="L2402" i="3"/>
  <c r="K2402" i="3"/>
  <c r="M2402" i="3"/>
  <c r="G2401" i="3"/>
  <c r="H2401" i="3"/>
  <c r="I2401" i="3"/>
  <c r="J2401" i="3"/>
  <c r="L2401" i="3"/>
  <c r="K2401" i="3"/>
  <c r="M2401" i="3"/>
  <c r="G2400" i="3"/>
  <c r="H2400" i="3"/>
  <c r="I2400" i="3"/>
  <c r="J2400" i="3"/>
  <c r="L2400" i="3"/>
  <c r="K2400" i="3"/>
  <c r="M2400" i="3"/>
  <c r="G2399" i="3"/>
  <c r="H2399" i="3"/>
  <c r="I2399" i="3"/>
  <c r="J2399" i="3"/>
  <c r="L2399" i="3"/>
  <c r="K2399" i="3"/>
  <c r="M2399" i="3"/>
  <c r="G2398" i="3"/>
  <c r="H2398" i="3"/>
  <c r="I2398" i="3"/>
  <c r="J2398" i="3"/>
  <c r="L2398" i="3"/>
  <c r="K2398" i="3"/>
  <c r="M2398" i="3"/>
  <c r="G2397" i="3"/>
  <c r="H2397" i="3"/>
  <c r="I2397" i="3"/>
  <c r="J2397" i="3"/>
  <c r="L2397" i="3"/>
  <c r="K2397" i="3"/>
  <c r="M2397" i="3"/>
  <c r="G2396" i="3"/>
  <c r="H2396" i="3"/>
  <c r="I2396" i="3"/>
  <c r="J2396" i="3"/>
  <c r="L2396" i="3"/>
  <c r="K2396" i="3"/>
  <c r="M2396" i="3"/>
  <c r="G2395" i="3"/>
  <c r="H2395" i="3"/>
  <c r="I2395" i="3"/>
  <c r="J2395" i="3"/>
  <c r="L2395" i="3"/>
  <c r="K2395" i="3"/>
  <c r="M2395" i="3"/>
  <c r="G2394" i="3"/>
  <c r="H2394" i="3"/>
  <c r="I2394" i="3"/>
  <c r="J2394" i="3"/>
  <c r="L2394" i="3"/>
  <c r="K2394" i="3"/>
  <c r="M2394" i="3"/>
  <c r="G2393" i="3"/>
  <c r="H2393" i="3"/>
  <c r="I2393" i="3"/>
  <c r="J2393" i="3"/>
  <c r="L2393" i="3"/>
  <c r="K2393" i="3"/>
  <c r="M2393" i="3"/>
  <c r="G2392" i="3"/>
  <c r="H2392" i="3"/>
  <c r="I2392" i="3"/>
  <c r="J2392" i="3"/>
  <c r="L2392" i="3"/>
  <c r="K2392" i="3"/>
  <c r="M2392" i="3"/>
  <c r="G2391" i="3"/>
  <c r="H2391" i="3"/>
  <c r="I2391" i="3"/>
  <c r="J2391" i="3"/>
  <c r="L2391" i="3"/>
  <c r="K2391" i="3"/>
  <c r="M2391" i="3"/>
  <c r="G2390" i="3"/>
  <c r="H2390" i="3"/>
  <c r="I2390" i="3"/>
  <c r="J2390" i="3"/>
  <c r="L2390" i="3"/>
  <c r="K2390" i="3"/>
  <c r="M2390" i="3"/>
  <c r="G2389" i="3"/>
  <c r="H2389" i="3"/>
  <c r="I2389" i="3"/>
  <c r="J2389" i="3"/>
  <c r="L2389" i="3"/>
  <c r="K2389" i="3"/>
  <c r="M2389" i="3"/>
  <c r="G2388" i="3"/>
  <c r="H2388" i="3"/>
  <c r="I2388" i="3"/>
  <c r="J2388" i="3"/>
  <c r="L2388" i="3"/>
  <c r="K2388" i="3"/>
  <c r="M2388" i="3"/>
  <c r="G2387" i="3"/>
  <c r="H2387" i="3"/>
  <c r="I2387" i="3"/>
  <c r="J2387" i="3"/>
  <c r="L2387" i="3"/>
  <c r="K2387" i="3"/>
  <c r="M2387" i="3"/>
  <c r="G2386" i="3"/>
  <c r="H2386" i="3"/>
  <c r="I2386" i="3"/>
  <c r="J2386" i="3"/>
  <c r="L2386" i="3"/>
  <c r="K2386" i="3"/>
  <c r="M2386" i="3"/>
  <c r="G2385" i="3"/>
  <c r="H2385" i="3"/>
  <c r="I2385" i="3"/>
  <c r="J2385" i="3"/>
  <c r="L2385" i="3"/>
  <c r="K2385" i="3"/>
  <c r="M2385" i="3"/>
  <c r="G2384" i="3"/>
  <c r="H2384" i="3"/>
  <c r="I2384" i="3"/>
  <c r="J2384" i="3"/>
  <c r="L2384" i="3"/>
  <c r="K2384" i="3"/>
  <c r="M2384" i="3"/>
  <c r="G2383" i="3"/>
  <c r="H2383" i="3"/>
  <c r="I2383" i="3"/>
  <c r="J2383" i="3"/>
  <c r="L2383" i="3"/>
  <c r="K2383" i="3"/>
  <c r="M2383" i="3"/>
  <c r="G2382" i="3"/>
  <c r="H2382" i="3"/>
  <c r="I2382" i="3"/>
  <c r="J2382" i="3"/>
  <c r="L2382" i="3"/>
  <c r="K2382" i="3"/>
  <c r="M2382" i="3"/>
  <c r="G2381" i="3"/>
  <c r="H2381" i="3"/>
  <c r="I2381" i="3"/>
  <c r="J2381" i="3"/>
  <c r="L2381" i="3"/>
  <c r="K2381" i="3"/>
  <c r="M2381" i="3"/>
  <c r="G2380" i="3"/>
  <c r="H2380" i="3"/>
  <c r="I2380" i="3"/>
  <c r="J2380" i="3"/>
  <c r="L2380" i="3"/>
  <c r="K2380" i="3"/>
  <c r="M2380" i="3"/>
  <c r="G2379" i="3"/>
  <c r="H2379" i="3"/>
  <c r="I2379" i="3"/>
  <c r="J2379" i="3"/>
  <c r="L2379" i="3"/>
  <c r="K2379" i="3"/>
  <c r="M2379" i="3"/>
  <c r="G2376" i="3"/>
  <c r="H2376" i="3"/>
  <c r="I2376" i="3"/>
  <c r="J2376" i="3"/>
  <c r="L2376" i="3"/>
  <c r="K2376" i="3"/>
  <c r="M2376" i="3"/>
  <c r="G2375" i="3"/>
  <c r="H2375" i="3"/>
  <c r="I2375" i="3"/>
  <c r="J2375" i="3"/>
  <c r="L2375" i="3"/>
  <c r="K2375" i="3"/>
  <c r="M2375" i="3"/>
  <c r="G2374" i="3"/>
  <c r="H2374" i="3"/>
  <c r="I2374" i="3"/>
  <c r="J2374" i="3"/>
  <c r="L2374" i="3"/>
  <c r="K2374" i="3"/>
  <c r="M2374" i="3"/>
  <c r="G2373" i="3"/>
  <c r="H2373" i="3"/>
  <c r="I2373" i="3"/>
  <c r="J2373" i="3"/>
  <c r="L2373" i="3"/>
  <c r="K2373" i="3"/>
  <c r="M2373" i="3"/>
  <c r="G2372" i="3"/>
  <c r="H2372" i="3"/>
  <c r="I2372" i="3"/>
  <c r="J2372" i="3"/>
  <c r="L2372" i="3"/>
  <c r="K2372" i="3"/>
  <c r="M2372" i="3"/>
  <c r="G2371" i="3"/>
  <c r="H2371" i="3"/>
  <c r="I2371" i="3"/>
  <c r="J2371" i="3"/>
  <c r="L2371" i="3"/>
  <c r="K2371" i="3"/>
  <c r="M2371" i="3"/>
  <c r="G2370" i="3"/>
  <c r="H2370" i="3"/>
  <c r="I2370" i="3"/>
  <c r="J2370" i="3"/>
  <c r="L2370" i="3"/>
  <c r="K2370" i="3"/>
  <c r="M2370" i="3"/>
  <c r="G2369" i="3"/>
  <c r="H2369" i="3"/>
  <c r="I2369" i="3"/>
  <c r="J2369" i="3"/>
  <c r="L2369" i="3"/>
  <c r="K2369" i="3"/>
  <c r="M2369" i="3"/>
  <c r="G2368" i="3"/>
  <c r="H2368" i="3"/>
  <c r="I2368" i="3"/>
  <c r="J2368" i="3"/>
  <c r="L2368" i="3"/>
  <c r="K2368" i="3"/>
  <c r="M2368" i="3"/>
  <c r="G2367" i="3"/>
  <c r="H2367" i="3"/>
  <c r="I2367" i="3"/>
  <c r="J2367" i="3"/>
  <c r="L2367" i="3"/>
  <c r="K2367" i="3"/>
  <c r="M2367" i="3"/>
  <c r="G2366" i="3"/>
  <c r="H2366" i="3"/>
  <c r="I2366" i="3"/>
  <c r="J2366" i="3"/>
  <c r="L2366" i="3"/>
  <c r="K2366" i="3"/>
  <c r="M2366" i="3"/>
  <c r="G2365" i="3"/>
  <c r="H2365" i="3"/>
  <c r="I2365" i="3"/>
  <c r="J2365" i="3"/>
  <c r="L2365" i="3"/>
  <c r="K2365" i="3"/>
  <c r="M2365" i="3"/>
  <c r="G2364" i="3"/>
  <c r="H2364" i="3"/>
  <c r="I2364" i="3"/>
  <c r="J2364" i="3"/>
  <c r="L2364" i="3"/>
  <c r="K2364" i="3"/>
  <c r="M2364" i="3"/>
  <c r="G2363" i="3"/>
  <c r="H2363" i="3"/>
  <c r="I2363" i="3"/>
  <c r="J2363" i="3"/>
  <c r="L2363" i="3"/>
  <c r="K2363" i="3"/>
  <c r="M2363" i="3"/>
  <c r="G2362" i="3"/>
  <c r="H2362" i="3"/>
  <c r="I2362" i="3"/>
  <c r="J2362" i="3"/>
  <c r="L2362" i="3"/>
  <c r="K2362" i="3"/>
  <c r="M2362" i="3"/>
  <c r="G2361" i="3"/>
  <c r="H2361" i="3"/>
  <c r="I2361" i="3"/>
  <c r="J2361" i="3"/>
  <c r="L2361" i="3"/>
  <c r="K2361" i="3"/>
  <c r="M2361" i="3"/>
  <c r="G2360" i="3"/>
  <c r="H2360" i="3"/>
  <c r="I2360" i="3"/>
  <c r="J2360" i="3"/>
  <c r="L2360" i="3"/>
  <c r="K2360" i="3"/>
  <c r="M2360" i="3"/>
  <c r="G2359" i="3"/>
  <c r="H2359" i="3"/>
  <c r="I2359" i="3"/>
  <c r="J2359" i="3"/>
  <c r="L2359" i="3"/>
  <c r="K2359" i="3"/>
  <c r="M2359" i="3"/>
  <c r="G2358" i="3"/>
  <c r="H2358" i="3"/>
  <c r="I2358" i="3"/>
  <c r="J2358" i="3"/>
  <c r="L2358" i="3"/>
  <c r="K2358" i="3"/>
  <c r="M2358" i="3"/>
  <c r="G2357" i="3"/>
  <c r="H2357" i="3"/>
  <c r="I2357" i="3"/>
  <c r="J2357" i="3"/>
  <c r="L2357" i="3"/>
  <c r="K2357" i="3"/>
  <c r="M2357" i="3"/>
  <c r="G2356" i="3"/>
  <c r="H2356" i="3"/>
  <c r="I2356" i="3"/>
  <c r="J2356" i="3"/>
  <c r="L2356" i="3"/>
  <c r="K2356" i="3"/>
  <c r="M2356" i="3"/>
  <c r="G2355" i="3"/>
  <c r="H2355" i="3"/>
  <c r="I2355" i="3"/>
  <c r="J2355" i="3"/>
  <c r="L2355" i="3"/>
  <c r="K2355" i="3"/>
  <c r="M2355" i="3"/>
  <c r="G2354" i="3"/>
  <c r="H2354" i="3"/>
  <c r="I2354" i="3"/>
  <c r="J2354" i="3"/>
  <c r="L2354" i="3"/>
  <c r="K2354" i="3"/>
  <c r="M2354" i="3"/>
  <c r="G2353" i="3"/>
  <c r="H2353" i="3"/>
  <c r="I2353" i="3"/>
  <c r="J2353" i="3"/>
  <c r="L2353" i="3"/>
  <c r="K2353" i="3"/>
  <c r="M2353" i="3"/>
  <c r="G2352" i="3"/>
  <c r="H2352" i="3"/>
  <c r="I2352" i="3"/>
  <c r="J2352" i="3"/>
  <c r="L2352" i="3"/>
  <c r="K2352" i="3"/>
  <c r="M2352" i="3"/>
  <c r="G2349" i="3"/>
  <c r="H2349" i="3"/>
  <c r="I2349" i="3"/>
  <c r="J2349" i="3"/>
  <c r="L2349" i="3"/>
  <c r="K2349" i="3"/>
  <c r="M2349" i="3"/>
  <c r="G2348" i="3"/>
  <c r="H2348" i="3"/>
  <c r="I2348" i="3"/>
  <c r="J2348" i="3"/>
  <c r="L2348" i="3"/>
  <c r="K2348" i="3"/>
  <c r="M2348" i="3"/>
  <c r="G2347" i="3"/>
  <c r="H2347" i="3"/>
  <c r="I2347" i="3"/>
  <c r="J2347" i="3"/>
  <c r="L2347" i="3"/>
  <c r="K2347" i="3"/>
  <c r="M2347" i="3"/>
  <c r="G2346" i="3"/>
  <c r="H2346" i="3"/>
  <c r="I2346" i="3"/>
  <c r="J2346" i="3"/>
  <c r="L2346" i="3"/>
  <c r="K2346" i="3"/>
  <c r="M2346" i="3"/>
  <c r="G2345" i="3"/>
  <c r="H2345" i="3"/>
  <c r="I2345" i="3"/>
  <c r="J2345" i="3"/>
  <c r="L2345" i="3"/>
  <c r="K2345" i="3"/>
  <c r="M2345" i="3"/>
  <c r="G2344" i="3"/>
  <c r="H2344" i="3"/>
  <c r="I2344" i="3"/>
  <c r="J2344" i="3"/>
  <c r="L2344" i="3"/>
  <c r="K2344" i="3"/>
  <c r="M2344" i="3"/>
  <c r="G2343" i="3"/>
  <c r="H2343" i="3"/>
  <c r="I2343" i="3"/>
  <c r="J2343" i="3"/>
  <c r="L2343" i="3"/>
  <c r="K2343" i="3"/>
  <c r="M2343" i="3"/>
  <c r="G2342" i="3"/>
  <c r="H2342" i="3"/>
  <c r="I2342" i="3"/>
  <c r="J2342" i="3"/>
  <c r="L2342" i="3"/>
  <c r="K2342" i="3"/>
  <c r="M2342" i="3"/>
  <c r="G2341" i="3"/>
  <c r="H2341" i="3"/>
  <c r="I2341" i="3"/>
  <c r="J2341" i="3"/>
  <c r="L2341" i="3"/>
  <c r="K2341" i="3"/>
  <c r="M2341" i="3"/>
  <c r="G2340" i="3"/>
  <c r="H2340" i="3"/>
  <c r="I2340" i="3"/>
  <c r="J2340" i="3"/>
  <c r="L2340" i="3"/>
  <c r="K2340" i="3"/>
  <c r="M2340" i="3"/>
  <c r="G2339" i="3"/>
  <c r="H2339" i="3"/>
  <c r="I2339" i="3"/>
  <c r="J2339" i="3"/>
  <c r="L2339" i="3"/>
  <c r="K2339" i="3"/>
  <c r="M2339" i="3"/>
  <c r="G2338" i="3"/>
  <c r="H2338" i="3"/>
  <c r="I2338" i="3"/>
  <c r="J2338" i="3"/>
  <c r="L2338" i="3"/>
  <c r="K2338" i="3"/>
  <c r="M2338" i="3"/>
  <c r="G2337" i="3"/>
  <c r="H2337" i="3"/>
  <c r="I2337" i="3"/>
  <c r="J2337" i="3"/>
  <c r="L2337" i="3"/>
  <c r="K2337" i="3"/>
  <c r="M2337" i="3"/>
  <c r="G2336" i="3"/>
  <c r="H2336" i="3"/>
  <c r="I2336" i="3"/>
  <c r="J2336" i="3"/>
  <c r="L2336" i="3"/>
  <c r="K2336" i="3"/>
  <c r="M2336" i="3"/>
  <c r="G2335" i="3"/>
  <c r="H2335" i="3"/>
  <c r="I2335" i="3"/>
  <c r="J2335" i="3"/>
  <c r="L2335" i="3"/>
  <c r="K2335" i="3"/>
  <c r="M2335" i="3"/>
  <c r="G2334" i="3"/>
  <c r="H2334" i="3"/>
  <c r="I2334" i="3"/>
  <c r="J2334" i="3"/>
  <c r="L2334" i="3"/>
  <c r="K2334" i="3"/>
  <c r="M2334" i="3"/>
  <c r="G2333" i="3"/>
  <c r="H2333" i="3"/>
  <c r="I2333" i="3"/>
  <c r="J2333" i="3"/>
  <c r="L2333" i="3"/>
  <c r="K2333" i="3"/>
  <c r="M2333" i="3"/>
  <c r="G2332" i="3"/>
  <c r="H2332" i="3"/>
  <c r="I2332" i="3"/>
  <c r="J2332" i="3"/>
  <c r="L2332" i="3"/>
  <c r="K2332" i="3"/>
  <c r="M2332" i="3"/>
  <c r="G2331" i="3"/>
  <c r="H2331" i="3"/>
  <c r="I2331" i="3"/>
  <c r="J2331" i="3"/>
  <c r="L2331" i="3"/>
  <c r="K2331" i="3"/>
  <c r="M2331" i="3"/>
  <c r="G2330" i="3"/>
  <c r="H2330" i="3"/>
  <c r="I2330" i="3"/>
  <c r="J2330" i="3"/>
  <c r="L2330" i="3"/>
  <c r="K2330" i="3"/>
  <c r="M2330" i="3"/>
  <c r="G2329" i="3"/>
  <c r="H2329" i="3"/>
  <c r="I2329" i="3"/>
  <c r="J2329" i="3"/>
  <c r="L2329" i="3"/>
  <c r="K2329" i="3"/>
  <c r="M2329" i="3"/>
  <c r="G2328" i="3"/>
  <c r="H2328" i="3"/>
  <c r="I2328" i="3"/>
  <c r="J2328" i="3"/>
  <c r="L2328" i="3"/>
  <c r="K2328" i="3"/>
  <c r="M2328" i="3"/>
  <c r="G2327" i="3"/>
  <c r="H2327" i="3"/>
  <c r="I2327" i="3"/>
  <c r="J2327" i="3"/>
  <c r="L2327" i="3"/>
  <c r="K2327" i="3"/>
  <c r="M2327" i="3"/>
  <c r="G2326" i="3"/>
  <c r="H2326" i="3"/>
  <c r="I2326" i="3"/>
  <c r="J2326" i="3"/>
  <c r="L2326" i="3"/>
  <c r="K2326" i="3"/>
  <c r="M2326" i="3"/>
  <c r="G2325" i="3"/>
  <c r="H2325" i="3"/>
  <c r="I2325" i="3"/>
  <c r="J2325" i="3"/>
  <c r="L2325" i="3"/>
  <c r="K2325" i="3"/>
  <c r="M2325" i="3"/>
  <c r="G2324" i="3"/>
  <c r="H2324" i="3"/>
  <c r="I2324" i="3"/>
  <c r="J2324" i="3"/>
  <c r="L2324" i="3"/>
  <c r="K2324" i="3"/>
  <c r="M2324" i="3"/>
  <c r="G2323" i="3"/>
  <c r="H2323" i="3"/>
  <c r="I2323" i="3"/>
  <c r="J2323" i="3"/>
  <c r="L2323" i="3"/>
  <c r="K2323" i="3"/>
  <c r="M2323" i="3"/>
  <c r="G2322" i="3"/>
  <c r="H2322" i="3"/>
  <c r="I2322" i="3"/>
  <c r="J2322" i="3"/>
  <c r="L2322" i="3"/>
  <c r="K2322" i="3"/>
  <c r="M2322" i="3"/>
  <c r="G2321" i="3"/>
  <c r="H2321" i="3"/>
  <c r="I2321" i="3"/>
  <c r="J2321" i="3"/>
  <c r="L2321" i="3"/>
  <c r="K2321" i="3"/>
  <c r="M2321" i="3"/>
  <c r="G2320" i="3"/>
  <c r="H2320" i="3"/>
  <c r="I2320" i="3"/>
  <c r="J2320" i="3"/>
  <c r="L2320" i="3"/>
  <c r="K2320" i="3"/>
  <c r="M2320" i="3"/>
  <c r="G2317" i="3"/>
  <c r="H2317" i="3"/>
  <c r="I2317" i="3"/>
  <c r="J2317" i="3"/>
  <c r="L2317" i="3"/>
  <c r="K2317" i="3"/>
  <c r="M2317" i="3"/>
  <c r="G2316" i="3"/>
  <c r="H2316" i="3"/>
  <c r="I2316" i="3"/>
  <c r="J2316" i="3"/>
  <c r="L2316" i="3"/>
  <c r="K2316" i="3"/>
  <c r="M2316" i="3"/>
  <c r="G2315" i="3"/>
  <c r="H2315" i="3"/>
  <c r="I2315" i="3"/>
  <c r="J2315" i="3"/>
  <c r="L2315" i="3"/>
  <c r="K2315" i="3"/>
  <c r="M2315" i="3"/>
  <c r="G2314" i="3"/>
  <c r="H2314" i="3"/>
  <c r="I2314" i="3"/>
  <c r="J2314" i="3"/>
  <c r="L2314" i="3"/>
  <c r="K2314" i="3"/>
  <c r="M2314" i="3"/>
  <c r="G2313" i="3"/>
  <c r="H2313" i="3"/>
  <c r="I2313" i="3"/>
  <c r="J2313" i="3"/>
  <c r="L2313" i="3"/>
  <c r="K2313" i="3"/>
  <c r="M2313" i="3"/>
  <c r="G2312" i="3"/>
  <c r="H2312" i="3"/>
  <c r="I2312" i="3"/>
  <c r="J2312" i="3"/>
  <c r="L2312" i="3"/>
  <c r="K2312" i="3"/>
  <c r="M2312" i="3"/>
  <c r="G2311" i="3"/>
  <c r="H2311" i="3"/>
  <c r="I2311" i="3"/>
  <c r="J2311" i="3"/>
  <c r="L2311" i="3"/>
  <c r="K2311" i="3"/>
  <c r="M2311" i="3"/>
  <c r="G2310" i="3"/>
  <c r="H2310" i="3"/>
  <c r="I2310" i="3"/>
  <c r="J2310" i="3"/>
  <c r="L2310" i="3"/>
  <c r="K2310" i="3"/>
  <c r="M2310" i="3"/>
  <c r="G2309" i="3"/>
  <c r="H2309" i="3"/>
  <c r="I2309" i="3"/>
  <c r="J2309" i="3"/>
  <c r="L2309" i="3"/>
  <c r="K2309" i="3"/>
  <c r="M2309" i="3"/>
  <c r="G2308" i="3"/>
  <c r="H2308" i="3"/>
  <c r="I2308" i="3"/>
  <c r="J2308" i="3"/>
  <c r="L2308" i="3"/>
  <c r="K2308" i="3"/>
  <c r="M2308" i="3"/>
  <c r="G2307" i="3"/>
  <c r="H2307" i="3"/>
  <c r="I2307" i="3"/>
  <c r="J2307" i="3"/>
  <c r="L2307" i="3"/>
  <c r="K2307" i="3"/>
  <c r="M2307" i="3"/>
  <c r="G2306" i="3"/>
  <c r="H2306" i="3"/>
  <c r="I2306" i="3"/>
  <c r="J2306" i="3"/>
  <c r="L2306" i="3"/>
  <c r="K2306" i="3"/>
  <c r="M2306" i="3"/>
  <c r="G2305" i="3"/>
  <c r="H2305" i="3"/>
  <c r="I2305" i="3"/>
  <c r="J2305" i="3"/>
  <c r="L2305" i="3"/>
  <c r="K2305" i="3"/>
  <c r="M2305" i="3"/>
  <c r="G2304" i="3"/>
  <c r="H2304" i="3"/>
  <c r="I2304" i="3"/>
  <c r="J2304" i="3"/>
  <c r="L2304" i="3"/>
  <c r="K2304" i="3"/>
  <c r="M2304" i="3"/>
  <c r="G2303" i="3"/>
  <c r="H2303" i="3"/>
  <c r="I2303" i="3"/>
  <c r="J2303" i="3"/>
  <c r="L2303" i="3"/>
  <c r="K2303" i="3"/>
  <c r="M2303" i="3"/>
  <c r="G2302" i="3"/>
  <c r="H2302" i="3"/>
  <c r="I2302" i="3"/>
  <c r="J2302" i="3"/>
  <c r="L2302" i="3"/>
  <c r="K2302" i="3"/>
  <c r="M2302" i="3"/>
  <c r="G2301" i="3"/>
  <c r="H2301" i="3"/>
  <c r="I2301" i="3"/>
  <c r="J2301" i="3"/>
  <c r="L2301" i="3"/>
  <c r="K2301" i="3"/>
  <c r="M2301" i="3"/>
  <c r="G2300" i="3"/>
  <c r="H2300" i="3"/>
  <c r="I2300" i="3"/>
  <c r="J2300" i="3"/>
  <c r="L2300" i="3"/>
  <c r="K2300" i="3"/>
  <c r="M2300" i="3"/>
  <c r="G2299" i="3"/>
  <c r="H2299" i="3"/>
  <c r="I2299" i="3"/>
  <c r="J2299" i="3"/>
  <c r="L2299" i="3"/>
  <c r="K2299" i="3"/>
  <c r="M2299" i="3"/>
  <c r="G2298" i="3"/>
  <c r="H2298" i="3"/>
  <c r="I2298" i="3"/>
  <c r="J2298" i="3"/>
  <c r="L2298" i="3"/>
  <c r="K2298" i="3"/>
  <c r="M2298" i="3"/>
  <c r="G2295" i="3"/>
  <c r="H2295" i="3"/>
  <c r="I2295" i="3"/>
  <c r="J2295" i="3"/>
  <c r="L2295" i="3"/>
  <c r="K2295" i="3"/>
  <c r="M2295" i="3"/>
  <c r="G2294" i="3"/>
  <c r="H2294" i="3"/>
  <c r="I2294" i="3"/>
  <c r="J2294" i="3"/>
  <c r="L2294" i="3"/>
  <c r="K2294" i="3"/>
  <c r="M2294" i="3"/>
  <c r="G2293" i="3"/>
  <c r="H2293" i="3"/>
  <c r="I2293" i="3"/>
  <c r="J2293" i="3"/>
  <c r="L2293" i="3"/>
  <c r="K2293" i="3"/>
  <c r="M2293" i="3"/>
  <c r="G2292" i="3"/>
  <c r="H2292" i="3"/>
  <c r="I2292" i="3"/>
  <c r="J2292" i="3"/>
  <c r="L2292" i="3"/>
  <c r="K2292" i="3"/>
  <c r="M2292" i="3"/>
  <c r="G2291" i="3"/>
  <c r="H2291" i="3"/>
  <c r="I2291" i="3"/>
  <c r="J2291" i="3"/>
  <c r="L2291" i="3"/>
  <c r="K2291" i="3"/>
  <c r="M2291" i="3"/>
  <c r="G2290" i="3"/>
  <c r="H2290" i="3"/>
  <c r="I2290" i="3"/>
  <c r="J2290" i="3"/>
  <c r="L2290" i="3"/>
  <c r="K2290" i="3"/>
  <c r="M2290" i="3"/>
  <c r="G2289" i="3"/>
  <c r="H2289" i="3"/>
  <c r="I2289" i="3"/>
  <c r="J2289" i="3"/>
  <c r="L2289" i="3"/>
  <c r="K2289" i="3"/>
  <c r="M2289" i="3"/>
  <c r="G2288" i="3"/>
  <c r="H2288" i="3"/>
  <c r="I2288" i="3"/>
  <c r="J2288" i="3"/>
  <c r="L2288" i="3"/>
  <c r="K2288" i="3"/>
  <c r="M2288" i="3"/>
  <c r="G2287" i="3"/>
  <c r="H2287" i="3"/>
  <c r="I2287" i="3"/>
  <c r="J2287" i="3"/>
  <c r="L2287" i="3"/>
  <c r="K2287" i="3"/>
  <c r="M2287" i="3"/>
  <c r="G2286" i="3"/>
  <c r="H2286" i="3"/>
  <c r="I2286" i="3"/>
  <c r="J2286" i="3"/>
  <c r="L2286" i="3"/>
  <c r="K2286" i="3"/>
  <c r="M2286" i="3"/>
  <c r="G2285" i="3"/>
  <c r="H2285" i="3"/>
  <c r="I2285" i="3"/>
  <c r="J2285" i="3"/>
  <c r="L2285" i="3"/>
  <c r="K2285" i="3"/>
  <c r="M2285" i="3"/>
  <c r="G2284" i="3"/>
  <c r="H2284" i="3"/>
  <c r="I2284" i="3"/>
  <c r="J2284" i="3"/>
  <c r="L2284" i="3"/>
  <c r="K2284" i="3"/>
  <c r="M2284" i="3"/>
  <c r="G2283" i="3"/>
  <c r="H2283" i="3"/>
  <c r="I2283" i="3"/>
  <c r="J2283" i="3"/>
  <c r="L2283" i="3"/>
  <c r="K2283" i="3"/>
  <c r="M2283" i="3"/>
  <c r="G2282" i="3"/>
  <c r="H2282" i="3"/>
  <c r="I2282" i="3"/>
  <c r="J2282" i="3"/>
  <c r="L2282" i="3"/>
  <c r="K2282" i="3"/>
  <c r="M2282" i="3"/>
  <c r="G2281" i="3"/>
  <c r="H2281" i="3"/>
  <c r="I2281" i="3"/>
  <c r="J2281" i="3"/>
  <c r="L2281" i="3"/>
  <c r="K2281" i="3"/>
  <c r="M2281" i="3"/>
  <c r="G2280" i="3"/>
  <c r="H2280" i="3"/>
  <c r="I2280" i="3"/>
  <c r="J2280" i="3"/>
  <c r="L2280" i="3"/>
  <c r="K2280" i="3"/>
  <c r="M2280" i="3"/>
  <c r="G2279" i="3"/>
  <c r="H2279" i="3"/>
  <c r="I2279" i="3"/>
  <c r="J2279" i="3"/>
  <c r="L2279" i="3"/>
  <c r="K2279" i="3"/>
  <c r="M2279" i="3"/>
  <c r="G2278" i="3"/>
  <c r="H2278" i="3"/>
  <c r="I2278" i="3"/>
  <c r="J2278" i="3"/>
  <c r="L2278" i="3"/>
  <c r="K2278" i="3"/>
  <c r="M2278" i="3"/>
  <c r="G2277" i="3"/>
  <c r="H2277" i="3"/>
  <c r="I2277" i="3"/>
  <c r="J2277" i="3"/>
  <c r="L2277" i="3"/>
  <c r="K2277" i="3"/>
  <c r="M2277" i="3"/>
  <c r="G2276" i="3"/>
  <c r="H2276" i="3"/>
  <c r="I2276" i="3"/>
  <c r="J2276" i="3"/>
  <c r="L2276" i="3"/>
  <c r="K2276" i="3"/>
  <c r="M2276" i="3"/>
  <c r="G2275" i="3"/>
  <c r="H2275" i="3"/>
  <c r="I2275" i="3"/>
  <c r="J2275" i="3"/>
  <c r="L2275" i="3"/>
  <c r="K2275" i="3"/>
  <c r="M2275" i="3"/>
  <c r="G2274" i="3"/>
  <c r="H2274" i="3"/>
  <c r="I2274" i="3"/>
  <c r="J2274" i="3"/>
  <c r="L2274" i="3"/>
  <c r="K2274" i="3"/>
  <c r="M2274" i="3"/>
  <c r="G2273" i="3"/>
  <c r="H2273" i="3"/>
  <c r="I2273" i="3"/>
  <c r="J2273" i="3"/>
  <c r="L2273" i="3"/>
  <c r="K2273" i="3"/>
  <c r="M2273" i="3"/>
  <c r="G2272" i="3"/>
  <c r="H2272" i="3"/>
  <c r="I2272" i="3"/>
  <c r="J2272" i="3"/>
  <c r="L2272" i="3"/>
  <c r="K2272" i="3"/>
  <c r="M2272" i="3"/>
  <c r="G2271" i="3"/>
  <c r="H2271" i="3"/>
  <c r="I2271" i="3"/>
  <c r="J2271" i="3"/>
  <c r="L2271" i="3"/>
  <c r="K2271" i="3"/>
  <c r="M2271" i="3"/>
  <c r="G2270" i="3"/>
  <c r="H2270" i="3"/>
  <c r="I2270" i="3"/>
  <c r="J2270" i="3"/>
  <c r="L2270" i="3"/>
  <c r="K2270" i="3"/>
  <c r="M2270" i="3"/>
  <c r="G2269" i="3"/>
  <c r="H2269" i="3"/>
  <c r="I2269" i="3"/>
  <c r="J2269" i="3"/>
  <c r="L2269" i="3"/>
  <c r="K2269" i="3"/>
  <c r="M2269" i="3"/>
  <c r="G2268" i="3"/>
  <c r="H2268" i="3"/>
  <c r="I2268" i="3"/>
  <c r="J2268" i="3"/>
  <c r="L2268" i="3"/>
  <c r="K2268" i="3"/>
  <c r="M2268" i="3"/>
  <c r="G2267" i="3"/>
  <c r="H2267" i="3"/>
  <c r="I2267" i="3"/>
  <c r="J2267" i="3"/>
  <c r="L2267" i="3"/>
  <c r="K2267" i="3"/>
  <c r="M2267" i="3"/>
  <c r="G2266" i="3"/>
  <c r="H2266" i="3"/>
  <c r="I2266" i="3"/>
  <c r="J2266" i="3"/>
  <c r="L2266" i="3"/>
  <c r="K2266" i="3"/>
  <c r="M2266" i="3"/>
  <c r="G2265" i="3"/>
  <c r="H2265" i="3"/>
  <c r="I2265" i="3"/>
  <c r="J2265" i="3"/>
  <c r="L2265" i="3"/>
  <c r="K2265" i="3"/>
  <c r="M2265" i="3"/>
  <c r="G2264" i="3"/>
  <c r="H2264" i="3"/>
  <c r="I2264" i="3"/>
  <c r="J2264" i="3"/>
  <c r="L2264" i="3"/>
  <c r="K2264" i="3"/>
  <c r="M2264" i="3"/>
  <c r="G2263" i="3"/>
  <c r="H2263" i="3"/>
  <c r="I2263" i="3"/>
  <c r="J2263" i="3"/>
  <c r="L2263" i="3"/>
  <c r="K2263" i="3"/>
  <c r="M2263" i="3"/>
  <c r="G2262" i="3"/>
  <c r="H2262" i="3"/>
  <c r="I2262" i="3"/>
  <c r="J2262" i="3"/>
  <c r="L2262" i="3"/>
  <c r="K2262" i="3"/>
  <c r="M2262" i="3"/>
  <c r="G2261" i="3"/>
  <c r="H2261" i="3"/>
  <c r="I2261" i="3"/>
  <c r="J2261" i="3"/>
  <c r="L2261" i="3"/>
  <c r="K2261" i="3"/>
  <c r="M2261" i="3"/>
  <c r="G2260" i="3"/>
  <c r="H2260" i="3"/>
  <c r="I2260" i="3"/>
  <c r="J2260" i="3"/>
  <c r="L2260" i="3"/>
  <c r="K2260" i="3"/>
  <c r="M2260" i="3"/>
  <c r="G2259" i="3"/>
  <c r="H2259" i="3"/>
  <c r="I2259" i="3"/>
  <c r="J2259" i="3"/>
  <c r="L2259" i="3"/>
  <c r="K2259" i="3"/>
  <c r="M2259" i="3"/>
  <c r="G2258" i="3"/>
  <c r="H2258" i="3"/>
  <c r="I2258" i="3"/>
  <c r="J2258" i="3"/>
  <c r="L2258" i="3"/>
  <c r="K2258" i="3"/>
  <c r="M2258" i="3"/>
  <c r="G2257" i="3"/>
  <c r="H2257" i="3"/>
  <c r="I2257" i="3"/>
  <c r="J2257" i="3"/>
  <c r="L2257" i="3"/>
  <c r="K2257" i="3"/>
  <c r="M2257" i="3"/>
  <c r="G2256" i="3"/>
  <c r="H2256" i="3"/>
  <c r="I2256" i="3"/>
  <c r="J2256" i="3"/>
  <c r="L2256" i="3"/>
  <c r="K2256" i="3"/>
  <c r="M2256" i="3"/>
  <c r="G2255" i="3"/>
  <c r="H2255" i="3"/>
  <c r="I2255" i="3"/>
  <c r="J2255" i="3"/>
  <c r="L2255" i="3"/>
  <c r="K2255" i="3"/>
  <c r="M2255" i="3"/>
  <c r="G2254" i="3"/>
  <c r="H2254" i="3"/>
  <c r="I2254" i="3"/>
  <c r="J2254" i="3"/>
  <c r="L2254" i="3"/>
  <c r="K2254" i="3"/>
  <c r="M2254" i="3"/>
  <c r="G2253" i="3"/>
  <c r="H2253" i="3"/>
  <c r="I2253" i="3"/>
  <c r="J2253" i="3"/>
  <c r="L2253" i="3"/>
  <c r="K2253" i="3"/>
  <c r="M2253" i="3"/>
  <c r="G2252" i="3"/>
  <c r="H2252" i="3"/>
  <c r="I2252" i="3"/>
  <c r="J2252" i="3"/>
  <c r="L2252" i="3"/>
  <c r="K2252" i="3"/>
  <c r="M2252" i="3"/>
  <c r="G2251" i="3"/>
  <c r="H2251" i="3"/>
  <c r="I2251" i="3"/>
  <c r="J2251" i="3"/>
  <c r="L2251" i="3"/>
  <c r="K2251" i="3"/>
  <c r="M2251" i="3"/>
  <c r="G2248" i="3"/>
  <c r="H2248" i="3"/>
  <c r="I2248" i="3"/>
  <c r="J2248" i="3"/>
  <c r="L2248" i="3"/>
  <c r="K2248" i="3"/>
  <c r="M2248" i="3"/>
  <c r="G2247" i="3"/>
  <c r="H2247" i="3"/>
  <c r="I2247" i="3"/>
  <c r="J2247" i="3"/>
  <c r="L2247" i="3"/>
  <c r="K2247" i="3"/>
  <c r="M2247" i="3"/>
  <c r="G2246" i="3"/>
  <c r="H2246" i="3"/>
  <c r="I2246" i="3"/>
  <c r="J2246" i="3"/>
  <c r="L2246" i="3"/>
  <c r="K2246" i="3"/>
  <c r="M2246" i="3"/>
  <c r="G2245" i="3"/>
  <c r="H2245" i="3"/>
  <c r="I2245" i="3"/>
  <c r="J2245" i="3"/>
  <c r="L2245" i="3"/>
  <c r="K2245" i="3"/>
  <c r="M2245" i="3"/>
  <c r="G2244" i="3"/>
  <c r="H2244" i="3"/>
  <c r="I2244" i="3"/>
  <c r="J2244" i="3"/>
  <c r="L2244" i="3"/>
  <c r="K2244" i="3"/>
  <c r="M2244" i="3"/>
  <c r="G2243" i="3"/>
  <c r="H2243" i="3"/>
  <c r="I2243" i="3"/>
  <c r="J2243" i="3"/>
  <c r="L2243" i="3"/>
  <c r="K2243" i="3"/>
  <c r="M2243" i="3"/>
  <c r="G2242" i="3"/>
  <c r="H2242" i="3"/>
  <c r="I2242" i="3"/>
  <c r="J2242" i="3"/>
  <c r="L2242" i="3"/>
  <c r="K2242" i="3"/>
  <c r="M2242" i="3"/>
  <c r="G2241" i="3"/>
  <c r="H2241" i="3"/>
  <c r="I2241" i="3"/>
  <c r="J2241" i="3"/>
  <c r="L2241" i="3"/>
  <c r="K2241" i="3"/>
  <c r="M2241" i="3"/>
  <c r="G2240" i="3"/>
  <c r="H2240" i="3"/>
  <c r="I2240" i="3"/>
  <c r="J2240" i="3"/>
  <c r="L2240" i="3"/>
  <c r="K2240" i="3"/>
  <c r="M2240" i="3"/>
  <c r="G2239" i="3"/>
  <c r="H2239" i="3"/>
  <c r="I2239" i="3"/>
  <c r="J2239" i="3"/>
  <c r="L2239" i="3"/>
  <c r="K2239" i="3"/>
  <c r="M2239" i="3"/>
  <c r="G2238" i="3"/>
  <c r="H2238" i="3"/>
  <c r="I2238" i="3"/>
  <c r="J2238" i="3"/>
  <c r="L2238" i="3"/>
  <c r="K2238" i="3"/>
  <c r="M2238" i="3"/>
  <c r="G2237" i="3"/>
  <c r="H2237" i="3"/>
  <c r="I2237" i="3"/>
  <c r="J2237" i="3"/>
  <c r="L2237" i="3"/>
  <c r="K2237" i="3"/>
  <c r="M2237" i="3"/>
  <c r="G2236" i="3"/>
  <c r="H2236" i="3"/>
  <c r="I2236" i="3"/>
  <c r="J2236" i="3"/>
  <c r="L2236" i="3"/>
  <c r="K2236" i="3"/>
  <c r="M2236" i="3"/>
  <c r="G2235" i="3"/>
  <c r="H2235" i="3"/>
  <c r="I2235" i="3"/>
  <c r="J2235" i="3"/>
  <c r="L2235" i="3"/>
  <c r="K2235" i="3"/>
  <c r="M2235" i="3"/>
  <c r="G2234" i="3"/>
  <c r="H2234" i="3"/>
  <c r="I2234" i="3"/>
  <c r="J2234" i="3"/>
  <c r="L2234" i="3"/>
  <c r="K2234" i="3"/>
  <c r="M2234" i="3"/>
  <c r="G2233" i="3"/>
  <c r="H2233" i="3"/>
  <c r="I2233" i="3"/>
  <c r="J2233" i="3"/>
  <c r="L2233" i="3"/>
  <c r="K2233" i="3"/>
  <c r="M2233" i="3"/>
  <c r="G2232" i="3"/>
  <c r="H2232" i="3"/>
  <c r="I2232" i="3"/>
  <c r="J2232" i="3"/>
  <c r="L2232" i="3"/>
  <c r="K2232" i="3"/>
  <c r="M2232" i="3"/>
  <c r="G2231" i="3"/>
  <c r="H2231" i="3"/>
  <c r="I2231" i="3"/>
  <c r="J2231" i="3"/>
  <c r="L2231" i="3"/>
  <c r="K2231" i="3"/>
  <c r="M2231" i="3"/>
  <c r="G2230" i="3"/>
  <c r="H2230" i="3"/>
  <c r="I2230" i="3"/>
  <c r="J2230" i="3"/>
  <c r="L2230" i="3"/>
  <c r="K2230" i="3"/>
  <c r="M2230" i="3"/>
  <c r="G2229" i="3"/>
  <c r="H2229" i="3"/>
  <c r="I2229" i="3"/>
  <c r="J2229" i="3"/>
  <c r="L2229" i="3"/>
  <c r="K2229" i="3"/>
  <c r="M2229" i="3"/>
  <c r="G2228" i="3"/>
  <c r="H2228" i="3"/>
  <c r="I2228" i="3"/>
  <c r="J2228" i="3"/>
  <c r="L2228" i="3"/>
  <c r="K2228" i="3"/>
  <c r="M2228" i="3"/>
  <c r="G2227" i="3"/>
  <c r="H2227" i="3"/>
  <c r="I2227" i="3"/>
  <c r="J2227" i="3"/>
  <c r="L2227" i="3"/>
  <c r="K2227" i="3"/>
  <c r="M2227" i="3"/>
  <c r="G2226" i="3"/>
  <c r="H2226" i="3"/>
  <c r="I2226" i="3"/>
  <c r="J2226" i="3"/>
  <c r="L2226" i="3"/>
  <c r="K2226" i="3"/>
  <c r="M2226" i="3"/>
  <c r="G2225" i="3"/>
  <c r="H2225" i="3"/>
  <c r="I2225" i="3"/>
  <c r="J2225" i="3"/>
  <c r="L2225" i="3"/>
  <c r="K2225" i="3"/>
  <c r="M2225" i="3"/>
  <c r="G2224" i="3"/>
  <c r="H2224" i="3"/>
  <c r="I2224" i="3"/>
  <c r="J2224" i="3"/>
  <c r="L2224" i="3"/>
  <c r="K2224" i="3"/>
  <c r="M2224" i="3"/>
  <c r="G2221" i="3"/>
  <c r="H2221" i="3"/>
  <c r="I2221" i="3"/>
  <c r="J2221" i="3"/>
  <c r="L2221" i="3"/>
  <c r="K2221" i="3"/>
  <c r="M2221" i="3"/>
  <c r="G2220" i="3"/>
  <c r="H2220" i="3"/>
  <c r="I2220" i="3"/>
  <c r="J2220" i="3"/>
  <c r="L2220" i="3"/>
  <c r="K2220" i="3"/>
  <c r="M2220" i="3"/>
  <c r="G2219" i="3"/>
  <c r="H2219" i="3"/>
  <c r="I2219" i="3"/>
  <c r="J2219" i="3"/>
  <c r="L2219" i="3"/>
  <c r="K2219" i="3"/>
  <c r="M2219" i="3"/>
  <c r="G2218" i="3"/>
  <c r="H2218" i="3"/>
  <c r="I2218" i="3"/>
  <c r="J2218" i="3"/>
  <c r="L2218" i="3"/>
  <c r="K2218" i="3"/>
  <c r="M2218" i="3"/>
  <c r="G2217" i="3"/>
  <c r="H2217" i="3"/>
  <c r="I2217" i="3"/>
  <c r="J2217" i="3"/>
  <c r="L2217" i="3"/>
  <c r="K2217" i="3"/>
  <c r="M2217" i="3"/>
  <c r="G2216" i="3"/>
  <c r="H2216" i="3"/>
  <c r="I2216" i="3"/>
  <c r="J2216" i="3"/>
  <c r="L2216" i="3"/>
  <c r="K2216" i="3"/>
  <c r="M2216" i="3"/>
  <c r="G2215" i="3"/>
  <c r="H2215" i="3"/>
  <c r="I2215" i="3"/>
  <c r="J2215" i="3"/>
  <c r="L2215" i="3"/>
  <c r="K2215" i="3"/>
  <c r="M2215" i="3"/>
  <c r="G2214" i="3"/>
  <c r="H2214" i="3"/>
  <c r="I2214" i="3"/>
  <c r="J2214" i="3"/>
  <c r="L2214" i="3"/>
  <c r="K2214" i="3"/>
  <c r="M2214" i="3"/>
  <c r="G2213" i="3"/>
  <c r="H2213" i="3"/>
  <c r="I2213" i="3"/>
  <c r="J2213" i="3"/>
  <c r="L2213" i="3"/>
  <c r="K2213" i="3"/>
  <c r="M2213" i="3"/>
  <c r="G2212" i="3"/>
  <c r="H2212" i="3"/>
  <c r="I2212" i="3"/>
  <c r="J2212" i="3"/>
  <c r="L2212" i="3"/>
  <c r="K2212" i="3"/>
  <c r="M2212" i="3"/>
  <c r="G2211" i="3"/>
  <c r="H2211" i="3"/>
  <c r="I2211" i="3"/>
  <c r="J2211" i="3"/>
  <c r="L2211" i="3"/>
  <c r="K2211" i="3"/>
  <c r="M2211" i="3"/>
  <c r="G2210" i="3"/>
  <c r="H2210" i="3"/>
  <c r="I2210" i="3"/>
  <c r="J2210" i="3"/>
  <c r="L2210" i="3"/>
  <c r="K2210" i="3"/>
  <c r="M2210" i="3"/>
  <c r="G2209" i="3"/>
  <c r="H2209" i="3"/>
  <c r="I2209" i="3"/>
  <c r="J2209" i="3"/>
  <c r="L2209" i="3"/>
  <c r="K2209" i="3"/>
  <c r="M2209" i="3"/>
  <c r="G2208" i="3"/>
  <c r="H2208" i="3"/>
  <c r="I2208" i="3"/>
  <c r="J2208" i="3"/>
  <c r="L2208" i="3"/>
  <c r="K2208" i="3"/>
  <c r="M2208" i="3"/>
  <c r="G2207" i="3"/>
  <c r="H2207" i="3"/>
  <c r="I2207" i="3"/>
  <c r="J2207" i="3"/>
  <c r="L2207" i="3"/>
  <c r="K2207" i="3"/>
  <c r="M2207" i="3"/>
  <c r="G2206" i="3"/>
  <c r="H2206" i="3"/>
  <c r="I2206" i="3"/>
  <c r="J2206" i="3"/>
  <c r="L2206" i="3"/>
  <c r="K2206" i="3"/>
  <c r="M2206" i="3"/>
  <c r="G2205" i="3"/>
  <c r="H2205" i="3"/>
  <c r="I2205" i="3"/>
  <c r="J2205" i="3"/>
  <c r="L2205" i="3"/>
  <c r="K2205" i="3"/>
  <c r="M2205" i="3"/>
  <c r="G2204" i="3"/>
  <c r="H2204" i="3"/>
  <c r="I2204" i="3"/>
  <c r="J2204" i="3"/>
  <c r="L2204" i="3"/>
  <c r="K2204" i="3"/>
  <c r="M2204" i="3"/>
  <c r="G2203" i="3"/>
  <c r="H2203" i="3"/>
  <c r="I2203" i="3"/>
  <c r="J2203" i="3"/>
  <c r="L2203" i="3"/>
  <c r="K2203" i="3"/>
  <c r="M2203" i="3"/>
  <c r="G2202" i="3"/>
  <c r="H2202" i="3"/>
  <c r="I2202" i="3"/>
  <c r="J2202" i="3"/>
  <c r="L2202" i="3"/>
  <c r="K2202" i="3"/>
  <c r="M2202" i="3"/>
  <c r="G2199" i="3"/>
  <c r="H2199" i="3"/>
  <c r="I2199" i="3"/>
  <c r="J2199" i="3"/>
  <c r="L2199" i="3"/>
  <c r="K2199" i="3"/>
  <c r="M2199" i="3"/>
  <c r="G2198" i="3"/>
  <c r="H2198" i="3"/>
  <c r="I2198" i="3"/>
  <c r="J2198" i="3"/>
  <c r="L2198" i="3"/>
  <c r="K2198" i="3"/>
  <c r="M2198" i="3"/>
  <c r="G2197" i="3"/>
  <c r="H2197" i="3"/>
  <c r="I2197" i="3"/>
  <c r="J2197" i="3"/>
  <c r="L2197" i="3"/>
  <c r="K2197" i="3"/>
  <c r="M2197" i="3"/>
  <c r="G2196" i="3"/>
  <c r="H2196" i="3"/>
  <c r="I2196" i="3"/>
  <c r="J2196" i="3"/>
  <c r="L2196" i="3"/>
  <c r="K2196" i="3"/>
  <c r="M2196" i="3"/>
  <c r="G2195" i="3"/>
  <c r="H2195" i="3"/>
  <c r="I2195" i="3"/>
  <c r="J2195" i="3"/>
  <c r="L2195" i="3"/>
  <c r="K2195" i="3"/>
  <c r="M2195" i="3"/>
  <c r="G2194" i="3"/>
  <c r="H2194" i="3"/>
  <c r="I2194" i="3"/>
  <c r="J2194" i="3"/>
  <c r="L2194" i="3"/>
  <c r="K2194" i="3"/>
  <c r="M2194" i="3"/>
  <c r="G2193" i="3"/>
  <c r="H2193" i="3"/>
  <c r="I2193" i="3"/>
  <c r="J2193" i="3"/>
  <c r="L2193" i="3"/>
  <c r="K2193" i="3"/>
  <c r="M2193" i="3"/>
  <c r="G2192" i="3"/>
  <c r="H2192" i="3"/>
  <c r="I2192" i="3"/>
  <c r="J2192" i="3"/>
  <c r="L2192" i="3"/>
  <c r="K2192" i="3"/>
  <c r="M2192" i="3"/>
  <c r="G2191" i="3"/>
  <c r="H2191" i="3"/>
  <c r="I2191" i="3"/>
  <c r="J2191" i="3"/>
  <c r="L2191" i="3"/>
  <c r="K2191" i="3"/>
  <c r="M2191" i="3"/>
  <c r="G2190" i="3"/>
  <c r="H2190" i="3"/>
  <c r="I2190" i="3"/>
  <c r="J2190" i="3"/>
  <c r="L2190" i="3"/>
  <c r="K2190" i="3"/>
  <c r="M2190" i="3"/>
  <c r="G2189" i="3"/>
  <c r="H2189" i="3"/>
  <c r="I2189" i="3"/>
  <c r="J2189" i="3"/>
  <c r="L2189" i="3"/>
  <c r="K2189" i="3"/>
  <c r="M2189" i="3"/>
  <c r="G2188" i="3"/>
  <c r="H2188" i="3"/>
  <c r="I2188" i="3"/>
  <c r="J2188" i="3"/>
  <c r="L2188" i="3"/>
  <c r="K2188" i="3"/>
  <c r="M2188" i="3"/>
  <c r="G2187" i="3"/>
  <c r="H2187" i="3"/>
  <c r="I2187" i="3"/>
  <c r="J2187" i="3"/>
  <c r="L2187" i="3"/>
  <c r="K2187" i="3"/>
  <c r="M2187" i="3"/>
  <c r="G2186" i="3"/>
  <c r="H2186" i="3"/>
  <c r="I2186" i="3"/>
  <c r="J2186" i="3"/>
  <c r="L2186" i="3"/>
  <c r="K2186" i="3"/>
  <c r="M2186" i="3"/>
  <c r="G2185" i="3"/>
  <c r="H2185" i="3"/>
  <c r="I2185" i="3"/>
  <c r="J2185" i="3"/>
  <c r="L2185" i="3"/>
  <c r="K2185" i="3"/>
  <c r="M2185" i="3"/>
  <c r="G2184" i="3"/>
  <c r="H2184" i="3"/>
  <c r="I2184" i="3"/>
  <c r="J2184" i="3"/>
  <c r="L2184" i="3"/>
  <c r="K2184" i="3"/>
  <c r="M2184" i="3"/>
  <c r="G2183" i="3"/>
  <c r="H2183" i="3"/>
  <c r="I2183" i="3"/>
  <c r="J2183" i="3"/>
  <c r="L2183" i="3"/>
  <c r="K2183" i="3"/>
  <c r="M2183" i="3"/>
  <c r="G2182" i="3"/>
  <c r="H2182" i="3"/>
  <c r="I2182" i="3"/>
  <c r="J2182" i="3"/>
  <c r="L2182" i="3"/>
  <c r="K2182" i="3"/>
  <c r="M2182" i="3"/>
  <c r="G2181" i="3"/>
  <c r="H2181" i="3"/>
  <c r="I2181" i="3"/>
  <c r="J2181" i="3"/>
  <c r="L2181" i="3"/>
  <c r="K2181" i="3"/>
  <c r="M2181" i="3"/>
  <c r="G2180" i="3"/>
  <c r="H2180" i="3"/>
  <c r="I2180" i="3"/>
  <c r="J2180" i="3"/>
  <c r="L2180" i="3"/>
  <c r="K2180" i="3"/>
  <c r="M2180" i="3"/>
  <c r="G2179" i="3"/>
  <c r="H2179" i="3"/>
  <c r="I2179" i="3"/>
  <c r="J2179" i="3"/>
  <c r="L2179" i="3"/>
  <c r="K2179" i="3"/>
  <c r="M2179" i="3"/>
  <c r="G2178" i="3"/>
  <c r="H2178" i="3"/>
  <c r="I2178" i="3"/>
  <c r="J2178" i="3"/>
  <c r="L2178" i="3"/>
  <c r="K2178" i="3"/>
  <c r="M2178" i="3"/>
  <c r="G2177" i="3"/>
  <c r="H2177" i="3"/>
  <c r="I2177" i="3"/>
  <c r="J2177" i="3"/>
  <c r="L2177" i="3"/>
  <c r="K2177" i="3"/>
  <c r="M2177" i="3"/>
  <c r="G2176" i="3"/>
  <c r="H2176" i="3"/>
  <c r="I2176" i="3"/>
  <c r="J2176" i="3"/>
  <c r="L2176" i="3"/>
  <c r="K2176" i="3"/>
  <c r="M2176" i="3"/>
  <c r="G2175" i="3"/>
  <c r="H2175" i="3"/>
  <c r="I2175" i="3"/>
  <c r="J2175" i="3"/>
  <c r="L2175" i="3"/>
  <c r="K2175" i="3"/>
  <c r="M2175" i="3"/>
  <c r="G2174" i="3"/>
  <c r="H2174" i="3"/>
  <c r="I2174" i="3"/>
  <c r="J2174" i="3"/>
  <c r="L2174" i="3"/>
  <c r="K2174" i="3"/>
  <c r="M2174" i="3"/>
  <c r="G2173" i="3"/>
  <c r="H2173" i="3"/>
  <c r="I2173" i="3"/>
  <c r="J2173" i="3"/>
  <c r="L2173" i="3"/>
  <c r="K2173" i="3"/>
  <c r="M2173" i="3"/>
  <c r="G2172" i="3"/>
  <c r="H2172" i="3"/>
  <c r="I2172" i="3"/>
  <c r="J2172" i="3"/>
  <c r="L2172" i="3"/>
  <c r="K2172" i="3"/>
  <c r="M2172" i="3"/>
  <c r="G2171" i="3"/>
  <c r="H2171" i="3"/>
  <c r="I2171" i="3"/>
  <c r="J2171" i="3"/>
  <c r="L2171" i="3"/>
  <c r="K2171" i="3"/>
  <c r="M2171" i="3"/>
  <c r="G2170" i="3"/>
  <c r="H2170" i="3"/>
  <c r="I2170" i="3"/>
  <c r="J2170" i="3"/>
  <c r="L2170" i="3"/>
  <c r="K2170" i="3"/>
  <c r="M2170" i="3"/>
  <c r="G2169" i="3"/>
  <c r="H2169" i="3"/>
  <c r="I2169" i="3"/>
  <c r="J2169" i="3"/>
  <c r="L2169" i="3"/>
  <c r="K2169" i="3"/>
  <c r="M2169" i="3"/>
  <c r="G2168" i="3"/>
  <c r="H2168" i="3"/>
  <c r="I2168" i="3"/>
  <c r="J2168" i="3"/>
  <c r="L2168" i="3"/>
  <c r="K2168" i="3"/>
  <c r="M2168" i="3"/>
  <c r="G2167" i="3"/>
  <c r="H2167" i="3"/>
  <c r="I2167" i="3"/>
  <c r="J2167" i="3"/>
  <c r="L2167" i="3"/>
  <c r="K2167" i="3"/>
  <c r="M2167" i="3"/>
  <c r="G2166" i="3"/>
  <c r="H2166" i="3"/>
  <c r="I2166" i="3"/>
  <c r="J2166" i="3"/>
  <c r="L2166" i="3"/>
  <c r="K2166" i="3"/>
  <c r="M2166" i="3"/>
  <c r="G2165" i="3"/>
  <c r="H2165" i="3"/>
  <c r="I2165" i="3"/>
  <c r="J2165" i="3"/>
  <c r="L2165" i="3"/>
  <c r="K2165" i="3"/>
  <c r="M2165" i="3"/>
  <c r="G2164" i="3"/>
  <c r="H2164" i="3"/>
  <c r="I2164" i="3"/>
  <c r="J2164" i="3"/>
  <c r="L2164" i="3"/>
  <c r="K2164" i="3"/>
  <c r="M2164" i="3"/>
  <c r="G2163" i="3"/>
  <c r="H2163" i="3"/>
  <c r="I2163" i="3"/>
  <c r="J2163" i="3"/>
  <c r="L2163" i="3"/>
  <c r="K2163" i="3"/>
  <c r="M2163" i="3"/>
  <c r="G2160" i="3"/>
  <c r="H2160" i="3"/>
  <c r="I2160" i="3"/>
  <c r="J2160" i="3"/>
  <c r="L2160" i="3"/>
  <c r="K2160" i="3"/>
  <c r="M2160" i="3"/>
  <c r="G2159" i="3"/>
  <c r="H2159" i="3"/>
  <c r="I2159" i="3"/>
  <c r="J2159" i="3"/>
  <c r="L2159" i="3"/>
  <c r="K2159" i="3"/>
  <c r="M2159" i="3"/>
  <c r="G2158" i="3"/>
  <c r="H2158" i="3"/>
  <c r="I2158" i="3"/>
  <c r="J2158" i="3"/>
  <c r="L2158" i="3"/>
  <c r="K2158" i="3"/>
  <c r="M2158" i="3"/>
  <c r="G2157" i="3"/>
  <c r="H2157" i="3"/>
  <c r="I2157" i="3"/>
  <c r="J2157" i="3"/>
  <c r="L2157" i="3"/>
  <c r="K2157" i="3"/>
  <c r="M2157" i="3"/>
  <c r="G2156" i="3"/>
  <c r="H2156" i="3"/>
  <c r="I2156" i="3"/>
  <c r="J2156" i="3"/>
  <c r="L2156" i="3"/>
  <c r="K2156" i="3"/>
  <c r="M2156" i="3"/>
  <c r="G2155" i="3"/>
  <c r="H2155" i="3"/>
  <c r="I2155" i="3"/>
  <c r="J2155" i="3"/>
  <c r="L2155" i="3"/>
  <c r="K2155" i="3"/>
  <c r="M2155" i="3"/>
  <c r="G2154" i="3"/>
  <c r="H2154" i="3"/>
  <c r="I2154" i="3"/>
  <c r="J2154" i="3"/>
  <c r="L2154" i="3"/>
  <c r="K2154" i="3"/>
  <c r="M2154" i="3"/>
  <c r="G2153" i="3"/>
  <c r="H2153" i="3"/>
  <c r="I2153" i="3"/>
  <c r="J2153" i="3"/>
  <c r="L2153" i="3"/>
  <c r="K2153" i="3"/>
  <c r="M2153" i="3"/>
  <c r="G2152" i="3"/>
  <c r="H2152" i="3"/>
  <c r="I2152" i="3"/>
  <c r="J2152" i="3"/>
  <c r="L2152" i="3"/>
  <c r="K2152" i="3"/>
  <c r="M2152" i="3"/>
  <c r="G2151" i="3"/>
  <c r="H2151" i="3"/>
  <c r="I2151" i="3"/>
  <c r="J2151" i="3"/>
  <c r="L2151" i="3"/>
  <c r="K2151" i="3"/>
  <c r="M2151" i="3"/>
  <c r="G2150" i="3"/>
  <c r="H2150" i="3"/>
  <c r="I2150" i="3"/>
  <c r="J2150" i="3"/>
  <c r="L2150" i="3"/>
  <c r="K2150" i="3"/>
  <c r="M2150" i="3"/>
  <c r="G2149" i="3"/>
  <c r="H2149" i="3"/>
  <c r="I2149" i="3"/>
  <c r="J2149" i="3"/>
  <c r="L2149" i="3"/>
  <c r="K2149" i="3"/>
  <c r="M2149" i="3"/>
  <c r="G2148" i="3"/>
  <c r="H2148" i="3"/>
  <c r="I2148" i="3"/>
  <c r="J2148" i="3"/>
  <c r="L2148" i="3"/>
  <c r="K2148" i="3"/>
  <c r="M2148" i="3"/>
  <c r="G2147" i="3"/>
  <c r="H2147" i="3"/>
  <c r="I2147" i="3"/>
  <c r="J2147" i="3"/>
  <c r="L2147" i="3"/>
  <c r="K2147" i="3"/>
  <c r="M2147" i="3"/>
  <c r="G2146" i="3"/>
  <c r="H2146" i="3"/>
  <c r="I2146" i="3"/>
  <c r="J2146" i="3"/>
  <c r="L2146" i="3"/>
  <c r="K2146" i="3"/>
  <c r="M2146" i="3"/>
  <c r="G2145" i="3"/>
  <c r="H2145" i="3"/>
  <c r="I2145" i="3"/>
  <c r="J2145" i="3"/>
  <c r="L2145" i="3"/>
  <c r="K2145" i="3"/>
  <c r="M2145" i="3"/>
  <c r="G2144" i="3"/>
  <c r="H2144" i="3"/>
  <c r="I2144" i="3"/>
  <c r="J2144" i="3"/>
  <c r="L2144" i="3"/>
  <c r="K2144" i="3"/>
  <c r="M2144" i="3"/>
  <c r="G2143" i="3"/>
  <c r="H2143" i="3"/>
  <c r="I2143" i="3"/>
  <c r="J2143" i="3"/>
  <c r="L2143" i="3"/>
  <c r="K2143" i="3"/>
  <c r="M2143" i="3"/>
  <c r="G2142" i="3"/>
  <c r="H2142" i="3"/>
  <c r="I2142" i="3"/>
  <c r="J2142" i="3"/>
  <c r="L2142" i="3"/>
  <c r="K2142" i="3"/>
  <c r="M2142" i="3"/>
  <c r="G2141" i="3"/>
  <c r="H2141" i="3"/>
  <c r="I2141" i="3"/>
  <c r="J2141" i="3"/>
  <c r="L2141" i="3"/>
  <c r="K2141" i="3"/>
  <c r="M2141" i="3"/>
  <c r="G2140" i="3"/>
  <c r="H2140" i="3"/>
  <c r="I2140" i="3"/>
  <c r="J2140" i="3"/>
  <c r="L2140" i="3"/>
  <c r="K2140" i="3"/>
  <c r="M2140" i="3"/>
  <c r="G2139" i="3"/>
  <c r="H2139" i="3"/>
  <c r="I2139" i="3"/>
  <c r="J2139" i="3"/>
  <c r="L2139" i="3"/>
  <c r="K2139" i="3"/>
  <c r="M2139" i="3"/>
  <c r="G2138" i="3"/>
  <c r="H2138" i="3"/>
  <c r="I2138" i="3"/>
  <c r="J2138" i="3"/>
  <c r="L2138" i="3"/>
  <c r="K2138" i="3"/>
  <c r="M2138" i="3"/>
  <c r="G2137" i="3"/>
  <c r="H2137" i="3"/>
  <c r="I2137" i="3"/>
  <c r="J2137" i="3"/>
  <c r="L2137" i="3"/>
  <c r="K2137" i="3"/>
  <c r="M2137" i="3"/>
  <c r="G2136" i="3"/>
  <c r="H2136" i="3"/>
  <c r="I2136" i="3"/>
  <c r="J2136" i="3"/>
  <c r="L2136" i="3"/>
  <c r="K2136" i="3"/>
  <c r="M2136" i="3"/>
  <c r="G2135" i="3"/>
  <c r="H2135" i="3"/>
  <c r="I2135" i="3"/>
  <c r="J2135" i="3"/>
  <c r="L2135" i="3"/>
  <c r="K2135" i="3"/>
  <c r="M2135" i="3"/>
  <c r="G2134" i="3"/>
  <c r="H2134" i="3"/>
  <c r="I2134" i="3"/>
  <c r="J2134" i="3"/>
  <c r="L2134" i="3"/>
  <c r="K2134" i="3"/>
  <c r="M2134" i="3"/>
  <c r="G2133" i="3"/>
  <c r="H2133" i="3"/>
  <c r="I2133" i="3"/>
  <c r="J2133" i="3"/>
  <c r="L2133" i="3"/>
  <c r="K2133" i="3"/>
  <c r="M2133" i="3"/>
  <c r="G2132" i="3"/>
  <c r="H2132" i="3"/>
  <c r="I2132" i="3"/>
  <c r="J2132" i="3"/>
  <c r="L2132" i="3"/>
  <c r="K2132" i="3"/>
  <c r="M2132" i="3"/>
  <c r="G2131" i="3"/>
  <c r="H2131" i="3"/>
  <c r="I2131" i="3"/>
  <c r="J2131" i="3"/>
  <c r="L2131" i="3"/>
  <c r="K2131" i="3"/>
  <c r="M2131" i="3"/>
  <c r="G2130" i="3"/>
  <c r="H2130" i="3"/>
  <c r="I2130" i="3"/>
  <c r="J2130" i="3"/>
  <c r="L2130" i="3"/>
  <c r="K2130" i="3"/>
  <c r="M2130" i="3"/>
  <c r="G2129" i="3"/>
  <c r="H2129" i="3"/>
  <c r="I2129" i="3"/>
  <c r="J2129" i="3"/>
  <c r="L2129" i="3"/>
  <c r="K2129" i="3"/>
  <c r="M2129" i="3"/>
  <c r="G2128" i="3"/>
  <c r="H2128" i="3"/>
  <c r="I2128" i="3"/>
  <c r="J2128" i="3"/>
  <c r="L2128" i="3"/>
  <c r="K2128" i="3"/>
  <c r="M2128" i="3"/>
  <c r="G2127" i="3"/>
  <c r="H2127" i="3"/>
  <c r="I2127" i="3"/>
  <c r="J2127" i="3"/>
  <c r="L2127" i="3"/>
  <c r="K2127" i="3"/>
  <c r="M2127" i="3"/>
  <c r="G2126" i="3"/>
  <c r="H2126" i="3"/>
  <c r="I2126" i="3"/>
  <c r="J2126" i="3"/>
  <c r="L2126" i="3"/>
  <c r="K2126" i="3"/>
  <c r="M2126" i="3"/>
  <c r="G2125" i="3"/>
  <c r="H2125" i="3"/>
  <c r="I2125" i="3"/>
  <c r="J2125" i="3"/>
  <c r="L2125" i="3"/>
  <c r="K2125" i="3"/>
  <c r="M2125" i="3"/>
  <c r="G2124" i="3"/>
  <c r="H2124" i="3"/>
  <c r="I2124" i="3"/>
  <c r="J2124" i="3"/>
  <c r="L2124" i="3"/>
  <c r="K2124" i="3"/>
  <c r="M2124" i="3"/>
  <c r="G2123" i="3"/>
  <c r="H2123" i="3"/>
  <c r="I2123" i="3"/>
  <c r="J2123" i="3"/>
  <c r="L2123" i="3"/>
  <c r="K2123" i="3"/>
  <c r="M2123" i="3"/>
  <c r="G2122" i="3"/>
  <c r="H2122" i="3"/>
  <c r="I2122" i="3"/>
  <c r="J2122" i="3"/>
  <c r="L2122" i="3"/>
  <c r="K2122" i="3"/>
  <c r="M2122" i="3"/>
  <c r="G2121" i="3"/>
  <c r="H2121" i="3"/>
  <c r="I2121" i="3"/>
  <c r="J2121" i="3"/>
  <c r="L2121" i="3"/>
  <c r="K2121" i="3"/>
  <c r="M2121" i="3"/>
  <c r="G2120" i="3"/>
  <c r="H2120" i="3"/>
  <c r="I2120" i="3"/>
  <c r="J2120" i="3"/>
  <c r="L2120" i="3"/>
  <c r="K2120" i="3"/>
  <c r="M2120" i="3"/>
  <c r="G2119" i="3"/>
  <c r="H2119" i="3"/>
  <c r="I2119" i="3"/>
  <c r="J2119" i="3"/>
  <c r="L2119" i="3"/>
  <c r="K2119" i="3"/>
  <c r="M2119" i="3"/>
  <c r="G2118" i="3"/>
  <c r="H2118" i="3"/>
  <c r="I2118" i="3"/>
  <c r="J2118" i="3"/>
  <c r="L2118" i="3"/>
  <c r="K2118" i="3"/>
  <c r="M2118" i="3"/>
  <c r="G2117" i="3"/>
  <c r="H2117" i="3"/>
  <c r="I2117" i="3"/>
  <c r="J2117" i="3"/>
  <c r="L2117" i="3"/>
  <c r="K2117" i="3"/>
  <c r="M2117" i="3"/>
  <c r="G2116" i="3"/>
  <c r="H2116" i="3"/>
  <c r="I2116" i="3"/>
  <c r="J2116" i="3"/>
  <c r="L2116" i="3"/>
  <c r="K2116" i="3"/>
  <c r="M2116" i="3"/>
  <c r="G2115" i="3"/>
  <c r="H2115" i="3"/>
  <c r="I2115" i="3"/>
  <c r="J2115" i="3"/>
  <c r="L2115" i="3"/>
  <c r="K2115" i="3"/>
  <c r="M2115" i="3"/>
  <c r="G2114" i="3"/>
  <c r="H2114" i="3"/>
  <c r="I2114" i="3"/>
  <c r="J2114" i="3"/>
  <c r="L2114" i="3"/>
  <c r="K2114" i="3"/>
  <c r="M2114" i="3"/>
  <c r="G2113" i="3"/>
  <c r="H2113" i="3"/>
  <c r="I2113" i="3"/>
  <c r="J2113" i="3"/>
  <c r="L2113" i="3"/>
  <c r="K2113" i="3"/>
  <c r="M2113" i="3"/>
  <c r="G2112" i="3"/>
  <c r="H2112" i="3"/>
  <c r="I2112" i="3"/>
  <c r="J2112" i="3"/>
  <c r="L2112" i="3"/>
  <c r="K2112" i="3"/>
  <c r="M2112" i="3"/>
  <c r="G2111" i="3"/>
  <c r="H2111" i="3"/>
  <c r="I2111" i="3"/>
  <c r="J2111" i="3"/>
  <c r="L2111" i="3"/>
  <c r="K2111" i="3"/>
  <c r="M2111" i="3"/>
  <c r="G2110" i="3"/>
  <c r="H2110" i="3"/>
  <c r="I2110" i="3"/>
  <c r="J2110" i="3"/>
  <c r="L2110" i="3"/>
  <c r="K2110" i="3"/>
  <c r="M2110" i="3"/>
  <c r="G2109" i="3"/>
  <c r="H2109" i="3"/>
  <c r="I2109" i="3"/>
  <c r="J2109" i="3"/>
  <c r="L2109" i="3"/>
  <c r="K2109" i="3"/>
  <c r="M2109" i="3"/>
  <c r="G2108" i="3"/>
  <c r="H2108" i="3"/>
  <c r="I2108" i="3"/>
  <c r="J2108" i="3"/>
  <c r="L2108" i="3"/>
  <c r="K2108" i="3"/>
  <c r="M2108" i="3"/>
  <c r="G2107" i="3"/>
  <c r="H2107" i="3"/>
  <c r="I2107" i="3"/>
  <c r="J2107" i="3"/>
  <c r="L2107" i="3"/>
  <c r="K2107" i="3"/>
  <c r="M2107" i="3"/>
  <c r="G2106" i="3"/>
  <c r="H2106" i="3"/>
  <c r="I2106" i="3"/>
  <c r="J2106" i="3"/>
  <c r="L2106" i="3"/>
  <c r="K2106" i="3"/>
  <c r="M2106" i="3"/>
  <c r="G2105" i="3"/>
  <c r="H2105" i="3"/>
  <c r="I2105" i="3"/>
  <c r="J2105" i="3"/>
  <c r="L2105" i="3"/>
  <c r="K2105" i="3"/>
  <c r="M2105" i="3"/>
  <c r="G2102" i="3"/>
  <c r="H2102" i="3"/>
  <c r="I2102" i="3"/>
  <c r="J2102" i="3"/>
  <c r="L2102" i="3"/>
  <c r="K2102" i="3"/>
  <c r="M2102" i="3"/>
  <c r="G2101" i="3"/>
  <c r="H2101" i="3"/>
  <c r="I2101" i="3"/>
  <c r="J2101" i="3"/>
  <c r="L2101" i="3"/>
  <c r="K2101" i="3"/>
  <c r="M2101" i="3"/>
  <c r="G2100" i="3"/>
  <c r="H2100" i="3"/>
  <c r="I2100" i="3"/>
  <c r="J2100" i="3"/>
  <c r="L2100" i="3"/>
  <c r="K2100" i="3"/>
  <c r="M2100" i="3"/>
  <c r="G2099" i="3"/>
  <c r="H2099" i="3"/>
  <c r="I2099" i="3"/>
  <c r="J2099" i="3"/>
  <c r="L2099" i="3"/>
  <c r="K2099" i="3"/>
  <c r="M2099" i="3"/>
  <c r="G2098" i="3"/>
  <c r="H2098" i="3"/>
  <c r="I2098" i="3"/>
  <c r="J2098" i="3"/>
  <c r="L2098" i="3"/>
  <c r="K2098" i="3"/>
  <c r="M2098" i="3"/>
  <c r="G2097" i="3"/>
  <c r="H2097" i="3"/>
  <c r="I2097" i="3"/>
  <c r="J2097" i="3"/>
  <c r="L2097" i="3"/>
  <c r="K2097" i="3"/>
  <c r="M2097" i="3"/>
  <c r="G2096" i="3"/>
  <c r="H2096" i="3"/>
  <c r="I2096" i="3"/>
  <c r="J2096" i="3"/>
  <c r="L2096" i="3"/>
  <c r="K2096" i="3"/>
  <c r="M2096" i="3"/>
  <c r="G2095" i="3"/>
  <c r="H2095" i="3"/>
  <c r="I2095" i="3"/>
  <c r="J2095" i="3"/>
  <c r="L2095" i="3"/>
  <c r="K2095" i="3"/>
  <c r="M2095" i="3"/>
  <c r="G2094" i="3"/>
  <c r="H2094" i="3"/>
  <c r="I2094" i="3"/>
  <c r="J2094" i="3"/>
  <c r="L2094" i="3"/>
  <c r="K2094" i="3"/>
  <c r="M2094" i="3"/>
  <c r="G2093" i="3"/>
  <c r="H2093" i="3"/>
  <c r="I2093" i="3"/>
  <c r="J2093" i="3"/>
  <c r="L2093" i="3"/>
  <c r="K2093" i="3"/>
  <c r="M2093" i="3"/>
  <c r="G2092" i="3"/>
  <c r="H2092" i="3"/>
  <c r="I2092" i="3"/>
  <c r="J2092" i="3"/>
  <c r="L2092" i="3"/>
  <c r="K2092" i="3"/>
  <c r="M2092" i="3"/>
  <c r="G2091" i="3"/>
  <c r="H2091" i="3"/>
  <c r="I2091" i="3"/>
  <c r="J2091" i="3"/>
  <c r="L2091" i="3"/>
  <c r="K2091" i="3"/>
  <c r="M2091" i="3"/>
  <c r="G2090" i="3"/>
  <c r="H2090" i="3"/>
  <c r="I2090" i="3"/>
  <c r="J2090" i="3"/>
  <c r="L2090" i="3"/>
  <c r="K2090" i="3"/>
  <c r="M2090" i="3"/>
  <c r="G2089" i="3"/>
  <c r="H2089" i="3"/>
  <c r="I2089" i="3"/>
  <c r="J2089" i="3"/>
  <c r="L2089" i="3"/>
  <c r="K2089" i="3"/>
  <c r="M2089" i="3"/>
  <c r="G2088" i="3"/>
  <c r="H2088" i="3"/>
  <c r="I2088" i="3"/>
  <c r="J2088" i="3"/>
  <c r="L2088" i="3"/>
  <c r="K2088" i="3"/>
  <c r="M2088" i="3"/>
  <c r="G2087" i="3"/>
  <c r="H2087" i="3"/>
  <c r="I2087" i="3"/>
  <c r="J2087" i="3"/>
  <c r="L2087" i="3"/>
  <c r="K2087" i="3"/>
  <c r="M2087" i="3"/>
  <c r="G2086" i="3"/>
  <c r="H2086" i="3"/>
  <c r="I2086" i="3"/>
  <c r="J2086" i="3"/>
  <c r="L2086" i="3"/>
  <c r="K2086" i="3"/>
  <c r="M2086" i="3"/>
  <c r="G2085" i="3"/>
  <c r="H2085" i="3"/>
  <c r="I2085" i="3"/>
  <c r="J2085" i="3"/>
  <c r="L2085" i="3"/>
  <c r="K2085" i="3"/>
  <c r="M2085" i="3"/>
  <c r="G2084" i="3"/>
  <c r="H2084" i="3"/>
  <c r="I2084" i="3"/>
  <c r="J2084" i="3"/>
  <c r="L2084" i="3"/>
  <c r="K2084" i="3"/>
  <c r="M2084" i="3"/>
  <c r="G2083" i="3"/>
  <c r="H2083" i="3"/>
  <c r="I2083" i="3"/>
  <c r="J2083" i="3"/>
  <c r="L2083" i="3"/>
  <c r="K2083" i="3"/>
  <c r="M2083" i="3"/>
  <c r="G2082" i="3"/>
  <c r="H2082" i="3"/>
  <c r="I2082" i="3"/>
  <c r="J2082" i="3"/>
  <c r="L2082" i="3"/>
  <c r="K2082" i="3"/>
  <c r="M2082" i="3"/>
  <c r="G2081" i="3"/>
  <c r="H2081" i="3"/>
  <c r="I2081" i="3"/>
  <c r="J2081" i="3"/>
  <c r="L2081" i="3"/>
  <c r="K2081" i="3"/>
  <c r="M2081" i="3"/>
  <c r="G2080" i="3"/>
  <c r="H2080" i="3"/>
  <c r="I2080" i="3"/>
  <c r="J2080" i="3"/>
  <c r="L2080" i="3"/>
  <c r="K2080" i="3"/>
  <c r="M2080" i="3"/>
  <c r="G2079" i="3"/>
  <c r="H2079" i="3"/>
  <c r="I2079" i="3"/>
  <c r="J2079" i="3"/>
  <c r="L2079" i="3"/>
  <c r="K2079" i="3"/>
  <c r="M2079" i="3"/>
  <c r="G2078" i="3"/>
  <c r="H2078" i="3"/>
  <c r="I2078" i="3"/>
  <c r="J2078" i="3"/>
  <c r="L2078" i="3"/>
  <c r="K2078" i="3"/>
  <c r="M2078" i="3"/>
  <c r="G2077" i="3"/>
  <c r="H2077" i="3"/>
  <c r="I2077" i="3"/>
  <c r="J2077" i="3"/>
  <c r="L2077" i="3"/>
  <c r="K2077" i="3"/>
  <c r="M2077" i="3"/>
  <c r="G2076" i="3"/>
  <c r="H2076" i="3"/>
  <c r="I2076" i="3"/>
  <c r="J2076" i="3"/>
  <c r="L2076" i="3"/>
  <c r="K2076" i="3"/>
  <c r="M2076" i="3"/>
  <c r="G2075" i="3"/>
  <c r="H2075" i="3"/>
  <c r="I2075" i="3"/>
  <c r="J2075" i="3"/>
  <c r="L2075" i="3"/>
  <c r="K2075" i="3"/>
  <c r="M2075" i="3"/>
  <c r="G2072" i="3"/>
  <c r="H2072" i="3"/>
  <c r="I2072" i="3"/>
  <c r="J2072" i="3"/>
  <c r="L2072" i="3"/>
  <c r="K2072" i="3"/>
  <c r="M2072" i="3"/>
  <c r="G2071" i="3"/>
  <c r="H2071" i="3"/>
  <c r="I2071" i="3"/>
  <c r="J2071" i="3"/>
  <c r="L2071" i="3"/>
  <c r="K2071" i="3"/>
  <c r="M2071" i="3"/>
  <c r="G2070" i="3"/>
  <c r="H2070" i="3"/>
  <c r="I2070" i="3"/>
  <c r="J2070" i="3"/>
  <c r="L2070" i="3"/>
  <c r="K2070" i="3"/>
  <c r="M2070" i="3"/>
  <c r="G2069" i="3"/>
  <c r="H2069" i="3"/>
  <c r="I2069" i="3"/>
  <c r="J2069" i="3"/>
  <c r="L2069" i="3"/>
  <c r="K2069" i="3"/>
  <c r="M2069" i="3"/>
  <c r="G2068" i="3"/>
  <c r="H2068" i="3"/>
  <c r="I2068" i="3"/>
  <c r="J2068" i="3"/>
  <c r="L2068" i="3"/>
  <c r="K2068" i="3"/>
  <c r="M2068" i="3"/>
  <c r="G2067" i="3"/>
  <c r="H2067" i="3"/>
  <c r="I2067" i="3"/>
  <c r="J2067" i="3"/>
  <c r="L2067" i="3"/>
  <c r="K2067" i="3"/>
  <c r="M2067" i="3"/>
  <c r="G2066" i="3"/>
  <c r="H2066" i="3"/>
  <c r="I2066" i="3"/>
  <c r="J2066" i="3"/>
  <c r="L2066" i="3"/>
  <c r="K2066" i="3"/>
  <c r="M2066" i="3"/>
  <c r="G2065" i="3"/>
  <c r="H2065" i="3"/>
  <c r="I2065" i="3"/>
  <c r="J2065" i="3"/>
  <c r="L2065" i="3"/>
  <c r="K2065" i="3"/>
  <c r="M2065" i="3"/>
  <c r="G2064" i="3"/>
  <c r="H2064" i="3"/>
  <c r="I2064" i="3"/>
  <c r="J2064" i="3"/>
  <c r="L2064" i="3"/>
  <c r="K2064" i="3"/>
  <c r="M2064" i="3"/>
  <c r="G2063" i="3"/>
  <c r="H2063" i="3"/>
  <c r="I2063" i="3"/>
  <c r="J2063" i="3"/>
  <c r="L2063" i="3"/>
  <c r="K2063" i="3"/>
  <c r="M2063" i="3"/>
  <c r="G2062" i="3"/>
  <c r="H2062" i="3"/>
  <c r="I2062" i="3"/>
  <c r="J2062" i="3"/>
  <c r="L2062" i="3"/>
  <c r="K2062" i="3"/>
  <c r="M2062" i="3"/>
  <c r="G2061" i="3"/>
  <c r="H2061" i="3"/>
  <c r="I2061" i="3"/>
  <c r="J2061" i="3"/>
  <c r="L2061" i="3"/>
  <c r="K2061" i="3"/>
  <c r="M2061" i="3"/>
  <c r="G2060" i="3"/>
  <c r="H2060" i="3"/>
  <c r="I2060" i="3"/>
  <c r="J2060" i="3"/>
  <c r="L2060" i="3"/>
  <c r="K2060" i="3"/>
  <c r="M2060" i="3"/>
  <c r="G2059" i="3"/>
  <c r="H2059" i="3"/>
  <c r="I2059" i="3"/>
  <c r="J2059" i="3"/>
  <c r="L2059" i="3"/>
  <c r="K2059" i="3"/>
  <c r="M2059" i="3"/>
  <c r="G2058" i="3"/>
  <c r="H2058" i="3"/>
  <c r="I2058" i="3"/>
  <c r="J2058" i="3"/>
  <c r="L2058" i="3"/>
  <c r="K2058" i="3"/>
  <c r="M2058" i="3"/>
  <c r="G2057" i="3"/>
  <c r="H2057" i="3"/>
  <c r="I2057" i="3"/>
  <c r="J2057" i="3"/>
  <c r="L2057" i="3"/>
  <c r="K2057" i="3"/>
  <c r="M2057" i="3"/>
  <c r="G2056" i="3"/>
  <c r="H2056" i="3"/>
  <c r="I2056" i="3"/>
  <c r="J2056" i="3"/>
  <c r="L2056" i="3"/>
  <c r="K2056" i="3"/>
  <c r="M2056" i="3"/>
  <c r="G2055" i="3"/>
  <c r="H2055" i="3"/>
  <c r="I2055" i="3"/>
  <c r="J2055" i="3"/>
  <c r="L2055" i="3"/>
  <c r="K2055" i="3"/>
  <c r="M2055" i="3"/>
  <c r="G2054" i="3"/>
  <c r="H2054" i="3"/>
  <c r="I2054" i="3"/>
  <c r="J2054" i="3"/>
  <c r="L2054" i="3"/>
  <c r="K2054" i="3"/>
  <c r="M2054" i="3"/>
  <c r="G2053" i="3"/>
  <c r="H2053" i="3"/>
  <c r="I2053" i="3"/>
  <c r="J2053" i="3"/>
  <c r="L2053" i="3"/>
  <c r="K2053" i="3"/>
  <c r="M2053" i="3"/>
  <c r="G2052" i="3"/>
  <c r="H2052" i="3"/>
  <c r="I2052" i="3"/>
  <c r="J2052" i="3"/>
  <c r="L2052" i="3"/>
  <c r="K2052" i="3"/>
  <c r="M2052" i="3"/>
  <c r="G2051" i="3"/>
  <c r="H2051" i="3"/>
  <c r="I2051" i="3"/>
  <c r="J2051" i="3"/>
  <c r="L2051" i="3"/>
  <c r="K2051" i="3"/>
  <c r="M2051" i="3"/>
  <c r="G2048" i="3"/>
  <c r="H2048" i="3"/>
  <c r="I2048" i="3"/>
  <c r="J2048" i="3"/>
  <c r="L2048" i="3"/>
  <c r="K2048" i="3"/>
  <c r="M2048" i="3"/>
  <c r="G2047" i="3"/>
  <c r="H2047" i="3"/>
  <c r="I2047" i="3"/>
  <c r="J2047" i="3"/>
  <c r="L2047" i="3"/>
  <c r="K2047" i="3"/>
  <c r="M2047" i="3"/>
  <c r="G2046" i="3"/>
  <c r="H2046" i="3"/>
  <c r="I2046" i="3"/>
  <c r="J2046" i="3"/>
  <c r="L2046" i="3"/>
  <c r="K2046" i="3"/>
  <c r="M2046" i="3"/>
  <c r="G2045" i="3"/>
  <c r="H2045" i="3"/>
  <c r="I2045" i="3"/>
  <c r="J2045" i="3"/>
  <c r="L2045" i="3"/>
  <c r="K2045" i="3"/>
  <c r="M2045" i="3"/>
  <c r="G2044" i="3"/>
  <c r="H2044" i="3"/>
  <c r="I2044" i="3"/>
  <c r="J2044" i="3"/>
  <c r="L2044" i="3"/>
  <c r="K2044" i="3"/>
  <c r="M2044" i="3"/>
  <c r="G2043" i="3"/>
  <c r="H2043" i="3"/>
  <c r="I2043" i="3"/>
  <c r="J2043" i="3"/>
  <c r="L2043" i="3"/>
  <c r="K2043" i="3"/>
  <c r="M2043" i="3"/>
  <c r="G2042" i="3"/>
  <c r="H2042" i="3"/>
  <c r="I2042" i="3"/>
  <c r="J2042" i="3"/>
  <c r="L2042" i="3"/>
  <c r="K2042" i="3"/>
  <c r="M2042" i="3"/>
  <c r="G2041" i="3"/>
  <c r="H2041" i="3"/>
  <c r="I2041" i="3"/>
  <c r="J2041" i="3"/>
  <c r="L2041" i="3"/>
  <c r="K2041" i="3"/>
  <c r="M2041" i="3"/>
  <c r="G2040" i="3"/>
  <c r="H2040" i="3"/>
  <c r="I2040" i="3"/>
  <c r="J2040" i="3"/>
  <c r="L2040" i="3"/>
  <c r="K2040" i="3"/>
  <c r="M2040" i="3"/>
  <c r="G2039" i="3"/>
  <c r="H2039" i="3"/>
  <c r="I2039" i="3"/>
  <c r="J2039" i="3"/>
  <c r="L2039" i="3"/>
  <c r="K2039" i="3"/>
  <c r="M2039" i="3"/>
  <c r="G2038" i="3"/>
  <c r="H2038" i="3"/>
  <c r="I2038" i="3"/>
  <c r="J2038" i="3"/>
  <c r="L2038" i="3"/>
  <c r="K2038" i="3"/>
  <c r="M2038" i="3"/>
  <c r="G2037" i="3"/>
  <c r="H2037" i="3"/>
  <c r="I2037" i="3"/>
  <c r="J2037" i="3"/>
  <c r="L2037" i="3"/>
  <c r="K2037" i="3"/>
  <c r="M2037" i="3"/>
  <c r="G2036" i="3"/>
  <c r="H2036" i="3"/>
  <c r="I2036" i="3"/>
  <c r="J2036" i="3"/>
  <c r="L2036" i="3"/>
  <c r="K2036" i="3"/>
  <c r="M2036" i="3"/>
  <c r="G2035" i="3"/>
  <c r="H2035" i="3"/>
  <c r="I2035" i="3"/>
  <c r="J2035" i="3"/>
  <c r="L2035" i="3"/>
  <c r="K2035" i="3"/>
  <c r="M2035" i="3"/>
  <c r="G2034" i="3"/>
  <c r="H2034" i="3"/>
  <c r="I2034" i="3"/>
  <c r="J2034" i="3"/>
  <c r="L2034" i="3"/>
  <c r="K2034" i="3"/>
  <c r="M2034" i="3"/>
  <c r="G2033" i="3"/>
  <c r="H2033" i="3"/>
  <c r="I2033" i="3"/>
  <c r="J2033" i="3"/>
  <c r="L2033" i="3"/>
  <c r="K2033" i="3"/>
  <c r="M2033" i="3"/>
  <c r="G2032" i="3"/>
  <c r="H2032" i="3"/>
  <c r="I2032" i="3"/>
  <c r="J2032" i="3"/>
  <c r="L2032" i="3"/>
  <c r="K2032" i="3"/>
  <c r="M2032" i="3"/>
  <c r="G2031" i="3"/>
  <c r="H2031" i="3"/>
  <c r="I2031" i="3"/>
  <c r="J2031" i="3"/>
  <c r="L2031" i="3"/>
  <c r="K2031" i="3"/>
  <c r="M2031" i="3"/>
  <c r="G2030" i="3"/>
  <c r="H2030" i="3"/>
  <c r="I2030" i="3"/>
  <c r="J2030" i="3"/>
  <c r="L2030" i="3"/>
  <c r="K2030" i="3"/>
  <c r="M2030" i="3"/>
  <c r="G2029" i="3"/>
  <c r="H2029" i="3"/>
  <c r="I2029" i="3"/>
  <c r="J2029" i="3"/>
  <c r="L2029" i="3"/>
  <c r="K2029" i="3"/>
  <c r="M2029" i="3"/>
  <c r="G2028" i="3"/>
  <c r="H2028" i="3"/>
  <c r="I2028" i="3"/>
  <c r="J2028" i="3"/>
  <c r="L2028" i="3"/>
  <c r="K2028" i="3"/>
  <c r="M2028" i="3"/>
  <c r="G2027" i="3"/>
  <c r="H2027" i="3"/>
  <c r="I2027" i="3"/>
  <c r="J2027" i="3"/>
  <c r="L2027" i="3"/>
  <c r="K2027" i="3"/>
  <c r="M2027" i="3"/>
  <c r="G2026" i="3"/>
  <c r="H2026" i="3"/>
  <c r="I2026" i="3"/>
  <c r="J2026" i="3"/>
  <c r="L2026" i="3"/>
  <c r="K2026" i="3"/>
  <c r="M2026" i="3"/>
  <c r="G2025" i="3"/>
  <c r="H2025" i="3"/>
  <c r="I2025" i="3"/>
  <c r="J2025" i="3"/>
  <c r="L2025" i="3"/>
  <c r="K2025" i="3"/>
  <c r="M2025" i="3"/>
  <c r="G2024" i="3"/>
  <c r="H2024" i="3"/>
  <c r="I2024" i="3"/>
  <c r="J2024" i="3"/>
  <c r="L2024" i="3"/>
  <c r="K2024" i="3"/>
  <c r="M2024" i="3"/>
  <c r="G2023" i="3"/>
  <c r="H2023" i="3"/>
  <c r="I2023" i="3"/>
  <c r="J2023" i="3"/>
  <c r="L2023" i="3"/>
  <c r="K2023" i="3"/>
  <c r="M2023" i="3"/>
  <c r="G2022" i="3"/>
  <c r="H2022" i="3"/>
  <c r="I2022" i="3"/>
  <c r="J2022" i="3"/>
  <c r="L2022" i="3"/>
  <c r="K2022" i="3"/>
  <c r="M2022" i="3"/>
  <c r="G2021" i="3"/>
  <c r="H2021" i="3"/>
  <c r="I2021" i="3"/>
  <c r="J2021" i="3"/>
  <c r="L2021" i="3"/>
  <c r="K2021" i="3"/>
  <c r="M2021" i="3"/>
  <c r="G2020" i="3"/>
  <c r="H2020" i="3"/>
  <c r="I2020" i="3"/>
  <c r="J2020" i="3"/>
  <c r="L2020" i="3"/>
  <c r="K2020" i="3"/>
  <c r="M2020" i="3"/>
  <c r="G2019" i="3"/>
  <c r="H2019" i="3"/>
  <c r="I2019" i="3"/>
  <c r="J2019" i="3"/>
  <c r="L2019" i="3"/>
  <c r="K2019" i="3"/>
  <c r="M2019" i="3"/>
  <c r="G2018" i="3"/>
  <c r="H2018" i="3"/>
  <c r="I2018" i="3"/>
  <c r="J2018" i="3"/>
  <c r="L2018" i="3"/>
  <c r="K2018" i="3"/>
  <c r="M2018" i="3"/>
  <c r="G2017" i="3"/>
  <c r="H2017" i="3"/>
  <c r="I2017" i="3"/>
  <c r="J2017" i="3"/>
  <c r="L2017" i="3"/>
  <c r="K2017" i="3"/>
  <c r="M2017" i="3"/>
  <c r="G2016" i="3"/>
  <c r="H2016" i="3"/>
  <c r="I2016" i="3"/>
  <c r="J2016" i="3"/>
  <c r="L2016" i="3"/>
  <c r="K2016" i="3"/>
  <c r="M2016" i="3"/>
  <c r="G2015" i="3"/>
  <c r="H2015" i="3"/>
  <c r="I2015" i="3"/>
  <c r="J2015" i="3"/>
  <c r="L2015" i="3"/>
  <c r="K2015" i="3"/>
  <c r="M2015" i="3"/>
  <c r="G2012" i="3"/>
  <c r="H2012" i="3"/>
  <c r="I2012" i="3"/>
  <c r="J2012" i="3"/>
  <c r="L2012" i="3"/>
  <c r="K2012" i="3"/>
  <c r="M2012" i="3"/>
  <c r="G2011" i="3"/>
  <c r="H2011" i="3"/>
  <c r="I2011" i="3"/>
  <c r="J2011" i="3"/>
  <c r="L2011" i="3"/>
  <c r="K2011" i="3"/>
  <c r="M2011" i="3"/>
  <c r="G2010" i="3"/>
  <c r="H2010" i="3"/>
  <c r="I2010" i="3"/>
  <c r="J2010" i="3"/>
  <c r="L2010" i="3"/>
  <c r="K2010" i="3"/>
  <c r="M2010" i="3"/>
  <c r="G2009" i="3"/>
  <c r="H2009" i="3"/>
  <c r="I2009" i="3"/>
  <c r="J2009" i="3"/>
  <c r="L2009" i="3"/>
  <c r="K2009" i="3"/>
  <c r="M2009" i="3"/>
  <c r="G2008" i="3"/>
  <c r="H2008" i="3"/>
  <c r="I2008" i="3"/>
  <c r="J2008" i="3"/>
  <c r="L2008" i="3"/>
  <c r="K2008" i="3"/>
  <c r="M2008" i="3"/>
  <c r="G2007" i="3"/>
  <c r="H2007" i="3"/>
  <c r="I2007" i="3"/>
  <c r="J2007" i="3"/>
  <c r="L2007" i="3"/>
  <c r="K2007" i="3"/>
  <c r="M2007" i="3"/>
  <c r="G2006" i="3"/>
  <c r="H2006" i="3"/>
  <c r="I2006" i="3"/>
  <c r="J2006" i="3"/>
  <c r="L2006" i="3"/>
  <c r="K2006" i="3"/>
  <c r="M2006" i="3"/>
  <c r="G2005" i="3"/>
  <c r="H2005" i="3"/>
  <c r="I2005" i="3"/>
  <c r="J2005" i="3"/>
  <c r="L2005" i="3"/>
  <c r="K2005" i="3"/>
  <c r="M2005" i="3"/>
  <c r="G2004" i="3"/>
  <c r="H2004" i="3"/>
  <c r="I2004" i="3"/>
  <c r="J2004" i="3"/>
  <c r="L2004" i="3"/>
  <c r="K2004" i="3"/>
  <c r="M2004" i="3"/>
  <c r="G2003" i="3"/>
  <c r="H2003" i="3"/>
  <c r="I2003" i="3"/>
  <c r="J2003" i="3"/>
  <c r="L2003" i="3"/>
  <c r="K2003" i="3"/>
  <c r="M2003" i="3"/>
  <c r="G2002" i="3"/>
  <c r="H2002" i="3"/>
  <c r="I2002" i="3"/>
  <c r="J2002" i="3"/>
  <c r="L2002" i="3"/>
  <c r="K2002" i="3"/>
  <c r="M2002" i="3"/>
  <c r="G2001" i="3"/>
  <c r="H2001" i="3"/>
  <c r="I2001" i="3"/>
  <c r="J2001" i="3"/>
  <c r="L2001" i="3"/>
  <c r="K2001" i="3"/>
  <c r="M2001" i="3"/>
  <c r="G2000" i="3"/>
  <c r="H2000" i="3"/>
  <c r="I2000" i="3"/>
  <c r="J2000" i="3"/>
  <c r="L2000" i="3"/>
  <c r="K2000" i="3"/>
  <c r="M2000" i="3"/>
  <c r="G1999" i="3"/>
  <c r="H1999" i="3"/>
  <c r="I1999" i="3"/>
  <c r="J1999" i="3"/>
  <c r="L1999" i="3"/>
  <c r="K1999" i="3"/>
  <c r="M1999" i="3"/>
  <c r="G1998" i="3"/>
  <c r="H1998" i="3"/>
  <c r="I1998" i="3"/>
  <c r="J1998" i="3"/>
  <c r="L1998" i="3"/>
  <c r="K1998" i="3"/>
  <c r="M1998" i="3"/>
  <c r="G1997" i="3"/>
  <c r="H1997" i="3"/>
  <c r="I1997" i="3"/>
  <c r="J1997" i="3"/>
  <c r="L1997" i="3"/>
  <c r="K1997" i="3"/>
  <c r="M1997" i="3"/>
  <c r="G1996" i="3"/>
  <c r="H1996" i="3"/>
  <c r="I1996" i="3"/>
  <c r="J1996" i="3"/>
  <c r="L1996" i="3"/>
  <c r="K1996" i="3"/>
  <c r="M1996" i="3"/>
  <c r="G1995" i="3"/>
  <c r="H1995" i="3"/>
  <c r="I1995" i="3"/>
  <c r="J1995" i="3"/>
  <c r="L1995" i="3"/>
  <c r="K1995" i="3"/>
  <c r="M1995" i="3"/>
  <c r="G1994" i="3"/>
  <c r="H1994" i="3"/>
  <c r="I1994" i="3"/>
  <c r="J1994" i="3"/>
  <c r="L1994" i="3"/>
  <c r="K1994" i="3"/>
  <c r="M1994" i="3"/>
  <c r="G1993" i="3"/>
  <c r="H1993" i="3"/>
  <c r="I1993" i="3"/>
  <c r="J1993" i="3"/>
  <c r="L1993" i="3"/>
  <c r="K1993" i="3"/>
  <c r="M1993" i="3"/>
  <c r="G1990" i="3"/>
  <c r="H1990" i="3"/>
  <c r="I1990" i="3"/>
  <c r="J1990" i="3"/>
  <c r="L1990" i="3"/>
  <c r="K1990" i="3"/>
  <c r="M1990" i="3"/>
  <c r="G1989" i="3"/>
  <c r="H1989" i="3"/>
  <c r="I1989" i="3"/>
  <c r="J1989" i="3"/>
  <c r="L1989" i="3"/>
  <c r="K1989" i="3"/>
  <c r="M1989" i="3"/>
  <c r="G1988" i="3"/>
  <c r="H1988" i="3"/>
  <c r="I1988" i="3"/>
  <c r="J1988" i="3"/>
  <c r="L1988" i="3"/>
  <c r="K1988" i="3"/>
  <c r="M1988" i="3"/>
  <c r="G1987" i="3"/>
  <c r="H1987" i="3"/>
  <c r="I1987" i="3"/>
  <c r="J1987" i="3"/>
  <c r="L1987" i="3"/>
  <c r="K1987" i="3"/>
  <c r="M1987" i="3"/>
  <c r="G1986" i="3"/>
  <c r="H1986" i="3"/>
  <c r="I1986" i="3"/>
  <c r="J1986" i="3"/>
  <c r="L1986" i="3"/>
  <c r="K1986" i="3"/>
  <c r="M1986" i="3"/>
  <c r="G1985" i="3"/>
  <c r="H1985" i="3"/>
  <c r="I1985" i="3"/>
  <c r="J1985" i="3"/>
  <c r="L1985" i="3"/>
  <c r="K1985" i="3"/>
  <c r="M1985" i="3"/>
  <c r="G1984" i="3"/>
  <c r="H1984" i="3"/>
  <c r="I1984" i="3"/>
  <c r="J1984" i="3"/>
  <c r="L1984" i="3"/>
  <c r="K1984" i="3"/>
  <c r="M1984" i="3"/>
  <c r="G1983" i="3"/>
  <c r="H1983" i="3"/>
  <c r="I1983" i="3"/>
  <c r="J1983" i="3"/>
  <c r="L1983" i="3"/>
  <c r="K1983" i="3"/>
  <c r="M1983" i="3"/>
  <c r="G1982" i="3"/>
  <c r="H1982" i="3"/>
  <c r="I1982" i="3"/>
  <c r="J1982" i="3"/>
  <c r="L1982" i="3"/>
  <c r="K1982" i="3"/>
  <c r="M1982" i="3"/>
  <c r="G1981" i="3"/>
  <c r="H1981" i="3"/>
  <c r="I1981" i="3"/>
  <c r="J1981" i="3"/>
  <c r="L1981" i="3"/>
  <c r="K1981" i="3"/>
  <c r="M1981" i="3"/>
  <c r="G1980" i="3"/>
  <c r="H1980" i="3"/>
  <c r="I1980" i="3"/>
  <c r="J1980" i="3"/>
  <c r="L1980" i="3"/>
  <c r="K1980" i="3"/>
  <c r="M1980" i="3"/>
  <c r="G1979" i="3"/>
  <c r="H1979" i="3"/>
  <c r="I1979" i="3"/>
  <c r="J1979" i="3"/>
  <c r="L1979" i="3"/>
  <c r="K1979" i="3"/>
  <c r="M1979" i="3"/>
  <c r="G1978" i="3"/>
  <c r="H1978" i="3"/>
  <c r="I1978" i="3"/>
  <c r="J1978" i="3"/>
  <c r="L1978" i="3"/>
  <c r="K1978" i="3"/>
  <c r="M1978" i="3"/>
  <c r="G1977" i="3"/>
  <c r="H1977" i="3"/>
  <c r="I1977" i="3"/>
  <c r="J1977" i="3"/>
  <c r="L1977" i="3"/>
  <c r="K1977" i="3"/>
  <c r="M1977" i="3"/>
  <c r="G1976" i="3"/>
  <c r="H1976" i="3"/>
  <c r="I1976" i="3"/>
  <c r="J1976" i="3"/>
  <c r="L1976" i="3"/>
  <c r="K1976" i="3"/>
  <c r="M1976" i="3"/>
  <c r="G1975" i="3"/>
  <c r="H1975" i="3"/>
  <c r="I1975" i="3"/>
  <c r="J1975" i="3"/>
  <c r="L1975" i="3"/>
  <c r="K1975" i="3"/>
  <c r="M1975" i="3"/>
  <c r="G1974" i="3"/>
  <c r="H1974" i="3"/>
  <c r="I1974" i="3"/>
  <c r="J1974" i="3"/>
  <c r="L1974" i="3"/>
  <c r="K1974" i="3"/>
  <c r="M1974" i="3"/>
  <c r="G1973" i="3"/>
  <c r="H1973" i="3"/>
  <c r="I1973" i="3"/>
  <c r="J1973" i="3"/>
  <c r="L1973" i="3"/>
  <c r="K1973" i="3"/>
  <c r="M1973" i="3"/>
  <c r="G1972" i="3"/>
  <c r="H1972" i="3"/>
  <c r="I1972" i="3"/>
  <c r="J1972" i="3"/>
  <c r="L1972" i="3"/>
  <c r="K1972" i="3"/>
  <c r="M1972" i="3"/>
  <c r="G1971" i="3"/>
  <c r="H1971" i="3"/>
  <c r="I1971" i="3"/>
  <c r="J1971" i="3"/>
  <c r="L1971" i="3"/>
  <c r="K1971" i="3"/>
  <c r="M1971" i="3"/>
  <c r="G1970" i="3"/>
  <c r="H1970" i="3"/>
  <c r="I1970" i="3"/>
  <c r="J1970" i="3"/>
  <c r="L1970" i="3"/>
  <c r="K1970" i="3"/>
  <c r="M1970" i="3"/>
  <c r="G1969" i="3"/>
  <c r="H1969" i="3"/>
  <c r="I1969" i="3"/>
  <c r="J1969" i="3"/>
  <c r="L1969" i="3"/>
  <c r="K1969" i="3"/>
  <c r="M1969" i="3"/>
  <c r="G1968" i="3"/>
  <c r="H1968" i="3"/>
  <c r="I1968" i="3"/>
  <c r="J1968" i="3"/>
  <c r="L1968" i="3"/>
  <c r="K1968" i="3"/>
  <c r="M1968" i="3"/>
  <c r="G1967" i="3"/>
  <c r="H1967" i="3"/>
  <c r="I1967" i="3"/>
  <c r="J1967" i="3"/>
  <c r="L1967" i="3"/>
  <c r="K1967" i="3"/>
  <c r="M1967" i="3"/>
  <c r="G1966" i="3"/>
  <c r="H1966" i="3"/>
  <c r="I1966" i="3"/>
  <c r="J1966" i="3"/>
  <c r="L1966" i="3"/>
  <c r="K1966" i="3"/>
  <c r="M1966" i="3"/>
  <c r="G1965" i="3"/>
  <c r="H1965" i="3"/>
  <c r="I1965" i="3"/>
  <c r="J1965" i="3"/>
  <c r="L1965" i="3"/>
  <c r="K1965" i="3"/>
  <c r="M1965" i="3"/>
  <c r="G1964" i="3"/>
  <c r="H1964" i="3"/>
  <c r="I1964" i="3"/>
  <c r="J1964" i="3"/>
  <c r="L1964" i="3"/>
  <c r="K1964" i="3"/>
  <c r="M1964" i="3"/>
  <c r="G1963" i="3"/>
  <c r="H1963" i="3"/>
  <c r="I1963" i="3"/>
  <c r="J1963" i="3"/>
  <c r="L1963" i="3"/>
  <c r="K1963" i="3"/>
  <c r="M1963" i="3"/>
  <c r="G1962" i="3"/>
  <c r="H1962" i="3"/>
  <c r="I1962" i="3"/>
  <c r="J1962" i="3"/>
  <c r="L1962" i="3"/>
  <c r="K1962" i="3"/>
  <c r="M1962" i="3"/>
  <c r="G1961" i="3"/>
  <c r="H1961" i="3"/>
  <c r="I1961" i="3"/>
  <c r="J1961" i="3"/>
  <c r="L1961" i="3"/>
  <c r="K1961" i="3"/>
  <c r="M1961" i="3"/>
  <c r="G1958" i="3"/>
  <c r="H1958" i="3"/>
  <c r="I1958" i="3"/>
  <c r="J1958" i="3"/>
  <c r="L1958" i="3"/>
  <c r="K1958" i="3"/>
  <c r="M1958" i="3"/>
  <c r="G1957" i="3"/>
  <c r="H1957" i="3"/>
  <c r="I1957" i="3"/>
  <c r="J1957" i="3"/>
  <c r="L1957" i="3"/>
  <c r="K1957" i="3"/>
  <c r="M1957" i="3"/>
  <c r="G1956" i="3"/>
  <c r="H1956" i="3"/>
  <c r="I1956" i="3"/>
  <c r="J1956" i="3"/>
  <c r="L1956" i="3"/>
  <c r="K1956" i="3"/>
  <c r="M1956" i="3"/>
  <c r="G1955" i="3"/>
  <c r="H1955" i="3"/>
  <c r="I1955" i="3"/>
  <c r="J1955" i="3"/>
  <c r="L1955" i="3"/>
  <c r="K1955" i="3"/>
  <c r="M1955" i="3"/>
  <c r="G1954" i="3"/>
  <c r="H1954" i="3"/>
  <c r="I1954" i="3"/>
  <c r="J1954" i="3"/>
  <c r="L1954" i="3"/>
  <c r="K1954" i="3"/>
  <c r="M1954" i="3"/>
  <c r="G1953" i="3"/>
  <c r="H1953" i="3"/>
  <c r="I1953" i="3"/>
  <c r="J1953" i="3"/>
  <c r="L1953" i="3"/>
  <c r="K1953" i="3"/>
  <c r="M1953" i="3"/>
  <c r="G1952" i="3"/>
  <c r="H1952" i="3"/>
  <c r="I1952" i="3"/>
  <c r="J1952" i="3"/>
  <c r="L1952" i="3"/>
  <c r="K1952" i="3"/>
  <c r="M1952" i="3"/>
  <c r="G1951" i="3"/>
  <c r="H1951" i="3"/>
  <c r="I1951" i="3"/>
  <c r="J1951" i="3"/>
  <c r="L1951" i="3"/>
  <c r="K1951" i="3"/>
  <c r="M1951" i="3"/>
  <c r="G1950" i="3"/>
  <c r="H1950" i="3"/>
  <c r="I1950" i="3"/>
  <c r="J1950" i="3"/>
  <c r="L1950" i="3"/>
  <c r="K1950" i="3"/>
  <c r="M1950" i="3"/>
  <c r="G1949" i="3"/>
  <c r="H1949" i="3"/>
  <c r="I1949" i="3"/>
  <c r="J1949" i="3"/>
  <c r="L1949" i="3"/>
  <c r="K1949" i="3"/>
  <c r="M1949" i="3"/>
  <c r="G1948" i="3"/>
  <c r="H1948" i="3"/>
  <c r="I1948" i="3"/>
  <c r="J1948" i="3"/>
  <c r="L1948" i="3"/>
  <c r="K1948" i="3"/>
  <c r="M1948" i="3"/>
  <c r="G1947" i="3"/>
  <c r="H1947" i="3"/>
  <c r="I1947" i="3"/>
  <c r="J1947" i="3"/>
  <c r="L1947" i="3"/>
  <c r="K1947" i="3"/>
  <c r="M1947" i="3"/>
  <c r="G1946" i="3"/>
  <c r="H1946" i="3"/>
  <c r="I1946" i="3"/>
  <c r="J1946" i="3"/>
  <c r="L1946" i="3"/>
  <c r="K1946" i="3"/>
  <c r="M1946" i="3"/>
  <c r="G1945" i="3"/>
  <c r="H1945" i="3"/>
  <c r="I1945" i="3"/>
  <c r="J1945" i="3"/>
  <c r="L1945" i="3"/>
  <c r="K1945" i="3"/>
  <c r="M1945" i="3"/>
  <c r="G1944" i="3"/>
  <c r="H1944" i="3"/>
  <c r="I1944" i="3"/>
  <c r="J1944" i="3"/>
  <c r="L1944" i="3"/>
  <c r="K1944" i="3"/>
  <c r="M1944" i="3"/>
  <c r="G1943" i="3"/>
  <c r="H1943" i="3"/>
  <c r="I1943" i="3"/>
  <c r="J1943" i="3"/>
  <c r="L1943" i="3"/>
  <c r="K1943" i="3"/>
  <c r="M1943" i="3"/>
  <c r="G1942" i="3"/>
  <c r="H1942" i="3"/>
  <c r="I1942" i="3"/>
  <c r="J1942" i="3"/>
  <c r="L1942" i="3"/>
  <c r="K1942" i="3"/>
  <c r="M1942" i="3"/>
  <c r="G1941" i="3"/>
  <c r="H1941" i="3"/>
  <c r="I1941" i="3"/>
  <c r="J1941" i="3"/>
  <c r="L1941" i="3"/>
  <c r="K1941" i="3"/>
  <c r="M1941" i="3"/>
  <c r="G1940" i="3"/>
  <c r="H1940" i="3"/>
  <c r="I1940" i="3"/>
  <c r="J1940" i="3"/>
  <c r="L1940" i="3"/>
  <c r="K1940" i="3"/>
  <c r="M1940" i="3"/>
  <c r="G1939" i="3"/>
  <c r="H1939" i="3"/>
  <c r="I1939" i="3"/>
  <c r="J1939" i="3"/>
  <c r="L1939" i="3"/>
  <c r="K1939" i="3"/>
  <c r="M1939" i="3"/>
  <c r="G1938" i="3"/>
  <c r="H1938" i="3"/>
  <c r="I1938" i="3"/>
  <c r="J1938" i="3"/>
  <c r="L1938" i="3"/>
  <c r="K1938" i="3"/>
  <c r="M1938" i="3"/>
  <c r="G1937" i="3"/>
  <c r="H1937" i="3"/>
  <c r="I1937" i="3"/>
  <c r="J1937" i="3"/>
  <c r="L1937" i="3"/>
  <c r="K1937" i="3"/>
  <c r="M1937" i="3"/>
  <c r="G1936" i="3"/>
  <c r="H1936" i="3"/>
  <c r="I1936" i="3"/>
  <c r="J1936" i="3"/>
  <c r="L1936" i="3"/>
  <c r="K1936" i="3"/>
  <c r="M1936" i="3"/>
  <c r="G1935" i="3"/>
  <c r="H1935" i="3"/>
  <c r="I1935" i="3"/>
  <c r="J1935" i="3"/>
  <c r="L1935" i="3"/>
  <c r="K1935" i="3"/>
  <c r="M1935" i="3"/>
  <c r="G1934" i="3"/>
  <c r="H1934" i="3"/>
  <c r="I1934" i="3"/>
  <c r="J1934" i="3"/>
  <c r="L1934" i="3"/>
  <c r="K1934" i="3"/>
  <c r="M1934" i="3"/>
  <c r="G1933" i="3"/>
  <c r="H1933" i="3"/>
  <c r="I1933" i="3"/>
  <c r="J1933" i="3"/>
  <c r="L1933" i="3"/>
  <c r="K1933" i="3"/>
  <c r="M1933" i="3"/>
  <c r="G1932" i="3"/>
  <c r="H1932" i="3"/>
  <c r="I1932" i="3"/>
  <c r="J1932" i="3"/>
  <c r="L1932" i="3"/>
  <c r="K1932" i="3"/>
  <c r="M1932" i="3"/>
  <c r="G1931" i="3"/>
  <c r="H1931" i="3"/>
  <c r="I1931" i="3"/>
  <c r="J1931" i="3"/>
  <c r="L1931" i="3"/>
  <c r="K1931" i="3"/>
  <c r="M1931" i="3"/>
  <c r="G1930" i="3"/>
  <c r="H1930" i="3"/>
  <c r="I1930" i="3"/>
  <c r="J1930" i="3"/>
  <c r="L1930" i="3"/>
  <c r="K1930" i="3"/>
  <c r="M1930" i="3"/>
  <c r="G1929" i="3"/>
  <c r="H1929" i="3"/>
  <c r="I1929" i="3"/>
  <c r="J1929" i="3"/>
  <c r="L1929" i="3"/>
  <c r="K1929" i="3"/>
  <c r="M1929" i="3"/>
  <c r="G1928" i="3"/>
  <c r="H1928" i="3"/>
  <c r="I1928" i="3"/>
  <c r="J1928" i="3"/>
  <c r="L1928" i="3"/>
  <c r="K1928" i="3"/>
  <c r="M1928" i="3"/>
  <c r="G1927" i="3"/>
  <c r="H1927" i="3"/>
  <c r="I1927" i="3"/>
  <c r="J1927" i="3"/>
  <c r="L1927" i="3"/>
  <c r="K1927" i="3"/>
  <c r="M1927" i="3"/>
  <c r="G1926" i="3"/>
  <c r="H1926" i="3"/>
  <c r="I1926" i="3"/>
  <c r="J1926" i="3"/>
  <c r="L1926" i="3"/>
  <c r="K1926" i="3"/>
  <c r="M1926" i="3"/>
  <c r="G1925" i="3"/>
  <c r="H1925" i="3"/>
  <c r="I1925" i="3"/>
  <c r="J1925" i="3"/>
  <c r="L1925" i="3"/>
  <c r="K1925" i="3"/>
  <c r="M1925" i="3"/>
  <c r="G1924" i="3"/>
  <c r="H1924" i="3"/>
  <c r="I1924" i="3"/>
  <c r="J1924" i="3"/>
  <c r="L1924" i="3"/>
  <c r="K1924" i="3"/>
  <c r="M1924" i="3"/>
  <c r="G1923" i="3"/>
  <c r="H1923" i="3"/>
  <c r="I1923" i="3"/>
  <c r="J1923" i="3"/>
  <c r="L1923" i="3"/>
  <c r="K1923" i="3"/>
  <c r="M1923" i="3"/>
  <c r="G1922" i="3"/>
  <c r="H1922" i="3"/>
  <c r="I1922" i="3"/>
  <c r="J1922" i="3"/>
  <c r="L1922" i="3"/>
  <c r="K1922" i="3"/>
  <c r="M1922" i="3"/>
  <c r="G1921" i="3"/>
  <c r="H1921" i="3"/>
  <c r="I1921" i="3"/>
  <c r="J1921" i="3"/>
  <c r="L1921" i="3"/>
  <c r="K1921" i="3"/>
  <c r="M1921" i="3"/>
  <c r="G1920" i="3"/>
  <c r="H1920" i="3"/>
  <c r="I1920" i="3"/>
  <c r="J1920" i="3"/>
  <c r="L1920" i="3"/>
  <c r="K1920" i="3"/>
  <c r="M1920" i="3"/>
  <c r="G1919" i="3"/>
  <c r="H1919" i="3"/>
  <c r="I1919" i="3"/>
  <c r="J1919" i="3"/>
  <c r="L1919" i="3"/>
  <c r="K1919" i="3"/>
  <c r="M1919" i="3"/>
  <c r="G1918" i="3"/>
  <c r="H1918" i="3"/>
  <c r="I1918" i="3"/>
  <c r="J1918" i="3"/>
  <c r="L1918" i="3"/>
  <c r="K1918" i="3"/>
  <c r="M1918" i="3"/>
  <c r="G1917" i="3"/>
  <c r="H1917" i="3"/>
  <c r="I1917" i="3"/>
  <c r="J1917" i="3"/>
  <c r="L1917" i="3"/>
  <c r="K1917" i="3"/>
  <c r="M1917" i="3"/>
  <c r="G1916" i="3"/>
  <c r="H1916" i="3"/>
  <c r="I1916" i="3"/>
  <c r="J1916" i="3"/>
  <c r="L1916" i="3"/>
  <c r="K1916" i="3"/>
  <c r="M1916" i="3"/>
  <c r="G1915" i="3"/>
  <c r="H1915" i="3"/>
  <c r="I1915" i="3"/>
  <c r="J1915" i="3"/>
  <c r="L1915" i="3"/>
  <c r="K1915" i="3"/>
  <c r="M1915" i="3"/>
  <c r="G1914" i="3"/>
  <c r="H1914" i="3"/>
  <c r="I1914" i="3"/>
  <c r="J1914" i="3"/>
  <c r="L1914" i="3"/>
  <c r="K1914" i="3"/>
  <c r="M1914" i="3"/>
  <c r="G1913" i="3"/>
  <c r="H1913" i="3"/>
  <c r="I1913" i="3"/>
  <c r="J1913" i="3"/>
  <c r="L1913" i="3"/>
  <c r="K1913" i="3"/>
  <c r="M1913" i="3"/>
  <c r="G1912" i="3"/>
  <c r="H1912" i="3"/>
  <c r="I1912" i="3"/>
  <c r="J1912" i="3"/>
  <c r="L1912" i="3"/>
  <c r="K1912" i="3"/>
  <c r="M1912" i="3"/>
  <c r="G1911" i="3"/>
  <c r="H1911" i="3"/>
  <c r="I1911" i="3"/>
  <c r="J1911" i="3"/>
  <c r="L1911" i="3"/>
  <c r="K1911" i="3"/>
  <c r="M1911" i="3"/>
  <c r="G1910" i="3"/>
  <c r="H1910" i="3"/>
  <c r="I1910" i="3"/>
  <c r="J1910" i="3"/>
  <c r="L1910" i="3"/>
  <c r="K1910" i="3"/>
  <c r="M1910" i="3"/>
  <c r="G1909" i="3"/>
  <c r="H1909" i="3"/>
  <c r="I1909" i="3"/>
  <c r="J1909" i="3"/>
  <c r="L1909" i="3"/>
  <c r="K1909" i="3"/>
  <c r="M1909" i="3"/>
  <c r="G1908" i="3"/>
  <c r="H1908" i="3"/>
  <c r="I1908" i="3"/>
  <c r="J1908" i="3"/>
  <c r="L1908" i="3"/>
  <c r="K1908" i="3"/>
  <c r="M1908" i="3"/>
  <c r="G1907" i="3"/>
  <c r="H1907" i="3"/>
  <c r="I1907" i="3"/>
  <c r="J1907" i="3"/>
  <c r="L1907" i="3"/>
  <c r="K1907" i="3"/>
  <c r="M1907" i="3"/>
  <c r="G1906" i="3"/>
  <c r="H1906" i="3"/>
  <c r="I1906" i="3"/>
  <c r="J1906" i="3"/>
  <c r="L1906" i="3"/>
  <c r="K1906" i="3"/>
  <c r="M1906" i="3"/>
  <c r="G1905" i="3"/>
  <c r="H1905" i="3"/>
  <c r="I1905" i="3"/>
  <c r="J1905" i="3"/>
  <c r="L1905" i="3"/>
  <c r="K1905" i="3"/>
  <c r="M1905" i="3"/>
  <c r="G1904" i="3"/>
  <c r="H1904" i="3"/>
  <c r="I1904" i="3"/>
  <c r="J1904" i="3"/>
  <c r="L1904" i="3"/>
  <c r="K1904" i="3"/>
  <c r="M1904" i="3"/>
  <c r="G1903" i="3"/>
  <c r="H1903" i="3"/>
  <c r="I1903" i="3"/>
  <c r="J1903" i="3"/>
  <c r="L1903" i="3"/>
  <c r="K1903" i="3"/>
  <c r="M1903" i="3"/>
  <c r="G1902" i="3"/>
  <c r="H1902" i="3"/>
  <c r="I1902" i="3"/>
  <c r="J1902" i="3"/>
  <c r="L1902" i="3"/>
  <c r="K1902" i="3"/>
  <c r="M1902" i="3"/>
  <c r="G1901" i="3"/>
  <c r="H1901" i="3"/>
  <c r="I1901" i="3"/>
  <c r="J1901" i="3"/>
  <c r="L1901" i="3"/>
  <c r="K1901" i="3"/>
  <c r="M1901" i="3"/>
  <c r="G1900" i="3"/>
  <c r="H1900" i="3"/>
  <c r="I1900" i="3"/>
  <c r="J1900" i="3"/>
  <c r="L1900" i="3"/>
  <c r="K1900" i="3"/>
  <c r="M1900" i="3"/>
  <c r="G1899" i="3"/>
  <c r="H1899" i="3"/>
  <c r="I1899" i="3"/>
  <c r="J1899" i="3"/>
  <c r="L1899" i="3"/>
  <c r="K1899" i="3"/>
  <c r="M1899" i="3"/>
  <c r="G1896" i="3"/>
  <c r="H1896" i="3"/>
  <c r="I1896" i="3"/>
  <c r="J1896" i="3"/>
  <c r="L1896" i="3"/>
  <c r="K1896" i="3"/>
  <c r="M1896" i="3"/>
  <c r="G1895" i="3"/>
  <c r="H1895" i="3"/>
  <c r="I1895" i="3"/>
  <c r="J1895" i="3"/>
  <c r="L1895" i="3"/>
  <c r="K1895" i="3"/>
  <c r="M1895" i="3"/>
  <c r="G1894" i="3"/>
  <c r="H1894" i="3"/>
  <c r="I1894" i="3"/>
  <c r="J1894" i="3"/>
  <c r="L1894" i="3"/>
  <c r="K1894" i="3"/>
  <c r="M1894" i="3"/>
  <c r="G1893" i="3"/>
  <c r="H1893" i="3"/>
  <c r="I1893" i="3"/>
  <c r="J1893" i="3"/>
  <c r="L1893" i="3"/>
  <c r="K1893" i="3"/>
  <c r="M1893" i="3"/>
  <c r="G1892" i="3"/>
  <c r="H1892" i="3"/>
  <c r="I1892" i="3"/>
  <c r="J1892" i="3"/>
  <c r="L1892" i="3"/>
  <c r="K1892" i="3"/>
  <c r="M1892" i="3"/>
  <c r="G1891" i="3"/>
  <c r="H1891" i="3"/>
  <c r="I1891" i="3"/>
  <c r="J1891" i="3"/>
  <c r="L1891" i="3"/>
  <c r="K1891" i="3"/>
  <c r="M1891" i="3"/>
  <c r="G1890" i="3"/>
  <c r="H1890" i="3"/>
  <c r="I1890" i="3"/>
  <c r="J1890" i="3"/>
  <c r="L1890" i="3"/>
  <c r="K1890" i="3"/>
  <c r="M1890" i="3"/>
  <c r="G1889" i="3"/>
  <c r="H1889" i="3"/>
  <c r="I1889" i="3"/>
  <c r="J1889" i="3"/>
  <c r="L1889" i="3"/>
  <c r="K1889" i="3"/>
  <c r="M1889" i="3"/>
  <c r="G1888" i="3"/>
  <c r="H1888" i="3"/>
  <c r="I1888" i="3"/>
  <c r="J1888" i="3"/>
  <c r="L1888" i="3"/>
  <c r="K1888" i="3"/>
  <c r="M1888" i="3"/>
  <c r="G1887" i="3"/>
  <c r="H1887" i="3"/>
  <c r="I1887" i="3"/>
  <c r="J1887" i="3"/>
  <c r="L1887" i="3"/>
  <c r="K1887" i="3"/>
  <c r="M1887" i="3"/>
  <c r="G1886" i="3"/>
  <c r="H1886" i="3"/>
  <c r="I1886" i="3"/>
  <c r="J1886" i="3"/>
  <c r="L1886" i="3"/>
  <c r="K1886" i="3"/>
  <c r="M1886" i="3"/>
  <c r="G1885" i="3"/>
  <c r="H1885" i="3"/>
  <c r="I1885" i="3"/>
  <c r="J1885" i="3"/>
  <c r="L1885" i="3"/>
  <c r="K1885" i="3"/>
  <c r="M1885" i="3"/>
  <c r="G1884" i="3"/>
  <c r="H1884" i="3"/>
  <c r="I1884" i="3"/>
  <c r="J1884" i="3"/>
  <c r="L1884" i="3"/>
  <c r="K1884" i="3"/>
  <c r="M1884" i="3"/>
  <c r="G1883" i="3"/>
  <c r="H1883" i="3"/>
  <c r="I1883" i="3"/>
  <c r="J1883" i="3"/>
  <c r="L1883" i="3"/>
  <c r="K1883" i="3"/>
  <c r="M1883" i="3"/>
  <c r="G1882" i="3"/>
  <c r="H1882" i="3"/>
  <c r="I1882" i="3"/>
  <c r="J1882" i="3"/>
  <c r="L1882" i="3"/>
  <c r="K1882" i="3"/>
  <c r="M1882" i="3"/>
  <c r="G1881" i="3"/>
  <c r="H1881" i="3"/>
  <c r="I1881" i="3"/>
  <c r="J1881" i="3"/>
  <c r="L1881" i="3"/>
  <c r="K1881" i="3"/>
  <c r="M1881" i="3"/>
  <c r="G1880" i="3"/>
  <c r="H1880" i="3"/>
  <c r="I1880" i="3"/>
  <c r="J1880" i="3"/>
  <c r="L1880" i="3"/>
  <c r="K1880" i="3"/>
  <c r="M1880" i="3"/>
  <c r="G1879" i="3"/>
  <c r="H1879" i="3"/>
  <c r="I1879" i="3"/>
  <c r="J1879" i="3"/>
  <c r="L1879" i="3"/>
  <c r="K1879" i="3"/>
  <c r="M1879" i="3"/>
  <c r="G1878" i="3"/>
  <c r="H1878" i="3"/>
  <c r="I1878" i="3"/>
  <c r="J1878" i="3"/>
  <c r="L1878" i="3"/>
  <c r="K1878" i="3"/>
  <c r="M1878" i="3"/>
  <c r="G1877" i="3"/>
  <c r="H1877" i="3"/>
  <c r="I1877" i="3"/>
  <c r="J1877" i="3"/>
  <c r="L1877" i="3"/>
  <c r="K1877" i="3"/>
  <c r="M1877" i="3"/>
  <c r="G1876" i="3"/>
  <c r="H1876" i="3"/>
  <c r="I1876" i="3"/>
  <c r="J1876" i="3"/>
  <c r="L1876" i="3"/>
  <c r="K1876" i="3"/>
  <c r="M1876" i="3"/>
  <c r="G1875" i="3"/>
  <c r="H1875" i="3"/>
  <c r="I1875" i="3"/>
  <c r="J1875" i="3"/>
  <c r="L1875" i="3"/>
  <c r="K1875" i="3"/>
  <c r="M1875" i="3"/>
  <c r="G1874" i="3"/>
  <c r="H1874" i="3"/>
  <c r="I1874" i="3"/>
  <c r="J1874" i="3"/>
  <c r="L1874" i="3"/>
  <c r="K1874" i="3"/>
  <c r="M1874" i="3"/>
  <c r="G1873" i="3"/>
  <c r="H1873" i="3"/>
  <c r="I1873" i="3"/>
  <c r="J1873" i="3"/>
  <c r="L1873" i="3"/>
  <c r="K1873" i="3"/>
  <c r="M1873" i="3"/>
  <c r="G1872" i="3"/>
  <c r="H1872" i="3"/>
  <c r="I1872" i="3"/>
  <c r="J1872" i="3"/>
  <c r="L1872" i="3"/>
  <c r="K1872" i="3"/>
  <c r="M1872" i="3"/>
  <c r="G1871" i="3"/>
  <c r="H1871" i="3"/>
  <c r="I1871" i="3"/>
  <c r="J1871" i="3"/>
  <c r="L1871" i="3"/>
  <c r="K1871" i="3"/>
  <c r="M1871" i="3"/>
  <c r="G1870" i="3"/>
  <c r="H1870" i="3"/>
  <c r="I1870" i="3"/>
  <c r="J1870" i="3"/>
  <c r="L1870" i="3"/>
  <c r="K1870" i="3"/>
  <c r="M1870" i="3"/>
  <c r="G1869" i="3"/>
  <c r="H1869" i="3"/>
  <c r="I1869" i="3"/>
  <c r="J1869" i="3"/>
  <c r="L1869" i="3"/>
  <c r="K1869" i="3"/>
  <c r="M1869" i="3"/>
  <c r="G1868" i="3"/>
  <c r="H1868" i="3"/>
  <c r="I1868" i="3"/>
  <c r="J1868" i="3"/>
  <c r="L1868" i="3"/>
  <c r="K1868" i="3"/>
  <c r="M1868" i="3"/>
  <c r="G1865" i="3"/>
  <c r="H1865" i="3"/>
  <c r="I1865" i="3"/>
  <c r="J1865" i="3"/>
  <c r="L1865" i="3"/>
  <c r="K1865" i="3"/>
  <c r="M1865" i="3"/>
  <c r="G1864" i="3"/>
  <c r="H1864" i="3"/>
  <c r="I1864" i="3"/>
  <c r="J1864" i="3"/>
  <c r="L1864" i="3"/>
  <c r="K1864" i="3"/>
  <c r="M1864" i="3"/>
  <c r="G1863" i="3"/>
  <c r="H1863" i="3"/>
  <c r="I1863" i="3"/>
  <c r="J1863" i="3"/>
  <c r="L1863" i="3"/>
  <c r="K1863" i="3"/>
  <c r="M1863" i="3"/>
  <c r="G1862" i="3"/>
  <c r="H1862" i="3"/>
  <c r="I1862" i="3"/>
  <c r="J1862" i="3"/>
  <c r="L1862" i="3"/>
  <c r="K1862" i="3"/>
  <c r="M1862" i="3"/>
  <c r="G1861" i="3"/>
  <c r="H1861" i="3"/>
  <c r="I1861" i="3"/>
  <c r="J1861" i="3"/>
  <c r="L1861" i="3"/>
  <c r="K1861" i="3"/>
  <c r="M1861" i="3"/>
  <c r="G1860" i="3"/>
  <c r="H1860" i="3"/>
  <c r="I1860" i="3"/>
  <c r="J1860" i="3"/>
  <c r="L1860" i="3"/>
  <c r="K1860" i="3"/>
  <c r="M1860" i="3"/>
  <c r="G1859" i="3"/>
  <c r="H1859" i="3"/>
  <c r="I1859" i="3"/>
  <c r="J1859" i="3"/>
  <c r="L1859" i="3"/>
  <c r="K1859" i="3"/>
  <c r="M1859" i="3"/>
  <c r="G1858" i="3"/>
  <c r="H1858" i="3"/>
  <c r="I1858" i="3"/>
  <c r="J1858" i="3"/>
  <c r="L1858" i="3"/>
  <c r="K1858" i="3"/>
  <c r="M1858" i="3"/>
  <c r="G1857" i="3"/>
  <c r="H1857" i="3"/>
  <c r="I1857" i="3"/>
  <c r="J1857" i="3"/>
  <c r="L1857" i="3"/>
  <c r="K1857" i="3"/>
  <c r="M1857" i="3"/>
  <c r="G1856" i="3"/>
  <c r="H1856" i="3"/>
  <c r="I1856" i="3"/>
  <c r="J1856" i="3"/>
  <c r="L1856" i="3"/>
  <c r="K1856" i="3"/>
  <c r="M1856" i="3"/>
  <c r="G1855" i="3"/>
  <c r="H1855" i="3"/>
  <c r="I1855" i="3"/>
  <c r="J1855" i="3"/>
  <c r="L1855" i="3"/>
  <c r="K1855" i="3"/>
  <c r="M1855" i="3"/>
  <c r="G1854" i="3"/>
  <c r="H1854" i="3"/>
  <c r="I1854" i="3"/>
  <c r="J1854" i="3"/>
  <c r="L1854" i="3"/>
  <c r="K1854" i="3"/>
  <c r="M1854" i="3"/>
  <c r="G1853" i="3"/>
  <c r="H1853" i="3"/>
  <c r="I1853" i="3"/>
  <c r="J1853" i="3"/>
  <c r="L1853" i="3"/>
  <c r="K1853" i="3"/>
  <c r="M1853" i="3"/>
  <c r="G1852" i="3"/>
  <c r="H1852" i="3"/>
  <c r="I1852" i="3"/>
  <c r="J1852" i="3"/>
  <c r="L1852" i="3"/>
  <c r="K1852" i="3"/>
  <c r="M1852" i="3"/>
  <c r="G1851" i="3"/>
  <c r="H1851" i="3"/>
  <c r="I1851" i="3"/>
  <c r="J1851" i="3"/>
  <c r="L1851" i="3"/>
  <c r="K1851" i="3"/>
  <c r="M1851" i="3"/>
  <c r="G1850" i="3"/>
  <c r="H1850" i="3"/>
  <c r="I1850" i="3"/>
  <c r="J1850" i="3"/>
  <c r="L1850" i="3"/>
  <c r="K1850" i="3"/>
  <c r="M1850" i="3"/>
  <c r="G1849" i="3"/>
  <c r="H1849" i="3"/>
  <c r="I1849" i="3"/>
  <c r="J1849" i="3"/>
  <c r="L1849" i="3"/>
  <c r="K1849" i="3"/>
  <c r="M1849" i="3"/>
  <c r="G1848" i="3"/>
  <c r="H1848" i="3"/>
  <c r="I1848" i="3"/>
  <c r="J1848" i="3"/>
  <c r="L1848" i="3"/>
  <c r="K1848" i="3"/>
  <c r="M1848" i="3"/>
  <c r="G1847" i="3"/>
  <c r="H1847" i="3"/>
  <c r="I1847" i="3"/>
  <c r="J1847" i="3"/>
  <c r="L1847" i="3"/>
  <c r="K1847" i="3"/>
  <c r="M1847" i="3"/>
  <c r="G1846" i="3"/>
  <c r="H1846" i="3"/>
  <c r="I1846" i="3"/>
  <c r="J1846" i="3"/>
  <c r="L1846" i="3"/>
  <c r="K1846" i="3"/>
  <c r="M1846" i="3"/>
  <c r="G1845" i="3"/>
  <c r="H1845" i="3"/>
  <c r="I1845" i="3"/>
  <c r="J1845" i="3"/>
  <c r="L1845" i="3"/>
  <c r="K1845" i="3"/>
  <c r="M1845" i="3"/>
  <c r="G1844" i="3"/>
  <c r="H1844" i="3"/>
  <c r="I1844" i="3"/>
  <c r="J1844" i="3"/>
  <c r="L1844" i="3"/>
  <c r="K1844" i="3"/>
  <c r="M1844" i="3"/>
  <c r="G1843" i="3"/>
  <c r="H1843" i="3"/>
  <c r="I1843" i="3"/>
  <c r="J1843" i="3"/>
  <c r="L1843" i="3"/>
  <c r="K1843" i="3"/>
  <c r="M1843" i="3"/>
  <c r="G1842" i="3"/>
  <c r="H1842" i="3"/>
  <c r="I1842" i="3"/>
  <c r="J1842" i="3"/>
  <c r="L1842" i="3"/>
  <c r="K1842" i="3"/>
  <c r="M1842" i="3"/>
  <c r="G1841" i="3"/>
  <c r="H1841" i="3"/>
  <c r="I1841" i="3"/>
  <c r="J1841" i="3"/>
  <c r="L1841" i="3"/>
  <c r="K1841" i="3"/>
  <c r="M1841" i="3"/>
  <c r="G1840" i="3"/>
  <c r="H1840" i="3"/>
  <c r="I1840" i="3"/>
  <c r="J1840" i="3"/>
  <c r="L1840" i="3"/>
  <c r="K1840" i="3"/>
  <c r="M1840" i="3"/>
  <c r="G1839" i="3"/>
  <c r="H1839" i="3"/>
  <c r="I1839" i="3"/>
  <c r="J1839" i="3"/>
  <c r="L1839" i="3"/>
  <c r="K1839" i="3"/>
  <c r="M1839" i="3"/>
  <c r="G1838" i="3"/>
  <c r="H1838" i="3"/>
  <c r="I1838" i="3"/>
  <c r="J1838" i="3"/>
  <c r="L1838" i="3"/>
  <c r="K1838" i="3"/>
  <c r="M1838" i="3"/>
  <c r="G1837" i="3"/>
  <c r="H1837" i="3"/>
  <c r="I1837" i="3"/>
  <c r="J1837" i="3"/>
  <c r="L1837" i="3"/>
  <c r="K1837" i="3"/>
  <c r="M1837" i="3"/>
  <c r="G1836" i="3"/>
  <c r="H1836" i="3"/>
  <c r="I1836" i="3"/>
  <c r="J1836" i="3"/>
  <c r="L1836" i="3"/>
  <c r="K1836" i="3"/>
  <c r="M1836" i="3"/>
  <c r="G1835" i="3"/>
  <c r="H1835" i="3"/>
  <c r="I1835" i="3"/>
  <c r="J1835" i="3"/>
  <c r="L1835" i="3"/>
  <c r="K1835" i="3"/>
  <c r="M1835" i="3"/>
  <c r="G1834" i="3"/>
  <c r="H1834" i="3"/>
  <c r="I1834" i="3"/>
  <c r="J1834" i="3"/>
  <c r="L1834" i="3"/>
  <c r="K1834" i="3"/>
  <c r="M1834" i="3"/>
  <c r="G1833" i="3"/>
  <c r="H1833" i="3"/>
  <c r="I1833" i="3"/>
  <c r="J1833" i="3"/>
  <c r="L1833" i="3"/>
  <c r="K1833" i="3"/>
  <c r="M1833" i="3"/>
  <c r="G1832" i="3"/>
  <c r="H1832" i="3"/>
  <c r="I1832" i="3"/>
  <c r="J1832" i="3"/>
  <c r="L1832" i="3"/>
  <c r="K1832" i="3"/>
  <c r="M1832" i="3"/>
  <c r="G1831" i="3"/>
  <c r="H1831" i="3"/>
  <c r="I1831" i="3"/>
  <c r="J1831" i="3"/>
  <c r="L1831" i="3"/>
  <c r="K1831" i="3"/>
  <c r="M1831" i="3"/>
  <c r="G1830" i="3"/>
  <c r="H1830" i="3"/>
  <c r="I1830" i="3"/>
  <c r="J1830" i="3"/>
  <c r="L1830" i="3"/>
  <c r="K1830" i="3"/>
  <c r="M1830" i="3"/>
  <c r="G1829" i="3"/>
  <c r="H1829" i="3"/>
  <c r="I1829" i="3"/>
  <c r="J1829" i="3"/>
  <c r="L1829" i="3"/>
  <c r="K1829" i="3"/>
  <c r="M1829" i="3"/>
  <c r="G1828" i="3"/>
  <c r="H1828" i="3"/>
  <c r="I1828" i="3"/>
  <c r="J1828" i="3"/>
  <c r="L1828" i="3"/>
  <c r="K1828" i="3"/>
  <c r="M1828" i="3"/>
  <c r="G1827" i="3"/>
  <c r="H1827" i="3"/>
  <c r="I1827" i="3"/>
  <c r="J1827" i="3"/>
  <c r="L1827" i="3"/>
  <c r="K1827" i="3"/>
  <c r="M1827" i="3"/>
  <c r="G1826" i="3"/>
  <c r="H1826" i="3"/>
  <c r="I1826" i="3"/>
  <c r="J1826" i="3"/>
  <c r="L1826" i="3"/>
  <c r="K1826" i="3"/>
  <c r="M1826" i="3"/>
  <c r="G1823" i="3"/>
  <c r="H1823" i="3"/>
  <c r="I1823" i="3"/>
  <c r="J1823" i="3"/>
  <c r="L1823" i="3"/>
  <c r="K1823" i="3"/>
  <c r="M1823" i="3"/>
  <c r="G1822" i="3"/>
  <c r="H1822" i="3"/>
  <c r="I1822" i="3"/>
  <c r="J1822" i="3"/>
  <c r="L1822" i="3"/>
  <c r="K1822" i="3"/>
  <c r="M1822" i="3"/>
  <c r="G1821" i="3"/>
  <c r="H1821" i="3"/>
  <c r="I1821" i="3"/>
  <c r="J1821" i="3"/>
  <c r="L1821" i="3"/>
  <c r="K1821" i="3"/>
  <c r="M1821" i="3"/>
  <c r="G1820" i="3"/>
  <c r="H1820" i="3"/>
  <c r="I1820" i="3"/>
  <c r="J1820" i="3"/>
  <c r="L1820" i="3"/>
  <c r="K1820" i="3"/>
  <c r="M1820" i="3"/>
  <c r="G1819" i="3"/>
  <c r="H1819" i="3"/>
  <c r="I1819" i="3"/>
  <c r="J1819" i="3"/>
  <c r="L1819" i="3"/>
  <c r="K1819" i="3"/>
  <c r="M1819" i="3"/>
  <c r="G1818" i="3"/>
  <c r="H1818" i="3"/>
  <c r="I1818" i="3"/>
  <c r="J1818" i="3"/>
  <c r="L1818" i="3"/>
  <c r="K1818" i="3"/>
  <c r="M1818" i="3"/>
  <c r="G1817" i="3"/>
  <c r="H1817" i="3"/>
  <c r="I1817" i="3"/>
  <c r="J1817" i="3"/>
  <c r="L1817" i="3"/>
  <c r="K1817" i="3"/>
  <c r="M1817" i="3"/>
  <c r="G1816" i="3"/>
  <c r="H1816" i="3"/>
  <c r="I1816" i="3"/>
  <c r="J1816" i="3"/>
  <c r="L1816" i="3"/>
  <c r="K1816" i="3"/>
  <c r="M1816" i="3"/>
  <c r="G1815" i="3"/>
  <c r="H1815" i="3"/>
  <c r="I1815" i="3"/>
  <c r="J1815" i="3"/>
  <c r="L1815" i="3"/>
  <c r="K1815" i="3"/>
  <c r="M1815" i="3"/>
  <c r="G1814" i="3"/>
  <c r="H1814" i="3"/>
  <c r="I1814" i="3"/>
  <c r="J1814" i="3"/>
  <c r="L1814" i="3"/>
  <c r="K1814" i="3"/>
  <c r="M1814" i="3"/>
  <c r="G1813" i="3"/>
  <c r="H1813" i="3"/>
  <c r="I1813" i="3"/>
  <c r="J1813" i="3"/>
  <c r="L1813" i="3"/>
  <c r="K1813" i="3"/>
  <c r="M1813" i="3"/>
  <c r="G1812" i="3"/>
  <c r="H1812" i="3"/>
  <c r="I1812" i="3"/>
  <c r="J1812" i="3"/>
  <c r="L1812" i="3"/>
  <c r="K1812" i="3"/>
  <c r="M1812" i="3"/>
  <c r="G1811" i="3"/>
  <c r="H1811" i="3"/>
  <c r="I1811" i="3"/>
  <c r="J1811" i="3"/>
  <c r="L1811" i="3"/>
  <c r="K1811" i="3"/>
  <c r="M1811" i="3"/>
  <c r="G1810" i="3"/>
  <c r="H1810" i="3"/>
  <c r="I1810" i="3"/>
  <c r="J1810" i="3"/>
  <c r="L1810" i="3"/>
  <c r="K1810" i="3"/>
  <c r="M1810" i="3"/>
  <c r="G1809" i="3"/>
  <c r="H1809" i="3"/>
  <c r="I1809" i="3"/>
  <c r="J1809" i="3"/>
  <c r="L1809" i="3"/>
  <c r="K1809" i="3"/>
  <c r="M1809" i="3"/>
  <c r="G1808" i="3"/>
  <c r="H1808" i="3"/>
  <c r="I1808" i="3"/>
  <c r="J1808" i="3"/>
  <c r="L1808" i="3"/>
  <c r="K1808" i="3"/>
  <c r="M1808" i="3"/>
  <c r="G1807" i="3"/>
  <c r="H1807" i="3"/>
  <c r="I1807" i="3"/>
  <c r="J1807" i="3"/>
  <c r="L1807" i="3"/>
  <c r="K1807" i="3"/>
  <c r="M1807" i="3"/>
  <c r="G1806" i="3"/>
  <c r="H1806" i="3"/>
  <c r="I1806" i="3"/>
  <c r="J1806" i="3"/>
  <c r="L1806" i="3"/>
  <c r="K1806" i="3"/>
  <c r="M1806" i="3"/>
  <c r="G1805" i="3"/>
  <c r="H1805" i="3"/>
  <c r="I1805" i="3"/>
  <c r="J1805" i="3"/>
  <c r="L1805" i="3"/>
  <c r="K1805" i="3"/>
  <c r="M1805" i="3"/>
  <c r="G1804" i="3"/>
  <c r="H1804" i="3"/>
  <c r="I1804" i="3"/>
  <c r="J1804" i="3"/>
  <c r="L1804" i="3"/>
  <c r="K1804" i="3"/>
  <c r="M1804" i="3"/>
  <c r="G1803" i="3"/>
  <c r="H1803" i="3"/>
  <c r="I1803" i="3"/>
  <c r="J1803" i="3"/>
  <c r="L1803" i="3"/>
  <c r="K1803" i="3"/>
  <c r="M1803" i="3"/>
  <c r="G1802" i="3"/>
  <c r="H1802" i="3"/>
  <c r="I1802" i="3"/>
  <c r="J1802" i="3"/>
  <c r="L1802" i="3"/>
  <c r="K1802" i="3"/>
  <c r="M1802" i="3"/>
  <c r="G1801" i="3"/>
  <c r="H1801" i="3"/>
  <c r="I1801" i="3"/>
  <c r="J1801" i="3"/>
  <c r="L1801" i="3"/>
  <c r="K1801" i="3"/>
  <c r="M1801" i="3"/>
  <c r="G1800" i="3"/>
  <c r="H1800" i="3"/>
  <c r="I1800" i="3"/>
  <c r="J1800" i="3"/>
  <c r="L1800" i="3"/>
  <c r="K1800" i="3"/>
  <c r="M1800" i="3"/>
  <c r="G1799" i="3"/>
  <c r="H1799" i="3"/>
  <c r="I1799" i="3"/>
  <c r="J1799" i="3"/>
  <c r="L1799" i="3"/>
  <c r="K1799" i="3"/>
  <c r="M1799" i="3"/>
  <c r="G1798" i="3"/>
  <c r="H1798" i="3"/>
  <c r="I1798" i="3"/>
  <c r="J1798" i="3"/>
  <c r="L1798" i="3"/>
  <c r="K1798" i="3"/>
  <c r="M1798" i="3"/>
  <c r="G1797" i="3"/>
  <c r="H1797" i="3"/>
  <c r="I1797" i="3"/>
  <c r="J1797" i="3"/>
  <c r="L1797" i="3"/>
  <c r="K1797" i="3"/>
  <c r="M1797" i="3"/>
  <c r="G1796" i="3"/>
  <c r="H1796" i="3"/>
  <c r="I1796" i="3"/>
  <c r="J1796" i="3"/>
  <c r="L1796" i="3"/>
  <c r="K1796" i="3"/>
  <c r="M1796" i="3"/>
  <c r="G1795" i="3"/>
  <c r="H1795" i="3"/>
  <c r="I1795" i="3"/>
  <c r="J1795" i="3"/>
  <c r="L1795" i="3"/>
  <c r="K1795" i="3"/>
  <c r="M1795" i="3"/>
  <c r="G1792" i="3"/>
  <c r="H1792" i="3"/>
  <c r="I1792" i="3"/>
  <c r="J1792" i="3"/>
  <c r="L1792" i="3"/>
  <c r="K1792" i="3"/>
  <c r="M1792" i="3"/>
  <c r="G1791" i="3"/>
  <c r="H1791" i="3"/>
  <c r="I1791" i="3"/>
  <c r="J1791" i="3"/>
  <c r="L1791" i="3"/>
  <c r="K1791" i="3"/>
  <c r="M1791" i="3"/>
  <c r="G1790" i="3"/>
  <c r="H1790" i="3"/>
  <c r="I1790" i="3"/>
  <c r="J1790" i="3"/>
  <c r="L1790" i="3"/>
  <c r="K1790" i="3"/>
  <c r="M1790" i="3"/>
  <c r="G1789" i="3"/>
  <c r="H1789" i="3"/>
  <c r="I1789" i="3"/>
  <c r="J1789" i="3"/>
  <c r="L1789" i="3"/>
  <c r="K1789" i="3"/>
  <c r="M1789" i="3"/>
  <c r="G1788" i="3"/>
  <c r="H1788" i="3"/>
  <c r="I1788" i="3"/>
  <c r="J1788" i="3"/>
  <c r="L1788" i="3"/>
  <c r="K1788" i="3"/>
  <c r="M1788" i="3"/>
  <c r="G1787" i="3"/>
  <c r="H1787" i="3"/>
  <c r="I1787" i="3"/>
  <c r="J1787" i="3"/>
  <c r="L1787" i="3"/>
  <c r="K1787" i="3"/>
  <c r="M1787" i="3"/>
  <c r="G1786" i="3"/>
  <c r="H1786" i="3"/>
  <c r="I1786" i="3"/>
  <c r="J1786" i="3"/>
  <c r="L1786" i="3"/>
  <c r="K1786" i="3"/>
  <c r="M1786" i="3"/>
  <c r="G1785" i="3"/>
  <c r="H1785" i="3"/>
  <c r="I1785" i="3"/>
  <c r="J1785" i="3"/>
  <c r="L1785" i="3"/>
  <c r="K1785" i="3"/>
  <c r="M1785" i="3"/>
  <c r="G1784" i="3"/>
  <c r="H1784" i="3"/>
  <c r="I1784" i="3"/>
  <c r="J1784" i="3"/>
  <c r="L1784" i="3"/>
  <c r="K1784" i="3"/>
  <c r="M1784" i="3"/>
  <c r="G1783" i="3"/>
  <c r="H1783" i="3"/>
  <c r="I1783" i="3"/>
  <c r="J1783" i="3"/>
  <c r="L1783" i="3"/>
  <c r="K1783" i="3"/>
  <c r="M1783" i="3"/>
  <c r="G1782" i="3"/>
  <c r="H1782" i="3"/>
  <c r="I1782" i="3"/>
  <c r="J1782" i="3"/>
  <c r="L1782" i="3"/>
  <c r="K1782" i="3"/>
  <c r="M1782" i="3"/>
  <c r="G1781" i="3"/>
  <c r="H1781" i="3"/>
  <c r="I1781" i="3"/>
  <c r="J1781" i="3"/>
  <c r="L1781" i="3"/>
  <c r="K1781" i="3"/>
  <c r="M1781" i="3"/>
  <c r="G1780" i="3"/>
  <c r="H1780" i="3"/>
  <c r="I1780" i="3"/>
  <c r="J1780" i="3"/>
  <c r="L1780" i="3"/>
  <c r="K1780" i="3"/>
  <c r="M1780" i="3"/>
  <c r="G1779" i="3"/>
  <c r="H1779" i="3"/>
  <c r="I1779" i="3"/>
  <c r="J1779" i="3"/>
  <c r="L1779" i="3"/>
  <c r="K1779" i="3"/>
  <c r="M1779" i="3"/>
  <c r="G1778" i="3"/>
  <c r="H1778" i="3"/>
  <c r="I1778" i="3"/>
  <c r="J1778" i="3"/>
  <c r="L1778" i="3"/>
  <c r="K1778" i="3"/>
  <c r="M1778" i="3"/>
  <c r="G1777" i="3"/>
  <c r="H1777" i="3"/>
  <c r="I1777" i="3"/>
  <c r="J1777" i="3"/>
  <c r="L1777" i="3"/>
  <c r="K1777" i="3"/>
  <c r="M1777" i="3"/>
  <c r="G1776" i="3"/>
  <c r="H1776" i="3"/>
  <c r="I1776" i="3"/>
  <c r="J1776" i="3"/>
  <c r="L1776" i="3"/>
  <c r="K1776" i="3"/>
  <c r="M1776" i="3"/>
  <c r="G1775" i="3"/>
  <c r="H1775" i="3"/>
  <c r="I1775" i="3"/>
  <c r="J1775" i="3"/>
  <c r="L1775" i="3"/>
  <c r="K1775" i="3"/>
  <c r="M1775" i="3"/>
  <c r="G1774" i="3"/>
  <c r="H1774" i="3"/>
  <c r="I1774" i="3"/>
  <c r="J1774" i="3"/>
  <c r="L1774" i="3"/>
  <c r="K1774" i="3"/>
  <c r="M1774" i="3"/>
  <c r="G1773" i="3"/>
  <c r="H1773" i="3"/>
  <c r="I1773" i="3"/>
  <c r="J1773" i="3"/>
  <c r="L1773" i="3"/>
  <c r="K1773" i="3"/>
  <c r="M1773" i="3"/>
  <c r="G1772" i="3"/>
  <c r="H1772" i="3"/>
  <c r="I1772" i="3"/>
  <c r="J1772" i="3"/>
  <c r="L1772" i="3"/>
  <c r="K1772" i="3"/>
  <c r="M1772" i="3"/>
  <c r="G1771" i="3"/>
  <c r="H1771" i="3"/>
  <c r="I1771" i="3"/>
  <c r="J1771" i="3"/>
  <c r="L1771" i="3"/>
  <c r="K1771" i="3"/>
  <c r="M1771" i="3"/>
  <c r="G1768" i="3"/>
  <c r="H1768" i="3"/>
  <c r="I1768" i="3"/>
  <c r="J1768" i="3"/>
  <c r="L1768" i="3"/>
  <c r="K1768" i="3"/>
  <c r="M1768" i="3"/>
  <c r="G1767" i="3"/>
  <c r="H1767" i="3"/>
  <c r="I1767" i="3"/>
  <c r="J1767" i="3"/>
  <c r="L1767" i="3"/>
  <c r="K1767" i="3"/>
  <c r="M1767" i="3"/>
  <c r="G1766" i="3"/>
  <c r="H1766" i="3"/>
  <c r="I1766" i="3"/>
  <c r="J1766" i="3"/>
  <c r="L1766" i="3"/>
  <c r="K1766" i="3"/>
  <c r="M1766" i="3"/>
  <c r="G1765" i="3"/>
  <c r="H1765" i="3"/>
  <c r="I1765" i="3"/>
  <c r="J1765" i="3"/>
  <c r="L1765" i="3"/>
  <c r="K1765" i="3"/>
  <c r="M1765" i="3"/>
  <c r="G1764" i="3"/>
  <c r="H1764" i="3"/>
  <c r="I1764" i="3"/>
  <c r="J1764" i="3"/>
  <c r="L1764" i="3"/>
  <c r="K1764" i="3"/>
  <c r="M1764" i="3"/>
  <c r="G1763" i="3"/>
  <c r="H1763" i="3"/>
  <c r="I1763" i="3"/>
  <c r="J1763" i="3"/>
  <c r="L1763" i="3"/>
  <c r="K1763" i="3"/>
  <c r="M1763" i="3"/>
  <c r="G1762" i="3"/>
  <c r="H1762" i="3"/>
  <c r="I1762" i="3"/>
  <c r="J1762" i="3"/>
  <c r="L1762" i="3"/>
  <c r="K1762" i="3"/>
  <c r="M1762" i="3"/>
  <c r="G1761" i="3"/>
  <c r="H1761" i="3"/>
  <c r="I1761" i="3"/>
  <c r="J1761" i="3"/>
  <c r="L1761" i="3"/>
  <c r="K1761" i="3"/>
  <c r="M1761" i="3"/>
  <c r="G1760" i="3"/>
  <c r="H1760" i="3"/>
  <c r="I1760" i="3"/>
  <c r="J1760" i="3"/>
  <c r="L1760" i="3"/>
  <c r="K1760" i="3"/>
  <c r="M1760" i="3"/>
  <c r="G1759" i="3"/>
  <c r="H1759" i="3"/>
  <c r="I1759" i="3"/>
  <c r="J1759" i="3"/>
  <c r="L1759" i="3"/>
  <c r="K1759" i="3"/>
  <c r="M1759" i="3"/>
  <c r="G1758" i="3"/>
  <c r="H1758" i="3"/>
  <c r="I1758" i="3"/>
  <c r="J1758" i="3"/>
  <c r="L1758" i="3"/>
  <c r="K1758" i="3"/>
  <c r="M1758" i="3"/>
  <c r="G1757" i="3"/>
  <c r="H1757" i="3"/>
  <c r="I1757" i="3"/>
  <c r="J1757" i="3"/>
  <c r="L1757" i="3"/>
  <c r="K1757" i="3"/>
  <c r="M1757" i="3"/>
  <c r="G1756" i="3"/>
  <c r="H1756" i="3"/>
  <c r="I1756" i="3"/>
  <c r="J1756" i="3"/>
  <c r="L1756" i="3"/>
  <c r="K1756" i="3"/>
  <c r="M1756" i="3"/>
  <c r="G1755" i="3"/>
  <c r="H1755" i="3"/>
  <c r="I1755" i="3"/>
  <c r="J1755" i="3"/>
  <c r="L1755" i="3"/>
  <c r="K1755" i="3"/>
  <c r="M1755" i="3"/>
  <c r="G1754" i="3"/>
  <c r="H1754" i="3"/>
  <c r="I1754" i="3"/>
  <c r="J1754" i="3"/>
  <c r="L1754" i="3"/>
  <c r="K1754" i="3"/>
  <c r="M1754" i="3"/>
  <c r="G1753" i="3"/>
  <c r="H1753" i="3"/>
  <c r="I1753" i="3"/>
  <c r="J1753" i="3"/>
  <c r="L1753" i="3"/>
  <c r="K1753" i="3"/>
  <c r="M1753" i="3"/>
  <c r="G1752" i="3"/>
  <c r="H1752" i="3"/>
  <c r="I1752" i="3"/>
  <c r="J1752" i="3"/>
  <c r="L1752" i="3"/>
  <c r="K1752" i="3"/>
  <c r="M1752" i="3"/>
  <c r="G1751" i="3"/>
  <c r="H1751" i="3"/>
  <c r="I1751" i="3"/>
  <c r="J1751" i="3"/>
  <c r="L1751" i="3"/>
  <c r="K1751" i="3"/>
  <c r="M1751" i="3"/>
  <c r="G1750" i="3"/>
  <c r="H1750" i="3"/>
  <c r="I1750" i="3"/>
  <c r="J1750" i="3"/>
  <c r="L1750" i="3"/>
  <c r="K1750" i="3"/>
  <c r="M1750" i="3"/>
  <c r="G1749" i="3"/>
  <c r="H1749" i="3"/>
  <c r="I1749" i="3"/>
  <c r="J1749" i="3"/>
  <c r="L1749" i="3"/>
  <c r="K1749" i="3"/>
  <c r="M1749" i="3"/>
  <c r="G1748" i="3"/>
  <c r="H1748" i="3"/>
  <c r="I1748" i="3"/>
  <c r="J1748" i="3"/>
  <c r="L1748" i="3"/>
  <c r="K1748" i="3"/>
  <c r="M1748" i="3"/>
  <c r="G1747" i="3"/>
  <c r="H1747" i="3"/>
  <c r="I1747" i="3"/>
  <c r="J1747" i="3"/>
  <c r="L1747" i="3"/>
  <c r="K1747" i="3"/>
  <c r="M1747" i="3"/>
  <c r="G1746" i="3"/>
  <c r="H1746" i="3"/>
  <c r="I1746" i="3"/>
  <c r="J1746" i="3"/>
  <c r="L1746" i="3"/>
  <c r="K1746" i="3"/>
  <c r="M1746" i="3"/>
  <c r="G1745" i="3"/>
  <c r="H1745" i="3"/>
  <c r="I1745" i="3"/>
  <c r="J1745" i="3"/>
  <c r="L1745" i="3"/>
  <c r="K1745" i="3"/>
  <c r="M1745" i="3"/>
  <c r="G1744" i="3"/>
  <c r="H1744" i="3"/>
  <c r="I1744" i="3"/>
  <c r="J1744" i="3"/>
  <c r="L1744" i="3"/>
  <c r="K1744" i="3"/>
  <c r="M1744" i="3"/>
  <c r="G1743" i="3"/>
  <c r="H1743" i="3"/>
  <c r="I1743" i="3"/>
  <c r="J1743" i="3"/>
  <c r="L1743" i="3"/>
  <c r="K1743" i="3"/>
  <c r="M1743" i="3"/>
  <c r="G1742" i="3"/>
  <c r="H1742" i="3"/>
  <c r="I1742" i="3"/>
  <c r="J1742" i="3"/>
  <c r="L1742" i="3"/>
  <c r="K1742" i="3"/>
  <c r="M1742" i="3"/>
  <c r="G1741" i="3"/>
  <c r="H1741" i="3"/>
  <c r="I1741" i="3"/>
  <c r="J1741" i="3"/>
  <c r="L1741" i="3"/>
  <c r="K1741" i="3"/>
  <c r="M1741" i="3"/>
  <c r="G1740" i="3"/>
  <c r="H1740" i="3"/>
  <c r="I1740" i="3"/>
  <c r="J1740" i="3"/>
  <c r="L1740" i="3"/>
  <c r="K1740" i="3"/>
  <c r="M1740" i="3"/>
  <c r="G1739" i="3"/>
  <c r="H1739" i="3"/>
  <c r="I1739" i="3"/>
  <c r="J1739" i="3"/>
  <c r="L1739" i="3"/>
  <c r="K1739" i="3"/>
  <c r="M1739" i="3"/>
  <c r="G1736" i="3"/>
  <c r="H1736" i="3"/>
  <c r="I1736" i="3"/>
  <c r="J1736" i="3"/>
  <c r="L1736" i="3"/>
  <c r="K1736" i="3"/>
  <c r="M1736" i="3"/>
  <c r="G1735" i="3"/>
  <c r="H1735" i="3"/>
  <c r="I1735" i="3"/>
  <c r="J1735" i="3"/>
  <c r="L1735" i="3"/>
  <c r="K1735" i="3"/>
  <c r="M1735" i="3"/>
  <c r="G1734" i="3"/>
  <c r="H1734" i="3"/>
  <c r="I1734" i="3"/>
  <c r="J1734" i="3"/>
  <c r="L1734" i="3"/>
  <c r="K1734" i="3"/>
  <c r="M1734" i="3"/>
  <c r="G1733" i="3"/>
  <c r="H1733" i="3"/>
  <c r="I1733" i="3"/>
  <c r="J1733" i="3"/>
  <c r="L1733" i="3"/>
  <c r="K1733" i="3"/>
  <c r="M1733" i="3"/>
  <c r="G1732" i="3"/>
  <c r="H1732" i="3"/>
  <c r="I1732" i="3"/>
  <c r="J1732" i="3"/>
  <c r="L1732" i="3"/>
  <c r="K1732" i="3"/>
  <c r="M1732" i="3"/>
  <c r="G1731" i="3"/>
  <c r="H1731" i="3"/>
  <c r="I1731" i="3"/>
  <c r="J1731" i="3"/>
  <c r="L1731" i="3"/>
  <c r="K1731" i="3"/>
  <c r="M1731" i="3"/>
  <c r="G1730" i="3"/>
  <c r="H1730" i="3"/>
  <c r="I1730" i="3"/>
  <c r="J1730" i="3"/>
  <c r="L1730" i="3"/>
  <c r="K1730" i="3"/>
  <c r="M1730" i="3"/>
  <c r="G1729" i="3"/>
  <c r="H1729" i="3"/>
  <c r="I1729" i="3"/>
  <c r="J1729" i="3"/>
  <c r="L1729" i="3"/>
  <c r="K1729" i="3"/>
  <c r="M1729" i="3"/>
  <c r="G1728" i="3"/>
  <c r="H1728" i="3"/>
  <c r="I1728" i="3"/>
  <c r="J1728" i="3"/>
  <c r="L1728" i="3"/>
  <c r="K1728" i="3"/>
  <c r="M1728" i="3"/>
  <c r="G1727" i="3"/>
  <c r="H1727" i="3"/>
  <c r="I1727" i="3"/>
  <c r="J1727" i="3"/>
  <c r="L1727" i="3"/>
  <c r="K1727" i="3"/>
  <c r="M1727" i="3"/>
  <c r="G1726" i="3"/>
  <c r="H1726" i="3"/>
  <c r="I1726" i="3"/>
  <c r="J1726" i="3"/>
  <c r="L1726" i="3"/>
  <c r="K1726" i="3"/>
  <c r="M1726" i="3"/>
  <c r="G1725" i="3"/>
  <c r="H1725" i="3"/>
  <c r="I1725" i="3"/>
  <c r="J1725" i="3"/>
  <c r="L1725" i="3"/>
  <c r="K1725" i="3"/>
  <c r="M1725" i="3"/>
  <c r="G1724" i="3"/>
  <c r="H1724" i="3"/>
  <c r="I1724" i="3"/>
  <c r="J1724" i="3"/>
  <c r="L1724" i="3"/>
  <c r="K1724" i="3"/>
  <c r="M1724" i="3"/>
  <c r="G1723" i="3"/>
  <c r="H1723" i="3"/>
  <c r="I1723" i="3"/>
  <c r="J1723" i="3"/>
  <c r="L1723" i="3"/>
  <c r="K1723" i="3"/>
  <c r="M1723" i="3"/>
  <c r="G1722" i="3"/>
  <c r="H1722" i="3"/>
  <c r="I1722" i="3"/>
  <c r="J1722" i="3"/>
  <c r="L1722" i="3"/>
  <c r="K1722" i="3"/>
  <c r="M1722" i="3"/>
  <c r="G1721" i="3"/>
  <c r="H1721" i="3"/>
  <c r="I1721" i="3"/>
  <c r="J1721" i="3"/>
  <c r="L1721" i="3"/>
  <c r="K1721" i="3"/>
  <c r="M1721" i="3"/>
  <c r="G1720" i="3"/>
  <c r="H1720" i="3"/>
  <c r="I1720" i="3"/>
  <c r="J1720" i="3"/>
  <c r="L1720" i="3"/>
  <c r="K1720" i="3"/>
  <c r="M1720" i="3"/>
  <c r="G1719" i="3"/>
  <c r="H1719" i="3"/>
  <c r="I1719" i="3"/>
  <c r="J1719" i="3"/>
  <c r="L1719" i="3"/>
  <c r="K1719" i="3"/>
  <c r="M1719" i="3"/>
  <c r="G1718" i="3"/>
  <c r="H1718" i="3"/>
  <c r="I1718" i="3"/>
  <c r="J1718" i="3"/>
  <c r="L1718" i="3"/>
  <c r="K1718" i="3"/>
  <c r="M1718" i="3"/>
  <c r="G1717" i="3"/>
  <c r="H1717" i="3"/>
  <c r="I1717" i="3"/>
  <c r="J1717" i="3"/>
  <c r="L1717" i="3"/>
  <c r="K1717" i="3"/>
  <c r="M1717" i="3"/>
  <c r="G1716" i="3"/>
  <c r="H1716" i="3"/>
  <c r="I1716" i="3"/>
  <c r="J1716" i="3"/>
  <c r="L1716" i="3"/>
  <c r="K1716" i="3"/>
  <c r="M1716" i="3"/>
  <c r="G1715" i="3"/>
  <c r="H1715" i="3"/>
  <c r="I1715" i="3"/>
  <c r="J1715" i="3"/>
  <c r="L1715" i="3"/>
  <c r="K1715" i="3"/>
  <c r="M1715" i="3"/>
  <c r="G1714" i="3"/>
  <c r="H1714" i="3"/>
  <c r="I1714" i="3"/>
  <c r="J1714" i="3"/>
  <c r="L1714" i="3"/>
  <c r="K1714" i="3"/>
  <c r="M1714" i="3"/>
  <c r="G1713" i="3"/>
  <c r="H1713" i="3"/>
  <c r="I1713" i="3"/>
  <c r="J1713" i="3"/>
  <c r="L1713" i="3"/>
  <c r="K1713" i="3"/>
  <c r="M1713" i="3"/>
  <c r="G1712" i="3"/>
  <c r="H1712" i="3"/>
  <c r="I1712" i="3"/>
  <c r="J1712" i="3"/>
  <c r="L1712" i="3"/>
  <c r="K1712" i="3"/>
  <c r="M1712" i="3"/>
  <c r="G1711" i="3"/>
  <c r="H1711" i="3"/>
  <c r="I1711" i="3"/>
  <c r="J1711" i="3"/>
  <c r="L1711" i="3"/>
  <c r="K1711" i="3"/>
  <c r="M1711" i="3"/>
  <c r="G1710" i="3"/>
  <c r="H1710" i="3"/>
  <c r="I1710" i="3"/>
  <c r="J1710" i="3"/>
  <c r="L1710" i="3"/>
  <c r="K1710" i="3"/>
  <c r="M1710" i="3"/>
  <c r="G1709" i="3"/>
  <c r="H1709" i="3"/>
  <c r="I1709" i="3"/>
  <c r="J1709" i="3"/>
  <c r="L1709" i="3"/>
  <c r="K1709" i="3"/>
  <c r="M1709" i="3"/>
  <c r="G1708" i="3"/>
  <c r="H1708" i="3"/>
  <c r="I1708" i="3"/>
  <c r="J1708" i="3"/>
  <c r="L1708" i="3"/>
  <c r="K1708" i="3"/>
  <c r="M1708" i="3"/>
  <c r="G1707" i="3"/>
  <c r="H1707" i="3"/>
  <c r="I1707" i="3"/>
  <c r="J1707" i="3"/>
  <c r="L1707" i="3"/>
  <c r="K1707" i="3"/>
  <c r="M1707" i="3"/>
  <c r="G1704" i="3"/>
  <c r="H1704" i="3"/>
  <c r="I1704" i="3"/>
  <c r="J1704" i="3"/>
  <c r="L1704" i="3"/>
  <c r="K1704" i="3"/>
  <c r="M1704" i="3"/>
  <c r="G1703" i="3"/>
  <c r="H1703" i="3"/>
  <c r="I1703" i="3"/>
  <c r="J1703" i="3"/>
  <c r="L1703" i="3"/>
  <c r="K1703" i="3"/>
  <c r="M1703" i="3"/>
  <c r="G1702" i="3"/>
  <c r="H1702" i="3"/>
  <c r="I1702" i="3"/>
  <c r="J1702" i="3"/>
  <c r="L1702" i="3"/>
  <c r="K1702" i="3"/>
  <c r="M1702" i="3"/>
  <c r="G1701" i="3"/>
  <c r="H1701" i="3"/>
  <c r="I1701" i="3"/>
  <c r="J1701" i="3"/>
  <c r="L1701" i="3"/>
  <c r="K1701" i="3"/>
  <c r="M1701" i="3"/>
  <c r="G1700" i="3"/>
  <c r="H1700" i="3"/>
  <c r="I1700" i="3"/>
  <c r="J1700" i="3"/>
  <c r="L1700" i="3"/>
  <c r="K1700" i="3"/>
  <c r="M1700" i="3"/>
  <c r="G1699" i="3"/>
  <c r="H1699" i="3"/>
  <c r="I1699" i="3"/>
  <c r="J1699" i="3"/>
  <c r="L1699" i="3"/>
  <c r="K1699" i="3"/>
  <c r="M1699" i="3"/>
  <c r="G1698" i="3"/>
  <c r="H1698" i="3"/>
  <c r="I1698" i="3"/>
  <c r="J1698" i="3"/>
  <c r="L1698" i="3"/>
  <c r="K1698" i="3"/>
  <c r="M1698" i="3"/>
  <c r="G1697" i="3"/>
  <c r="H1697" i="3"/>
  <c r="I1697" i="3"/>
  <c r="J1697" i="3"/>
  <c r="L1697" i="3"/>
  <c r="K1697" i="3"/>
  <c r="M1697" i="3"/>
  <c r="G1696" i="3"/>
  <c r="H1696" i="3"/>
  <c r="I1696" i="3"/>
  <c r="J1696" i="3"/>
  <c r="L1696" i="3"/>
  <c r="K1696" i="3"/>
  <c r="M1696" i="3"/>
  <c r="G1695" i="3"/>
  <c r="H1695" i="3"/>
  <c r="I1695" i="3"/>
  <c r="J1695" i="3"/>
  <c r="L1695" i="3"/>
  <c r="K1695" i="3"/>
  <c r="M1695" i="3"/>
  <c r="G1694" i="3"/>
  <c r="H1694" i="3"/>
  <c r="I1694" i="3"/>
  <c r="J1694" i="3"/>
  <c r="L1694" i="3"/>
  <c r="K1694" i="3"/>
  <c r="M1694" i="3"/>
  <c r="G1693" i="3"/>
  <c r="H1693" i="3"/>
  <c r="I1693" i="3"/>
  <c r="J1693" i="3"/>
  <c r="L1693" i="3"/>
  <c r="K1693" i="3"/>
  <c r="M1693" i="3"/>
  <c r="G1692" i="3"/>
  <c r="H1692" i="3"/>
  <c r="I1692" i="3"/>
  <c r="J1692" i="3"/>
  <c r="L1692" i="3"/>
  <c r="K1692" i="3"/>
  <c r="M1692" i="3"/>
  <c r="G1691" i="3"/>
  <c r="H1691" i="3"/>
  <c r="I1691" i="3"/>
  <c r="J1691" i="3"/>
  <c r="L1691" i="3"/>
  <c r="K1691" i="3"/>
  <c r="M1691" i="3"/>
  <c r="G1690" i="3"/>
  <c r="H1690" i="3"/>
  <c r="I1690" i="3"/>
  <c r="J1690" i="3"/>
  <c r="L1690" i="3"/>
  <c r="K1690" i="3"/>
  <c r="M1690" i="3"/>
  <c r="G1689" i="3"/>
  <c r="H1689" i="3"/>
  <c r="I1689" i="3"/>
  <c r="J1689" i="3"/>
  <c r="L1689" i="3"/>
  <c r="K1689" i="3"/>
  <c r="M1689" i="3"/>
  <c r="G1688" i="3"/>
  <c r="H1688" i="3"/>
  <c r="I1688" i="3"/>
  <c r="J1688" i="3"/>
  <c r="L1688" i="3"/>
  <c r="K1688" i="3"/>
  <c r="M1688" i="3"/>
  <c r="G1687" i="3"/>
  <c r="H1687" i="3"/>
  <c r="I1687" i="3"/>
  <c r="J1687" i="3"/>
  <c r="L1687" i="3"/>
  <c r="K1687" i="3"/>
  <c r="M1687" i="3"/>
  <c r="G1686" i="3"/>
  <c r="H1686" i="3"/>
  <c r="I1686" i="3"/>
  <c r="J1686" i="3"/>
  <c r="L1686" i="3"/>
  <c r="K1686" i="3"/>
  <c r="M1686" i="3"/>
  <c r="G1685" i="3"/>
  <c r="H1685" i="3"/>
  <c r="I1685" i="3"/>
  <c r="J1685" i="3"/>
  <c r="L1685" i="3"/>
  <c r="K1685" i="3"/>
  <c r="M1685" i="3"/>
  <c r="G1684" i="3"/>
  <c r="H1684" i="3"/>
  <c r="I1684" i="3"/>
  <c r="J1684" i="3"/>
  <c r="L1684" i="3"/>
  <c r="K1684" i="3"/>
  <c r="M1684" i="3"/>
  <c r="G1683" i="3"/>
  <c r="H1683" i="3"/>
  <c r="I1683" i="3"/>
  <c r="J1683" i="3"/>
  <c r="L1683" i="3"/>
  <c r="K1683" i="3"/>
  <c r="M1683" i="3"/>
  <c r="G1682" i="3"/>
  <c r="H1682" i="3"/>
  <c r="I1682" i="3"/>
  <c r="J1682" i="3"/>
  <c r="L1682" i="3"/>
  <c r="K1682" i="3"/>
  <c r="M1682" i="3"/>
  <c r="G1681" i="3"/>
  <c r="H1681" i="3"/>
  <c r="I1681" i="3"/>
  <c r="J1681" i="3"/>
  <c r="L1681" i="3"/>
  <c r="K1681" i="3"/>
  <c r="M1681" i="3"/>
  <c r="G1680" i="3"/>
  <c r="H1680" i="3"/>
  <c r="I1680" i="3"/>
  <c r="J1680" i="3"/>
  <c r="L1680" i="3"/>
  <c r="K1680" i="3"/>
  <c r="M1680" i="3"/>
  <c r="G1677" i="3"/>
  <c r="H1677" i="3"/>
  <c r="I1677" i="3"/>
  <c r="J1677" i="3"/>
  <c r="L1677" i="3"/>
  <c r="K1677" i="3"/>
  <c r="M1677" i="3"/>
  <c r="G1676" i="3"/>
  <c r="H1676" i="3"/>
  <c r="I1676" i="3"/>
  <c r="J1676" i="3"/>
  <c r="L1676" i="3"/>
  <c r="K1676" i="3"/>
  <c r="M1676" i="3"/>
  <c r="G1675" i="3"/>
  <c r="H1675" i="3"/>
  <c r="I1675" i="3"/>
  <c r="J1675" i="3"/>
  <c r="L1675" i="3"/>
  <c r="K1675" i="3"/>
  <c r="M1675" i="3"/>
  <c r="G1674" i="3"/>
  <c r="H1674" i="3"/>
  <c r="I1674" i="3"/>
  <c r="J1674" i="3"/>
  <c r="L1674" i="3"/>
  <c r="K1674" i="3"/>
  <c r="M1674" i="3"/>
  <c r="G1673" i="3"/>
  <c r="H1673" i="3"/>
  <c r="I1673" i="3"/>
  <c r="J1673" i="3"/>
  <c r="L1673" i="3"/>
  <c r="K1673" i="3"/>
  <c r="M1673" i="3"/>
  <c r="G1672" i="3"/>
  <c r="H1672" i="3"/>
  <c r="I1672" i="3"/>
  <c r="J1672" i="3"/>
  <c r="L1672" i="3"/>
  <c r="K1672" i="3"/>
  <c r="M1672" i="3"/>
  <c r="G1671" i="3"/>
  <c r="H1671" i="3"/>
  <c r="I1671" i="3"/>
  <c r="J1671" i="3"/>
  <c r="L1671" i="3"/>
  <c r="K1671" i="3"/>
  <c r="M1671" i="3"/>
  <c r="G1670" i="3"/>
  <c r="H1670" i="3"/>
  <c r="I1670" i="3"/>
  <c r="J1670" i="3"/>
  <c r="L1670" i="3"/>
  <c r="K1670" i="3"/>
  <c r="M1670" i="3"/>
  <c r="G1669" i="3"/>
  <c r="H1669" i="3"/>
  <c r="I1669" i="3"/>
  <c r="J1669" i="3"/>
  <c r="L1669" i="3"/>
  <c r="K1669" i="3"/>
  <c r="M1669" i="3"/>
  <c r="G1668" i="3"/>
  <c r="H1668" i="3"/>
  <c r="I1668" i="3"/>
  <c r="J1668" i="3"/>
  <c r="L1668" i="3"/>
  <c r="K1668" i="3"/>
  <c r="M1668" i="3"/>
  <c r="G1667" i="3"/>
  <c r="H1667" i="3"/>
  <c r="I1667" i="3"/>
  <c r="J1667" i="3"/>
  <c r="L1667" i="3"/>
  <c r="K1667" i="3"/>
  <c r="M1667" i="3"/>
  <c r="G1666" i="3"/>
  <c r="H1666" i="3"/>
  <c r="I1666" i="3"/>
  <c r="J1666" i="3"/>
  <c r="L1666" i="3"/>
  <c r="K1666" i="3"/>
  <c r="M1666" i="3"/>
  <c r="G1665" i="3"/>
  <c r="H1665" i="3"/>
  <c r="I1665" i="3"/>
  <c r="J1665" i="3"/>
  <c r="L1665" i="3"/>
  <c r="K1665" i="3"/>
  <c r="M1665" i="3"/>
  <c r="G1664" i="3"/>
  <c r="H1664" i="3"/>
  <c r="I1664" i="3"/>
  <c r="J1664" i="3"/>
  <c r="L1664" i="3"/>
  <c r="K1664" i="3"/>
  <c r="M1664" i="3"/>
  <c r="G1663" i="3"/>
  <c r="H1663" i="3"/>
  <c r="I1663" i="3"/>
  <c r="J1663" i="3"/>
  <c r="L1663" i="3"/>
  <c r="K1663" i="3"/>
  <c r="M1663" i="3"/>
  <c r="G1662" i="3"/>
  <c r="H1662" i="3"/>
  <c r="I1662" i="3"/>
  <c r="J1662" i="3"/>
  <c r="L1662" i="3"/>
  <c r="K1662" i="3"/>
  <c r="M1662" i="3"/>
  <c r="G1661" i="3"/>
  <c r="H1661" i="3"/>
  <c r="I1661" i="3"/>
  <c r="J1661" i="3"/>
  <c r="L1661" i="3"/>
  <c r="K1661" i="3"/>
  <c r="M1661" i="3"/>
  <c r="G1660" i="3"/>
  <c r="H1660" i="3"/>
  <c r="I1660" i="3"/>
  <c r="J1660" i="3"/>
  <c r="L1660" i="3"/>
  <c r="K1660" i="3"/>
  <c r="M1660" i="3"/>
  <c r="G1659" i="3"/>
  <c r="H1659" i="3"/>
  <c r="I1659" i="3"/>
  <c r="J1659" i="3"/>
  <c r="L1659" i="3"/>
  <c r="K1659" i="3"/>
  <c r="M1659" i="3"/>
  <c r="G1658" i="3"/>
  <c r="H1658" i="3"/>
  <c r="I1658" i="3"/>
  <c r="J1658" i="3"/>
  <c r="L1658" i="3"/>
  <c r="K1658" i="3"/>
  <c r="M1658" i="3"/>
  <c r="G1657" i="3"/>
  <c r="H1657" i="3"/>
  <c r="I1657" i="3"/>
  <c r="J1657" i="3"/>
  <c r="L1657" i="3"/>
  <c r="K1657" i="3"/>
  <c r="M1657" i="3"/>
  <c r="G1656" i="3"/>
  <c r="H1656" i="3"/>
  <c r="I1656" i="3"/>
  <c r="J1656" i="3"/>
  <c r="L1656" i="3"/>
  <c r="K1656" i="3"/>
  <c r="M1656" i="3"/>
  <c r="G1655" i="3"/>
  <c r="H1655" i="3"/>
  <c r="I1655" i="3"/>
  <c r="J1655" i="3"/>
  <c r="L1655" i="3"/>
  <c r="K1655" i="3"/>
  <c r="M1655" i="3"/>
  <c r="G1654" i="3"/>
  <c r="H1654" i="3"/>
  <c r="I1654" i="3"/>
  <c r="J1654" i="3"/>
  <c r="L1654" i="3"/>
  <c r="K1654" i="3"/>
  <c r="M1654" i="3"/>
  <c r="G1653" i="3"/>
  <c r="H1653" i="3"/>
  <c r="I1653" i="3"/>
  <c r="J1653" i="3"/>
  <c r="L1653" i="3"/>
  <c r="K1653" i="3"/>
  <c r="M1653" i="3"/>
  <c r="G1650" i="3"/>
  <c r="H1650" i="3"/>
  <c r="I1650" i="3"/>
  <c r="J1650" i="3"/>
  <c r="L1650" i="3"/>
  <c r="K1650" i="3"/>
  <c r="M1650" i="3"/>
  <c r="G1649" i="3"/>
  <c r="H1649" i="3"/>
  <c r="I1649" i="3"/>
  <c r="J1649" i="3"/>
  <c r="L1649" i="3"/>
  <c r="K1649" i="3"/>
  <c r="M1649" i="3"/>
  <c r="G1648" i="3"/>
  <c r="H1648" i="3"/>
  <c r="I1648" i="3"/>
  <c r="J1648" i="3"/>
  <c r="L1648" i="3"/>
  <c r="K1648" i="3"/>
  <c r="M1648" i="3"/>
  <c r="G1647" i="3"/>
  <c r="H1647" i="3"/>
  <c r="I1647" i="3"/>
  <c r="J1647" i="3"/>
  <c r="L1647" i="3"/>
  <c r="K1647" i="3"/>
  <c r="M1647" i="3"/>
  <c r="G1646" i="3"/>
  <c r="H1646" i="3"/>
  <c r="I1646" i="3"/>
  <c r="J1646" i="3"/>
  <c r="L1646" i="3"/>
  <c r="K1646" i="3"/>
  <c r="M1646" i="3"/>
  <c r="G1645" i="3"/>
  <c r="H1645" i="3"/>
  <c r="I1645" i="3"/>
  <c r="J1645" i="3"/>
  <c r="L1645" i="3"/>
  <c r="K1645" i="3"/>
  <c r="M1645" i="3"/>
  <c r="G1644" i="3"/>
  <c r="H1644" i="3"/>
  <c r="I1644" i="3"/>
  <c r="J1644" i="3"/>
  <c r="L1644" i="3"/>
  <c r="K1644" i="3"/>
  <c r="M1644" i="3"/>
  <c r="G1643" i="3"/>
  <c r="H1643" i="3"/>
  <c r="I1643" i="3"/>
  <c r="J1643" i="3"/>
  <c r="L1643" i="3"/>
  <c r="K1643" i="3"/>
  <c r="M1643" i="3"/>
  <c r="G1642" i="3"/>
  <c r="H1642" i="3"/>
  <c r="I1642" i="3"/>
  <c r="J1642" i="3"/>
  <c r="L1642" i="3"/>
  <c r="K1642" i="3"/>
  <c r="M1642" i="3"/>
  <c r="G1641" i="3"/>
  <c r="H1641" i="3"/>
  <c r="I1641" i="3"/>
  <c r="J1641" i="3"/>
  <c r="L1641" i="3"/>
  <c r="K1641" i="3"/>
  <c r="M1641" i="3"/>
  <c r="G1640" i="3"/>
  <c r="H1640" i="3"/>
  <c r="I1640" i="3"/>
  <c r="J1640" i="3"/>
  <c r="L1640" i="3"/>
  <c r="K1640" i="3"/>
  <c r="M1640" i="3"/>
  <c r="G1639" i="3"/>
  <c r="H1639" i="3"/>
  <c r="I1639" i="3"/>
  <c r="J1639" i="3"/>
  <c r="L1639" i="3"/>
  <c r="K1639" i="3"/>
  <c r="M1639" i="3"/>
  <c r="G1638" i="3"/>
  <c r="H1638" i="3"/>
  <c r="I1638" i="3"/>
  <c r="J1638" i="3"/>
  <c r="L1638" i="3"/>
  <c r="K1638" i="3"/>
  <c r="M1638" i="3"/>
  <c r="G1637" i="3"/>
  <c r="H1637" i="3"/>
  <c r="I1637" i="3"/>
  <c r="J1637" i="3"/>
  <c r="L1637" i="3"/>
  <c r="K1637" i="3"/>
  <c r="M1637" i="3"/>
  <c r="G1636" i="3"/>
  <c r="H1636" i="3"/>
  <c r="I1636" i="3"/>
  <c r="J1636" i="3"/>
  <c r="L1636" i="3"/>
  <c r="K1636" i="3"/>
  <c r="M1636" i="3"/>
  <c r="G1635" i="3"/>
  <c r="H1635" i="3"/>
  <c r="I1635" i="3"/>
  <c r="J1635" i="3"/>
  <c r="L1635" i="3"/>
  <c r="K1635" i="3"/>
  <c r="M1635" i="3"/>
  <c r="G1634" i="3"/>
  <c r="H1634" i="3"/>
  <c r="I1634" i="3"/>
  <c r="J1634" i="3"/>
  <c r="L1634" i="3"/>
  <c r="K1634" i="3"/>
  <c r="M1634" i="3"/>
  <c r="G1633" i="3"/>
  <c r="H1633" i="3"/>
  <c r="I1633" i="3"/>
  <c r="J1633" i="3"/>
  <c r="L1633" i="3"/>
  <c r="K1633" i="3"/>
  <c r="M1633" i="3"/>
  <c r="G1632" i="3"/>
  <c r="H1632" i="3"/>
  <c r="I1632" i="3"/>
  <c r="J1632" i="3"/>
  <c r="L1632" i="3"/>
  <c r="K1632" i="3"/>
  <c r="M1632" i="3"/>
  <c r="G1631" i="3"/>
  <c r="H1631" i="3"/>
  <c r="I1631" i="3"/>
  <c r="J1631" i="3"/>
  <c r="L1631" i="3"/>
  <c r="K1631" i="3"/>
  <c r="M1631" i="3"/>
  <c r="G1630" i="3"/>
  <c r="H1630" i="3"/>
  <c r="I1630" i="3"/>
  <c r="J1630" i="3"/>
  <c r="L1630" i="3"/>
  <c r="K1630" i="3"/>
  <c r="M1630" i="3"/>
  <c r="G1629" i="3"/>
  <c r="H1629" i="3"/>
  <c r="I1629" i="3"/>
  <c r="J1629" i="3"/>
  <c r="L1629" i="3"/>
  <c r="K1629" i="3"/>
  <c r="M1629" i="3"/>
  <c r="G1628" i="3"/>
  <c r="H1628" i="3"/>
  <c r="I1628" i="3"/>
  <c r="J1628" i="3"/>
  <c r="L1628" i="3"/>
  <c r="K1628" i="3"/>
  <c r="M1628" i="3"/>
  <c r="G1627" i="3"/>
  <c r="H1627" i="3"/>
  <c r="I1627" i="3"/>
  <c r="J1627" i="3"/>
  <c r="L1627" i="3"/>
  <c r="K1627" i="3"/>
  <c r="M1627" i="3"/>
  <c r="G1626" i="3"/>
  <c r="H1626" i="3"/>
  <c r="I1626" i="3"/>
  <c r="J1626" i="3"/>
  <c r="L1626" i="3"/>
  <c r="K1626" i="3"/>
  <c r="M1626" i="3"/>
  <c r="G1625" i="3"/>
  <c r="H1625" i="3"/>
  <c r="I1625" i="3"/>
  <c r="J1625" i="3"/>
  <c r="L1625" i="3"/>
  <c r="K1625" i="3"/>
  <c r="M1625" i="3"/>
  <c r="G1624" i="3"/>
  <c r="H1624" i="3"/>
  <c r="I1624" i="3"/>
  <c r="J1624" i="3"/>
  <c r="L1624" i="3"/>
  <c r="K1624" i="3"/>
  <c r="M1624" i="3"/>
  <c r="G1623" i="3"/>
  <c r="H1623" i="3"/>
  <c r="I1623" i="3"/>
  <c r="J1623" i="3"/>
  <c r="L1623" i="3"/>
  <c r="K1623" i="3"/>
  <c r="M1623" i="3"/>
  <c r="G1622" i="3"/>
  <c r="H1622" i="3"/>
  <c r="I1622" i="3"/>
  <c r="J1622" i="3"/>
  <c r="L1622" i="3"/>
  <c r="K1622" i="3"/>
  <c r="M1622" i="3"/>
  <c r="G1621" i="3"/>
  <c r="H1621" i="3"/>
  <c r="I1621" i="3"/>
  <c r="J1621" i="3"/>
  <c r="L1621" i="3"/>
  <c r="K1621" i="3"/>
  <c r="M1621" i="3"/>
  <c r="G1620" i="3"/>
  <c r="H1620" i="3"/>
  <c r="I1620" i="3"/>
  <c r="J1620" i="3"/>
  <c r="L1620" i="3"/>
  <c r="K1620" i="3"/>
  <c r="M1620" i="3"/>
  <c r="G1617" i="3"/>
  <c r="H1617" i="3"/>
  <c r="I1617" i="3"/>
  <c r="J1617" i="3"/>
  <c r="L1617" i="3"/>
  <c r="K1617" i="3"/>
  <c r="M1617" i="3"/>
  <c r="G1616" i="3"/>
  <c r="H1616" i="3"/>
  <c r="I1616" i="3"/>
  <c r="J1616" i="3"/>
  <c r="L1616" i="3"/>
  <c r="K1616" i="3"/>
  <c r="M1616" i="3"/>
  <c r="G1615" i="3"/>
  <c r="H1615" i="3"/>
  <c r="I1615" i="3"/>
  <c r="J1615" i="3"/>
  <c r="L1615" i="3"/>
  <c r="K1615" i="3"/>
  <c r="M1615" i="3"/>
  <c r="G1614" i="3"/>
  <c r="H1614" i="3"/>
  <c r="I1614" i="3"/>
  <c r="J1614" i="3"/>
  <c r="L1614" i="3"/>
  <c r="K1614" i="3"/>
  <c r="M1614" i="3"/>
  <c r="G1613" i="3"/>
  <c r="H1613" i="3"/>
  <c r="I1613" i="3"/>
  <c r="J1613" i="3"/>
  <c r="L1613" i="3"/>
  <c r="K1613" i="3"/>
  <c r="M1613" i="3"/>
  <c r="G1612" i="3"/>
  <c r="H1612" i="3"/>
  <c r="I1612" i="3"/>
  <c r="J1612" i="3"/>
  <c r="L1612" i="3"/>
  <c r="K1612" i="3"/>
  <c r="M1612" i="3"/>
  <c r="G1611" i="3"/>
  <c r="H1611" i="3"/>
  <c r="I1611" i="3"/>
  <c r="J1611" i="3"/>
  <c r="L1611" i="3"/>
  <c r="K1611" i="3"/>
  <c r="M1611" i="3"/>
  <c r="G1610" i="3"/>
  <c r="H1610" i="3"/>
  <c r="I1610" i="3"/>
  <c r="J1610" i="3"/>
  <c r="L1610" i="3"/>
  <c r="K1610" i="3"/>
  <c r="M1610" i="3"/>
  <c r="G1609" i="3"/>
  <c r="H1609" i="3"/>
  <c r="I1609" i="3"/>
  <c r="J1609" i="3"/>
  <c r="L1609" i="3"/>
  <c r="K1609" i="3"/>
  <c r="M1609" i="3"/>
  <c r="G1608" i="3"/>
  <c r="H1608" i="3"/>
  <c r="I1608" i="3"/>
  <c r="J1608" i="3"/>
  <c r="L1608" i="3"/>
  <c r="K1608" i="3"/>
  <c r="M1608" i="3"/>
  <c r="G1607" i="3"/>
  <c r="H1607" i="3"/>
  <c r="I1607" i="3"/>
  <c r="J1607" i="3"/>
  <c r="L1607" i="3"/>
  <c r="K1607" i="3"/>
  <c r="M1607" i="3"/>
  <c r="G1606" i="3"/>
  <c r="H1606" i="3"/>
  <c r="I1606" i="3"/>
  <c r="J1606" i="3"/>
  <c r="L1606" i="3"/>
  <c r="K1606" i="3"/>
  <c r="M1606" i="3"/>
  <c r="G1605" i="3"/>
  <c r="H1605" i="3"/>
  <c r="I1605" i="3"/>
  <c r="J1605" i="3"/>
  <c r="L1605" i="3"/>
  <c r="K1605" i="3"/>
  <c r="M1605" i="3"/>
  <c r="G1604" i="3"/>
  <c r="H1604" i="3"/>
  <c r="I1604" i="3"/>
  <c r="J1604" i="3"/>
  <c r="L1604" i="3"/>
  <c r="K1604" i="3"/>
  <c r="M1604" i="3"/>
  <c r="G1603" i="3"/>
  <c r="H1603" i="3"/>
  <c r="I1603" i="3"/>
  <c r="J1603" i="3"/>
  <c r="L1603" i="3"/>
  <c r="K1603" i="3"/>
  <c r="M1603" i="3"/>
  <c r="G1602" i="3"/>
  <c r="H1602" i="3"/>
  <c r="I1602" i="3"/>
  <c r="J1602" i="3"/>
  <c r="L1602" i="3"/>
  <c r="K1602" i="3"/>
  <c r="M1602" i="3"/>
  <c r="G1601" i="3"/>
  <c r="H1601" i="3"/>
  <c r="I1601" i="3"/>
  <c r="J1601" i="3"/>
  <c r="L1601" i="3"/>
  <c r="K1601" i="3"/>
  <c r="M1601" i="3"/>
  <c r="G1600" i="3"/>
  <c r="H1600" i="3"/>
  <c r="I1600" i="3"/>
  <c r="J1600" i="3"/>
  <c r="L1600" i="3"/>
  <c r="K1600" i="3"/>
  <c r="M1600" i="3"/>
  <c r="G1599" i="3"/>
  <c r="H1599" i="3"/>
  <c r="I1599" i="3"/>
  <c r="J1599" i="3"/>
  <c r="L1599" i="3"/>
  <c r="K1599" i="3"/>
  <c r="M1599" i="3"/>
  <c r="G1598" i="3"/>
  <c r="H1598" i="3"/>
  <c r="I1598" i="3"/>
  <c r="J1598" i="3"/>
  <c r="L1598" i="3"/>
  <c r="K1598" i="3"/>
  <c r="M1598" i="3"/>
  <c r="G1595" i="3"/>
  <c r="H1595" i="3"/>
  <c r="I1595" i="3"/>
  <c r="J1595" i="3"/>
  <c r="L1595" i="3"/>
  <c r="K1595" i="3"/>
  <c r="M1595" i="3"/>
  <c r="G1594" i="3"/>
  <c r="H1594" i="3"/>
  <c r="I1594" i="3"/>
  <c r="J1594" i="3"/>
  <c r="L1594" i="3"/>
  <c r="K1594" i="3"/>
  <c r="M1594" i="3"/>
  <c r="G1593" i="3"/>
  <c r="H1593" i="3"/>
  <c r="I1593" i="3"/>
  <c r="J1593" i="3"/>
  <c r="L1593" i="3"/>
  <c r="K1593" i="3"/>
  <c r="M1593" i="3"/>
  <c r="G1592" i="3"/>
  <c r="H1592" i="3"/>
  <c r="I1592" i="3"/>
  <c r="J1592" i="3"/>
  <c r="L1592" i="3"/>
  <c r="K1592" i="3"/>
  <c r="M1592" i="3"/>
  <c r="G1591" i="3"/>
  <c r="H1591" i="3"/>
  <c r="I1591" i="3"/>
  <c r="J1591" i="3"/>
  <c r="L1591" i="3"/>
  <c r="K1591" i="3"/>
  <c r="M1591" i="3"/>
  <c r="G1590" i="3"/>
  <c r="H1590" i="3"/>
  <c r="I1590" i="3"/>
  <c r="J1590" i="3"/>
  <c r="L1590" i="3"/>
  <c r="K1590" i="3"/>
  <c r="M1590" i="3"/>
  <c r="G1589" i="3"/>
  <c r="H1589" i="3"/>
  <c r="I1589" i="3"/>
  <c r="J1589" i="3"/>
  <c r="L1589" i="3"/>
  <c r="K1589" i="3"/>
  <c r="M1589" i="3"/>
  <c r="G1588" i="3"/>
  <c r="H1588" i="3"/>
  <c r="I1588" i="3"/>
  <c r="J1588" i="3"/>
  <c r="L1588" i="3"/>
  <c r="K1588" i="3"/>
  <c r="M1588" i="3"/>
  <c r="G1587" i="3"/>
  <c r="H1587" i="3"/>
  <c r="I1587" i="3"/>
  <c r="J1587" i="3"/>
  <c r="L1587" i="3"/>
  <c r="K1587" i="3"/>
  <c r="M1587" i="3"/>
  <c r="G1586" i="3"/>
  <c r="H1586" i="3"/>
  <c r="I1586" i="3"/>
  <c r="J1586" i="3"/>
  <c r="L1586" i="3"/>
  <c r="K1586" i="3"/>
  <c r="M1586" i="3"/>
  <c r="G1585" i="3"/>
  <c r="H1585" i="3"/>
  <c r="I1585" i="3"/>
  <c r="J1585" i="3"/>
  <c r="L1585" i="3"/>
  <c r="K1585" i="3"/>
  <c r="M1585" i="3"/>
  <c r="G1584" i="3"/>
  <c r="H1584" i="3"/>
  <c r="I1584" i="3"/>
  <c r="J1584" i="3"/>
  <c r="L1584" i="3"/>
  <c r="K1584" i="3"/>
  <c r="M1584" i="3"/>
  <c r="G1583" i="3"/>
  <c r="H1583" i="3"/>
  <c r="I1583" i="3"/>
  <c r="J1583" i="3"/>
  <c r="L1583" i="3"/>
  <c r="K1583" i="3"/>
  <c r="M1583" i="3"/>
  <c r="G1582" i="3"/>
  <c r="H1582" i="3"/>
  <c r="I1582" i="3"/>
  <c r="J1582" i="3"/>
  <c r="L1582" i="3"/>
  <c r="K1582" i="3"/>
  <c r="M1582" i="3"/>
  <c r="G1581" i="3"/>
  <c r="H1581" i="3"/>
  <c r="I1581" i="3"/>
  <c r="J1581" i="3"/>
  <c r="L1581" i="3"/>
  <c r="K1581" i="3"/>
  <c r="M1581" i="3"/>
  <c r="G1580" i="3"/>
  <c r="H1580" i="3"/>
  <c r="I1580" i="3"/>
  <c r="J1580" i="3"/>
  <c r="L1580" i="3"/>
  <c r="K1580" i="3"/>
  <c r="M1580" i="3"/>
  <c r="G1579" i="3"/>
  <c r="H1579" i="3"/>
  <c r="I1579" i="3"/>
  <c r="J1579" i="3"/>
  <c r="L1579" i="3"/>
  <c r="K1579" i="3"/>
  <c r="M1579" i="3"/>
  <c r="G1578" i="3"/>
  <c r="H1578" i="3"/>
  <c r="I1578" i="3"/>
  <c r="J1578" i="3"/>
  <c r="L1578" i="3"/>
  <c r="K1578" i="3"/>
  <c r="M1578" i="3"/>
  <c r="G1577" i="3"/>
  <c r="H1577" i="3"/>
  <c r="I1577" i="3"/>
  <c r="J1577" i="3"/>
  <c r="L1577" i="3"/>
  <c r="K1577" i="3"/>
  <c r="M1577" i="3"/>
  <c r="G1576" i="3"/>
  <c r="H1576" i="3"/>
  <c r="I1576" i="3"/>
  <c r="J1576" i="3"/>
  <c r="L1576" i="3"/>
  <c r="K1576" i="3"/>
  <c r="M1576" i="3"/>
  <c r="G1575" i="3"/>
  <c r="H1575" i="3"/>
  <c r="I1575" i="3"/>
  <c r="J1575" i="3"/>
  <c r="L1575" i="3"/>
  <c r="K1575" i="3"/>
  <c r="M1575" i="3"/>
  <c r="G1574" i="3"/>
  <c r="H1574" i="3"/>
  <c r="I1574" i="3"/>
  <c r="J1574" i="3"/>
  <c r="L1574" i="3"/>
  <c r="K1574" i="3"/>
  <c r="M1574" i="3"/>
  <c r="G1573" i="3"/>
  <c r="H1573" i="3"/>
  <c r="I1573" i="3"/>
  <c r="J1573" i="3"/>
  <c r="L1573" i="3"/>
  <c r="K1573" i="3"/>
  <c r="M1573" i="3"/>
  <c r="G1572" i="3"/>
  <c r="H1572" i="3"/>
  <c r="I1572" i="3"/>
  <c r="J1572" i="3"/>
  <c r="L1572" i="3"/>
  <c r="K1572" i="3"/>
  <c r="M1572" i="3"/>
  <c r="G1569" i="3"/>
  <c r="H1569" i="3"/>
  <c r="I1569" i="3"/>
  <c r="J1569" i="3"/>
  <c r="L1569" i="3"/>
  <c r="K1569" i="3"/>
  <c r="M1569" i="3"/>
  <c r="G1568" i="3"/>
  <c r="H1568" i="3"/>
  <c r="I1568" i="3"/>
  <c r="J1568" i="3"/>
  <c r="L1568" i="3"/>
  <c r="K1568" i="3"/>
  <c r="M1568" i="3"/>
  <c r="G1567" i="3"/>
  <c r="H1567" i="3"/>
  <c r="I1567" i="3"/>
  <c r="J1567" i="3"/>
  <c r="L1567" i="3"/>
  <c r="K1567" i="3"/>
  <c r="M1567" i="3"/>
  <c r="G1566" i="3"/>
  <c r="H1566" i="3"/>
  <c r="I1566" i="3"/>
  <c r="J1566" i="3"/>
  <c r="L1566" i="3"/>
  <c r="K1566" i="3"/>
  <c r="M1566" i="3"/>
  <c r="G1565" i="3"/>
  <c r="H1565" i="3"/>
  <c r="I1565" i="3"/>
  <c r="J1565" i="3"/>
  <c r="L1565" i="3"/>
  <c r="K1565" i="3"/>
  <c r="M1565" i="3"/>
  <c r="G1564" i="3"/>
  <c r="H1564" i="3"/>
  <c r="I1564" i="3"/>
  <c r="J1564" i="3"/>
  <c r="L1564" i="3"/>
  <c r="K1564" i="3"/>
  <c r="M1564" i="3"/>
  <c r="G1563" i="3"/>
  <c r="H1563" i="3"/>
  <c r="I1563" i="3"/>
  <c r="J1563" i="3"/>
  <c r="L1563" i="3"/>
  <c r="K1563" i="3"/>
  <c r="M1563" i="3"/>
  <c r="G1562" i="3"/>
  <c r="H1562" i="3"/>
  <c r="I1562" i="3"/>
  <c r="J1562" i="3"/>
  <c r="L1562" i="3"/>
  <c r="K1562" i="3"/>
  <c r="M1562" i="3"/>
  <c r="G1561" i="3"/>
  <c r="H1561" i="3"/>
  <c r="I1561" i="3"/>
  <c r="J1561" i="3"/>
  <c r="L1561" i="3"/>
  <c r="K1561" i="3"/>
  <c r="M1561" i="3"/>
  <c r="G1560" i="3"/>
  <c r="H1560" i="3"/>
  <c r="I1560" i="3"/>
  <c r="J1560" i="3"/>
  <c r="L1560" i="3"/>
  <c r="K1560" i="3"/>
  <c r="M1560" i="3"/>
  <c r="G1559" i="3"/>
  <c r="H1559" i="3"/>
  <c r="I1559" i="3"/>
  <c r="J1559" i="3"/>
  <c r="L1559" i="3"/>
  <c r="K1559" i="3"/>
  <c r="M1559" i="3"/>
  <c r="G1558" i="3"/>
  <c r="H1558" i="3"/>
  <c r="I1558" i="3"/>
  <c r="J1558" i="3"/>
  <c r="L1558" i="3"/>
  <c r="K1558" i="3"/>
  <c r="M1558" i="3"/>
  <c r="G1557" i="3"/>
  <c r="H1557" i="3"/>
  <c r="I1557" i="3"/>
  <c r="J1557" i="3"/>
  <c r="L1557" i="3"/>
  <c r="K1557" i="3"/>
  <c r="M1557" i="3"/>
  <c r="G1556" i="3"/>
  <c r="H1556" i="3"/>
  <c r="I1556" i="3"/>
  <c r="J1556" i="3"/>
  <c r="L1556" i="3"/>
  <c r="K1556" i="3"/>
  <c r="M1556" i="3"/>
  <c r="G1555" i="3"/>
  <c r="H1555" i="3"/>
  <c r="I1555" i="3"/>
  <c r="J1555" i="3"/>
  <c r="L1555" i="3"/>
  <c r="K1555" i="3"/>
  <c r="M1555" i="3"/>
  <c r="G1554" i="3"/>
  <c r="H1554" i="3"/>
  <c r="I1554" i="3"/>
  <c r="J1554" i="3"/>
  <c r="L1554" i="3"/>
  <c r="K1554" i="3"/>
  <c r="M1554" i="3"/>
  <c r="G1553" i="3"/>
  <c r="H1553" i="3"/>
  <c r="I1553" i="3"/>
  <c r="J1553" i="3"/>
  <c r="L1553" i="3"/>
  <c r="K1553" i="3"/>
  <c r="M1553" i="3"/>
  <c r="G1552" i="3"/>
  <c r="H1552" i="3"/>
  <c r="I1552" i="3"/>
  <c r="J1552" i="3"/>
  <c r="L1552" i="3"/>
  <c r="K1552" i="3"/>
  <c r="M1552" i="3"/>
  <c r="G1551" i="3"/>
  <c r="H1551" i="3"/>
  <c r="I1551" i="3"/>
  <c r="J1551" i="3"/>
  <c r="L1551" i="3"/>
  <c r="K1551" i="3"/>
  <c r="M1551" i="3"/>
  <c r="G1550" i="3"/>
  <c r="H1550" i="3"/>
  <c r="I1550" i="3"/>
  <c r="J1550" i="3"/>
  <c r="L1550" i="3"/>
  <c r="K1550" i="3"/>
  <c r="M1550" i="3"/>
  <c r="G1549" i="3"/>
  <c r="H1549" i="3"/>
  <c r="I1549" i="3"/>
  <c r="J1549" i="3"/>
  <c r="L1549" i="3"/>
  <c r="K1549" i="3"/>
  <c r="M1549" i="3"/>
  <c r="G1548" i="3"/>
  <c r="H1548" i="3"/>
  <c r="I1548" i="3"/>
  <c r="J1548" i="3"/>
  <c r="L1548" i="3"/>
  <c r="K1548" i="3"/>
  <c r="M1548" i="3"/>
  <c r="G1547" i="3"/>
  <c r="H1547" i="3"/>
  <c r="I1547" i="3"/>
  <c r="J1547" i="3"/>
  <c r="L1547" i="3"/>
  <c r="K1547" i="3"/>
  <c r="M1547" i="3"/>
  <c r="G1546" i="3"/>
  <c r="H1546" i="3"/>
  <c r="I1546" i="3"/>
  <c r="J1546" i="3"/>
  <c r="L1546" i="3"/>
  <c r="K1546" i="3"/>
  <c r="M1546" i="3"/>
  <c r="G1545" i="3"/>
  <c r="H1545" i="3"/>
  <c r="I1545" i="3"/>
  <c r="J1545" i="3"/>
  <c r="L1545" i="3"/>
  <c r="K1545" i="3"/>
  <c r="M1545" i="3"/>
  <c r="G1544" i="3"/>
  <c r="H1544" i="3"/>
  <c r="I1544" i="3"/>
  <c r="J1544" i="3"/>
  <c r="L1544" i="3"/>
  <c r="K1544" i="3"/>
  <c r="M1544" i="3"/>
  <c r="G1543" i="3"/>
  <c r="H1543" i="3"/>
  <c r="I1543" i="3"/>
  <c r="J1543" i="3"/>
  <c r="L1543" i="3"/>
  <c r="K1543" i="3"/>
  <c r="M1543" i="3"/>
  <c r="G1542" i="3"/>
  <c r="H1542" i="3"/>
  <c r="I1542" i="3"/>
  <c r="J1542" i="3"/>
  <c r="L1542" i="3"/>
  <c r="K1542" i="3"/>
  <c r="M1542" i="3"/>
  <c r="G1541" i="3"/>
  <c r="H1541" i="3"/>
  <c r="I1541" i="3"/>
  <c r="J1541" i="3"/>
  <c r="L1541" i="3"/>
  <c r="K1541" i="3"/>
  <c r="M1541" i="3"/>
  <c r="G1540" i="3"/>
  <c r="H1540" i="3"/>
  <c r="I1540" i="3"/>
  <c r="J1540" i="3"/>
  <c r="L1540" i="3"/>
  <c r="K1540" i="3"/>
  <c r="M1540" i="3"/>
  <c r="G1539" i="3"/>
  <c r="H1539" i="3"/>
  <c r="I1539" i="3"/>
  <c r="J1539" i="3"/>
  <c r="L1539" i="3"/>
  <c r="K1539" i="3"/>
  <c r="M1539" i="3"/>
  <c r="G1538" i="3"/>
  <c r="H1538" i="3"/>
  <c r="I1538" i="3"/>
  <c r="J1538" i="3"/>
  <c r="L1538" i="3"/>
  <c r="K1538" i="3"/>
  <c r="M1538" i="3"/>
  <c r="G1537" i="3"/>
  <c r="H1537" i="3"/>
  <c r="I1537" i="3"/>
  <c r="J1537" i="3"/>
  <c r="L1537" i="3"/>
  <c r="K1537" i="3"/>
  <c r="M1537" i="3"/>
  <c r="G1536" i="3"/>
  <c r="H1536" i="3"/>
  <c r="I1536" i="3"/>
  <c r="J1536" i="3"/>
  <c r="L1536" i="3"/>
  <c r="K1536" i="3"/>
  <c r="M1536" i="3"/>
  <c r="G1535" i="3"/>
  <c r="H1535" i="3"/>
  <c r="I1535" i="3"/>
  <c r="J1535" i="3"/>
  <c r="L1535" i="3"/>
  <c r="K1535" i="3"/>
  <c r="M1535" i="3"/>
  <c r="G1532" i="3"/>
  <c r="H1532" i="3"/>
  <c r="I1532" i="3"/>
  <c r="J1532" i="3"/>
  <c r="L1532" i="3"/>
  <c r="K1532" i="3"/>
  <c r="M1532" i="3"/>
  <c r="G1531" i="3"/>
  <c r="H1531" i="3"/>
  <c r="I1531" i="3"/>
  <c r="J1531" i="3"/>
  <c r="L1531" i="3"/>
  <c r="K1531" i="3"/>
  <c r="M1531" i="3"/>
  <c r="G1530" i="3"/>
  <c r="H1530" i="3"/>
  <c r="I1530" i="3"/>
  <c r="J1530" i="3"/>
  <c r="L1530" i="3"/>
  <c r="K1530" i="3"/>
  <c r="M1530" i="3"/>
  <c r="G1529" i="3"/>
  <c r="H1529" i="3"/>
  <c r="I1529" i="3"/>
  <c r="J1529" i="3"/>
  <c r="L1529" i="3"/>
  <c r="K1529" i="3"/>
  <c r="M1529" i="3"/>
  <c r="G1528" i="3"/>
  <c r="H1528" i="3"/>
  <c r="I1528" i="3"/>
  <c r="J1528" i="3"/>
  <c r="L1528" i="3"/>
  <c r="K1528" i="3"/>
  <c r="M1528" i="3"/>
  <c r="G1527" i="3"/>
  <c r="H1527" i="3"/>
  <c r="I1527" i="3"/>
  <c r="J1527" i="3"/>
  <c r="L1527" i="3"/>
  <c r="K1527" i="3"/>
  <c r="M1527" i="3"/>
  <c r="G1526" i="3"/>
  <c r="H1526" i="3"/>
  <c r="I1526" i="3"/>
  <c r="J1526" i="3"/>
  <c r="L1526" i="3"/>
  <c r="K1526" i="3"/>
  <c r="M1526" i="3"/>
  <c r="G1525" i="3"/>
  <c r="H1525" i="3"/>
  <c r="I1525" i="3"/>
  <c r="J1525" i="3"/>
  <c r="L1525" i="3"/>
  <c r="K1525" i="3"/>
  <c r="M1525" i="3"/>
  <c r="G1524" i="3"/>
  <c r="H1524" i="3"/>
  <c r="I1524" i="3"/>
  <c r="J1524" i="3"/>
  <c r="L1524" i="3"/>
  <c r="K1524" i="3"/>
  <c r="M1524" i="3"/>
  <c r="G1523" i="3"/>
  <c r="H1523" i="3"/>
  <c r="I1523" i="3"/>
  <c r="J1523" i="3"/>
  <c r="L1523" i="3"/>
  <c r="K1523" i="3"/>
  <c r="M1523" i="3"/>
  <c r="G1522" i="3"/>
  <c r="H1522" i="3"/>
  <c r="I1522" i="3"/>
  <c r="J1522" i="3"/>
  <c r="L1522" i="3"/>
  <c r="K1522" i="3"/>
  <c r="M1522" i="3"/>
  <c r="G1521" i="3"/>
  <c r="H1521" i="3"/>
  <c r="I1521" i="3"/>
  <c r="J1521" i="3"/>
  <c r="L1521" i="3"/>
  <c r="K1521" i="3"/>
  <c r="M1521" i="3"/>
  <c r="G1520" i="3"/>
  <c r="H1520" i="3"/>
  <c r="I1520" i="3"/>
  <c r="J1520" i="3"/>
  <c r="L1520" i="3"/>
  <c r="K1520" i="3"/>
  <c r="M1520" i="3"/>
  <c r="G1519" i="3"/>
  <c r="H1519" i="3"/>
  <c r="I1519" i="3"/>
  <c r="J1519" i="3"/>
  <c r="L1519" i="3"/>
  <c r="K1519" i="3"/>
  <c r="M1519" i="3"/>
  <c r="G1518" i="3"/>
  <c r="H1518" i="3"/>
  <c r="I1518" i="3"/>
  <c r="J1518" i="3"/>
  <c r="L1518" i="3"/>
  <c r="K1518" i="3"/>
  <c r="M1518" i="3"/>
  <c r="G1517" i="3"/>
  <c r="H1517" i="3"/>
  <c r="I1517" i="3"/>
  <c r="J1517" i="3"/>
  <c r="L1517" i="3"/>
  <c r="K1517" i="3"/>
  <c r="M1517" i="3"/>
  <c r="G1516" i="3"/>
  <c r="H1516" i="3"/>
  <c r="I1516" i="3"/>
  <c r="J1516" i="3"/>
  <c r="L1516" i="3"/>
  <c r="K1516" i="3"/>
  <c r="M1516" i="3"/>
  <c r="G1515" i="3"/>
  <c r="H1515" i="3"/>
  <c r="I1515" i="3"/>
  <c r="J1515" i="3"/>
  <c r="L1515" i="3"/>
  <c r="K1515" i="3"/>
  <c r="M1515" i="3"/>
  <c r="G1514" i="3"/>
  <c r="H1514" i="3"/>
  <c r="I1514" i="3"/>
  <c r="J1514" i="3"/>
  <c r="L1514" i="3"/>
  <c r="K1514" i="3"/>
  <c r="M1514" i="3"/>
  <c r="G1513" i="3"/>
  <c r="H1513" i="3"/>
  <c r="I1513" i="3"/>
  <c r="J1513" i="3"/>
  <c r="L1513" i="3"/>
  <c r="K1513" i="3"/>
  <c r="M1513" i="3"/>
  <c r="G1512" i="3"/>
  <c r="H1512" i="3"/>
  <c r="I1512" i="3"/>
  <c r="J1512" i="3"/>
  <c r="L1512" i="3"/>
  <c r="K1512" i="3"/>
  <c r="M1512" i="3"/>
  <c r="G1511" i="3"/>
  <c r="H1511" i="3"/>
  <c r="I1511" i="3"/>
  <c r="J1511" i="3"/>
  <c r="L1511" i="3"/>
  <c r="K1511" i="3"/>
  <c r="M1511" i="3"/>
  <c r="G1510" i="3"/>
  <c r="H1510" i="3"/>
  <c r="I1510" i="3"/>
  <c r="J1510" i="3"/>
  <c r="L1510" i="3"/>
  <c r="K1510" i="3"/>
  <c r="M1510" i="3"/>
  <c r="G1509" i="3"/>
  <c r="H1509" i="3"/>
  <c r="I1509" i="3"/>
  <c r="J1509" i="3"/>
  <c r="L1509" i="3"/>
  <c r="K1509" i="3"/>
  <c r="M1509" i="3"/>
  <c r="G1508" i="3"/>
  <c r="H1508" i="3"/>
  <c r="I1508" i="3"/>
  <c r="J1508" i="3"/>
  <c r="L1508" i="3"/>
  <c r="K1508" i="3"/>
  <c r="M1508" i="3"/>
  <c r="G1507" i="3"/>
  <c r="H1507" i="3"/>
  <c r="I1507" i="3"/>
  <c r="J1507" i="3"/>
  <c r="L1507" i="3"/>
  <c r="K1507" i="3"/>
  <c r="M1507" i="3"/>
  <c r="G1506" i="3"/>
  <c r="H1506" i="3"/>
  <c r="I1506" i="3"/>
  <c r="J1506" i="3"/>
  <c r="L1506" i="3"/>
  <c r="K1506" i="3"/>
  <c r="M1506" i="3"/>
  <c r="G1505" i="3"/>
  <c r="H1505" i="3"/>
  <c r="I1505" i="3"/>
  <c r="J1505" i="3"/>
  <c r="L1505" i="3"/>
  <c r="K1505" i="3"/>
  <c r="M1505" i="3"/>
  <c r="G1504" i="3"/>
  <c r="H1504" i="3"/>
  <c r="I1504" i="3"/>
  <c r="J1504" i="3"/>
  <c r="L1504" i="3"/>
  <c r="K1504" i="3"/>
  <c r="M1504" i="3"/>
  <c r="G1503" i="3"/>
  <c r="H1503" i="3"/>
  <c r="I1503" i="3"/>
  <c r="J1503" i="3"/>
  <c r="L1503" i="3"/>
  <c r="K1503" i="3"/>
  <c r="M1503" i="3"/>
  <c r="G1502" i="3"/>
  <c r="H1502" i="3"/>
  <c r="I1502" i="3"/>
  <c r="J1502" i="3"/>
  <c r="L1502" i="3"/>
  <c r="K1502" i="3"/>
  <c r="M1502" i="3"/>
  <c r="G1501" i="3"/>
  <c r="H1501" i="3"/>
  <c r="I1501" i="3"/>
  <c r="J1501" i="3"/>
  <c r="L1501" i="3"/>
  <c r="K1501" i="3"/>
  <c r="M1501" i="3"/>
  <c r="G1500" i="3"/>
  <c r="H1500" i="3"/>
  <c r="I1500" i="3"/>
  <c r="J1500" i="3"/>
  <c r="L1500" i="3"/>
  <c r="K1500" i="3"/>
  <c r="M1500" i="3"/>
  <c r="G1499" i="3"/>
  <c r="H1499" i="3"/>
  <c r="I1499" i="3"/>
  <c r="J1499" i="3"/>
  <c r="L1499" i="3"/>
  <c r="K1499" i="3"/>
  <c r="M1499" i="3"/>
  <c r="G1498" i="3"/>
  <c r="H1498" i="3"/>
  <c r="I1498" i="3"/>
  <c r="J1498" i="3"/>
  <c r="L1498" i="3"/>
  <c r="K1498" i="3"/>
  <c r="M1498" i="3"/>
  <c r="G1497" i="3"/>
  <c r="H1497" i="3"/>
  <c r="I1497" i="3"/>
  <c r="J1497" i="3"/>
  <c r="L1497" i="3"/>
  <c r="K1497" i="3"/>
  <c r="M1497" i="3"/>
  <c r="G1496" i="3"/>
  <c r="H1496" i="3"/>
  <c r="I1496" i="3"/>
  <c r="J1496" i="3"/>
  <c r="L1496" i="3"/>
  <c r="K1496" i="3"/>
  <c r="M1496" i="3"/>
  <c r="G1495" i="3"/>
  <c r="H1495" i="3"/>
  <c r="I1495" i="3"/>
  <c r="J1495" i="3"/>
  <c r="L1495" i="3"/>
  <c r="K1495" i="3"/>
  <c r="M1495" i="3"/>
  <c r="G1494" i="3"/>
  <c r="H1494" i="3"/>
  <c r="I1494" i="3"/>
  <c r="J1494" i="3"/>
  <c r="L1494" i="3"/>
  <c r="K1494" i="3"/>
  <c r="M1494" i="3"/>
  <c r="G1493" i="3"/>
  <c r="H1493" i="3"/>
  <c r="I1493" i="3"/>
  <c r="J1493" i="3"/>
  <c r="L1493" i="3"/>
  <c r="K1493" i="3"/>
  <c r="M1493" i="3"/>
  <c r="G1492" i="3"/>
  <c r="H1492" i="3"/>
  <c r="I1492" i="3"/>
  <c r="J1492" i="3"/>
  <c r="L1492" i="3"/>
  <c r="K1492" i="3"/>
  <c r="M1492" i="3"/>
  <c r="G1491" i="3"/>
  <c r="H1491" i="3"/>
  <c r="I1491" i="3"/>
  <c r="J1491" i="3"/>
  <c r="L1491" i="3"/>
  <c r="K1491" i="3"/>
  <c r="M1491" i="3"/>
  <c r="G1490" i="3"/>
  <c r="H1490" i="3"/>
  <c r="I1490" i="3"/>
  <c r="J1490" i="3"/>
  <c r="L1490" i="3"/>
  <c r="K1490" i="3"/>
  <c r="M1490" i="3"/>
  <c r="G1489" i="3"/>
  <c r="H1489" i="3"/>
  <c r="I1489" i="3"/>
  <c r="J1489" i="3"/>
  <c r="L1489" i="3"/>
  <c r="K1489" i="3"/>
  <c r="M1489" i="3"/>
  <c r="G1488" i="3"/>
  <c r="H1488" i="3"/>
  <c r="I1488" i="3"/>
  <c r="J1488" i="3"/>
  <c r="L1488" i="3"/>
  <c r="K1488" i="3"/>
  <c r="M1488" i="3"/>
  <c r="G1485" i="3"/>
  <c r="H1485" i="3"/>
  <c r="I1485" i="3"/>
  <c r="J1485" i="3"/>
  <c r="L1485" i="3"/>
  <c r="K1485" i="3"/>
  <c r="M1485" i="3"/>
  <c r="G1484" i="3"/>
  <c r="H1484" i="3"/>
  <c r="I1484" i="3"/>
  <c r="J1484" i="3"/>
  <c r="L1484" i="3"/>
  <c r="K1484" i="3"/>
  <c r="M1484" i="3"/>
  <c r="G1483" i="3"/>
  <c r="H1483" i="3"/>
  <c r="I1483" i="3"/>
  <c r="J1483" i="3"/>
  <c r="L1483" i="3"/>
  <c r="K1483" i="3"/>
  <c r="M1483" i="3"/>
  <c r="G1482" i="3"/>
  <c r="H1482" i="3"/>
  <c r="I1482" i="3"/>
  <c r="J1482" i="3"/>
  <c r="L1482" i="3"/>
  <c r="K1482" i="3"/>
  <c r="M1482" i="3"/>
  <c r="G1481" i="3"/>
  <c r="H1481" i="3"/>
  <c r="I1481" i="3"/>
  <c r="J1481" i="3"/>
  <c r="L1481" i="3"/>
  <c r="K1481" i="3"/>
  <c r="M1481" i="3"/>
  <c r="G1480" i="3"/>
  <c r="H1480" i="3"/>
  <c r="I1480" i="3"/>
  <c r="J1480" i="3"/>
  <c r="L1480" i="3"/>
  <c r="K1480" i="3"/>
  <c r="M1480" i="3"/>
  <c r="G1479" i="3"/>
  <c r="H1479" i="3"/>
  <c r="I1479" i="3"/>
  <c r="J1479" i="3"/>
  <c r="L1479" i="3"/>
  <c r="K1479" i="3"/>
  <c r="M1479" i="3"/>
  <c r="G1478" i="3"/>
  <c r="H1478" i="3"/>
  <c r="I1478" i="3"/>
  <c r="J1478" i="3"/>
  <c r="L1478" i="3"/>
  <c r="K1478" i="3"/>
  <c r="M1478" i="3"/>
  <c r="G1477" i="3"/>
  <c r="H1477" i="3"/>
  <c r="I1477" i="3"/>
  <c r="J1477" i="3"/>
  <c r="L1477" i="3"/>
  <c r="K1477" i="3"/>
  <c r="M1477" i="3"/>
  <c r="G1476" i="3"/>
  <c r="H1476" i="3"/>
  <c r="I1476" i="3"/>
  <c r="J1476" i="3"/>
  <c r="L1476" i="3"/>
  <c r="K1476" i="3"/>
  <c r="M1476" i="3"/>
  <c r="G1475" i="3"/>
  <c r="H1475" i="3"/>
  <c r="I1475" i="3"/>
  <c r="J1475" i="3"/>
  <c r="L1475" i="3"/>
  <c r="K1475" i="3"/>
  <c r="M1475" i="3"/>
  <c r="G1474" i="3"/>
  <c r="H1474" i="3"/>
  <c r="I1474" i="3"/>
  <c r="J1474" i="3"/>
  <c r="L1474" i="3"/>
  <c r="K1474" i="3"/>
  <c r="M1474" i="3"/>
  <c r="G1473" i="3"/>
  <c r="H1473" i="3"/>
  <c r="I1473" i="3"/>
  <c r="J1473" i="3"/>
  <c r="L1473" i="3"/>
  <c r="K1473" i="3"/>
  <c r="M1473" i="3"/>
  <c r="G1472" i="3"/>
  <c r="H1472" i="3"/>
  <c r="I1472" i="3"/>
  <c r="J1472" i="3"/>
  <c r="L1472" i="3"/>
  <c r="K1472" i="3"/>
  <c r="M1472" i="3"/>
  <c r="G1471" i="3"/>
  <c r="H1471" i="3"/>
  <c r="I1471" i="3"/>
  <c r="J1471" i="3"/>
  <c r="L1471" i="3"/>
  <c r="K1471" i="3"/>
  <c r="M1471" i="3"/>
  <c r="G1470" i="3"/>
  <c r="H1470" i="3"/>
  <c r="I1470" i="3"/>
  <c r="J1470" i="3"/>
  <c r="L1470" i="3"/>
  <c r="K1470" i="3"/>
  <c r="M1470" i="3"/>
  <c r="G1469" i="3"/>
  <c r="H1469" i="3"/>
  <c r="I1469" i="3"/>
  <c r="J1469" i="3"/>
  <c r="L1469" i="3"/>
  <c r="K1469" i="3"/>
  <c r="M1469" i="3"/>
  <c r="G1468" i="3"/>
  <c r="H1468" i="3"/>
  <c r="I1468" i="3"/>
  <c r="J1468" i="3"/>
  <c r="L1468" i="3"/>
  <c r="K1468" i="3"/>
  <c r="M1468" i="3"/>
  <c r="G1467" i="3"/>
  <c r="H1467" i="3"/>
  <c r="I1467" i="3"/>
  <c r="J1467" i="3"/>
  <c r="L1467" i="3"/>
  <c r="K1467" i="3"/>
  <c r="M1467" i="3"/>
  <c r="G1466" i="3"/>
  <c r="H1466" i="3"/>
  <c r="I1466" i="3"/>
  <c r="J1466" i="3"/>
  <c r="L1466" i="3"/>
  <c r="K1466" i="3"/>
  <c r="M1466" i="3"/>
  <c r="G1465" i="3"/>
  <c r="H1465" i="3"/>
  <c r="I1465" i="3"/>
  <c r="J1465" i="3"/>
  <c r="L1465" i="3"/>
  <c r="K1465" i="3"/>
  <c r="M1465" i="3"/>
  <c r="G1464" i="3"/>
  <c r="H1464" i="3"/>
  <c r="I1464" i="3"/>
  <c r="J1464" i="3"/>
  <c r="L1464" i="3"/>
  <c r="K1464" i="3"/>
  <c r="M1464" i="3"/>
  <c r="G1463" i="3"/>
  <c r="H1463" i="3"/>
  <c r="I1463" i="3"/>
  <c r="J1463" i="3"/>
  <c r="L1463" i="3"/>
  <c r="K1463" i="3"/>
  <c r="M1463" i="3"/>
  <c r="G1462" i="3"/>
  <c r="H1462" i="3"/>
  <c r="I1462" i="3"/>
  <c r="J1462" i="3"/>
  <c r="L1462" i="3"/>
  <c r="K1462" i="3"/>
  <c r="M1462" i="3"/>
  <c r="G1461" i="3"/>
  <c r="H1461" i="3"/>
  <c r="I1461" i="3"/>
  <c r="J1461" i="3"/>
  <c r="L1461" i="3"/>
  <c r="K1461" i="3"/>
  <c r="M1461" i="3"/>
  <c r="G1458" i="3"/>
  <c r="H1458" i="3"/>
  <c r="I1458" i="3"/>
  <c r="J1458" i="3"/>
  <c r="L1458" i="3"/>
  <c r="K1458" i="3"/>
  <c r="M1458" i="3"/>
  <c r="G1457" i="3"/>
  <c r="H1457" i="3"/>
  <c r="I1457" i="3"/>
  <c r="J1457" i="3"/>
  <c r="L1457" i="3"/>
  <c r="K1457" i="3"/>
  <c r="M1457" i="3"/>
  <c r="G1456" i="3"/>
  <c r="H1456" i="3"/>
  <c r="I1456" i="3"/>
  <c r="J1456" i="3"/>
  <c r="L1456" i="3"/>
  <c r="K1456" i="3"/>
  <c r="M1456" i="3"/>
  <c r="G1455" i="3"/>
  <c r="H1455" i="3"/>
  <c r="I1455" i="3"/>
  <c r="J1455" i="3"/>
  <c r="L1455" i="3"/>
  <c r="K1455" i="3"/>
  <c r="M1455" i="3"/>
  <c r="G1454" i="3"/>
  <c r="H1454" i="3"/>
  <c r="I1454" i="3"/>
  <c r="J1454" i="3"/>
  <c r="L1454" i="3"/>
  <c r="K1454" i="3"/>
  <c r="M1454" i="3"/>
  <c r="G1453" i="3"/>
  <c r="H1453" i="3"/>
  <c r="I1453" i="3"/>
  <c r="J1453" i="3"/>
  <c r="L1453" i="3"/>
  <c r="K1453" i="3"/>
  <c r="M1453" i="3"/>
  <c r="G1452" i="3"/>
  <c r="H1452" i="3"/>
  <c r="I1452" i="3"/>
  <c r="J1452" i="3"/>
  <c r="L1452" i="3"/>
  <c r="K1452" i="3"/>
  <c r="M1452" i="3"/>
  <c r="G1451" i="3"/>
  <c r="H1451" i="3"/>
  <c r="I1451" i="3"/>
  <c r="J1451" i="3"/>
  <c r="L1451" i="3"/>
  <c r="K1451" i="3"/>
  <c r="M1451" i="3"/>
  <c r="G1450" i="3"/>
  <c r="H1450" i="3"/>
  <c r="I1450" i="3"/>
  <c r="J1450" i="3"/>
  <c r="L1450" i="3"/>
  <c r="K1450" i="3"/>
  <c r="M1450" i="3"/>
  <c r="G1449" i="3"/>
  <c r="H1449" i="3"/>
  <c r="I1449" i="3"/>
  <c r="J1449" i="3"/>
  <c r="L1449" i="3"/>
  <c r="K1449" i="3"/>
  <c r="M1449" i="3"/>
  <c r="G1448" i="3"/>
  <c r="H1448" i="3"/>
  <c r="I1448" i="3"/>
  <c r="J1448" i="3"/>
  <c r="L1448" i="3"/>
  <c r="K1448" i="3"/>
  <c r="M1448" i="3"/>
  <c r="G1447" i="3"/>
  <c r="H1447" i="3"/>
  <c r="I1447" i="3"/>
  <c r="J1447" i="3"/>
  <c r="L1447" i="3"/>
  <c r="K1447" i="3"/>
  <c r="M1447" i="3"/>
  <c r="G1446" i="3"/>
  <c r="H1446" i="3"/>
  <c r="I1446" i="3"/>
  <c r="J1446" i="3"/>
  <c r="L1446" i="3"/>
  <c r="K1446" i="3"/>
  <c r="M1446" i="3"/>
  <c r="G1445" i="3"/>
  <c r="H1445" i="3"/>
  <c r="I1445" i="3"/>
  <c r="J1445" i="3"/>
  <c r="L1445" i="3"/>
  <c r="K1445" i="3"/>
  <c r="M1445" i="3"/>
  <c r="G1444" i="3"/>
  <c r="H1444" i="3"/>
  <c r="I1444" i="3"/>
  <c r="J1444" i="3"/>
  <c r="L1444" i="3"/>
  <c r="K1444" i="3"/>
  <c r="M1444" i="3"/>
  <c r="G1443" i="3"/>
  <c r="H1443" i="3"/>
  <c r="I1443" i="3"/>
  <c r="J1443" i="3"/>
  <c r="L1443" i="3"/>
  <c r="K1443" i="3"/>
  <c r="M1443" i="3"/>
  <c r="G1442" i="3"/>
  <c r="H1442" i="3"/>
  <c r="I1442" i="3"/>
  <c r="J1442" i="3"/>
  <c r="L1442" i="3"/>
  <c r="K1442" i="3"/>
  <c r="M1442" i="3"/>
  <c r="G1441" i="3"/>
  <c r="H1441" i="3"/>
  <c r="I1441" i="3"/>
  <c r="J1441" i="3"/>
  <c r="L1441" i="3"/>
  <c r="K1441" i="3"/>
  <c r="M1441" i="3"/>
  <c r="G1440" i="3"/>
  <c r="H1440" i="3"/>
  <c r="I1440" i="3"/>
  <c r="J1440" i="3"/>
  <c r="L1440" i="3"/>
  <c r="K1440" i="3"/>
  <c r="M1440" i="3"/>
  <c r="G1439" i="3"/>
  <c r="H1439" i="3"/>
  <c r="I1439" i="3"/>
  <c r="J1439" i="3"/>
  <c r="L1439" i="3"/>
  <c r="K1439" i="3"/>
  <c r="M1439" i="3"/>
  <c r="G1438" i="3"/>
  <c r="H1438" i="3"/>
  <c r="I1438" i="3"/>
  <c r="J1438" i="3"/>
  <c r="L1438" i="3"/>
  <c r="K1438" i="3"/>
  <c r="M1438" i="3"/>
  <c r="G1437" i="3"/>
  <c r="H1437" i="3"/>
  <c r="I1437" i="3"/>
  <c r="J1437" i="3"/>
  <c r="L1437" i="3"/>
  <c r="K1437" i="3"/>
  <c r="M1437" i="3"/>
  <c r="G1436" i="3"/>
  <c r="H1436" i="3"/>
  <c r="I1436" i="3"/>
  <c r="J1436" i="3"/>
  <c r="L1436" i="3"/>
  <c r="K1436" i="3"/>
  <c r="M1436" i="3"/>
  <c r="G1435" i="3"/>
  <c r="H1435" i="3"/>
  <c r="I1435" i="3"/>
  <c r="J1435" i="3"/>
  <c r="L1435" i="3"/>
  <c r="K1435" i="3"/>
  <c r="M1435" i="3"/>
  <c r="G1434" i="3"/>
  <c r="H1434" i="3"/>
  <c r="I1434" i="3"/>
  <c r="J1434" i="3"/>
  <c r="L1434" i="3"/>
  <c r="K1434" i="3"/>
  <c r="M1434" i="3"/>
  <c r="G1433" i="3"/>
  <c r="H1433" i="3"/>
  <c r="I1433" i="3"/>
  <c r="J1433" i="3"/>
  <c r="L1433" i="3"/>
  <c r="K1433" i="3"/>
  <c r="M1433" i="3"/>
  <c r="G1432" i="3"/>
  <c r="H1432" i="3"/>
  <c r="I1432" i="3"/>
  <c r="J1432" i="3"/>
  <c r="L1432" i="3"/>
  <c r="K1432" i="3"/>
  <c r="M1432" i="3"/>
  <c r="G1429" i="3"/>
  <c r="H1429" i="3"/>
  <c r="I1429" i="3"/>
  <c r="J1429" i="3"/>
  <c r="L1429" i="3"/>
  <c r="K1429" i="3"/>
  <c r="M1429" i="3"/>
  <c r="G1428" i="3"/>
  <c r="H1428" i="3"/>
  <c r="I1428" i="3"/>
  <c r="J1428" i="3"/>
  <c r="L1428" i="3"/>
  <c r="K1428" i="3"/>
  <c r="M1428" i="3"/>
  <c r="G1427" i="3"/>
  <c r="H1427" i="3"/>
  <c r="I1427" i="3"/>
  <c r="J1427" i="3"/>
  <c r="L1427" i="3"/>
  <c r="K1427" i="3"/>
  <c r="M1427" i="3"/>
  <c r="G1426" i="3"/>
  <c r="H1426" i="3"/>
  <c r="I1426" i="3"/>
  <c r="J1426" i="3"/>
  <c r="L1426" i="3"/>
  <c r="K1426" i="3"/>
  <c r="M1426" i="3"/>
  <c r="G1425" i="3"/>
  <c r="H1425" i="3"/>
  <c r="I1425" i="3"/>
  <c r="J1425" i="3"/>
  <c r="L1425" i="3"/>
  <c r="K1425" i="3"/>
  <c r="M1425" i="3"/>
  <c r="G1424" i="3"/>
  <c r="H1424" i="3"/>
  <c r="I1424" i="3"/>
  <c r="J1424" i="3"/>
  <c r="L1424" i="3"/>
  <c r="K1424" i="3"/>
  <c r="M1424" i="3"/>
  <c r="G1423" i="3"/>
  <c r="H1423" i="3"/>
  <c r="I1423" i="3"/>
  <c r="J1423" i="3"/>
  <c r="L1423" i="3"/>
  <c r="K1423" i="3"/>
  <c r="M1423" i="3"/>
  <c r="G1422" i="3"/>
  <c r="H1422" i="3"/>
  <c r="I1422" i="3"/>
  <c r="J1422" i="3"/>
  <c r="L1422" i="3"/>
  <c r="K1422" i="3"/>
  <c r="M1422" i="3"/>
  <c r="G1421" i="3"/>
  <c r="H1421" i="3"/>
  <c r="I1421" i="3"/>
  <c r="J1421" i="3"/>
  <c r="L1421" i="3"/>
  <c r="K1421" i="3"/>
  <c r="M1421" i="3"/>
  <c r="G1420" i="3"/>
  <c r="H1420" i="3"/>
  <c r="I1420" i="3"/>
  <c r="J1420" i="3"/>
  <c r="L1420" i="3"/>
  <c r="K1420" i="3"/>
  <c r="M1420" i="3"/>
  <c r="G1419" i="3"/>
  <c r="H1419" i="3"/>
  <c r="I1419" i="3"/>
  <c r="J1419" i="3"/>
  <c r="L1419" i="3"/>
  <c r="K1419" i="3"/>
  <c r="M1419" i="3"/>
  <c r="G1418" i="3"/>
  <c r="H1418" i="3"/>
  <c r="I1418" i="3"/>
  <c r="J1418" i="3"/>
  <c r="L1418" i="3"/>
  <c r="K1418" i="3"/>
  <c r="M1418" i="3"/>
  <c r="G1417" i="3"/>
  <c r="H1417" i="3"/>
  <c r="I1417" i="3"/>
  <c r="J1417" i="3"/>
  <c r="L1417" i="3"/>
  <c r="K1417" i="3"/>
  <c r="M1417" i="3"/>
  <c r="G1416" i="3"/>
  <c r="H1416" i="3"/>
  <c r="I1416" i="3"/>
  <c r="J1416" i="3"/>
  <c r="L1416" i="3"/>
  <c r="K1416" i="3"/>
  <c r="M1416" i="3"/>
  <c r="G1415" i="3"/>
  <c r="H1415" i="3"/>
  <c r="I1415" i="3"/>
  <c r="J1415" i="3"/>
  <c r="L1415" i="3"/>
  <c r="K1415" i="3"/>
  <c r="M1415" i="3"/>
  <c r="G1414" i="3"/>
  <c r="H1414" i="3"/>
  <c r="I1414" i="3"/>
  <c r="J1414" i="3"/>
  <c r="L1414" i="3"/>
  <c r="K1414" i="3"/>
  <c r="M1414" i="3"/>
  <c r="G1413" i="3"/>
  <c r="H1413" i="3"/>
  <c r="I1413" i="3"/>
  <c r="J1413" i="3"/>
  <c r="L1413" i="3"/>
  <c r="K1413" i="3"/>
  <c r="M1413" i="3"/>
  <c r="G1412" i="3"/>
  <c r="H1412" i="3"/>
  <c r="I1412" i="3"/>
  <c r="J1412" i="3"/>
  <c r="L1412" i="3"/>
  <c r="K1412" i="3"/>
  <c r="M1412" i="3"/>
  <c r="G1411" i="3"/>
  <c r="H1411" i="3"/>
  <c r="I1411" i="3"/>
  <c r="J1411" i="3"/>
  <c r="L1411" i="3"/>
  <c r="K1411" i="3"/>
  <c r="M1411" i="3"/>
  <c r="G1410" i="3"/>
  <c r="H1410" i="3"/>
  <c r="I1410" i="3"/>
  <c r="J1410" i="3"/>
  <c r="L1410" i="3"/>
  <c r="K1410" i="3"/>
  <c r="M1410" i="3"/>
  <c r="G1409" i="3"/>
  <c r="H1409" i="3"/>
  <c r="I1409" i="3"/>
  <c r="J1409" i="3"/>
  <c r="L1409" i="3"/>
  <c r="K1409" i="3"/>
  <c r="M1409" i="3"/>
  <c r="G1408" i="3"/>
  <c r="H1408" i="3"/>
  <c r="I1408" i="3"/>
  <c r="J1408" i="3"/>
  <c r="L1408" i="3"/>
  <c r="K1408" i="3"/>
  <c r="M1408" i="3"/>
  <c r="G1407" i="3"/>
  <c r="H1407" i="3"/>
  <c r="I1407" i="3"/>
  <c r="J1407" i="3"/>
  <c r="L1407" i="3"/>
  <c r="K1407" i="3"/>
  <c r="M1407" i="3"/>
  <c r="G1406" i="3"/>
  <c r="H1406" i="3"/>
  <c r="I1406" i="3"/>
  <c r="J1406" i="3"/>
  <c r="L1406" i="3"/>
  <c r="K1406" i="3"/>
  <c r="M1406" i="3"/>
  <c r="G1405" i="3"/>
  <c r="H1405" i="3"/>
  <c r="I1405" i="3"/>
  <c r="J1405" i="3"/>
  <c r="L1405" i="3"/>
  <c r="K1405" i="3"/>
  <c r="M1405" i="3"/>
  <c r="G1404" i="3"/>
  <c r="H1404" i="3"/>
  <c r="I1404" i="3"/>
  <c r="J1404" i="3"/>
  <c r="L1404" i="3"/>
  <c r="K1404" i="3"/>
  <c r="M1404" i="3"/>
  <c r="G1403" i="3"/>
  <c r="H1403" i="3"/>
  <c r="I1403" i="3"/>
  <c r="J1403" i="3"/>
  <c r="L1403" i="3"/>
  <c r="K1403" i="3"/>
  <c r="M1403" i="3"/>
  <c r="G1402" i="3"/>
  <c r="H1402" i="3"/>
  <c r="I1402" i="3"/>
  <c r="J1402" i="3"/>
  <c r="L1402" i="3"/>
  <c r="K1402" i="3"/>
  <c r="M1402" i="3"/>
  <c r="G1401" i="3"/>
  <c r="H1401" i="3"/>
  <c r="I1401" i="3"/>
  <c r="J1401" i="3"/>
  <c r="L1401" i="3"/>
  <c r="K1401" i="3"/>
  <c r="M1401" i="3"/>
  <c r="G1400" i="3"/>
  <c r="H1400" i="3"/>
  <c r="I1400" i="3"/>
  <c r="J1400" i="3"/>
  <c r="L1400" i="3"/>
  <c r="K1400" i="3"/>
  <c r="M1400" i="3"/>
  <c r="G1399" i="3"/>
  <c r="H1399" i="3"/>
  <c r="I1399" i="3"/>
  <c r="J1399" i="3"/>
  <c r="L1399" i="3"/>
  <c r="K1399" i="3"/>
  <c r="M1399" i="3"/>
  <c r="G1398" i="3"/>
  <c r="H1398" i="3"/>
  <c r="I1398" i="3"/>
  <c r="J1398" i="3"/>
  <c r="L1398" i="3"/>
  <c r="K1398" i="3"/>
  <c r="M1398" i="3"/>
  <c r="G1397" i="3"/>
  <c r="H1397" i="3"/>
  <c r="I1397" i="3"/>
  <c r="J1397" i="3"/>
  <c r="L1397" i="3"/>
  <c r="K1397" i="3"/>
  <c r="M1397" i="3"/>
  <c r="G1396" i="3"/>
  <c r="H1396" i="3"/>
  <c r="I1396" i="3"/>
  <c r="J1396" i="3"/>
  <c r="L1396" i="3"/>
  <c r="K1396" i="3"/>
  <c r="M1396" i="3"/>
  <c r="G1395" i="3"/>
  <c r="H1395" i="3"/>
  <c r="I1395" i="3"/>
  <c r="J1395" i="3"/>
  <c r="L1395" i="3"/>
  <c r="K1395" i="3"/>
  <c r="M1395" i="3"/>
  <c r="G1394" i="3"/>
  <c r="H1394" i="3"/>
  <c r="I1394" i="3"/>
  <c r="J1394" i="3"/>
  <c r="L1394" i="3"/>
  <c r="K1394" i="3"/>
  <c r="M1394" i="3"/>
  <c r="G1393" i="3"/>
  <c r="H1393" i="3"/>
  <c r="I1393" i="3"/>
  <c r="J1393" i="3"/>
  <c r="L1393" i="3"/>
  <c r="K1393" i="3"/>
  <c r="M1393" i="3"/>
  <c r="G1392" i="3"/>
  <c r="H1392" i="3"/>
  <c r="I1392" i="3"/>
  <c r="J1392" i="3"/>
  <c r="L1392" i="3"/>
  <c r="K1392" i="3"/>
  <c r="M1392" i="3"/>
  <c r="G1391" i="3"/>
  <c r="H1391" i="3"/>
  <c r="I1391" i="3"/>
  <c r="J1391" i="3"/>
  <c r="L1391" i="3"/>
  <c r="K1391" i="3"/>
  <c r="M1391" i="3"/>
  <c r="G1390" i="3"/>
  <c r="H1390" i="3"/>
  <c r="I1390" i="3"/>
  <c r="J1390" i="3"/>
  <c r="L1390" i="3"/>
  <c r="K1390" i="3"/>
  <c r="M1390" i="3"/>
  <c r="G1387" i="3"/>
  <c r="H1387" i="3"/>
  <c r="I1387" i="3"/>
  <c r="J1387" i="3"/>
  <c r="L1387" i="3"/>
  <c r="K1387" i="3"/>
  <c r="M1387" i="3"/>
  <c r="G1386" i="3"/>
  <c r="H1386" i="3"/>
  <c r="I1386" i="3"/>
  <c r="J1386" i="3"/>
  <c r="L1386" i="3"/>
  <c r="K1386" i="3"/>
  <c r="M1386" i="3"/>
  <c r="G1385" i="3"/>
  <c r="H1385" i="3"/>
  <c r="I1385" i="3"/>
  <c r="J1385" i="3"/>
  <c r="L1385" i="3"/>
  <c r="K1385" i="3"/>
  <c r="M1385" i="3"/>
  <c r="G1384" i="3"/>
  <c r="H1384" i="3"/>
  <c r="I1384" i="3"/>
  <c r="J1384" i="3"/>
  <c r="L1384" i="3"/>
  <c r="K1384" i="3"/>
  <c r="M1384" i="3"/>
  <c r="G1383" i="3"/>
  <c r="H1383" i="3"/>
  <c r="I1383" i="3"/>
  <c r="J1383" i="3"/>
  <c r="L1383" i="3"/>
  <c r="K1383" i="3"/>
  <c r="M1383" i="3"/>
  <c r="G1382" i="3"/>
  <c r="H1382" i="3"/>
  <c r="I1382" i="3"/>
  <c r="J1382" i="3"/>
  <c r="L1382" i="3"/>
  <c r="K1382" i="3"/>
  <c r="M1382" i="3"/>
  <c r="G1381" i="3"/>
  <c r="H1381" i="3"/>
  <c r="I1381" i="3"/>
  <c r="J1381" i="3"/>
  <c r="L1381" i="3"/>
  <c r="K1381" i="3"/>
  <c r="M1381" i="3"/>
  <c r="G1380" i="3"/>
  <c r="H1380" i="3"/>
  <c r="I1380" i="3"/>
  <c r="J1380" i="3"/>
  <c r="L1380" i="3"/>
  <c r="K1380" i="3"/>
  <c r="M1380" i="3"/>
  <c r="G1379" i="3"/>
  <c r="H1379" i="3"/>
  <c r="I1379" i="3"/>
  <c r="J1379" i="3"/>
  <c r="L1379" i="3"/>
  <c r="K1379" i="3"/>
  <c r="M1379" i="3"/>
  <c r="G1378" i="3"/>
  <c r="H1378" i="3"/>
  <c r="I1378" i="3"/>
  <c r="J1378" i="3"/>
  <c r="L1378" i="3"/>
  <c r="K1378" i="3"/>
  <c r="M1378" i="3"/>
  <c r="G1377" i="3"/>
  <c r="H1377" i="3"/>
  <c r="I1377" i="3"/>
  <c r="J1377" i="3"/>
  <c r="L1377" i="3"/>
  <c r="K1377" i="3"/>
  <c r="M1377" i="3"/>
  <c r="G1376" i="3"/>
  <c r="H1376" i="3"/>
  <c r="I1376" i="3"/>
  <c r="J1376" i="3"/>
  <c r="L1376" i="3"/>
  <c r="K1376" i="3"/>
  <c r="M1376" i="3"/>
  <c r="G1375" i="3"/>
  <c r="H1375" i="3"/>
  <c r="I1375" i="3"/>
  <c r="J1375" i="3"/>
  <c r="L1375" i="3"/>
  <c r="K1375" i="3"/>
  <c r="M1375" i="3"/>
  <c r="G1374" i="3"/>
  <c r="H1374" i="3"/>
  <c r="I1374" i="3"/>
  <c r="J1374" i="3"/>
  <c r="L1374" i="3"/>
  <c r="K1374" i="3"/>
  <c r="M1374" i="3"/>
  <c r="G1373" i="3"/>
  <c r="H1373" i="3"/>
  <c r="I1373" i="3"/>
  <c r="J1373" i="3"/>
  <c r="L1373" i="3"/>
  <c r="K1373" i="3"/>
  <c r="M1373" i="3"/>
  <c r="G1372" i="3"/>
  <c r="H1372" i="3"/>
  <c r="I1372" i="3"/>
  <c r="J1372" i="3"/>
  <c r="L1372" i="3"/>
  <c r="K1372" i="3"/>
  <c r="M1372" i="3"/>
  <c r="G1371" i="3"/>
  <c r="H1371" i="3"/>
  <c r="I1371" i="3"/>
  <c r="J1371" i="3"/>
  <c r="L1371" i="3"/>
  <c r="K1371" i="3"/>
  <c r="M1371" i="3"/>
  <c r="G1370" i="3"/>
  <c r="H1370" i="3"/>
  <c r="I1370" i="3"/>
  <c r="J1370" i="3"/>
  <c r="L1370" i="3"/>
  <c r="K1370" i="3"/>
  <c r="M1370" i="3"/>
  <c r="G1369" i="3"/>
  <c r="H1369" i="3"/>
  <c r="I1369" i="3"/>
  <c r="J1369" i="3"/>
  <c r="L1369" i="3"/>
  <c r="K1369" i="3"/>
  <c r="M1369" i="3"/>
  <c r="G1368" i="3"/>
  <c r="H1368" i="3"/>
  <c r="I1368" i="3"/>
  <c r="J1368" i="3"/>
  <c r="L1368" i="3"/>
  <c r="K1368" i="3"/>
  <c r="M1368" i="3"/>
  <c r="G1367" i="3"/>
  <c r="H1367" i="3"/>
  <c r="I1367" i="3"/>
  <c r="J1367" i="3"/>
  <c r="L1367" i="3"/>
  <c r="K1367" i="3"/>
  <c r="M1367" i="3"/>
  <c r="G1366" i="3"/>
  <c r="H1366" i="3"/>
  <c r="I1366" i="3"/>
  <c r="J1366" i="3"/>
  <c r="L1366" i="3"/>
  <c r="K1366" i="3"/>
  <c r="M1366" i="3"/>
  <c r="G1365" i="3"/>
  <c r="H1365" i="3"/>
  <c r="I1365" i="3"/>
  <c r="J1365" i="3"/>
  <c r="L1365" i="3"/>
  <c r="K1365" i="3"/>
  <c r="M1365" i="3"/>
  <c r="G1364" i="3"/>
  <c r="H1364" i="3"/>
  <c r="I1364" i="3"/>
  <c r="J1364" i="3"/>
  <c r="L1364" i="3"/>
  <c r="K1364" i="3"/>
  <c r="M1364" i="3"/>
  <c r="G1363" i="3"/>
  <c r="H1363" i="3"/>
  <c r="I1363" i="3"/>
  <c r="J1363" i="3"/>
  <c r="L1363" i="3"/>
  <c r="K1363" i="3"/>
  <c r="M1363" i="3"/>
  <c r="G1360" i="3"/>
  <c r="H1360" i="3"/>
  <c r="I1360" i="3"/>
  <c r="J1360" i="3"/>
  <c r="L1360" i="3"/>
  <c r="K1360" i="3"/>
  <c r="M1360" i="3"/>
  <c r="G1359" i="3"/>
  <c r="H1359" i="3"/>
  <c r="I1359" i="3"/>
  <c r="J1359" i="3"/>
  <c r="L1359" i="3"/>
  <c r="K1359" i="3"/>
  <c r="M1359" i="3"/>
  <c r="G1358" i="3"/>
  <c r="H1358" i="3"/>
  <c r="I1358" i="3"/>
  <c r="J1358" i="3"/>
  <c r="L1358" i="3"/>
  <c r="K1358" i="3"/>
  <c r="M1358" i="3"/>
  <c r="G1357" i="3"/>
  <c r="H1357" i="3"/>
  <c r="I1357" i="3"/>
  <c r="J1357" i="3"/>
  <c r="L1357" i="3"/>
  <c r="K1357" i="3"/>
  <c r="M1357" i="3"/>
  <c r="G1356" i="3"/>
  <c r="H1356" i="3"/>
  <c r="I1356" i="3"/>
  <c r="J1356" i="3"/>
  <c r="L1356" i="3"/>
  <c r="K1356" i="3"/>
  <c r="M1356" i="3"/>
  <c r="G1355" i="3"/>
  <c r="H1355" i="3"/>
  <c r="I1355" i="3"/>
  <c r="J1355" i="3"/>
  <c r="L1355" i="3"/>
  <c r="K1355" i="3"/>
  <c r="M1355" i="3"/>
  <c r="G1354" i="3"/>
  <c r="H1354" i="3"/>
  <c r="I1354" i="3"/>
  <c r="J1354" i="3"/>
  <c r="L1354" i="3"/>
  <c r="K1354" i="3"/>
  <c r="M1354" i="3"/>
  <c r="G1353" i="3"/>
  <c r="H1353" i="3"/>
  <c r="I1353" i="3"/>
  <c r="J1353" i="3"/>
  <c r="L1353" i="3"/>
  <c r="K1353" i="3"/>
  <c r="M1353" i="3"/>
  <c r="G1352" i="3"/>
  <c r="H1352" i="3"/>
  <c r="I1352" i="3"/>
  <c r="J1352" i="3"/>
  <c r="L1352" i="3"/>
  <c r="K1352" i="3"/>
  <c r="M1352" i="3"/>
  <c r="G1351" i="3"/>
  <c r="H1351" i="3"/>
  <c r="I1351" i="3"/>
  <c r="J1351" i="3"/>
  <c r="L1351" i="3"/>
  <c r="K1351" i="3"/>
  <c r="M1351" i="3"/>
  <c r="G1350" i="3"/>
  <c r="H1350" i="3"/>
  <c r="I1350" i="3"/>
  <c r="J1350" i="3"/>
  <c r="L1350" i="3"/>
  <c r="K1350" i="3"/>
  <c r="M1350" i="3"/>
  <c r="G1349" i="3"/>
  <c r="H1349" i="3"/>
  <c r="I1349" i="3"/>
  <c r="J1349" i="3"/>
  <c r="L1349" i="3"/>
  <c r="K1349" i="3"/>
  <c r="M1349" i="3"/>
  <c r="G1348" i="3"/>
  <c r="H1348" i="3"/>
  <c r="I1348" i="3"/>
  <c r="J1348" i="3"/>
  <c r="L1348" i="3"/>
  <c r="K1348" i="3"/>
  <c r="M1348" i="3"/>
  <c r="G1347" i="3"/>
  <c r="H1347" i="3"/>
  <c r="I1347" i="3"/>
  <c r="J1347" i="3"/>
  <c r="L1347" i="3"/>
  <c r="K1347" i="3"/>
  <c r="M1347" i="3"/>
  <c r="G1346" i="3"/>
  <c r="H1346" i="3"/>
  <c r="I1346" i="3"/>
  <c r="J1346" i="3"/>
  <c r="L1346" i="3"/>
  <c r="K1346" i="3"/>
  <c r="M1346" i="3"/>
  <c r="G1345" i="3"/>
  <c r="H1345" i="3"/>
  <c r="I1345" i="3"/>
  <c r="J1345" i="3"/>
  <c r="L1345" i="3"/>
  <c r="K1345" i="3"/>
  <c r="M1345" i="3"/>
  <c r="G1344" i="3"/>
  <c r="H1344" i="3"/>
  <c r="I1344" i="3"/>
  <c r="J1344" i="3"/>
  <c r="L1344" i="3"/>
  <c r="K1344" i="3"/>
  <c r="M1344" i="3"/>
  <c r="G1343" i="3"/>
  <c r="H1343" i="3"/>
  <c r="I1343" i="3"/>
  <c r="J1343" i="3"/>
  <c r="L1343" i="3"/>
  <c r="K1343" i="3"/>
  <c r="M1343" i="3"/>
  <c r="G1342" i="3"/>
  <c r="H1342" i="3"/>
  <c r="I1342" i="3"/>
  <c r="J1342" i="3"/>
  <c r="L1342" i="3"/>
  <c r="K1342" i="3"/>
  <c r="M1342" i="3"/>
  <c r="G1341" i="3"/>
  <c r="H1341" i="3"/>
  <c r="I1341" i="3"/>
  <c r="J1341" i="3"/>
  <c r="L1341" i="3"/>
  <c r="K1341" i="3"/>
  <c r="M1341" i="3"/>
  <c r="G1340" i="3"/>
  <c r="H1340" i="3"/>
  <c r="I1340" i="3"/>
  <c r="J1340" i="3"/>
  <c r="L1340" i="3"/>
  <c r="K1340" i="3"/>
  <c r="M1340" i="3"/>
  <c r="G1339" i="3"/>
  <c r="H1339" i="3"/>
  <c r="I1339" i="3"/>
  <c r="J1339" i="3"/>
  <c r="L1339" i="3"/>
  <c r="K1339" i="3"/>
  <c r="M1339" i="3"/>
  <c r="G1338" i="3"/>
  <c r="H1338" i="3"/>
  <c r="I1338" i="3"/>
  <c r="J1338" i="3"/>
  <c r="L1338" i="3"/>
  <c r="K1338" i="3"/>
  <c r="M1338" i="3"/>
  <c r="G1337" i="3"/>
  <c r="H1337" i="3"/>
  <c r="I1337" i="3"/>
  <c r="J1337" i="3"/>
  <c r="L1337" i="3"/>
  <c r="K1337" i="3"/>
  <c r="M1337" i="3"/>
  <c r="G1336" i="3"/>
  <c r="H1336" i="3"/>
  <c r="I1336" i="3"/>
  <c r="J1336" i="3"/>
  <c r="L1336" i="3"/>
  <c r="K1336" i="3"/>
  <c r="M1336" i="3"/>
  <c r="G1333" i="3"/>
  <c r="H1333" i="3"/>
  <c r="I1333" i="3"/>
  <c r="J1333" i="3"/>
  <c r="L1333" i="3"/>
  <c r="K1333" i="3"/>
  <c r="M1333" i="3"/>
  <c r="G1332" i="3"/>
  <c r="H1332" i="3"/>
  <c r="I1332" i="3"/>
  <c r="J1332" i="3"/>
  <c r="L1332" i="3"/>
  <c r="K1332" i="3"/>
  <c r="M1332" i="3"/>
  <c r="G1331" i="3"/>
  <c r="H1331" i="3"/>
  <c r="I1331" i="3"/>
  <c r="J1331" i="3"/>
  <c r="L1331" i="3"/>
  <c r="K1331" i="3"/>
  <c r="M1331" i="3"/>
  <c r="G1330" i="3"/>
  <c r="H1330" i="3"/>
  <c r="I1330" i="3"/>
  <c r="J1330" i="3"/>
  <c r="L1330" i="3"/>
  <c r="K1330" i="3"/>
  <c r="M1330" i="3"/>
  <c r="G1329" i="3"/>
  <c r="H1329" i="3"/>
  <c r="I1329" i="3"/>
  <c r="J1329" i="3"/>
  <c r="L1329" i="3"/>
  <c r="K1329" i="3"/>
  <c r="M1329" i="3"/>
  <c r="G1328" i="3"/>
  <c r="H1328" i="3"/>
  <c r="I1328" i="3"/>
  <c r="J1328" i="3"/>
  <c r="L1328" i="3"/>
  <c r="K1328" i="3"/>
  <c r="M1328" i="3"/>
  <c r="G1327" i="3"/>
  <c r="H1327" i="3"/>
  <c r="I1327" i="3"/>
  <c r="J1327" i="3"/>
  <c r="L1327" i="3"/>
  <c r="K1327" i="3"/>
  <c r="M1327" i="3"/>
  <c r="G1326" i="3"/>
  <c r="H1326" i="3"/>
  <c r="I1326" i="3"/>
  <c r="J1326" i="3"/>
  <c r="L1326" i="3"/>
  <c r="K1326" i="3"/>
  <c r="M1326" i="3"/>
  <c r="G1325" i="3"/>
  <c r="H1325" i="3"/>
  <c r="I1325" i="3"/>
  <c r="J1325" i="3"/>
  <c r="L1325" i="3"/>
  <c r="K1325" i="3"/>
  <c r="M1325" i="3"/>
  <c r="G1324" i="3"/>
  <c r="H1324" i="3"/>
  <c r="I1324" i="3"/>
  <c r="J1324" i="3"/>
  <c r="L1324" i="3"/>
  <c r="K1324" i="3"/>
  <c r="M1324" i="3"/>
  <c r="G1323" i="3"/>
  <c r="H1323" i="3"/>
  <c r="I1323" i="3"/>
  <c r="J1323" i="3"/>
  <c r="L1323" i="3"/>
  <c r="K1323" i="3"/>
  <c r="M1323" i="3"/>
  <c r="G1322" i="3"/>
  <c r="H1322" i="3"/>
  <c r="I1322" i="3"/>
  <c r="J1322" i="3"/>
  <c r="L1322" i="3"/>
  <c r="K1322" i="3"/>
  <c r="M1322" i="3"/>
  <c r="G1321" i="3"/>
  <c r="H1321" i="3"/>
  <c r="I1321" i="3"/>
  <c r="J1321" i="3"/>
  <c r="L1321" i="3"/>
  <c r="K1321" i="3"/>
  <c r="M1321" i="3"/>
  <c r="G1320" i="3"/>
  <c r="H1320" i="3"/>
  <c r="I1320" i="3"/>
  <c r="J1320" i="3"/>
  <c r="L1320" i="3"/>
  <c r="K1320" i="3"/>
  <c r="M1320" i="3"/>
  <c r="G1319" i="3"/>
  <c r="H1319" i="3"/>
  <c r="I1319" i="3"/>
  <c r="J1319" i="3"/>
  <c r="L1319" i="3"/>
  <c r="K1319" i="3"/>
  <c r="M1319" i="3"/>
  <c r="G1318" i="3"/>
  <c r="H1318" i="3"/>
  <c r="I1318" i="3"/>
  <c r="J1318" i="3"/>
  <c r="L1318" i="3"/>
  <c r="K1318" i="3"/>
  <c r="M1318" i="3"/>
  <c r="G1317" i="3"/>
  <c r="H1317" i="3"/>
  <c r="I1317" i="3"/>
  <c r="J1317" i="3"/>
  <c r="L1317" i="3"/>
  <c r="K1317" i="3"/>
  <c r="M1317" i="3"/>
  <c r="G1316" i="3"/>
  <c r="H1316" i="3"/>
  <c r="I1316" i="3"/>
  <c r="J1316" i="3"/>
  <c r="L1316" i="3"/>
  <c r="K1316" i="3"/>
  <c r="M1316" i="3"/>
  <c r="G1315" i="3"/>
  <c r="H1315" i="3"/>
  <c r="I1315" i="3"/>
  <c r="J1315" i="3"/>
  <c r="L1315" i="3"/>
  <c r="K1315" i="3"/>
  <c r="M1315" i="3"/>
  <c r="G1314" i="3"/>
  <c r="H1314" i="3"/>
  <c r="I1314" i="3"/>
  <c r="J1314" i="3"/>
  <c r="L1314" i="3"/>
  <c r="K1314" i="3"/>
  <c r="M1314" i="3"/>
  <c r="G1313" i="3"/>
  <c r="H1313" i="3"/>
  <c r="I1313" i="3"/>
  <c r="J1313" i="3"/>
  <c r="L1313" i="3"/>
  <c r="K1313" i="3"/>
  <c r="M1313" i="3"/>
  <c r="G1312" i="3"/>
  <c r="H1312" i="3"/>
  <c r="I1312" i="3"/>
  <c r="J1312" i="3"/>
  <c r="L1312" i="3"/>
  <c r="K1312" i="3"/>
  <c r="M1312" i="3"/>
  <c r="G1311" i="3"/>
  <c r="H1311" i="3"/>
  <c r="I1311" i="3"/>
  <c r="J1311" i="3"/>
  <c r="L1311" i="3"/>
  <c r="K1311" i="3"/>
  <c r="M1311" i="3"/>
  <c r="G1310" i="3"/>
  <c r="H1310" i="3"/>
  <c r="I1310" i="3"/>
  <c r="J1310" i="3"/>
  <c r="L1310" i="3"/>
  <c r="K1310" i="3"/>
  <c r="M1310" i="3"/>
  <c r="G1309" i="3"/>
  <c r="H1309" i="3"/>
  <c r="I1309" i="3"/>
  <c r="J1309" i="3"/>
  <c r="L1309" i="3"/>
  <c r="K1309" i="3"/>
  <c r="M1309" i="3"/>
  <c r="G1306" i="3"/>
  <c r="H1306" i="3"/>
  <c r="I1306" i="3"/>
  <c r="J1306" i="3"/>
  <c r="L1306" i="3"/>
  <c r="K1306" i="3"/>
  <c r="M1306" i="3"/>
  <c r="G1305" i="3"/>
  <c r="H1305" i="3"/>
  <c r="I1305" i="3"/>
  <c r="J1305" i="3"/>
  <c r="L1305" i="3"/>
  <c r="K1305" i="3"/>
  <c r="M1305" i="3"/>
  <c r="G1304" i="3"/>
  <c r="H1304" i="3"/>
  <c r="I1304" i="3"/>
  <c r="J1304" i="3"/>
  <c r="L1304" i="3"/>
  <c r="K1304" i="3"/>
  <c r="M1304" i="3"/>
  <c r="G1303" i="3"/>
  <c r="H1303" i="3"/>
  <c r="I1303" i="3"/>
  <c r="J1303" i="3"/>
  <c r="L1303" i="3"/>
  <c r="K1303" i="3"/>
  <c r="M1303" i="3"/>
  <c r="G1302" i="3"/>
  <c r="H1302" i="3"/>
  <c r="I1302" i="3"/>
  <c r="J1302" i="3"/>
  <c r="L1302" i="3"/>
  <c r="K1302" i="3"/>
  <c r="M1302" i="3"/>
  <c r="G1301" i="3"/>
  <c r="H1301" i="3"/>
  <c r="I1301" i="3"/>
  <c r="J1301" i="3"/>
  <c r="L1301" i="3"/>
  <c r="K1301" i="3"/>
  <c r="M1301" i="3"/>
  <c r="G1300" i="3"/>
  <c r="H1300" i="3"/>
  <c r="I1300" i="3"/>
  <c r="J1300" i="3"/>
  <c r="L1300" i="3"/>
  <c r="K1300" i="3"/>
  <c r="M1300" i="3"/>
  <c r="G1299" i="3"/>
  <c r="H1299" i="3"/>
  <c r="I1299" i="3"/>
  <c r="J1299" i="3"/>
  <c r="L1299" i="3"/>
  <c r="K1299" i="3"/>
  <c r="M1299" i="3"/>
  <c r="G1298" i="3"/>
  <c r="H1298" i="3"/>
  <c r="I1298" i="3"/>
  <c r="J1298" i="3"/>
  <c r="L1298" i="3"/>
  <c r="K1298" i="3"/>
  <c r="M1298" i="3"/>
  <c r="G1297" i="3"/>
  <c r="H1297" i="3"/>
  <c r="I1297" i="3"/>
  <c r="J1297" i="3"/>
  <c r="L1297" i="3"/>
  <c r="K1297" i="3"/>
  <c r="M1297" i="3"/>
  <c r="G1296" i="3"/>
  <c r="H1296" i="3"/>
  <c r="I1296" i="3"/>
  <c r="J1296" i="3"/>
  <c r="L1296" i="3"/>
  <c r="K1296" i="3"/>
  <c r="M1296" i="3"/>
  <c r="G1295" i="3"/>
  <c r="H1295" i="3"/>
  <c r="I1295" i="3"/>
  <c r="J1295" i="3"/>
  <c r="L1295" i="3"/>
  <c r="K1295" i="3"/>
  <c r="M1295" i="3"/>
  <c r="G1294" i="3"/>
  <c r="H1294" i="3"/>
  <c r="I1294" i="3"/>
  <c r="J1294" i="3"/>
  <c r="L1294" i="3"/>
  <c r="K1294" i="3"/>
  <c r="M1294" i="3"/>
  <c r="G1293" i="3"/>
  <c r="H1293" i="3"/>
  <c r="I1293" i="3"/>
  <c r="J1293" i="3"/>
  <c r="L1293" i="3"/>
  <c r="K1293" i="3"/>
  <c r="M1293" i="3"/>
  <c r="G1292" i="3"/>
  <c r="H1292" i="3"/>
  <c r="I1292" i="3"/>
  <c r="J1292" i="3"/>
  <c r="L1292" i="3"/>
  <c r="K1292" i="3"/>
  <c r="M1292" i="3"/>
  <c r="G1291" i="3"/>
  <c r="H1291" i="3"/>
  <c r="I1291" i="3"/>
  <c r="J1291" i="3"/>
  <c r="L1291" i="3"/>
  <c r="K1291" i="3"/>
  <c r="M1291" i="3"/>
  <c r="G1290" i="3"/>
  <c r="H1290" i="3"/>
  <c r="I1290" i="3"/>
  <c r="J1290" i="3"/>
  <c r="L1290" i="3"/>
  <c r="K1290" i="3"/>
  <c r="M1290" i="3"/>
  <c r="G1289" i="3"/>
  <c r="H1289" i="3"/>
  <c r="I1289" i="3"/>
  <c r="J1289" i="3"/>
  <c r="L1289" i="3"/>
  <c r="K1289" i="3"/>
  <c r="M1289" i="3"/>
  <c r="G1288" i="3"/>
  <c r="H1288" i="3"/>
  <c r="I1288" i="3"/>
  <c r="J1288" i="3"/>
  <c r="L1288" i="3"/>
  <c r="K1288" i="3"/>
  <c r="M1288" i="3"/>
  <c r="G1287" i="3"/>
  <c r="H1287" i="3"/>
  <c r="I1287" i="3"/>
  <c r="J1287" i="3"/>
  <c r="L1287" i="3"/>
  <c r="K1287" i="3"/>
  <c r="M1287" i="3"/>
  <c r="G1286" i="3"/>
  <c r="H1286" i="3"/>
  <c r="I1286" i="3"/>
  <c r="J1286" i="3"/>
  <c r="L1286" i="3"/>
  <c r="K1286" i="3"/>
  <c r="M1286" i="3"/>
  <c r="G1285" i="3"/>
  <c r="H1285" i="3"/>
  <c r="I1285" i="3"/>
  <c r="J1285" i="3"/>
  <c r="L1285" i="3"/>
  <c r="K1285" i="3"/>
  <c r="M1285" i="3"/>
  <c r="G1284" i="3"/>
  <c r="H1284" i="3"/>
  <c r="I1284" i="3"/>
  <c r="J1284" i="3"/>
  <c r="L1284" i="3"/>
  <c r="K1284" i="3"/>
  <c r="M1284" i="3"/>
  <c r="G1283" i="3"/>
  <c r="H1283" i="3"/>
  <c r="I1283" i="3"/>
  <c r="J1283" i="3"/>
  <c r="L1283" i="3"/>
  <c r="K1283" i="3"/>
  <c r="M1283" i="3"/>
  <c r="G1282" i="3"/>
  <c r="H1282" i="3"/>
  <c r="I1282" i="3"/>
  <c r="J1282" i="3"/>
  <c r="L1282" i="3"/>
  <c r="K1282" i="3"/>
  <c r="M1282" i="3"/>
  <c r="G1281" i="3"/>
  <c r="H1281" i="3"/>
  <c r="I1281" i="3"/>
  <c r="J1281" i="3"/>
  <c r="L1281" i="3"/>
  <c r="K1281" i="3"/>
  <c r="M1281" i="3"/>
  <c r="G1280" i="3"/>
  <c r="H1280" i="3"/>
  <c r="I1280" i="3"/>
  <c r="J1280" i="3"/>
  <c r="L1280" i="3"/>
  <c r="K1280" i="3"/>
  <c r="M1280" i="3"/>
  <c r="G1279" i="3"/>
  <c r="H1279" i="3"/>
  <c r="I1279" i="3"/>
  <c r="J1279" i="3"/>
  <c r="L1279" i="3"/>
  <c r="K1279" i="3"/>
  <c r="M1279" i="3"/>
  <c r="G1278" i="3"/>
  <c r="H1278" i="3"/>
  <c r="I1278" i="3"/>
  <c r="J1278" i="3"/>
  <c r="L1278" i="3"/>
  <c r="K1278" i="3"/>
  <c r="M1278" i="3"/>
  <c r="G1277" i="3"/>
  <c r="H1277" i="3"/>
  <c r="I1277" i="3"/>
  <c r="J1277" i="3"/>
  <c r="L1277" i="3"/>
  <c r="K1277" i="3"/>
  <c r="M1277" i="3"/>
  <c r="G1276" i="3"/>
  <c r="H1276" i="3"/>
  <c r="I1276" i="3"/>
  <c r="J1276" i="3"/>
  <c r="L1276" i="3"/>
  <c r="K1276" i="3"/>
  <c r="M1276" i="3"/>
  <c r="G1275" i="3"/>
  <c r="H1275" i="3"/>
  <c r="I1275" i="3"/>
  <c r="J1275" i="3"/>
  <c r="L1275" i="3"/>
  <c r="K1275" i="3"/>
  <c r="M1275" i="3"/>
  <c r="G1274" i="3"/>
  <c r="H1274" i="3"/>
  <c r="I1274" i="3"/>
  <c r="J1274" i="3"/>
  <c r="L1274" i="3"/>
  <c r="K1274" i="3"/>
  <c r="M1274" i="3"/>
  <c r="G1273" i="3"/>
  <c r="H1273" i="3"/>
  <c r="I1273" i="3"/>
  <c r="J1273" i="3"/>
  <c r="L1273" i="3"/>
  <c r="K1273" i="3"/>
  <c r="M1273" i="3"/>
  <c r="G1272" i="3"/>
  <c r="H1272" i="3"/>
  <c r="I1272" i="3"/>
  <c r="J1272" i="3"/>
  <c r="L1272" i="3"/>
  <c r="K1272" i="3"/>
  <c r="M1272" i="3"/>
  <c r="G1269" i="3"/>
  <c r="H1269" i="3"/>
  <c r="I1269" i="3"/>
  <c r="J1269" i="3"/>
  <c r="L1269" i="3"/>
  <c r="K1269" i="3"/>
  <c r="M1269" i="3"/>
  <c r="G1268" i="3"/>
  <c r="H1268" i="3"/>
  <c r="I1268" i="3"/>
  <c r="J1268" i="3"/>
  <c r="L1268" i="3"/>
  <c r="K1268" i="3"/>
  <c r="M1268" i="3"/>
  <c r="G1267" i="3"/>
  <c r="H1267" i="3"/>
  <c r="I1267" i="3"/>
  <c r="J1267" i="3"/>
  <c r="L1267" i="3"/>
  <c r="K1267" i="3"/>
  <c r="M1267" i="3"/>
  <c r="G1266" i="3"/>
  <c r="H1266" i="3"/>
  <c r="I1266" i="3"/>
  <c r="J1266" i="3"/>
  <c r="L1266" i="3"/>
  <c r="K1266" i="3"/>
  <c r="M1266" i="3"/>
  <c r="G1265" i="3"/>
  <c r="H1265" i="3"/>
  <c r="I1265" i="3"/>
  <c r="J1265" i="3"/>
  <c r="L1265" i="3"/>
  <c r="K1265" i="3"/>
  <c r="M1265" i="3"/>
  <c r="G1264" i="3"/>
  <c r="H1264" i="3"/>
  <c r="I1264" i="3"/>
  <c r="J1264" i="3"/>
  <c r="L1264" i="3"/>
  <c r="K1264" i="3"/>
  <c r="M1264" i="3"/>
  <c r="G1263" i="3"/>
  <c r="H1263" i="3"/>
  <c r="I1263" i="3"/>
  <c r="J1263" i="3"/>
  <c r="L1263" i="3"/>
  <c r="K1263" i="3"/>
  <c r="M1263" i="3"/>
  <c r="G1262" i="3"/>
  <c r="H1262" i="3"/>
  <c r="I1262" i="3"/>
  <c r="J1262" i="3"/>
  <c r="L1262" i="3"/>
  <c r="K1262" i="3"/>
  <c r="M1262" i="3"/>
  <c r="G1261" i="3"/>
  <c r="H1261" i="3"/>
  <c r="I1261" i="3"/>
  <c r="J1261" i="3"/>
  <c r="L1261" i="3"/>
  <c r="K1261" i="3"/>
  <c r="M1261" i="3"/>
  <c r="G1260" i="3"/>
  <c r="H1260" i="3"/>
  <c r="I1260" i="3"/>
  <c r="J1260" i="3"/>
  <c r="L1260" i="3"/>
  <c r="K1260" i="3"/>
  <c r="M1260" i="3"/>
  <c r="G1259" i="3"/>
  <c r="H1259" i="3"/>
  <c r="I1259" i="3"/>
  <c r="J1259" i="3"/>
  <c r="L1259" i="3"/>
  <c r="K1259" i="3"/>
  <c r="M1259" i="3"/>
  <c r="G1258" i="3"/>
  <c r="H1258" i="3"/>
  <c r="I1258" i="3"/>
  <c r="J1258" i="3"/>
  <c r="L1258" i="3"/>
  <c r="K1258" i="3"/>
  <c r="M1258" i="3"/>
  <c r="G1257" i="3"/>
  <c r="H1257" i="3"/>
  <c r="I1257" i="3"/>
  <c r="J1257" i="3"/>
  <c r="L1257" i="3"/>
  <c r="K1257" i="3"/>
  <c r="M1257" i="3"/>
  <c r="G1256" i="3"/>
  <c r="H1256" i="3"/>
  <c r="I1256" i="3"/>
  <c r="J1256" i="3"/>
  <c r="L1256" i="3"/>
  <c r="K1256" i="3"/>
  <c r="M1256" i="3"/>
  <c r="G1255" i="3"/>
  <c r="H1255" i="3"/>
  <c r="I1255" i="3"/>
  <c r="J1255" i="3"/>
  <c r="L1255" i="3"/>
  <c r="K1255" i="3"/>
  <c r="M1255" i="3"/>
  <c r="G1254" i="3"/>
  <c r="H1254" i="3"/>
  <c r="I1254" i="3"/>
  <c r="J1254" i="3"/>
  <c r="L1254" i="3"/>
  <c r="K1254" i="3"/>
  <c r="M1254" i="3"/>
  <c r="G1253" i="3"/>
  <c r="H1253" i="3"/>
  <c r="I1253" i="3"/>
  <c r="J1253" i="3"/>
  <c r="L1253" i="3"/>
  <c r="K1253" i="3"/>
  <c r="M1253" i="3"/>
  <c r="G1252" i="3"/>
  <c r="H1252" i="3"/>
  <c r="I1252" i="3"/>
  <c r="J1252" i="3"/>
  <c r="L1252" i="3"/>
  <c r="K1252" i="3"/>
  <c r="M1252" i="3"/>
  <c r="G1251" i="3"/>
  <c r="H1251" i="3"/>
  <c r="I1251" i="3"/>
  <c r="J1251" i="3"/>
  <c r="L1251" i="3"/>
  <c r="K1251" i="3"/>
  <c r="M1251" i="3"/>
  <c r="G1250" i="3"/>
  <c r="H1250" i="3"/>
  <c r="I1250" i="3"/>
  <c r="J1250" i="3"/>
  <c r="L1250" i="3"/>
  <c r="K1250" i="3"/>
  <c r="M1250" i="3"/>
  <c r="G1249" i="3"/>
  <c r="H1249" i="3"/>
  <c r="I1249" i="3"/>
  <c r="J1249" i="3"/>
  <c r="L1249" i="3"/>
  <c r="K1249" i="3"/>
  <c r="M1249" i="3"/>
  <c r="G1248" i="3"/>
  <c r="H1248" i="3"/>
  <c r="I1248" i="3"/>
  <c r="J1248" i="3"/>
  <c r="L1248" i="3"/>
  <c r="K1248" i="3"/>
  <c r="M1248" i="3"/>
  <c r="G1247" i="3"/>
  <c r="H1247" i="3"/>
  <c r="I1247" i="3"/>
  <c r="J1247" i="3"/>
  <c r="L1247" i="3"/>
  <c r="K1247" i="3"/>
  <c r="M1247" i="3"/>
  <c r="G1246" i="3"/>
  <c r="H1246" i="3"/>
  <c r="I1246" i="3"/>
  <c r="J1246" i="3"/>
  <c r="L1246" i="3"/>
  <c r="K1246" i="3"/>
  <c r="M1246" i="3"/>
  <c r="G1245" i="3"/>
  <c r="H1245" i="3"/>
  <c r="I1245" i="3"/>
  <c r="J1245" i="3"/>
  <c r="L1245" i="3"/>
  <c r="K1245" i="3"/>
  <c r="M1245" i="3"/>
  <c r="G1244" i="3"/>
  <c r="H1244" i="3"/>
  <c r="I1244" i="3"/>
  <c r="J1244" i="3"/>
  <c r="L1244" i="3"/>
  <c r="K1244" i="3"/>
  <c r="M1244" i="3"/>
  <c r="G1243" i="3"/>
  <c r="H1243" i="3"/>
  <c r="I1243" i="3"/>
  <c r="J1243" i="3"/>
  <c r="L1243" i="3"/>
  <c r="K1243" i="3"/>
  <c r="M1243" i="3"/>
  <c r="G1242" i="3"/>
  <c r="H1242" i="3"/>
  <c r="I1242" i="3"/>
  <c r="J1242" i="3"/>
  <c r="L1242" i="3"/>
  <c r="K1242" i="3"/>
  <c r="M1242" i="3"/>
  <c r="G1241" i="3"/>
  <c r="H1241" i="3"/>
  <c r="I1241" i="3"/>
  <c r="J1241" i="3"/>
  <c r="L1241" i="3"/>
  <c r="K1241" i="3"/>
  <c r="M1241" i="3"/>
  <c r="G1240" i="3"/>
  <c r="H1240" i="3"/>
  <c r="I1240" i="3"/>
  <c r="J1240" i="3"/>
  <c r="L1240" i="3"/>
  <c r="K1240" i="3"/>
  <c r="M1240" i="3"/>
  <c r="G1239" i="3"/>
  <c r="H1239" i="3"/>
  <c r="I1239" i="3"/>
  <c r="J1239" i="3"/>
  <c r="L1239" i="3"/>
  <c r="K1239" i="3"/>
  <c r="M1239" i="3"/>
  <c r="G1238" i="3"/>
  <c r="H1238" i="3"/>
  <c r="I1238" i="3"/>
  <c r="J1238" i="3"/>
  <c r="L1238" i="3"/>
  <c r="K1238" i="3"/>
  <c r="M1238" i="3"/>
  <c r="G1237" i="3"/>
  <c r="H1237" i="3"/>
  <c r="I1237" i="3"/>
  <c r="J1237" i="3"/>
  <c r="L1237" i="3"/>
  <c r="K1237" i="3"/>
  <c r="M1237" i="3"/>
  <c r="G1236" i="3"/>
  <c r="H1236" i="3"/>
  <c r="I1236" i="3"/>
  <c r="J1236" i="3"/>
  <c r="L1236" i="3"/>
  <c r="K1236" i="3"/>
  <c r="M1236" i="3"/>
  <c r="G1235" i="3"/>
  <c r="H1235" i="3"/>
  <c r="I1235" i="3"/>
  <c r="J1235" i="3"/>
  <c r="L1235" i="3"/>
  <c r="K1235" i="3"/>
  <c r="M1235" i="3"/>
  <c r="G1232" i="3"/>
  <c r="H1232" i="3"/>
  <c r="I1232" i="3"/>
  <c r="J1232" i="3"/>
  <c r="L1232" i="3"/>
  <c r="K1232" i="3"/>
  <c r="M1232" i="3"/>
  <c r="G1231" i="3"/>
  <c r="H1231" i="3"/>
  <c r="I1231" i="3"/>
  <c r="J1231" i="3"/>
  <c r="L1231" i="3"/>
  <c r="K1231" i="3"/>
  <c r="M1231" i="3"/>
  <c r="G1230" i="3"/>
  <c r="H1230" i="3"/>
  <c r="I1230" i="3"/>
  <c r="J1230" i="3"/>
  <c r="L1230" i="3"/>
  <c r="K1230" i="3"/>
  <c r="M1230" i="3"/>
  <c r="G1229" i="3"/>
  <c r="H1229" i="3"/>
  <c r="I1229" i="3"/>
  <c r="J1229" i="3"/>
  <c r="L1229" i="3"/>
  <c r="K1229" i="3"/>
  <c r="M1229" i="3"/>
  <c r="G1228" i="3"/>
  <c r="H1228" i="3"/>
  <c r="I1228" i="3"/>
  <c r="J1228" i="3"/>
  <c r="L1228" i="3"/>
  <c r="K1228" i="3"/>
  <c r="M1228" i="3"/>
  <c r="G1227" i="3"/>
  <c r="H1227" i="3"/>
  <c r="I1227" i="3"/>
  <c r="J1227" i="3"/>
  <c r="L1227" i="3"/>
  <c r="K1227" i="3"/>
  <c r="M1227" i="3"/>
  <c r="G1226" i="3"/>
  <c r="H1226" i="3"/>
  <c r="I1226" i="3"/>
  <c r="J1226" i="3"/>
  <c r="L1226" i="3"/>
  <c r="K1226" i="3"/>
  <c r="M1226" i="3"/>
  <c r="G1225" i="3"/>
  <c r="H1225" i="3"/>
  <c r="I1225" i="3"/>
  <c r="J1225" i="3"/>
  <c r="L1225" i="3"/>
  <c r="K1225" i="3"/>
  <c r="M1225" i="3"/>
  <c r="G1224" i="3"/>
  <c r="H1224" i="3"/>
  <c r="I1224" i="3"/>
  <c r="J1224" i="3"/>
  <c r="L1224" i="3"/>
  <c r="K1224" i="3"/>
  <c r="M1224" i="3"/>
  <c r="G1223" i="3"/>
  <c r="H1223" i="3"/>
  <c r="I1223" i="3"/>
  <c r="J1223" i="3"/>
  <c r="L1223" i="3"/>
  <c r="K1223" i="3"/>
  <c r="M1223" i="3"/>
  <c r="G1222" i="3"/>
  <c r="H1222" i="3"/>
  <c r="I1222" i="3"/>
  <c r="J1222" i="3"/>
  <c r="L1222" i="3"/>
  <c r="K1222" i="3"/>
  <c r="M1222" i="3"/>
  <c r="G1221" i="3"/>
  <c r="H1221" i="3"/>
  <c r="I1221" i="3"/>
  <c r="J1221" i="3"/>
  <c r="L1221" i="3"/>
  <c r="K1221" i="3"/>
  <c r="M1221" i="3"/>
  <c r="G1220" i="3"/>
  <c r="H1220" i="3"/>
  <c r="I1220" i="3"/>
  <c r="J1220" i="3"/>
  <c r="L1220" i="3"/>
  <c r="K1220" i="3"/>
  <c r="M1220" i="3"/>
  <c r="G1219" i="3"/>
  <c r="H1219" i="3"/>
  <c r="I1219" i="3"/>
  <c r="J1219" i="3"/>
  <c r="L1219" i="3"/>
  <c r="K1219" i="3"/>
  <c r="M1219" i="3"/>
  <c r="G1218" i="3"/>
  <c r="H1218" i="3"/>
  <c r="I1218" i="3"/>
  <c r="J1218" i="3"/>
  <c r="L1218" i="3"/>
  <c r="K1218" i="3"/>
  <c r="M1218" i="3"/>
  <c r="G1217" i="3"/>
  <c r="H1217" i="3"/>
  <c r="I1217" i="3"/>
  <c r="J1217" i="3"/>
  <c r="L1217" i="3"/>
  <c r="K1217" i="3"/>
  <c r="M1217" i="3"/>
  <c r="G1216" i="3"/>
  <c r="H1216" i="3"/>
  <c r="I1216" i="3"/>
  <c r="J1216" i="3"/>
  <c r="L1216" i="3"/>
  <c r="K1216" i="3"/>
  <c r="M1216" i="3"/>
  <c r="G1215" i="3"/>
  <c r="H1215" i="3"/>
  <c r="I1215" i="3"/>
  <c r="J1215" i="3"/>
  <c r="L1215" i="3"/>
  <c r="K1215" i="3"/>
  <c r="M1215" i="3"/>
  <c r="G1214" i="3"/>
  <c r="H1214" i="3"/>
  <c r="I1214" i="3"/>
  <c r="J1214" i="3"/>
  <c r="L1214" i="3"/>
  <c r="K1214" i="3"/>
  <c r="M1214" i="3"/>
  <c r="G1213" i="3"/>
  <c r="H1213" i="3"/>
  <c r="I1213" i="3"/>
  <c r="J1213" i="3"/>
  <c r="L1213" i="3"/>
  <c r="K1213" i="3"/>
  <c r="M1213" i="3"/>
  <c r="G1212" i="3"/>
  <c r="H1212" i="3"/>
  <c r="I1212" i="3"/>
  <c r="J1212" i="3"/>
  <c r="L1212" i="3"/>
  <c r="K1212" i="3"/>
  <c r="M1212" i="3"/>
  <c r="G1211" i="3"/>
  <c r="H1211" i="3"/>
  <c r="I1211" i="3"/>
  <c r="J1211" i="3"/>
  <c r="L1211" i="3"/>
  <c r="K1211" i="3"/>
  <c r="M1211" i="3"/>
  <c r="G1210" i="3"/>
  <c r="H1210" i="3"/>
  <c r="I1210" i="3"/>
  <c r="J1210" i="3"/>
  <c r="L1210" i="3"/>
  <c r="K1210" i="3"/>
  <c r="M1210" i="3"/>
  <c r="G1209" i="3"/>
  <c r="H1209" i="3"/>
  <c r="I1209" i="3"/>
  <c r="J1209" i="3"/>
  <c r="L1209" i="3"/>
  <c r="K1209" i="3"/>
  <c r="M1209" i="3"/>
  <c r="G1208" i="3"/>
  <c r="H1208" i="3"/>
  <c r="I1208" i="3"/>
  <c r="J1208" i="3"/>
  <c r="L1208" i="3"/>
  <c r="K1208" i="3"/>
  <c r="M1208" i="3"/>
  <c r="G1207" i="3"/>
  <c r="H1207" i="3"/>
  <c r="I1207" i="3"/>
  <c r="J1207" i="3"/>
  <c r="L1207" i="3"/>
  <c r="K1207" i="3"/>
  <c r="M1207" i="3"/>
  <c r="G1206" i="3"/>
  <c r="H1206" i="3"/>
  <c r="I1206" i="3"/>
  <c r="J1206" i="3"/>
  <c r="L1206" i="3"/>
  <c r="K1206" i="3"/>
  <c r="M1206" i="3"/>
  <c r="G1205" i="3"/>
  <c r="H1205" i="3"/>
  <c r="I1205" i="3"/>
  <c r="J1205" i="3"/>
  <c r="L1205" i="3"/>
  <c r="K1205" i="3"/>
  <c r="M1205" i="3"/>
  <c r="G1204" i="3"/>
  <c r="H1204" i="3"/>
  <c r="I1204" i="3"/>
  <c r="J1204" i="3"/>
  <c r="L1204" i="3"/>
  <c r="K1204" i="3"/>
  <c r="M1204" i="3"/>
  <c r="G1201" i="3"/>
  <c r="H1201" i="3"/>
  <c r="I1201" i="3"/>
  <c r="J1201" i="3"/>
  <c r="L1201" i="3"/>
  <c r="K1201" i="3"/>
  <c r="M1201" i="3"/>
  <c r="G1200" i="3"/>
  <c r="H1200" i="3"/>
  <c r="I1200" i="3"/>
  <c r="J1200" i="3"/>
  <c r="L1200" i="3"/>
  <c r="K1200" i="3"/>
  <c r="M1200" i="3"/>
  <c r="G1199" i="3"/>
  <c r="H1199" i="3"/>
  <c r="I1199" i="3"/>
  <c r="J1199" i="3"/>
  <c r="L1199" i="3"/>
  <c r="K1199" i="3"/>
  <c r="M1199" i="3"/>
  <c r="G1198" i="3"/>
  <c r="H1198" i="3"/>
  <c r="I1198" i="3"/>
  <c r="J1198" i="3"/>
  <c r="L1198" i="3"/>
  <c r="K1198" i="3"/>
  <c r="M1198" i="3"/>
  <c r="G1197" i="3"/>
  <c r="H1197" i="3"/>
  <c r="I1197" i="3"/>
  <c r="J1197" i="3"/>
  <c r="L1197" i="3"/>
  <c r="K1197" i="3"/>
  <c r="M1197" i="3"/>
  <c r="G1196" i="3"/>
  <c r="H1196" i="3"/>
  <c r="I1196" i="3"/>
  <c r="J1196" i="3"/>
  <c r="L1196" i="3"/>
  <c r="K1196" i="3"/>
  <c r="M1196" i="3"/>
  <c r="G1195" i="3"/>
  <c r="H1195" i="3"/>
  <c r="I1195" i="3"/>
  <c r="J1195" i="3"/>
  <c r="L1195" i="3"/>
  <c r="K1195" i="3"/>
  <c r="M1195" i="3"/>
  <c r="G1194" i="3"/>
  <c r="H1194" i="3"/>
  <c r="I1194" i="3"/>
  <c r="J1194" i="3"/>
  <c r="L1194" i="3"/>
  <c r="K1194" i="3"/>
  <c r="M1194" i="3"/>
  <c r="G1193" i="3"/>
  <c r="H1193" i="3"/>
  <c r="I1193" i="3"/>
  <c r="J1193" i="3"/>
  <c r="L1193" i="3"/>
  <c r="K1193" i="3"/>
  <c r="M1193" i="3"/>
  <c r="G1192" i="3"/>
  <c r="H1192" i="3"/>
  <c r="I1192" i="3"/>
  <c r="J1192" i="3"/>
  <c r="L1192" i="3"/>
  <c r="K1192" i="3"/>
  <c r="M1192" i="3"/>
  <c r="G1191" i="3"/>
  <c r="H1191" i="3"/>
  <c r="I1191" i="3"/>
  <c r="J1191" i="3"/>
  <c r="L1191" i="3"/>
  <c r="K1191" i="3"/>
  <c r="M1191" i="3"/>
  <c r="G1190" i="3"/>
  <c r="H1190" i="3"/>
  <c r="I1190" i="3"/>
  <c r="J1190" i="3"/>
  <c r="L1190" i="3"/>
  <c r="K1190" i="3"/>
  <c r="M1190" i="3"/>
  <c r="G1189" i="3"/>
  <c r="H1189" i="3"/>
  <c r="I1189" i="3"/>
  <c r="J1189" i="3"/>
  <c r="L1189" i="3"/>
  <c r="K1189" i="3"/>
  <c r="M1189" i="3"/>
  <c r="G1188" i="3"/>
  <c r="H1188" i="3"/>
  <c r="I1188" i="3"/>
  <c r="J1188" i="3"/>
  <c r="L1188" i="3"/>
  <c r="K1188" i="3"/>
  <c r="M1188" i="3"/>
  <c r="G1187" i="3"/>
  <c r="H1187" i="3"/>
  <c r="I1187" i="3"/>
  <c r="J1187" i="3"/>
  <c r="L1187" i="3"/>
  <c r="K1187" i="3"/>
  <c r="M1187" i="3"/>
  <c r="G1186" i="3"/>
  <c r="H1186" i="3"/>
  <c r="I1186" i="3"/>
  <c r="J1186" i="3"/>
  <c r="L1186" i="3"/>
  <c r="K1186" i="3"/>
  <c r="M1186" i="3"/>
  <c r="G1185" i="3"/>
  <c r="H1185" i="3"/>
  <c r="I1185" i="3"/>
  <c r="J1185" i="3"/>
  <c r="L1185" i="3"/>
  <c r="K1185" i="3"/>
  <c r="M1185" i="3"/>
  <c r="G1184" i="3"/>
  <c r="H1184" i="3"/>
  <c r="I1184" i="3"/>
  <c r="J1184" i="3"/>
  <c r="L1184" i="3"/>
  <c r="K1184" i="3"/>
  <c r="M1184" i="3"/>
  <c r="G1183" i="3"/>
  <c r="H1183" i="3"/>
  <c r="I1183" i="3"/>
  <c r="J1183" i="3"/>
  <c r="L1183" i="3"/>
  <c r="K1183" i="3"/>
  <c r="M1183" i="3"/>
  <c r="G1182" i="3"/>
  <c r="H1182" i="3"/>
  <c r="I1182" i="3"/>
  <c r="J1182" i="3"/>
  <c r="L1182" i="3"/>
  <c r="K1182" i="3"/>
  <c r="M1182" i="3"/>
  <c r="G1181" i="3"/>
  <c r="H1181" i="3"/>
  <c r="I1181" i="3"/>
  <c r="J1181" i="3"/>
  <c r="L1181" i="3"/>
  <c r="K1181" i="3"/>
  <c r="M1181" i="3"/>
  <c r="G1180" i="3"/>
  <c r="H1180" i="3"/>
  <c r="I1180" i="3"/>
  <c r="J1180" i="3"/>
  <c r="L1180" i="3"/>
  <c r="K1180" i="3"/>
  <c r="M1180" i="3"/>
  <c r="G1179" i="3"/>
  <c r="H1179" i="3"/>
  <c r="I1179" i="3"/>
  <c r="J1179" i="3"/>
  <c r="L1179" i="3"/>
  <c r="K1179" i="3"/>
  <c r="M1179" i="3"/>
  <c r="G1178" i="3"/>
  <c r="H1178" i="3"/>
  <c r="I1178" i="3"/>
  <c r="J1178" i="3"/>
  <c r="L1178" i="3"/>
  <c r="K1178" i="3"/>
  <c r="M1178" i="3"/>
  <c r="G1177" i="3"/>
  <c r="H1177" i="3"/>
  <c r="I1177" i="3"/>
  <c r="J1177" i="3"/>
  <c r="L1177" i="3"/>
  <c r="K1177" i="3"/>
  <c r="M1177" i="3"/>
  <c r="G1176" i="3"/>
  <c r="H1176" i="3"/>
  <c r="I1176" i="3"/>
  <c r="J1176" i="3"/>
  <c r="L1176" i="3"/>
  <c r="K1176" i="3"/>
  <c r="M1176" i="3"/>
  <c r="G1175" i="3"/>
  <c r="H1175" i="3"/>
  <c r="I1175" i="3"/>
  <c r="J1175" i="3"/>
  <c r="L1175" i="3"/>
  <c r="K1175" i="3"/>
  <c r="M1175" i="3"/>
  <c r="G1174" i="3"/>
  <c r="H1174" i="3"/>
  <c r="I1174" i="3"/>
  <c r="J1174" i="3"/>
  <c r="L1174" i="3"/>
  <c r="K1174" i="3"/>
  <c r="M1174" i="3"/>
  <c r="G1173" i="3"/>
  <c r="H1173" i="3"/>
  <c r="I1173" i="3"/>
  <c r="J1173" i="3"/>
  <c r="L1173" i="3"/>
  <c r="K1173" i="3"/>
  <c r="M1173" i="3"/>
  <c r="G1172" i="3"/>
  <c r="H1172" i="3"/>
  <c r="I1172" i="3"/>
  <c r="J1172" i="3"/>
  <c r="L1172" i="3"/>
  <c r="K1172" i="3"/>
  <c r="M1172" i="3"/>
  <c r="G1169" i="3"/>
  <c r="H1169" i="3"/>
  <c r="I1169" i="3"/>
  <c r="J1169" i="3"/>
  <c r="L1169" i="3"/>
  <c r="K1169" i="3"/>
  <c r="M1169" i="3"/>
  <c r="G1168" i="3"/>
  <c r="H1168" i="3"/>
  <c r="I1168" i="3"/>
  <c r="J1168" i="3"/>
  <c r="L1168" i="3"/>
  <c r="K1168" i="3"/>
  <c r="M1168" i="3"/>
  <c r="G1167" i="3"/>
  <c r="H1167" i="3"/>
  <c r="I1167" i="3"/>
  <c r="J1167" i="3"/>
  <c r="L1167" i="3"/>
  <c r="K1167" i="3"/>
  <c r="M1167" i="3"/>
  <c r="G1166" i="3"/>
  <c r="H1166" i="3"/>
  <c r="I1166" i="3"/>
  <c r="J1166" i="3"/>
  <c r="L1166" i="3"/>
  <c r="K1166" i="3"/>
  <c r="M1166" i="3"/>
  <c r="G1165" i="3"/>
  <c r="H1165" i="3"/>
  <c r="I1165" i="3"/>
  <c r="J1165" i="3"/>
  <c r="L1165" i="3"/>
  <c r="K1165" i="3"/>
  <c r="M1165" i="3"/>
  <c r="G1164" i="3"/>
  <c r="H1164" i="3"/>
  <c r="I1164" i="3"/>
  <c r="J1164" i="3"/>
  <c r="L1164" i="3"/>
  <c r="K1164" i="3"/>
  <c r="M1164" i="3"/>
  <c r="G1163" i="3"/>
  <c r="H1163" i="3"/>
  <c r="I1163" i="3"/>
  <c r="J1163" i="3"/>
  <c r="L1163" i="3"/>
  <c r="K1163" i="3"/>
  <c r="M1163" i="3"/>
  <c r="G1162" i="3"/>
  <c r="H1162" i="3"/>
  <c r="I1162" i="3"/>
  <c r="J1162" i="3"/>
  <c r="L1162" i="3"/>
  <c r="K1162" i="3"/>
  <c r="M1162" i="3"/>
  <c r="G1161" i="3"/>
  <c r="H1161" i="3"/>
  <c r="I1161" i="3"/>
  <c r="J1161" i="3"/>
  <c r="L1161" i="3"/>
  <c r="K1161" i="3"/>
  <c r="M1161" i="3"/>
  <c r="G1160" i="3"/>
  <c r="H1160" i="3"/>
  <c r="I1160" i="3"/>
  <c r="J1160" i="3"/>
  <c r="L1160" i="3"/>
  <c r="K1160" i="3"/>
  <c r="M1160" i="3"/>
  <c r="G1159" i="3"/>
  <c r="H1159" i="3"/>
  <c r="I1159" i="3"/>
  <c r="J1159" i="3"/>
  <c r="L1159" i="3"/>
  <c r="K1159" i="3"/>
  <c r="M1159" i="3"/>
  <c r="G1158" i="3"/>
  <c r="H1158" i="3"/>
  <c r="I1158" i="3"/>
  <c r="J1158" i="3"/>
  <c r="L1158" i="3"/>
  <c r="K1158" i="3"/>
  <c r="M1158" i="3"/>
  <c r="G1157" i="3"/>
  <c r="H1157" i="3"/>
  <c r="I1157" i="3"/>
  <c r="J1157" i="3"/>
  <c r="L1157" i="3"/>
  <c r="K1157" i="3"/>
  <c r="M1157" i="3"/>
  <c r="G1156" i="3"/>
  <c r="H1156" i="3"/>
  <c r="I1156" i="3"/>
  <c r="J1156" i="3"/>
  <c r="L1156" i="3"/>
  <c r="K1156" i="3"/>
  <c r="M1156" i="3"/>
  <c r="G1155" i="3"/>
  <c r="H1155" i="3"/>
  <c r="I1155" i="3"/>
  <c r="J1155" i="3"/>
  <c r="L1155" i="3"/>
  <c r="K1155" i="3"/>
  <c r="M1155" i="3"/>
  <c r="G1154" i="3"/>
  <c r="H1154" i="3"/>
  <c r="I1154" i="3"/>
  <c r="J1154" i="3"/>
  <c r="L1154" i="3"/>
  <c r="K1154" i="3"/>
  <c r="M1154" i="3"/>
  <c r="G1153" i="3"/>
  <c r="H1153" i="3"/>
  <c r="I1153" i="3"/>
  <c r="J1153" i="3"/>
  <c r="L1153" i="3"/>
  <c r="K1153" i="3"/>
  <c r="M1153" i="3"/>
  <c r="G1152" i="3"/>
  <c r="H1152" i="3"/>
  <c r="I1152" i="3"/>
  <c r="J1152" i="3"/>
  <c r="L1152" i="3"/>
  <c r="K1152" i="3"/>
  <c r="M1152" i="3"/>
  <c r="G1151" i="3"/>
  <c r="H1151" i="3"/>
  <c r="I1151" i="3"/>
  <c r="J1151" i="3"/>
  <c r="L1151" i="3"/>
  <c r="K1151" i="3"/>
  <c r="M1151" i="3"/>
  <c r="G1150" i="3"/>
  <c r="H1150" i="3"/>
  <c r="I1150" i="3"/>
  <c r="J1150" i="3"/>
  <c r="L1150" i="3"/>
  <c r="K1150" i="3"/>
  <c r="M1150" i="3"/>
  <c r="G1149" i="3"/>
  <c r="H1149" i="3"/>
  <c r="I1149" i="3"/>
  <c r="J1149" i="3"/>
  <c r="L1149" i="3"/>
  <c r="K1149" i="3"/>
  <c r="M1149" i="3"/>
  <c r="G1148" i="3"/>
  <c r="H1148" i="3"/>
  <c r="I1148" i="3"/>
  <c r="J1148" i="3"/>
  <c r="L1148" i="3"/>
  <c r="K1148" i="3"/>
  <c r="M1148" i="3"/>
  <c r="G1147" i="3"/>
  <c r="H1147" i="3"/>
  <c r="I1147" i="3"/>
  <c r="J1147" i="3"/>
  <c r="L1147" i="3"/>
  <c r="K1147" i="3"/>
  <c r="M1147" i="3"/>
  <c r="G1146" i="3"/>
  <c r="H1146" i="3"/>
  <c r="I1146" i="3"/>
  <c r="J1146" i="3"/>
  <c r="L1146" i="3"/>
  <c r="K1146" i="3"/>
  <c r="M1146" i="3"/>
  <c r="G1145" i="3"/>
  <c r="H1145" i="3"/>
  <c r="I1145" i="3"/>
  <c r="J1145" i="3"/>
  <c r="L1145" i="3"/>
  <c r="K1145" i="3"/>
  <c r="M1145" i="3"/>
  <c r="G1144" i="3"/>
  <c r="H1144" i="3"/>
  <c r="I1144" i="3"/>
  <c r="J1144" i="3"/>
  <c r="L1144" i="3"/>
  <c r="K1144" i="3"/>
  <c r="M1144" i="3"/>
  <c r="G1143" i="3"/>
  <c r="H1143" i="3"/>
  <c r="I1143" i="3"/>
  <c r="J1143" i="3"/>
  <c r="L1143" i="3"/>
  <c r="K1143" i="3"/>
  <c r="M1143" i="3"/>
  <c r="G1142" i="3"/>
  <c r="H1142" i="3"/>
  <c r="I1142" i="3"/>
  <c r="J1142" i="3"/>
  <c r="L1142" i="3"/>
  <c r="K1142" i="3"/>
  <c r="M1142" i="3"/>
  <c r="G1141" i="3"/>
  <c r="H1141" i="3"/>
  <c r="I1141" i="3"/>
  <c r="J1141" i="3"/>
  <c r="L1141" i="3"/>
  <c r="K1141" i="3"/>
  <c r="M1141" i="3"/>
  <c r="G1140" i="3"/>
  <c r="H1140" i="3"/>
  <c r="I1140" i="3"/>
  <c r="J1140" i="3"/>
  <c r="L1140" i="3"/>
  <c r="K1140" i="3"/>
  <c r="M1140" i="3"/>
  <c r="G1139" i="3"/>
  <c r="H1139" i="3"/>
  <c r="I1139" i="3"/>
  <c r="J1139" i="3"/>
  <c r="L1139" i="3"/>
  <c r="K1139" i="3"/>
  <c r="M1139" i="3"/>
  <c r="G1138" i="3"/>
  <c r="H1138" i="3"/>
  <c r="I1138" i="3"/>
  <c r="J1138" i="3"/>
  <c r="L1138" i="3"/>
  <c r="K1138" i="3"/>
  <c r="M1138" i="3"/>
  <c r="G1137" i="3"/>
  <c r="H1137" i="3"/>
  <c r="I1137" i="3"/>
  <c r="J1137" i="3"/>
  <c r="L1137" i="3"/>
  <c r="K1137" i="3"/>
  <c r="M1137" i="3"/>
  <c r="G1136" i="3"/>
  <c r="H1136" i="3"/>
  <c r="I1136" i="3"/>
  <c r="J1136" i="3"/>
  <c r="L1136" i="3"/>
  <c r="K1136" i="3"/>
  <c r="M1136" i="3"/>
  <c r="G1135" i="3"/>
  <c r="H1135" i="3"/>
  <c r="I1135" i="3"/>
  <c r="J1135" i="3"/>
  <c r="L1135" i="3"/>
  <c r="K1135" i="3"/>
  <c r="M1135" i="3"/>
  <c r="G1132" i="3"/>
  <c r="H1132" i="3"/>
  <c r="I1132" i="3"/>
  <c r="J1132" i="3"/>
  <c r="L1132" i="3"/>
  <c r="K1132" i="3"/>
  <c r="M1132" i="3"/>
  <c r="G1131" i="3"/>
  <c r="H1131" i="3"/>
  <c r="I1131" i="3"/>
  <c r="J1131" i="3"/>
  <c r="L1131" i="3"/>
  <c r="K1131" i="3"/>
  <c r="M1131" i="3"/>
  <c r="G1130" i="3"/>
  <c r="H1130" i="3"/>
  <c r="I1130" i="3"/>
  <c r="J1130" i="3"/>
  <c r="L1130" i="3"/>
  <c r="K1130" i="3"/>
  <c r="M1130" i="3"/>
  <c r="G1129" i="3"/>
  <c r="H1129" i="3"/>
  <c r="I1129" i="3"/>
  <c r="J1129" i="3"/>
  <c r="L1129" i="3"/>
  <c r="K1129" i="3"/>
  <c r="M1129" i="3"/>
  <c r="G1128" i="3"/>
  <c r="H1128" i="3"/>
  <c r="I1128" i="3"/>
  <c r="J1128" i="3"/>
  <c r="L1128" i="3"/>
  <c r="K1128" i="3"/>
  <c r="M1128" i="3"/>
  <c r="G1127" i="3"/>
  <c r="H1127" i="3"/>
  <c r="I1127" i="3"/>
  <c r="J1127" i="3"/>
  <c r="L1127" i="3"/>
  <c r="K1127" i="3"/>
  <c r="M1127" i="3"/>
  <c r="G1126" i="3"/>
  <c r="H1126" i="3"/>
  <c r="I1126" i="3"/>
  <c r="J1126" i="3"/>
  <c r="L1126" i="3"/>
  <c r="K1126" i="3"/>
  <c r="M1126" i="3"/>
  <c r="G1125" i="3"/>
  <c r="H1125" i="3"/>
  <c r="I1125" i="3"/>
  <c r="J1125" i="3"/>
  <c r="L1125" i="3"/>
  <c r="K1125" i="3"/>
  <c r="M1125" i="3"/>
  <c r="G1124" i="3"/>
  <c r="H1124" i="3"/>
  <c r="I1124" i="3"/>
  <c r="J1124" i="3"/>
  <c r="L1124" i="3"/>
  <c r="K1124" i="3"/>
  <c r="M1124" i="3"/>
  <c r="G1123" i="3"/>
  <c r="H1123" i="3"/>
  <c r="I1123" i="3"/>
  <c r="J1123" i="3"/>
  <c r="L1123" i="3"/>
  <c r="K1123" i="3"/>
  <c r="M1123" i="3"/>
  <c r="G1122" i="3"/>
  <c r="H1122" i="3"/>
  <c r="I1122" i="3"/>
  <c r="J1122" i="3"/>
  <c r="L1122" i="3"/>
  <c r="K1122" i="3"/>
  <c r="M1122" i="3"/>
  <c r="G1121" i="3"/>
  <c r="H1121" i="3"/>
  <c r="I1121" i="3"/>
  <c r="J1121" i="3"/>
  <c r="L1121" i="3"/>
  <c r="K1121" i="3"/>
  <c r="M1121" i="3"/>
  <c r="G1120" i="3"/>
  <c r="H1120" i="3"/>
  <c r="I1120" i="3"/>
  <c r="J1120" i="3"/>
  <c r="L1120" i="3"/>
  <c r="K1120" i="3"/>
  <c r="M1120" i="3"/>
  <c r="G1119" i="3"/>
  <c r="H1119" i="3"/>
  <c r="I1119" i="3"/>
  <c r="J1119" i="3"/>
  <c r="L1119" i="3"/>
  <c r="K1119" i="3"/>
  <c r="M1119" i="3"/>
  <c r="G1118" i="3"/>
  <c r="H1118" i="3"/>
  <c r="I1118" i="3"/>
  <c r="J1118" i="3"/>
  <c r="L1118" i="3"/>
  <c r="K1118" i="3"/>
  <c r="M1118" i="3"/>
  <c r="G1117" i="3"/>
  <c r="H1117" i="3"/>
  <c r="I1117" i="3"/>
  <c r="J1117" i="3"/>
  <c r="L1117" i="3"/>
  <c r="K1117" i="3"/>
  <c r="M1117" i="3"/>
  <c r="G1116" i="3"/>
  <c r="H1116" i="3"/>
  <c r="I1116" i="3"/>
  <c r="J1116" i="3"/>
  <c r="L1116" i="3"/>
  <c r="K1116" i="3"/>
  <c r="M1116" i="3"/>
  <c r="G1115" i="3"/>
  <c r="H1115" i="3"/>
  <c r="I1115" i="3"/>
  <c r="J1115" i="3"/>
  <c r="L1115" i="3"/>
  <c r="K1115" i="3"/>
  <c r="M1115" i="3"/>
  <c r="G1114" i="3"/>
  <c r="H1114" i="3"/>
  <c r="I1114" i="3"/>
  <c r="J1114" i="3"/>
  <c r="L1114" i="3"/>
  <c r="K1114" i="3"/>
  <c r="M1114" i="3"/>
  <c r="G1113" i="3"/>
  <c r="H1113" i="3"/>
  <c r="I1113" i="3"/>
  <c r="J1113" i="3"/>
  <c r="L1113" i="3"/>
  <c r="K1113" i="3"/>
  <c r="M1113" i="3"/>
  <c r="G1112" i="3"/>
  <c r="H1112" i="3"/>
  <c r="I1112" i="3"/>
  <c r="J1112" i="3"/>
  <c r="L1112" i="3"/>
  <c r="K1112" i="3"/>
  <c r="M1112" i="3"/>
  <c r="G1111" i="3"/>
  <c r="H1111" i="3"/>
  <c r="I1111" i="3"/>
  <c r="J1111" i="3"/>
  <c r="L1111" i="3"/>
  <c r="K1111" i="3"/>
  <c r="M1111" i="3"/>
  <c r="G1110" i="3"/>
  <c r="H1110" i="3"/>
  <c r="I1110" i="3"/>
  <c r="J1110" i="3"/>
  <c r="L1110" i="3"/>
  <c r="K1110" i="3"/>
  <c r="M1110" i="3"/>
  <c r="G1109" i="3"/>
  <c r="H1109" i="3"/>
  <c r="I1109" i="3"/>
  <c r="J1109" i="3"/>
  <c r="L1109" i="3"/>
  <c r="K1109" i="3"/>
  <c r="M1109" i="3"/>
  <c r="G1108" i="3"/>
  <c r="H1108" i="3"/>
  <c r="I1108" i="3"/>
  <c r="J1108" i="3"/>
  <c r="L1108" i="3"/>
  <c r="K1108" i="3"/>
  <c r="M1108" i="3"/>
  <c r="G1107" i="3"/>
  <c r="H1107" i="3"/>
  <c r="I1107" i="3"/>
  <c r="J1107" i="3"/>
  <c r="L1107" i="3"/>
  <c r="K1107" i="3"/>
  <c r="M1107" i="3"/>
  <c r="G1106" i="3"/>
  <c r="H1106" i="3"/>
  <c r="I1106" i="3"/>
  <c r="J1106" i="3"/>
  <c r="L1106" i="3"/>
  <c r="K1106" i="3"/>
  <c r="M1106" i="3"/>
  <c r="G1105" i="3"/>
  <c r="H1105" i="3"/>
  <c r="I1105" i="3"/>
  <c r="J1105" i="3"/>
  <c r="L1105" i="3"/>
  <c r="K1105" i="3"/>
  <c r="M1105" i="3"/>
  <c r="G1104" i="3"/>
  <c r="H1104" i="3"/>
  <c r="I1104" i="3"/>
  <c r="J1104" i="3"/>
  <c r="L1104" i="3"/>
  <c r="K1104" i="3"/>
  <c r="M1104" i="3"/>
  <c r="G1103" i="3"/>
  <c r="H1103" i="3"/>
  <c r="I1103" i="3"/>
  <c r="J1103" i="3"/>
  <c r="L1103" i="3"/>
  <c r="K1103" i="3"/>
  <c r="M1103" i="3"/>
  <c r="G1102" i="3"/>
  <c r="H1102" i="3"/>
  <c r="I1102" i="3"/>
  <c r="J1102" i="3"/>
  <c r="L1102" i="3"/>
  <c r="K1102" i="3"/>
  <c r="M1102" i="3"/>
  <c r="G1101" i="3"/>
  <c r="H1101" i="3"/>
  <c r="I1101" i="3"/>
  <c r="J1101" i="3"/>
  <c r="L1101" i="3"/>
  <c r="K1101" i="3"/>
  <c r="M1101" i="3"/>
  <c r="G1100" i="3"/>
  <c r="H1100" i="3"/>
  <c r="I1100" i="3"/>
  <c r="J1100" i="3"/>
  <c r="L1100" i="3"/>
  <c r="K1100" i="3"/>
  <c r="M1100" i="3"/>
  <c r="G1099" i="3"/>
  <c r="H1099" i="3"/>
  <c r="I1099" i="3"/>
  <c r="J1099" i="3"/>
  <c r="L1099" i="3"/>
  <c r="K1099" i="3"/>
  <c r="M1099" i="3"/>
  <c r="G1098" i="3"/>
  <c r="H1098" i="3"/>
  <c r="I1098" i="3"/>
  <c r="J1098" i="3"/>
  <c r="L1098" i="3"/>
  <c r="K1098" i="3"/>
  <c r="M1098" i="3"/>
  <c r="G1097" i="3"/>
  <c r="H1097" i="3"/>
  <c r="I1097" i="3"/>
  <c r="J1097" i="3"/>
  <c r="L1097" i="3"/>
  <c r="K1097" i="3"/>
  <c r="M1097" i="3"/>
  <c r="G1096" i="3"/>
  <c r="H1096" i="3"/>
  <c r="I1096" i="3"/>
  <c r="J1096" i="3"/>
  <c r="L1096" i="3"/>
  <c r="K1096" i="3"/>
  <c r="M1096" i="3"/>
  <c r="G1095" i="3"/>
  <c r="H1095" i="3"/>
  <c r="I1095" i="3"/>
  <c r="J1095" i="3"/>
  <c r="L1095" i="3"/>
  <c r="K1095" i="3"/>
  <c r="M1095" i="3"/>
  <c r="G1094" i="3"/>
  <c r="H1094" i="3"/>
  <c r="I1094" i="3"/>
  <c r="J1094" i="3"/>
  <c r="L1094" i="3"/>
  <c r="K1094" i="3"/>
  <c r="M1094" i="3"/>
  <c r="G1093" i="3"/>
  <c r="H1093" i="3"/>
  <c r="I1093" i="3"/>
  <c r="J1093" i="3"/>
  <c r="L1093" i="3"/>
  <c r="K1093" i="3"/>
  <c r="M1093" i="3"/>
  <c r="G1090" i="3"/>
  <c r="H1090" i="3"/>
  <c r="I1090" i="3"/>
  <c r="J1090" i="3"/>
  <c r="L1090" i="3"/>
  <c r="K1090" i="3"/>
  <c r="M1090" i="3"/>
  <c r="G1089" i="3"/>
  <c r="H1089" i="3"/>
  <c r="I1089" i="3"/>
  <c r="J1089" i="3"/>
  <c r="L1089" i="3"/>
  <c r="K1089" i="3"/>
  <c r="M1089" i="3"/>
  <c r="G1088" i="3"/>
  <c r="H1088" i="3"/>
  <c r="I1088" i="3"/>
  <c r="J1088" i="3"/>
  <c r="L1088" i="3"/>
  <c r="K1088" i="3"/>
  <c r="M1088" i="3"/>
  <c r="G1087" i="3"/>
  <c r="H1087" i="3"/>
  <c r="I1087" i="3"/>
  <c r="J1087" i="3"/>
  <c r="L1087" i="3"/>
  <c r="K1087" i="3"/>
  <c r="M1087" i="3"/>
  <c r="G1086" i="3"/>
  <c r="H1086" i="3"/>
  <c r="I1086" i="3"/>
  <c r="J1086" i="3"/>
  <c r="L1086" i="3"/>
  <c r="K1086" i="3"/>
  <c r="M1086" i="3"/>
  <c r="G1085" i="3"/>
  <c r="H1085" i="3"/>
  <c r="I1085" i="3"/>
  <c r="J1085" i="3"/>
  <c r="L1085" i="3"/>
  <c r="K1085" i="3"/>
  <c r="M1085" i="3"/>
  <c r="G1084" i="3"/>
  <c r="H1084" i="3"/>
  <c r="I1084" i="3"/>
  <c r="J1084" i="3"/>
  <c r="L1084" i="3"/>
  <c r="K1084" i="3"/>
  <c r="M1084" i="3"/>
  <c r="G1083" i="3"/>
  <c r="H1083" i="3"/>
  <c r="I1083" i="3"/>
  <c r="J1083" i="3"/>
  <c r="L1083" i="3"/>
  <c r="K1083" i="3"/>
  <c r="M1083" i="3"/>
  <c r="G1082" i="3"/>
  <c r="H1082" i="3"/>
  <c r="I1082" i="3"/>
  <c r="J1082" i="3"/>
  <c r="L1082" i="3"/>
  <c r="K1082" i="3"/>
  <c r="M1082" i="3"/>
  <c r="G1081" i="3"/>
  <c r="H1081" i="3"/>
  <c r="I1081" i="3"/>
  <c r="J1081" i="3"/>
  <c r="L1081" i="3"/>
  <c r="K1081" i="3"/>
  <c r="M1081" i="3"/>
  <c r="G1080" i="3"/>
  <c r="H1080" i="3"/>
  <c r="I1080" i="3"/>
  <c r="J1080" i="3"/>
  <c r="L1080" i="3"/>
  <c r="K1080" i="3"/>
  <c r="M1080" i="3"/>
  <c r="G1079" i="3"/>
  <c r="H1079" i="3"/>
  <c r="I1079" i="3"/>
  <c r="J1079" i="3"/>
  <c r="L1079" i="3"/>
  <c r="K1079" i="3"/>
  <c r="M1079" i="3"/>
  <c r="G1078" i="3"/>
  <c r="H1078" i="3"/>
  <c r="I1078" i="3"/>
  <c r="J1078" i="3"/>
  <c r="L1078" i="3"/>
  <c r="K1078" i="3"/>
  <c r="M1078" i="3"/>
  <c r="G1077" i="3"/>
  <c r="H1077" i="3"/>
  <c r="I1077" i="3"/>
  <c r="J1077" i="3"/>
  <c r="L1077" i="3"/>
  <c r="K1077" i="3"/>
  <c r="M1077" i="3"/>
  <c r="G1076" i="3"/>
  <c r="H1076" i="3"/>
  <c r="I1076" i="3"/>
  <c r="J1076" i="3"/>
  <c r="L1076" i="3"/>
  <c r="K1076" i="3"/>
  <c r="M1076" i="3"/>
  <c r="G1075" i="3"/>
  <c r="H1075" i="3"/>
  <c r="I1075" i="3"/>
  <c r="J1075" i="3"/>
  <c r="L1075" i="3"/>
  <c r="K1075" i="3"/>
  <c r="M1075" i="3"/>
  <c r="G1074" i="3"/>
  <c r="H1074" i="3"/>
  <c r="I1074" i="3"/>
  <c r="J1074" i="3"/>
  <c r="L1074" i="3"/>
  <c r="K1074" i="3"/>
  <c r="M1074" i="3"/>
  <c r="G1073" i="3"/>
  <c r="H1073" i="3"/>
  <c r="I1073" i="3"/>
  <c r="J1073" i="3"/>
  <c r="L1073" i="3"/>
  <c r="K1073" i="3"/>
  <c r="M1073" i="3"/>
  <c r="G1072" i="3"/>
  <c r="H1072" i="3"/>
  <c r="I1072" i="3"/>
  <c r="J1072" i="3"/>
  <c r="L1072" i="3"/>
  <c r="K1072" i="3"/>
  <c r="M1072" i="3"/>
  <c r="G1071" i="3"/>
  <c r="H1071" i="3"/>
  <c r="I1071" i="3"/>
  <c r="J1071" i="3"/>
  <c r="L1071" i="3"/>
  <c r="K1071" i="3"/>
  <c r="M1071" i="3"/>
  <c r="G1070" i="3"/>
  <c r="H1070" i="3"/>
  <c r="I1070" i="3"/>
  <c r="J1070" i="3"/>
  <c r="L1070" i="3"/>
  <c r="K1070" i="3"/>
  <c r="M1070" i="3"/>
  <c r="G1069" i="3"/>
  <c r="H1069" i="3"/>
  <c r="I1069" i="3"/>
  <c r="J1069" i="3"/>
  <c r="L1069" i="3"/>
  <c r="K1069" i="3"/>
  <c r="M1069" i="3"/>
  <c r="G1068" i="3"/>
  <c r="H1068" i="3"/>
  <c r="I1068" i="3"/>
  <c r="J1068" i="3"/>
  <c r="L1068" i="3"/>
  <c r="K1068" i="3"/>
  <c r="M1068" i="3"/>
  <c r="G1067" i="3"/>
  <c r="H1067" i="3"/>
  <c r="I1067" i="3"/>
  <c r="J1067" i="3"/>
  <c r="L1067" i="3"/>
  <c r="K1067" i="3"/>
  <c r="M1067" i="3"/>
  <c r="G1066" i="3"/>
  <c r="H1066" i="3"/>
  <c r="I1066" i="3"/>
  <c r="J1066" i="3"/>
  <c r="L1066" i="3"/>
  <c r="K1066" i="3"/>
  <c r="M1066" i="3"/>
  <c r="G1065" i="3"/>
  <c r="H1065" i="3"/>
  <c r="I1065" i="3"/>
  <c r="J1065" i="3"/>
  <c r="L1065" i="3"/>
  <c r="K1065" i="3"/>
  <c r="M1065" i="3"/>
  <c r="G1064" i="3"/>
  <c r="H1064" i="3"/>
  <c r="I1064" i="3"/>
  <c r="J1064" i="3"/>
  <c r="L1064" i="3"/>
  <c r="K1064" i="3"/>
  <c r="M1064" i="3"/>
  <c r="G1063" i="3"/>
  <c r="H1063" i="3"/>
  <c r="I1063" i="3"/>
  <c r="J1063" i="3"/>
  <c r="L1063" i="3"/>
  <c r="K1063" i="3"/>
  <c r="M1063" i="3"/>
  <c r="G1062" i="3"/>
  <c r="H1062" i="3"/>
  <c r="I1062" i="3"/>
  <c r="J1062" i="3"/>
  <c r="L1062" i="3"/>
  <c r="K1062" i="3"/>
  <c r="M1062" i="3"/>
  <c r="G1061" i="3"/>
  <c r="H1061" i="3"/>
  <c r="I1061" i="3"/>
  <c r="J1061" i="3"/>
  <c r="L1061" i="3"/>
  <c r="K1061" i="3"/>
  <c r="M1061" i="3"/>
  <c r="G1060" i="3"/>
  <c r="H1060" i="3"/>
  <c r="I1060" i="3"/>
  <c r="J1060" i="3"/>
  <c r="L1060" i="3"/>
  <c r="K1060" i="3"/>
  <c r="M1060" i="3"/>
  <c r="G1059" i="3"/>
  <c r="H1059" i="3"/>
  <c r="I1059" i="3"/>
  <c r="J1059" i="3"/>
  <c r="L1059" i="3"/>
  <c r="K1059" i="3"/>
  <c r="M1059" i="3"/>
  <c r="G1058" i="3"/>
  <c r="H1058" i="3"/>
  <c r="I1058" i="3"/>
  <c r="J1058" i="3"/>
  <c r="L1058" i="3"/>
  <c r="K1058" i="3"/>
  <c r="M1058" i="3"/>
  <c r="G1057" i="3"/>
  <c r="H1057" i="3"/>
  <c r="I1057" i="3"/>
  <c r="J1057" i="3"/>
  <c r="L1057" i="3"/>
  <c r="K1057" i="3"/>
  <c r="M1057" i="3"/>
  <c r="G1056" i="3"/>
  <c r="H1056" i="3"/>
  <c r="I1056" i="3"/>
  <c r="J1056" i="3"/>
  <c r="L1056" i="3"/>
  <c r="K1056" i="3"/>
  <c r="M1056" i="3"/>
  <c r="G1055" i="3"/>
  <c r="H1055" i="3"/>
  <c r="I1055" i="3"/>
  <c r="J1055" i="3"/>
  <c r="L1055" i="3"/>
  <c r="K1055" i="3"/>
  <c r="M1055" i="3"/>
  <c r="G1054" i="3"/>
  <c r="H1054" i="3"/>
  <c r="I1054" i="3"/>
  <c r="J1054" i="3"/>
  <c r="L1054" i="3"/>
  <c r="K1054" i="3"/>
  <c r="M1054" i="3"/>
  <c r="G1053" i="3"/>
  <c r="H1053" i="3"/>
  <c r="I1053" i="3"/>
  <c r="J1053" i="3"/>
  <c r="L1053" i="3"/>
  <c r="K1053" i="3"/>
  <c r="M1053" i="3"/>
  <c r="G1052" i="3"/>
  <c r="H1052" i="3"/>
  <c r="I1052" i="3"/>
  <c r="J1052" i="3"/>
  <c r="L1052" i="3"/>
  <c r="K1052" i="3"/>
  <c r="M1052" i="3"/>
  <c r="G1051" i="3"/>
  <c r="H1051" i="3"/>
  <c r="I1051" i="3"/>
  <c r="J1051" i="3"/>
  <c r="L1051" i="3"/>
  <c r="K1051" i="3"/>
  <c r="M1051" i="3"/>
  <c r="G1048" i="3"/>
  <c r="H1048" i="3"/>
  <c r="I1048" i="3"/>
  <c r="J1048" i="3"/>
  <c r="L1048" i="3"/>
  <c r="K1048" i="3"/>
  <c r="M1048" i="3"/>
  <c r="G1047" i="3"/>
  <c r="H1047" i="3"/>
  <c r="I1047" i="3"/>
  <c r="J1047" i="3"/>
  <c r="L1047" i="3"/>
  <c r="K1047" i="3"/>
  <c r="M1047" i="3"/>
  <c r="G1046" i="3"/>
  <c r="H1046" i="3"/>
  <c r="I1046" i="3"/>
  <c r="J1046" i="3"/>
  <c r="L1046" i="3"/>
  <c r="K1046" i="3"/>
  <c r="M1046" i="3"/>
  <c r="G1045" i="3"/>
  <c r="H1045" i="3"/>
  <c r="I1045" i="3"/>
  <c r="J1045" i="3"/>
  <c r="L1045" i="3"/>
  <c r="K1045" i="3"/>
  <c r="M1045" i="3"/>
  <c r="G1044" i="3"/>
  <c r="H1044" i="3"/>
  <c r="I1044" i="3"/>
  <c r="J1044" i="3"/>
  <c r="L1044" i="3"/>
  <c r="K1044" i="3"/>
  <c r="M1044" i="3"/>
  <c r="G1043" i="3"/>
  <c r="H1043" i="3"/>
  <c r="I1043" i="3"/>
  <c r="J1043" i="3"/>
  <c r="L1043" i="3"/>
  <c r="K1043" i="3"/>
  <c r="M1043" i="3"/>
  <c r="G1042" i="3"/>
  <c r="H1042" i="3"/>
  <c r="I1042" i="3"/>
  <c r="J1042" i="3"/>
  <c r="L1042" i="3"/>
  <c r="K1042" i="3"/>
  <c r="M1042" i="3"/>
  <c r="G1041" i="3"/>
  <c r="H1041" i="3"/>
  <c r="I1041" i="3"/>
  <c r="J1041" i="3"/>
  <c r="L1041" i="3"/>
  <c r="K1041" i="3"/>
  <c r="M1041" i="3"/>
  <c r="G1040" i="3"/>
  <c r="H1040" i="3"/>
  <c r="I1040" i="3"/>
  <c r="J1040" i="3"/>
  <c r="L1040" i="3"/>
  <c r="K1040" i="3"/>
  <c r="M1040" i="3"/>
  <c r="G1039" i="3"/>
  <c r="H1039" i="3"/>
  <c r="I1039" i="3"/>
  <c r="J1039" i="3"/>
  <c r="L1039" i="3"/>
  <c r="K1039" i="3"/>
  <c r="M1039" i="3"/>
  <c r="G1038" i="3"/>
  <c r="H1038" i="3"/>
  <c r="I1038" i="3"/>
  <c r="J1038" i="3"/>
  <c r="L1038" i="3"/>
  <c r="K1038" i="3"/>
  <c r="M1038" i="3"/>
  <c r="G1037" i="3"/>
  <c r="H1037" i="3"/>
  <c r="I1037" i="3"/>
  <c r="J1037" i="3"/>
  <c r="L1037" i="3"/>
  <c r="K1037" i="3"/>
  <c r="M1037" i="3"/>
  <c r="G1036" i="3"/>
  <c r="H1036" i="3"/>
  <c r="I1036" i="3"/>
  <c r="J1036" i="3"/>
  <c r="L1036" i="3"/>
  <c r="K1036" i="3"/>
  <c r="M1036" i="3"/>
  <c r="G1035" i="3"/>
  <c r="H1035" i="3"/>
  <c r="I1035" i="3"/>
  <c r="J1035" i="3"/>
  <c r="L1035" i="3"/>
  <c r="K1035" i="3"/>
  <c r="M1035" i="3"/>
  <c r="G1034" i="3"/>
  <c r="H1034" i="3"/>
  <c r="I1034" i="3"/>
  <c r="J1034" i="3"/>
  <c r="L1034" i="3"/>
  <c r="K1034" i="3"/>
  <c r="M1034" i="3"/>
  <c r="G1033" i="3"/>
  <c r="H1033" i="3"/>
  <c r="I1033" i="3"/>
  <c r="J1033" i="3"/>
  <c r="L1033" i="3"/>
  <c r="K1033" i="3"/>
  <c r="M1033" i="3"/>
  <c r="G1032" i="3"/>
  <c r="H1032" i="3"/>
  <c r="I1032" i="3"/>
  <c r="J1032" i="3"/>
  <c r="L1032" i="3"/>
  <c r="K1032" i="3"/>
  <c r="M1032" i="3"/>
  <c r="G1031" i="3"/>
  <c r="H1031" i="3"/>
  <c r="I1031" i="3"/>
  <c r="J1031" i="3"/>
  <c r="L1031" i="3"/>
  <c r="K1031" i="3"/>
  <c r="M1031" i="3"/>
  <c r="G1030" i="3"/>
  <c r="H1030" i="3"/>
  <c r="I1030" i="3"/>
  <c r="J1030" i="3"/>
  <c r="L1030" i="3"/>
  <c r="K1030" i="3"/>
  <c r="M1030" i="3"/>
  <c r="G1029" i="3"/>
  <c r="H1029" i="3"/>
  <c r="I1029" i="3"/>
  <c r="J1029" i="3"/>
  <c r="L1029" i="3"/>
  <c r="K1029" i="3"/>
  <c r="M1029" i="3"/>
  <c r="G1028" i="3"/>
  <c r="H1028" i="3"/>
  <c r="I1028" i="3"/>
  <c r="J1028" i="3"/>
  <c r="L1028" i="3"/>
  <c r="K1028" i="3"/>
  <c r="M1028" i="3"/>
  <c r="G1027" i="3"/>
  <c r="H1027" i="3"/>
  <c r="I1027" i="3"/>
  <c r="J1027" i="3"/>
  <c r="L1027" i="3"/>
  <c r="K1027" i="3"/>
  <c r="M1027" i="3"/>
  <c r="G1026" i="3"/>
  <c r="H1026" i="3"/>
  <c r="I1026" i="3"/>
  <c r="J1026" i="3"/>
  <c r="L1026" i="3"/>
  <c r="K1026" i="3"/>
  <c r="M1026" i="3"/>
  <c r="G1025" i="3"/>
  <c r="H1025" i="3"/>
  <c r="I1025" i="3"/>
  <c r="J1025" i="3"/>
  <c r="L1025" i="3"/>
  <c r="K1025" i="3"/>
  <c r="M1025" i="3"/>
  <c r="G1024" i="3"/>
  <c r="H1024" i="3"/>
  <c r="I1024" i="3"/>
  <c r="J1024" i="3"/>
  <c r="L1024" i="3"/>
  <c r="K1024" i="3"/>
  <c r="M1024" i="3"/>
  <c r="G1023" i="3"/>
  <c r="H1023" i="3"/>
  <c r="I1023" i="3"/>
  <c r="J1023" i="3"/>
  <c r="L1023" i="3"/>
  <c r="K1023" i="3"/>
  <c r="M1023" i="3"/>
  <c r="G1020" i="3"/>
  <c r="H1020" i="3"/>
  <c r="I1020" i="3"/>
  <c r="J1020" i="3"/>
  <c r="L1020" i="3"/>
  <c r="K1020" i="3"/>
  <c r="M1020" i="3"/>
  <c r="G1019" i="3"/>
  <c r="H1019" i="3"/>
  <c r="I1019" i="3"/>
  <c r="J1019" i="3"/>
  <c r="L1019" i="3"/>
  <c r="K1019" i="3"/>
  <c r="M1019" i="3"/>
  <c r="G1018" i="3"/>
  <c r="H1018" i="3"/>
  <c r="I1018" i="3"/>
  <c r="J1018" i="3"/>
  <c r="L1018" i="3"/>
  <c r="K1018" i="3"/>
  <c r="M1018" i="3"/>
  <c r="G1017" i="3"/>
  <c r="H1017" i="3"/>
  <c r="I1017" i="3"/>
  <c r="J1017" i="3"/>
  <c r="L1017" i="3"/>
  <c r="K1017" i="3"/>
  <c r="M1017" i="3"/>
  <c r="G1016" i="3"/>
  <c r="H1016" i="3"/>
  <c r="I1016" i="3"/>
  <c r="J1016" i="3"/>
  <c r="L1016" i="3"/>
  <c r="K1016" i="3"/>
  <c r="M1016" i="3"/>
  <c r="G1015" i="3"/>
  <c r="H1015" i="3"/>
  <c r="I1015" i="3"/>
  <c r="J1015" i="3"/>
  <c r="L1015" i="3"/>
  <c r="K1015" i="3"/>
  <c r="M1015" i="3"/>
  <c r="G1014" i="3"/>
  <c r="H1014" i="3"/>
  <c r="I1014" i="3"/>
  <c r="J1014" i="3"/>
  <c r="L1014" i="3"/>
  <c r="K1014" i="3"/>
  <c r="M1014" i="3"/>
  <c r="G1013" i="3"/>
  <c r="H1013" i="3"/>
  <c r="I1013" i="3"/>
  <c r="J1013" i="3"/>
  <c r="L1013" i="3"/>
  <c r="K1013" i="3"/>
  <c r="M1013" i="3"/>
  <c r="G1012" i="3"/>
  <c r="H1012" i="3"/>
  <c r="I1012" i="3"/>
  <c r="J1012" i="3"/>
  <c r="L1012" i="3"/>
  <c r="K1012" i="3"/>
  <c r="M1012" i="3"/>
  <c r="G1011" i="3"/>
  <c r="H1011" i="3"/>
  <c r="I1011" i="3"/>
  <c r="J1011" i="3"/>
  <c r="L1011" i="3"/>
  <c r="K1011" i="3"/>
  <c r="M1011" i="3"/>
  <c r="G1010" i="3"/>
  <c r="H1010" i="3"/>
  <c r="I1010" i="3"/>
  <c r="J1010" i="3"/>
  <c r="L1010" i="3"/>
  <c r="K1010" i="3"/>
  <c r="M1010" i="3"/>
  <c r="G1009" i="3"/>
  <c r="H1009" i="3"/>
  <c r="I1009" i="3"/>
  <c r="J1009" i="3"/>
  <c r="L1009" i="3"/>
  <c r="K1009" i="3"/>
  <c r="M1009" i="3"/>
  <c r="G1008" i="3"/>
  <c r="H1008" i="3"/>
  <c r="I1008" i="3"/>
  <c r="J1008" i="3"/>
  <c r="L1008" i="3"/>
  <c r="K1008" i="3"/>
  <c r="M1008" i="3"/>
  <c r="G1007" i="3"/>
  <c r="H1007" i="3"/>
  <c r="I1007" i="3"/>
  <c r="J1007" i="3"/>
  <c r="L1007" i="3"/>
  <c r="K1007" i="3"/>
  <c r="M1007" i="3"/>
  <c r="G1006" i="3"/>
  <c r="H1006" i="3"/>
  <c r="I1006" i="3"/>
  <c r="J1006" i="3"/>
  <c r="L1006" i="3"/>
  <c r="K1006" i="3"/>
  <c r="M1006" i="3"/>
  <c r="G1005" i="3"/>
  <c r="H1005" i="3"/>
  <c r="I1005" i="3"/>
  <c r="J1005" i="3"/>
  <c r="L1005" i="3"/>
  <c r="K1005" i="3"/>
  <c r="M1005" i="3"/>
  <c r="G1004" i="3"/>
  <c r="H1004" i="3"/>
  <c r="I1004" i="3"/>
  <c r="J1004" i="3"/>
  <c r="L1004" i="3"/>
  <c r="K1004" i="3"/>
  <c r="M1004" i="3"/>
  <c r="G1003" i="3"/>
  <c r="H1003" i="3"/>
  <c r="I1003" i="3"/>
  <c r="J1003" i="3"/>
  <c r="L1003" i="3"/>
  <c r="K1003" i="3"/>
  <c r="M1003" i="3"/>
  <c r="G1002" i="3"/>
  <c r="H1002" i="3"/>
  <c r="I1002" i="3"/>
  <c r="J1002" i="3"/>
  <c r="L1002" i="3"/>
  <c r="K1002" i="3"/>
  <c r="M1002" i="3"/>
  <c r="G1001" i="3"/>
  <c r="H1001" i="3"/>
  <c r="I1001" i="3"/>
  <c r="J1001" i="3"/>
  <c r="L1001" i="3"/>
  <c r="K1001" i="3"/>
  <c r="M1001" i="3"/>
  <c r="G1000" i="3"/>
  <c r="H1000" i="3"/>
  <c r="I1000" i="3"/>
  <c r="J1000" i="3"/>
  <c r="L1000" i="3"/>
  <c r="K1000" i="3"/>
  <c r="M1000" i="3"/>
  <c r="G999" i="3"/>
  <c r="H999" i="3"/>
  <c r="I999" i="3"/>
  <c r="J999" i="3"/>
  <c r="L999" i="3"/>
  <c r="K999" i="3"/>
  <c r="M999" i="3"/>
  <c r="G998" i="3"/>
  <c r="H998" i="3"/>
  <c r="I998" i="3"/>
  <c r="J998" i="3"/>
  <c r="L998" i="3"/>
  <c r="K998" i="3"/>
  <c r="M998" i="3"/>
  <c r="G997" i="3"/>
  <c r="H997" i="3"/>
  <c r="I997" i="3"/>
  <c r="J997" i="3"/>
  <c r="L997" i="3"/>
  <c r="K997" i="3"/>
  <c r="M997" i="3"/>
  <c r="G996" i="3"/>
  <c r="H996" i="3"/>
  <c r="I996" i="3"/>
  <c r="J996" i="3"/>
  <c r="L996" i="3"/>
  <c r="K996" i="3"/>
  <c r="M996" i="3"/>
  <c r="G995" i="3"/>
  <c r="H995" i="3"/>
  <c r="I995" i="3"/>
  <c r="J995" i="3"/>
  <c r="L995" i="3"/>
  <c r="K995" i="3"/>
  <c r="M995" i="3"/>
  <c r="G994" i="3"/>
  <c r="H994" i="3"/>
  <c r="I994" i="3"/>
  <c r="J994" i="3"/>
  <c r="L994" i="3"/>
  <c r="K994" i="3"/>
  <c r="M994" i="3"/>
  <c r="G993" i="3"/>
  <c r="H993" i="3"/>
  <c r="I993" i="3"/>
  <c r="J993" i="3"/>
  <c r="L993" i="3"/>
  <c r="K993" i="3"/>
  <c r="M993" i="3"/>
  <c r="G992" i="3"/>
  <c r="H992" i="3"/>
  <c r="I992" i="3"/>
  <c r="J992" i="3"/>
  <c r="L992" i="3"/>
  <c r="K992" i="3"/>
  <c r="M992" i="3"/>
  <c r="G991" i="3"/>
  <c r="H991" i="3"/>
  <c r="I991" i="3"/>
  <c r="J991" i="3"/>
  <c r="L991" i="3"/>
  <c r="K991" i="3"/>
  <c r="M991" i="3"/>
  <c r="G990" i="3"/>
  <c r="H990" i="3"/>
  <c r="I990" i="3"/>
  <c r="J990" i="3"/>
  <c r="L990" i="3"/>
  <c r="K990" i="3"/>
  <c r="M990" i="3"/>
  <c r="G989" i="3"/>
  <c r="H989" i="3"/>
  <c r="I989" i="3"/>
  <c r="J989" i="3"/>
  <c r="L989" i="3"/>
  <c r="K989" i="3"/>
  <c r="M989" i="3"/>
  <c r="G988" i="3"/>
  <c r="H988" i="3"/>
  <c r="I988" i="3"/>
  <c r="J988" i="3"/>
  <c r="L988" i="3"/>
  <c r="K988" i="3"/>
  <c r="M988" i="3"/>
  <c r="G987" i="3"/>
  <c r="H987" i="3"/>
  <c r="I987" i="3"/>
  <c r="J987" i="3"/>
  <c r="L987" i="3"/>
  <c r="K987" i="3"/>
  <c r="M987" i="3"/>
  <c r="G986" i="3"/>
  <c r="H986" i="3"/>
  <c r="I986" i="3"/>
  <c r="J986" i="3"/>
  <c r="L986" i="3"/>
  <c r="K986" i="3"/>
  <c r="M986" i="3"/>
  <c r="G985" i="3"/>
  <c r="H985" i="3"/>
  <c r="I985" i="3"/>
  <c r="J985" i="3"/>
  <c r="L985" i="3"/>
  <c r="K985" i="3"/>
  <c r="M985" i="3"/>
  <c r="G984" i="3"/>
  <c r="H984" i="3"/>
  <c r="I984" i="3"/>
  <c r="J984" i="3"/>
  <c r="L984" i="3"/>
  <c r="K984" i="3"/>
  <c r="M984" i="3"/>
  <c r="G983" i="3"/>
  <c r="H983" i="3"/>
  <c r="I983" i="3"/>
  <c r="J983" i="3"/>
  <c r="L983" i="3"/>
  <c r="K983" i="3"/>
  <c r="M983" i="3"/>
  <c r="G982" i="3"/>
  <c r="H982" i="3"/>
  <c r="I982" i="3"/>
  <c r="J982" i="3"/>
  <c r="L982" i="3"/>
  <c r="K982" i="3"/>
  <c r="M982" i="3"/>
  <c r="G981" i="3"/>
  <c r="H981" i="3"/>
  <c r="I981" i="3"/>
  <c r="J981" i="3"/>
  <c r="L981" i="3"/>
  <c r="K981" i="3"/>
  <c r="M981" i="3"/>
  <c r="G980" i="3"/>
  <c r="H980" i="3"/>
  <c r="I980" i="3"/>
  <c r="J980" i="3"/>
  <c r="L980" i="3"/>
  <c r="K980" i="3"/>
  <c r="M980" i="3"/>
  <c r="G979" i="3"/>
  <c r="H979" i="3"/>
  <c r="I979" i="3"/>
  <c r="J979" i="3"/>
  <c r="L979" i="3"/>
  <c r="K979" i="3"/>
  <c r="M979" i="3"/>
  <c r="G978" i="3"/>
  <c r="H978" i="3"/>
  <c r="I978" i="3"/>
  <c r="J978" i="3"/>
  <c r="L978" i="3"/>
  <c r="K978" i="3"/>
  <c r="M978" i="3"/>
  <c r="G977" i="3"/>
  <c r="H977" i="3"/>
  <c r="I977" i="3"/>
  <c r="J977" i="3"/>
  <c r="L977" i="3"/>
  <c r="K977" i="3"/>
  <c r="M977" i="3"/>
  <c r="G976" i="3"/>
  <c r="H976" i="3"/>
  <c r="I976" i="3"/>
  <c r="J976" i="3"/>
  <c r="L976" i="3"/>
  <c r="K976" i="3"/>
  <c r="M976" i="3"/>
  <c r="G975" i="3"/>
  <c r="H975" i="3"/>
  <c r="I975" i="3"/>
  <c r="J975" i="3"/>
  <c r="L975" i="3"/>
  <c r="K975" i="3"/>
  <c r="M975" i="3"/>
  <c r="G974" i="3"/>
  <c r="H974" i="3"/>
  <c r="I974" i="3"/>
  <c r="J974" i="3"/>
  <c r="L974" i="3"/>
  <c r="K974" i="3"/>
  <c r="M974" i="3"/>
  <c r="G973" i="3"/>
  <c r="H973" i="3"/>
  <c r="I973" i="3"/>
  <c r="J973" i="3"/>
  <c r="L973" i="3"/>
  <c r="K973" i="3"/>
  <c r="M973" i="3"/>
  <c r="G972" i="3"/>
  <c r="H972" i="3"/>
  <c r="I972" i="3"/>
  <c r="J972" i="3"/>
  <c r="L972" i="3"/>
  <c r="K972" i="3"/>
  <c r="M972" i="3"/>
  <c r="G971" i="3"/>
  <c r="H971" i="3"/>
  <c r="I971" i="3"/>
  <c r="J971" i="3"/>
  <c r="L971" i="3"/>
  <c r="K971" i="3"/>
  <c r="M971" i="3"/>
  <c r="G970" i="3"/>
  <c r="H970" i="3"/>
  <c r="I970" i="3"/>
  <c r="J970" i="3"/>
  <c r="L970" i="3"/>
  <c r="K970" i="3"/>
  <c r="M970" i="3"/>
  <c r="G969" i="3"/>
  <c r="H969" i="3"/>
  <c r="I969" i="3"/>
  <c r="J969" i="3"/>
  <c r="L969" i="3"/>
  <c r="K969" i="3"/>
  <c r="M969" i="3"/>
  <c r="G968" i="3"/>
  <c r="H968" i="3"/>
  <c r="I968" i="3"/>
  <c r="J968" i="3"/>
  <c r="L968" i="3"/>
  <c r="K968" i="3"/>
  <c r="M968" i="3"/>
  <c r="G967" i="3"/>
  <c r="H967" i="3"/>
  <c r="I967" i="3"/>
  <c r="J967" i="3"/>
  <c r="L967" i="3"/>
  <c r="K967" i="3"/>
  <c r="M967" i="3"/>
  <c r="G966" i="3"/>
  <c r="H966" i="3"/>
  <c r="I966" i="3"/>
  <c r="J966" i="3"/>
  <c r="L966" i="3"/>
  <c r="K966" i="3"/>
  <c r="M966" i="3"/>
  <c r="G965" i="3"/>
  <c r="H965" i="3"/>
  <c r="I965" i="3"/>
  <c r="J965" i="3"/>
  <c r="L965" i="3"/>
  <c r="K965" i="3"/>
  <c r="M965" i="3"/>
  <c r="G964" i="3"/>
  <c r="H964" i="3"/>
  <c r="I964" i="3"/>
  <c r="J964" i="3"/>
  <c r="L964" i="3"/>
  <c r="K964" i="3"/>
  <c r="M964" i="3"/>
  <c r="G963" i="3"/>
  <c r="H963" i="3"/>
  <c r="I963" i="3"/>
  <c r="J963" i="3"/>
  <c r="L963" i="3"/>
  <c r="K963" i="3"/>
  <c r="M963" i="3"/>
  <c r="G962" i="3"/>
  <c r="H962" i="3"/>
  <c r="I962" i="3"/>
  <c r="J962" i="3"/>
  <c r="L962" i="3"/>
  <c r="K962" i="3"/>
  <c r="M962" i="3"/>
  <c r="G961" i="3"/>
  <c r="H961" i="3"/>
  <c r="I961" i="3"/>
  <c r="J961" i="3"/>
  <c r="L961" i="3"/>
  <c r="K961" i="3"/>
  <c r="M961" i="3"/>
  <c r="G958" i="3"/>
  <c r="H958" i="3"/>
  <c r="I958" i="3"/>
  <c r="J958" i="3"/>
  <c r="L958" i="3"/>
  <c r="K958" i="3"/>
  <c r="M958" i="3"/>
  <c r="G957" i="3"/>
  <c r="H957" i="3"/>
  <c r="I957" i="3"/>
  <c r="J957" i="3"/>
  <c r="L957" i="3"/>
  <c r="K957" i="3"/>
  <c r="M957" i="3"/>
  <c r="G956" i="3"/>
  <c r="H956" i="3"/>
  <c r="I956" i="3"/>
  <c r="J956" i="3"/>
  <c r="L956" i="3"/>
  <c r="K956" i="3"/>
  <c r="M956" i="3"/>
  <c r="G955" i="3"/>
  <c r="H955" i="3"/>
  <c r="I955" i="3"/>
  <c r="J955" i="3"/>
  <c r="L955" i="3"/>
  <c r="K955" i="3"/>
  <c r="M955" i="3"/>
  <c r="G954" i="3"/>
  <c r="H954" i="3"/>
  <c r="I954" i="3"/>
  <c r="J954" i="3"/>
  <c r="L954" i="3"/>
  <c r="K954" i="3"/>
  <c r="M954" i="3"/>
  <c r="G953" i="3"/>
  <c r="H953" i="3"/>
  <c r="I953" i="3"/>
  <c r="J953" i="3"/>
  <c r="L953" i="3"/>
  <c r="K953" i="3"/>
  <c r="M953" i="3"/>
  <c r="G952" i="3"/>
  <c r="H952" i="3"/>
  <c r="I952" i="3"/>
  <c r="J952" i="3"/>
  <c r="L952" i="3"/>
  <c r="K952" i="3"/>
  <c r="M952" i="3"/>
  <c r="G951" i="3"/>
  <c r="H951" i="3"/>
  <c r="I951" i="3"/>
  <c r="J951" i="3"/>
  <c r="L951" i="3"/>
  <c r="K951" i="3"/>
  <c r="M951" i="3"/>
  <c r="G950" i="3"/>
  <c r="H950" i="3"/>
  <c r="I950" i="3"/>
  <c r="J950" i="3"/>
  <c r="L950" i="3"/>
  <c r="K950" i="3"/>
  <c r="M950" i="3"/>
  <c r="G949" i="3"/>
  <c r="H949" i="3"/>
  <c r="I949" i="3"/>
  <c r="J949" i="3"/>
  <c r="L949" i="3"/>
  <c r="K949" i="3"/>
  <c r="M949" i="3"/>
  <c r="G948" i="3"/>
  <c r="H948" i="3"/>
  <c r="I948" i="3"/>
  <c r="J948" i="3"/>
  <c r="L948" i="3"/>
  <c r="K948" i="3"/>
  <c r="M948" i="3"/>
  <c r="G947" i="3"/>
  <c r="H947" i="3"/>
  <c r="I947" i="3"/>
  <c r="J947" i="3"/>
  <c r="L947" i="3"/>
  <c r="K947" i="3"/>
  <c r="M947" i="3"/>
  <c r="G946" i="3"/>
  <c r="H946" i="3"/>
  <c r="I946" i="3"/>
  <c r="J946" i="3"/>
  <c r="L946" i="3"/>
  <c r="K946" i="3"/>
  <c r="M946" i="3"/>
  <c r="G945" i="3"/>
  <c r="H945" i="3"/>
  <c r="I945" i="3"/>
  <c r="J945" i="3"/>
  <c r="L945" i="3"/>
  <c r="K945" i="3"/>
  <c r="M945" i="3"/>
  <c r="G944" i="3"/>
  <c r="H944" i="3"/>
  <c r="I944" i="3"/>
  <c r="J944" i="3"/>
  <c r="L944" i="3"/>
  <c r="K944" i="3"/>
  <c r="M944" i="3"/>
  <c r="G943" i="3"/>
  <c r="H943" i="3"/>
  <c r="I943" i="3"/>
  <c r="J943" i="3"/>
  <c r="L943" i="3"/>
  <c r="K943" i="3"/>
  <c r="M943" i="3"/>
  <c r="G942" i="3"/>
  <c r="H942" i="3"/>
  <c r="I942" i="3"/>
  <c r="J942" i="3"/>
  <c r="L942" i="3"/>
  <c r="K942" i="3"/>
  <c r="M942" i="3"/>
  <c r="G941" i="3"/>
  <c r="H941" i="3"/>
  <c r="I941" i="3"/>
  <c r="J941" i="3"/>
  <c r="L941" i="3"/>
  <c r="K941" i="3"/>
  <c r="M941" i="3"/>
  <c r="G940" i="3"/>
  <c r="H940" i="3"/>
  <c r="I940" i="3"/>
  <c r="J940" i="3"/>
  <c r="L940" i="3"/>
  <c r="K940" i="3"/>
  <c r="M940" i="3"/>
  <c r="G939" i="3"/>
  <c r="H939" i="3"/>
  <c r="I939" i="3"/>
  <c r="J939" i="3"/>
  <c r="L939" i="3"/>
  <c r="K939" i="3"/>
  <c r="M939" i="3"/>
  <c r="G938" i="3"/>
  <c r="H938" i="3"/>
  <c r="I938" i="3"/>
  <c r="J938" i="3"/>
  <c r="L938" i="3"/>
  <c r="K938" i="3"/>
  <c r="M938" i="3"/>
  <c r="G937" i="3"/>
  <c r="H937" i="3"/>
  <c r="I937" i="3"/>
  <c r="J937" i="3"/>
  <c r="L937" i="3"/>
  <c r="K937" i="3"/>
  <c r="M937" i="3"/>
  <c r="G936" i="3"/>
  <c r="H936" i="3"/>
  <c r="I936" i="3"/>
  <c r="J936" i="3"/>
  <c r="L936" i="3"/>
  <c r="K936" i="3"/>
  <c r="M936" i="3"/>
  <c r="G935" i="3"/>
  <c r="H935" i="3"/>
  <c r="I935" i="3"/>
  <c r="J935" i="3"/>
  <c r="L935" i="3"/>
  <c r="K935" i="3"/>
  <c r="M935" i="3"/>
  <c r="G934" i="3"/>
  <c r="H934" i="3"/>
  <c r="I934" i="3"/>
  <c r="J934" i="3"/>
  <c r="L934" i="3"/>
  <c r="K934" i="3"/>
  <c r="M934" i="3"/>
  <c r="G933" i="3"/>
  <c r="H933" i="3"/>
  <c r="I933" i="3"/>
  <c r="J933" i="3"/>
  <c r="L933" i="3"/>
  <c r="K933" i="3"/>
  <c r="M933" i="3"/>
  <c r="G932" i="3"/>
  <c r="H932" i="3"/>
  <c r="I932" i="3"/>
  <c r="J932" i="3"/>
  <c r="L932" i="3"/>
  <c r="K932" i="3"/>
  <c r="M932" i="3"/>
  <c r="G931" i="3"/>
  <c r="H931" i="3"/>
  <c r="I931" i="3"/>
  <c r="J931" i="3"/>
  <c r="L931" i="3"/>
  <c r="K931" i="3"/>
  <c r="M931" i="3"/>
  <c r="G930" i="3"/>
  <c r="H930" i="3"/>
  <c r="I930" i="3"/>
  <c r="J930" i="3"/>
  <c r="L930" i="3"/>
  <c r="K930" i="3"/>
  <c r="M930" i="3"/>
  <c r="G929" i="3"/>
  <c r="H929" i="3"/>
  <c r="I929" i="3"/>
  <c r="J929" i="3"/>
  <c r="L929" i="3"/>
  <c r="K929" i="3"/>
  <c r="M929" i="3"/>
  <c r="G928" i="3"/>
  <c r="H928" i="3"/>
  <c r="I928" i="3"/>
  <c r="J928" i="3"/>
  <c r="L928" i="3"/>
  <c r="K928" i="3"/>
  <c r="M928" i="3"/>
  <c r="G927" i="3"/>
  <c r="H927" i="3"/>
  <c r="I927" i="3"/>
  <c r="J927" i="3"/>
  <c r="L927" i="3"/>
  <c r="K927" i="3"/>
  <c r="M927" i="3"/>
  <c r="G924" i="3"/>
  <c r="H924" i="3"/>
  <c r="I924" i="3"/>
  <c r="J924" i="3"/>
  <c r="L924" i="3"/>
  <c r="K924" i="3"/>
  <c r="M924" i="3"/>
  <c r="G923" i="3"/>
  <c r="H923" i="3"/>
  <c r="I923" i="3"/>
  <c r="J923" i="3"/>
  <c r="L923" i="3"/>
  <c r="K923" i="3"/>
  <c r="M923" i="3"/>
  <c r="G922" i="3"/>
  <c r="H922" i="3"/>
  <c r="I922" i="3"/>
  <c r="J922" i="3"/>
  <c r="L922" i="3"/>
  <c r="K922" i="3"/>
  <c r="M922" i="3"/>
  <c r="G921" i="3"/>
  <c r="H921" i="3"/>
  <c r="I921" i="3"/>
  <c r="J921" i="3"/>
  <c r="L921" i="3"/>
  <c r="K921" i="3"/>
  <c r="M921" i="3"/>
  <c r="G920" i="3"/>
  <c r="H920" i="3"/>
  <c r="I920" i="3"/>
  <c r="J920" i="3"/>
  <c r="L920" i="3"/>
  <c r="K920" i="3"/>
  <c r="M920" i="3"/>
  <c r="G919" i="3"/>
  <c r="H919" i="3"/>
  <c r="I919" i="3"/>
  <c r="J919" i="3"/>
  <c r="L919" i="3"/>
  <c r="K919" i="3"/>
  <c r="M919" i="3"/>
  <c r="G918" i="3"/>
  <c r="H918" i="3"/>
  <c r="I918" i="3"/>
  <c r="J918" i="3"/>
  <c r="L918" i="3"/>
  <c r="K918" i="3"/>
  <c r="M918" i="3"/>
  <c r="G917" i="3"/>
  <c r="H917" i="3"/>
  <c r="I917" i="3"/>
  <c r="J917" i="3"/>
  <c r="L917" i="3"/>
  <c r="K917" i="3"/>
  <c r="M917" i="3"/>
  <c r="G916" i="3"/>
  <c r="H916" i="3"/>
  <c r="I916" i="3"/>
  <c r="J916" i="3"/>
  <c r="L916" i="3"/>
  <c r="K916" i="3"/>
  <c r="M916" i="3"/>
  <c r="G915" i="3"/>
  <c r="H915" i="3"/>
  <c r="I915" i="3"/>
  <c r="J915" i="3"/>
  <c r="L915" i="3"/>
  <c r="K915" i="3"/>
  <c r="M915" i="3"/>
  <c r="G914" i="3"/>
  <c r="H914" i="3"/>
  <c r="I914" i="3"/>
  <c r="J914" i="3"/>
  <c r="L914" i="3"/>
  <c r="K914" i="3"/>
  <c r="M914" i="3"/>
  <c r="G913" i="3"/>
  <c r="H913" i="3"/>
  <c r="I913" i="3"/>
  <c r="J913" i="3"/>
  <c r="L913" i="3"/>
  <c r="K913" i="3"/>
  <c r="M913" i="3"/>
  <c r="G912" i="3"/>
  <c r="H912" i="3"/>
  <c r="I912" i="3"/>
  <c r="J912" i="3"/>
  <c r="L912" i="3"/>
  <c r="K912" i="3"/>
  <c r="M912" i="3"/>
  <c r="G911" i="3"/>
  <c r="H911" i="3"/>
  <c r="I911" i="3"/>
  <c r="J911" i="3"/>
  <c r="L911" i="3"/>
  <c r="K911" i="3"/>
  <c r="M911" i="3"/>
  <c r="G910" i="3"/>
  <c r="H910" i="3"/>
  <c r="I910" i="3"/>
  <c r="J910" i="3"/>
  <c r="L910" i="3"/>
  <c r="K910" i="3"/>
  <c r="M910" i="3"/>
  <c r="G909" i="3"/>
  <c r="H909" i="3"/>
  <c r="I909" i="3"/>
  <c r="J909" i="3"/>
  <c r="L909" i="3"/>
  <c r="K909" i="3"/>
  <c r="M909" i="3"/>
  <c r="G908" i="3"/>
  <c r="H908" i="3"/>
  <c r="I908" i="3"/>
  <c r="J908" i="3"/>
  <c r="L908" i="3"/>
  <c r="K908" i="3"/>
  <c r="M908" i="3"/>
  <c r="G907" i="3"/>
  <c r="H907" i="3"/>
  <c r="I907" i="3"/>
  <c r="J907" i="3"/>
  <c r="L907" i="3"/>
  <c r="K907" i="3"/>
  <c r="M907" i="3"/>
  <c r="G906" i="3"/>
  <c r="H906" i="3"/>
  <c r="I906" i="3"/>
  <c r="J906" i="3"/>
  <c r="L906" i="3"/>
  <c r="K906" i="3"/>
  <c r="M906" i="3"/>
  <c r="G905" i="3"/>
  <c r="H905" i="3"/>
  <c r="I905" i="3"/>
  <c r="J905" i="3"/>
  <c r="L905" i="3"/>
  <c r="K905" i="3"/>
  <c r="M905" i="3"/>
  <c r="G904" i="3"/>
  <c r="H904" i="3"/>
  <c r="I904" i="3"/>
  <c r="J904" i="3"/>
  <c r="L904" i="3"/>
  <c r="K904" i="3"/>
  <c r="M904" i="3"/>
  <c r="G903" i="3"/>
  <c r="H903" i="3"/>
  <c r="I903" i="3"/>
  <c r="J903" i="3"/>
  <c r="L903" i="3"/>
  <c r="K903" i="3"/>
  <c r="M903" i="3"/>
  <c r="G902" i="3"/>
  <c r="H902" i="3"/>
  <c r="I902" i="3"/>
  <c r="J902" i="3"/>
  <c r="L902" i="3"/>
  <c r="K902" i="3"/>
  <c r="M902" i="3"/>
  <c r="G901" i="3"/>
  <c r="H901" i="3"/>
  <c r="I901" i="3"/>
  <c r="J901" i="3"/>
  <c r="L901" i="3"/>
  <c r="K901" i="3"/>
  <c r="M901" i="3"/>
  <c r="G900" i="3"/>
  <c r="H900" i="3"/>
  <c r="I900" i="3"/>
  <c r="J900" i="3"/>
  <c r="L900" i="3"/>
  <c r="K900" i="3"/>
  <c r="M900" i="3"/>
  <c r="G899" i="3"/>
  <c r="H899" i="3"/>
  <c r="I899" i="3"/>
  <c r="J899" i="3"/>
  <c r="L899" i="3"/>
  <c r="K899" i="3"/>
  <c r="M899" i="3"/>
  <c r="G898" i="3"/>
  <c r="H898" i="3"/>
  <c r="I898" i="3"/>
  <c r="J898" i="3"/>
  <c r="L898" i="3"/>
  <c r="K898" i="3"/>
  <c r="M898" i="3"/>
  <c r="G897" i="3"/>
  <c r="H897" i="3"/>
  <c r="I897" i="3"/>
  <c r="J897" i="3"/>
  <c r="L897" i="3"/>
  <c r="K897" i="3"/>
  <c r="M897" i="3"/>
  <c r="G896" i="3"/>
  <c r="H896" i="3"/>
  <c r="I896" i="3"/>
  <c r="J896" i="3"/>
  <c r="L896" i="3"/>
  <c r="K896" i="3"/>
  <c r="M896" i="3"/>
  <c r="G895" i="3"/>
  <c r="H895" i="3"/>
  <c r="I895" i="3"/>
  <c r="J895" i="3"/>
  <c r="L895" i="3"/>
  <c r="K895" i="3"/>
  <c r="M895" i="3"/>
  <c r="G894" i="3"/>
  <c r="H894" i="3"/>
  <c r="I894" i="3"/>
  <c r="J894" i="3"/>
  <c r="L894" i="3"/>
  <c r="K894" i="3"/>
  <c r="M894" i="3"/>
  <c r="G893" i="3"/>
  <c r="H893" i="3"/>
  <c r="I893" i="3"/>
  <c r="J893" i="3"/>
  <c r="L893" i="3"/>
  <c r="K893" i="3"/>
  <c r="M893" i="3"/>
  <c r="G892" i="3"/>
  <c r="H892" i="3"/>
  <c r="I892" i="3"/>
  <c r="J892" i="3"/>
  <c r="L892" i="3"/>
  <c r="K892" i="3"/>
  <c r="M892" i="3"/>
  <c r="G891" i="3"/>
  <c r="H891" i="3"/>
  <c r="I891" i="3"/>
  <c r="J891" i="3"/>
  <c r="L891" i="3"/>
  <c r="K891" i="3"/>
  <c r="M891" i="3"/>
  <c r="G890" i="3"/>
  <c r="H890" i="3"/>
  <c r="I890" i="3"/>
  <c r="J890" i="3"/>
  <c r="L890" i="3"/>
  <c r="K890" i="3"/>
  <c r="M890" i="3"/>
  <c r="G889" i="3"/>
  <c r="H889" i="3"/>
  <c r="I889" i="3"/>
  <c r="J889" i="3"/>
  <c r="L889" i="3"/>
  <c r="K889" i="3"/>
  <c r="M889" i="3"/>
  <c r="G886" i="3"/>
  <c r="H886" i="3"/>
  <c r="I886" i="3"/>
  <c r="J886" i="3"/>
  <c r="L886" i="3"/>
  <c r="K886" i="3"/>
  <c r="M886" i="3"/>
  <c r="G885" i="3"/>
  <c r="H885" i="3"/>
  <c r="I885" i="3"/>
  <c r="J885" i="3"/>
  <c r="L885" i="3"/>
  <c r="K885" i="3"/>
  <c r="M885" i="3"/>
  <c r="G884" i="3"/>
  <c r="H884" i="3"/>
  <c r="I884" i="3"/>
  <c r="J884" i="3"/>
  <c r="L884" i="3"/>
  <c r="K884" i="3"/>
  <c r="M884" i="3"/>
  <c r="G883" i="3"/>
  <c r="H883" i="3"/>
  <c r="I883" i="3"/>
  <c r="J883" i="3"/>
  <c r="L883" i="3"/>
  <c r="K883" i="3"/>
  <c r="M883" i="3"/>
  <c r="G882" i="3"/>
  <c r="H882" i="3"/>
  <c r="I882" i="3"/>
  <c r="J882" i="3"/>
  <c r="L882" i="3"/>
  <c r="K882" i="3"/>
  <c r="M882" i="3"/>
  <c r="G881" i="3"/>
  <c r="H881" i="3"/>
  <c r="I881" i="3"/>
  <c r="J881" i="3"/>
  <c r="L881" i="3"/>
  <c r="K881" i="3"/>
  <c r="M881" i="3"/>
  <c r="G880" i="3"/>
  <c r="H880" i="3"/>
  <c r="I880" i="3"/>
  <c r="J880" i="3"/>
  <c r="L880" i="3"/>
  <c r="K880" i="3"/>
  <c r="M880" i="3"/>
  <c r="G879" i="3"/>
  <c r="H879" i="3"/>
  <c r="I879" i="3"/>
  <c r="J879" i="3"/>
  <c r="L879" i="3"/>
  <c r="K879" i="3"/>
  <c r="M879" i="3"/>
  <c r="G878" i="3"/>
  <c r="H878" i="3"/>
  <c r="I878" i="3"/>
  <c r="J878" i="3"/>
  <c r="L878" i="3"/>
  <c r="K878" i="3"/>
  <c r="M878" i="3"/>
  <c r="G877" i="3"/>
  <c r="H877" i="3"/>
  <c r="I877" i="3"/>
  <c r="J877" i="3"/>
  <c r="L877" i="3"/>
  <c r="K877" i="3"/>
  <c r="M877" i="3"/>
  <c r="G876" i="3"/>
  <c r="H876" i="3"/>
  <c r="I876" i="3"/>
  <c r="J876" i="3"/>
  <c r="L876" i="3"/>
  <c r="K876" i="3"/>
  <c r="M876" i="3"/>
  <c r="G875" i="3"/>
  <c r="H875" i="3"/>
  <c r="I875" i="3"/>
  <c r="J875" i="3"/>
  <c r="L875" i="3"/>
  <c r="K875" i="3"/>
  <c r="M875" i="3"/>
  <c r="G874" i="3"/>
  <c r="H874" i="3"/>
  <c r="I874" i="3"/>
  <c r="J874" i="3"/>
  <c r="L874" i="3"/>
  <c r="K874" i="3"/>
  <c r="M874" i="3"/>
  <c r="G873" i="3"/>
  <c r="H873" i="3"/>
  <c r="I873" i="3"/>
  <c r="J873" i="3"/>
  <c r="L873" i="3"/>
  <c r="K873" i="3"/>
  <c r="M873" i="3"/>
  <c r="G872" i="3"/>
  <c r="H872" i="3"/>
  <c r="I872" i="3"/>
  <c r="J872" i="3"/>
  <c r="L872" i="3"/>
  <c r="K872" i="3"/>
  <c r="M872" i="3"/>
  <c r="G871" i="3"/>
  <c r="H871" i="3"/>
  <c r="I871" i="3"/>
  <c r="J871" i="3"/>
  <c r="L871" i="3"/>
  <c r="K871" i="3"/>
  <c r="M871" i="3"/>
  <c r="G870" i="3"/>
  <c r="H870" i="3"/>
  <c r="I870" i="3"/>
  <c r="J870" i="3"/>
  <c r="L870" i="3"/>
  <c r="K870" i="3"/>
  <c r="M870" i="3"/>
  <c r="G869" i="3"/>
  <c r="H869" i="3"/>
  <c r="I869" i="3"/>
  <c r="J869" i="3"/>
  <c r="L869" i="3"/>
  <c r="K869" i="3"/>
  <c r="M869" i="3"/>
  <c r="G868" i="3"/>
  <c r="H868" i="3"/>
  <c r="I868" i="3"/>
  <c r="J868" i="3"/>
  <c r="L868" i="3"/>
  <c r="K868" i="3"/>
  <c r="M868" i="3"/>
  <c r="G867" i="3"/>
  <c r="H867" i="3"/>
  <c r="I867" i="3"/>
  <c r="J867" i="3"/>
  <c r="L867" i="3"/>
  <c r="K867" i="3"/>
  <c r="M867" i="3"/>
  <c r="G866" i="3"/>
  <c r="H866" i="3"/>
  <c r="I866" i="3"/>
  <c r="J866" i="3"/>
  <c r="L866" i="3"/>
  <c r="K866" i="3"/>
  <c r="M866" i="3"/>
  <c r="G865" i="3"/>
  <c r="H865" i="3"/>
  <c r="I865" i="3"/>
  <c r="J865" i="3"/>
  <c r="L865" i="3"/>
  <c r="K865" i="3"/>
  <c r="M865" i="3"/>
  <c r="G864" i="3"/>
  <c r="H864" i="3"/>
  <c r="I864" i="3"/>
  <c r="J864" i="3"/>
  <c r="L864" i="3"/>
  <c r="K864" i="3"/>
  <c r="M864" i="3"/>
  <c r="G863" i="3"/>
  <c r="H863" i="3"/>
  <c r="I863" i="3"/>
  <c r="J863" i="3"/>
  <c r="L863" i="3"/>
  <c r="K863" i="3"/>
  <c r="M863" i="3"/>
  <c r="G862" i="3"/>
  <c r="H862" i="3"/>
  <c r="I862" i="3"/>
  <c r="J862" i="3"/>
  <c r="L862" i="3"/>
  <c r="K862" i="3"/>
  <c r="M862" i="3"/>
  <c r="G861" i="3"/>
  <c r="H861" i="3"/>
  <c r="I861" i="3"/>
  <c r="J861" i="3"/>
  <c r="L861" i="3"/>
  <c r="K861" i="3"/>
  <c r="M861" i="3"/>
  <c r="G860" i="3"/>
  <c r="H860" i="3"/>
  <c r="I860" i="3"/>
  <c r="J860" i="3"/>
  <c r="L860" i="3"/>
  <c r="K860" i="3"/>
  <c r="M860" i="3"/>
  <c r="G859" i="3"/>
  <c r="H859" i="3"/>
  <c r="I859" i="3"/>
  <c r="J859" i="3"/>
  <c r="L859" i="3"/>
  <c r="K859" i="3"/>
  <c r="M859" i="3"/>
  <c r="G858" i="3"/>
  <c r="H858" i="3"/>
  <c r="I858" i="3"/>
  <c r="J858" i="3"/>
  <c r="L858" i="3"/>
  <c r="K858" i="3"/>
  <c r="M858" i="3"/>
  <c r="G857" i="3"/>
  <c r="H857" i="3"/>
  <c r="I857" i="3"/>
  <c r="J857" i="3"/>
  <c r="L857" i="3"/>
  <c r="K857" i="3"/>
  <c r="M857" i="3"/>
  <c r="G854" i="3"/>
  <c r="H854" i="3"/>
  <c r="I854" i="3"/>
  <c r="J854" i="3"/>
  <c r="L854" i="3"/>
  <c r="K854" i="3"/>
  <c r="M854" i="3"/>
  <c r="G853" i="3"/>
  <c r="H853" i="3"/>
  <c r="I853" i="3"/>
  <c r="J853" i="3"/>
  <c r="L853" i="3"/>
  <c r="K853" i="3"/>
  <c r="M853" i="3"/>
  <c r="G852" i="3"/>
  <c r="H852" i="3"/>
  <c r="I852" i="3"/>
  <c r="J852" i="3"/>
  <c r="L852" i="3"/>
  <c r="K852" i="3"/>
  <c r="M852" i="3"/>
  <c r="G851" i="3"/>
  <c r="H851" i="3"/>
  <c r="I851" i="3"/>
  <c r="J851" i="3"/>
  <c r="L851" i="3"/>
  <c r="K851" i="3"/>
  <c r="M851" i="3"/>
  <c r="G850" i="3"/>
  <c r="H850" i="3"/>
  <c r="I850" i="3"/>
  <c r="J850" i="3"/>
  <c r="L850" i="3"/>
  <c r="K850" i="3"/>
  <c r="M850" i="3"/>
  <c r="G849" i="3"/>
  <c r="H849" i="3"/>
  <c r="I849" i="3"/>
  <c r="J849" i="3"/>
  <c r="L849" i="3"/>
  <c r="K849" i="3"/>
  <c r="M849" i="3"/>
  <c r="G848" i="3"/>
  <c r="H848" i="3"/>
  <c r="I848" i="3"/>
  <c r="J848" i="3"/>
  <c r="L848" i="3"/>
  <c r="K848" i="3"/>
  <c r="M848" i="3"/>
  <c r="G847" i="3"/>
  <c r="H847" i="3"/>
  <c r="I847" i="3"/>
  <c r="J847" i="3"/>
  <c r="L847" i="3"/>
  <c r="K847" i="3"/>
  <c r="M847" i="3"/>
  <c r="G846" i="3"/>
  <c r="H846" i="3"/>
  <c r="I846" i="3"/>
  <c r="J846" i="3"/>
  <c r="L846" i="3"/>
  <c r="K846" i="3"/>
  <c r="M846" i="3"/>
  <c r="G845" i="3"/>
  <c r="H845" i="3"/>
  <c r="I845" i="3"/>
  <c r="J845" i="3"/>
  <c r="L845" i="3"/>
  <c r="K845" i="3"/>
  <c r="M845" i="3"/>
  <c r="G844" i="3"/>
  <c r="H844" i="3"/>
  <c r="I844" i="3"/>
  <c r="J844" i="3"/>
  <c r="L844" i="3"/>
  <c r="K844" i="3"/>
  <c r="M844" i="3"/>
  <c r="G843" i="3"/>
  <c r="H843" i="3"/>
  <c r="I843" i="3"/>
  <c r="J843" i="3"/>
  <c r="L843" i="3"/>
  <c r="K843" i="3"/>
  <c r="M843" i="3"/>
  <c r="G842" i="3"/>
  <c r="H842" i="3"/>
  <c r="I842" i="3"/>
  <c r="J842" i="3"/>
  <c r="L842" i="3"/>
  <c r="K842" i="3"/>
  <c r="M842" i="3"/>
  <c r="G841" i="3"/>
  <c r="H841" i="3"/>
  <c r="I841" i="3"/>
  <c r="J841" i="3"/>
  <c r="L841" i="3"/>
  <c r="K841" i="3"/>
  <c r="M841" i="3"/>
  <c r="G840" i="3"/>
  <c r="H840" i="3"/>
  <c r="I840" i="3"/>
  <c r="J840" i="3"/>
  <c r="L840" i="3"/>
  <c r="K840" i="3"/>
  <c r="M840" i="3"/>
  <c r="G839" i="3"/>
  <c r="H839" i="3"/>
  <c r="I839" i="3"/>
  <c r="J839" i="3"/>
  <c r="L839" i="3"/>
  <c r="K839" i="3"/>
  <c r="M839" i="3"/>
  <c r="G838" i="3"/>
  <c r="H838" i="3"/>
  <c r="I838" i="3"/>
  <c r="J838" i="3"/>
  <c r="L838" i="3"/>
  <c r="K838" i="3"/>
  <c r="M838" i="3"/>
  <c r="G837" i="3"/>
  <c r="H837" i="3"/>
  <c r="I837" i="3"/>
  <c r="J837" i="3"/>
  <c r="L837" i="3"/>
  <c r="K837" i="3"/>
  <c r="M837" i="3"/>
  <c r="G836" i="3"/>
  <c r="H836" i="3"/>
  <c r="I836" i="3"/>
  <c r="J836" i="3"/>
  <c r="L836" i="3"/>
  <c r="K836" i="3"/>
  <c r="M836" i="3"/>
  <c r="G835" i="3"/>
  <c r="H835" i="3"/>
  <c r="I835" i="3"/>
  <c r="J835" i="3"/>
  <c r="L835" i="3"/>
  <c r="K835" i="3"/>
  <c r="M835" i="3"/>
  <c r="G834" i="3"/>
  <c r="H834" i="3"/>
  <c r="I834" i="3"/>
  <c r="J834" i="3"/>
  <c r="L834" i="3"/>
  <c r="K834" i="3"/>
  <c r="M834" i="3"/>
  <c r="G833" i="3"/>
  <c r="H833" i="3"/>
  <c r="I833" i="3"/>
  <c r="J833" i="3"/>
  <c r="L833" i="3"/>
  <c r="K833" i="3"/>
  <c r="M833" i="3"/>
  <c r="G832" i="3"/>
  <c r="H832" i="3"/>
  <c r="I832" i="3"/>
  <c r="J832" i="3"/>
  <c r="L832" i="3"/>
  <c r="K832" i="3"/>
  <c r="M832" i="3"/>
  <c r="G831" i="3"/>
  <c r="H831" i="3"/>
  <c r="I831" i="3"/>
  <c r="J831" i="3"/>
  <c r="L831" i="3"/>
  <c r="K831" i="3"/>
  <c r="M831" i="3"/>
  <c r="G830" i="3"/>
  <c r="H830" i="3"/>
  <c r="I830" i="3"/>
  <c r="J830" i="3"/>
  <c r="L830" i="3"/>
  <c r="K830" i="3"/>
  <c r="M830" i="3"/>
  <c r="G829" i="3"/>
  <c r="H829" i="3"/>
  <c r="I829" i="3"/>
  <c r="J829" i="3"/>
  <c r="L829" i="3"/>
  <c r="K829" i="3"/>
  <c r="M829" i="3"/>
  <c r="G828" i="3"/>
  <c r="H828" i="3"/>
  <c r="I828" i="3"/>
  <c r="J828" i="3"/>
  <c r="L828" i="3"/>
  <c r="K828" i="3"/>
  <c r="M828" i="3"/>
  <c r="G827" i="3"/>
  <c r="H827" i="3"/>
  <c r="I827" i="3"/>
  <c r="J827" i="3"/>
  <c r="L827" i="3"/>
  <c r="K827" i="3"/>
  <c r="M827" i="3"/>
  <c r="G826" i="3"/>
  <c r="H826" i="3"/>
  <c r="I826" i="3"/>
  <c r="J826" i="3"/>
  <c r="L826" i="3"/>
  <c r="K826" i="3"/>
  <c r="M826" i="3"/>
  <c r="G825" i="3"/>
  <c r="H825" i="3"/>
  <c r="I825" i="3"/>
  <c r="J825" i="3"/>
  <c r="L825" i="3"/>
  <c r="K825" i="3"/>
  <c r="M825" i="3"/>
  <c r="G824" i="3"/>
  <c r="H824" i="3"/>
  <c r="I824" i="3"/>
  <c r="J824" i="3"/>
  <c r="L824" i="3"/>
  <c r="K824" i="3"/>
  <c r="M824" i="3"/>
  <c r="G823" i="3"/>
  <c r="H823" i="3"/>
  <c r="I823" i="3"/>
  <c r="J823" i="3"/>
  <c r="L823" i="3"/>
  <c r="K823" i="3"/>
  <c r="M823" i="3"/>
  <c r="G822" i="3"/>
  <c r="H822" i="3"/>
  <c r="I822" i="3"/>
  <c r="J822" i="3"/>
  <c r="L822" i="3"/>
  <c r="K822" i="3"/>
  <c r="M822" i="3"/>
  <c r="G821" i="3"/>
  <c r="H821" i="3"/>
  <c r="I821" i="3"/>
  <c r="J821" i="3"/>
  <c r="L821" i="3"/>
  <c r="K821" i="3"/>
  <c r="M821" i="3"/>
  <c r="G820" i="3"/>
  <c r="H820" i="3"/>
  <c r="I820" i="3"/>
  <c r="J820" i="3"/>
  <c r="L820" i="3"/>
  <c r="K820" i="3"/>
  <c r="M820" i="3"/>
  <c r="G819" i="3"/>
  <c r="H819" i="3"/>
  <c r="I819" i="3"/>
  <c r="J819" i="3"/>
  <c r="L819" i="3"/>
  <c r="K819" i="3"/>
  <c r="M819" i="3"/>
  <c r="G818" i="3"/>
  <c r="H818" i="3"/>
  <c r="I818" i="3"/>
  <c r="J818" i="3"/>
  <c r="L818" i="3"/>
  <c r="K818" i="3"/>
  <c r="M818" i="3"/>
  <c r="G817" i="3"/>
  <c r="H817" i="3"/>
  <c r="I817" i="3"/>
  <c r="J817" i="3"/>
  <c r="L817" i="3"/>
  <c r="K817" i="3"/>
  <c r="M817" i="3"/>
  <c r="G816" i="3"/>
  <c r="H816" i="3"/>
  <c r="I816" i="3"/>
  <c r="J816" i="3"/>
  <c r="L816" i="3"/>
  <c r="K816" i="3"/>
  <c r="M816" i="3"/>
  <c r="G815" i="3"/>
  <c r="H815" i="3"/>
  <c r="I815" i="3"/>
  <c r="J815" i="3"/>
  <c r="L815" i="3"/>
  <c r="K815" i="3"/>
  <c r="M815" i="3"/>
  <c r="G814" i="3"/>
  <c r="H814" i="3"/>
  <c r="I814" i="3"/>
  <c r="J814" i="3"/>
  <c r="L814" i="3"/>
  <c r="K814" i="3"/>
  <c r="M814" i="3"/>
  <c r="G813" i="3"/>
  <c r="H813" i="3"/>
  <c r="I813" i="3"/>
  <c r="J813" i="3"/>
  <c r="L813" i="3"/>
  <c r="K813" i="3"/>
  <c r="M813" i="3"/>
  <c r="G812" i="3"/>
  <c r="H812" i="3"/>
  <c r="I812" i="3"/>
  <c r="J812" i="3"/>
  <c r="L812" i="3"/>
  <c r="K812" i="3"/>
  <c r="M812" i="3"/>
  <c r="G811" i="3"/>
  <c r="H811" i="3"/>
  <c r="I811" i="3"/>
  <c r="J811" i="3"/>
  <c r="L811" i="3"/>
  <c r="K811" i="3"/>
  <c r="M811" i="3"/>
  <c r="G808" i="3"/>
  <c r="H808" i="3"/>
  <c r="I808" i="3"/>
  <c r="J808" i="3"/>
  <c r="L808" i="3"/>
  <c r="K808" i="3"/>
  <c r="M808" i="3"/>
  <c r="G807" i="3"/>
  <c r="H807" i="3"/>
  <c r="I807" i="3"/>
  <c r="J807" i="3"/>
  <c r="L807" i="3"/>
  <c r="K807" i="3"/>
  <c r="M807" i="3"/>
  <c r="G806" i="3"/>
  <c r="H806" i="3"/>
  <c r="I806" i="3"/>
  <c r="J806" i="3"/>
  <c r="L806" i="3"/>
  <c r="K806" i="3"/>
  <c r="M806" i="3"/>
  <c r="G805" i="3"/>
  <c r="H805" i="3"/>
  <c r="I805" i="3"/>
  <c r="J805" i="3"/>
  <c r="L805" i="3"/>
  <c r="K805" i="3"/>
  <c r="M805" i="3"/>
  <c r="G804" i="3"/>
  <c r="H804" i="3"/>
  <c r="I804" i="3"/>
  <c r="J804" i="3"/>
  <c r="L804" i="3"/>
  <c r="K804" i="3"/>
  <c r="M804" i="3"/>
  <c r="G803" i="3"/>
  <c r="H803" i="3"/>
  <c r="I803" i="3"/>
  <c r="J803" i="3"/>
  <c r="L803" i="3"/>
  <c r="K803" i="3"/>
  <c r="M803" i="3"/>
  <c r="G802" i="3"/>
  <c r="H802" i="3"/>
  <c r="I802" i="3"/>
  <c r="J802" i="3"/>
  <c r="L802" i="3"/>
  <c r="K802" i="3"/>
  <c r="M802" i="3"/>
  <c r="G801" i="3"/>
  <c r="H801" i="3"/>
  <c r="I801" i="3"/>
  <c r="J801" i="3"/>
  <c r="L801" i="3"/>
  <c r="K801" i="3"/>
  <c r="M801" i="3"/>
  <c r="G800" i="3"/>
  <c r="H800" i="3"/>
  <c r="I800" i="3"/>
  <c r="J800" i="3"/>
  <c r="L800" i="3"/>
  <c r="K800" i="3"/>
  <c r="M800" i="3"/>
  <c r="G799" i="3"/>
  <c r="H799" i="3"/>
  <c r="I799" i="3"/>
  <c r="J799" i="3"/>
  <c r="L799" i="3"/>
  <c r="K799" i="3"/>
  <c r="M799" i="3"/>
  <c r="G798" i="3"/>
  <c r="H798" i="3"/>
  <c r="I798" i="3"/>
  <c r="J798" i="3"/>
  <c r="L798" i="3"/>
  <c r="K798" i="3"/>
  <c r="M798" i="3"/>
  <c r="G797" i="3"/>
  <c r="H797" i="3"/>
  <c r="I797" i="3"/>
  <c r="J797" i="3"/>
  <c r="L797" i="3"/>
  <c r="K797" i="3"/>
  <c r="M797" i="3"/>
  <c r="G796" i="3"/>
  <c r="H796" i="3"/>
  <c r="I796" i="3"/>
  <c r="J796" i="3"/>
  <c r="L796" i="3"/>
  <c r="K796" i="3"/>
  <c r="M796" i="3"/>
  <c r="G795" i="3"/>
  <c r="H795" i="3"/>
  <c r="I795" i="3"/>
  <c r="J795" i="3"/>
  <c r="L795" i="3"/>
  <c r="K795" i="3"/>
  <c r="M795" i="3"/>
  <c r="G794" i="3"/>
  <c r="H794" i="3"/>
  <c r="I794" i="3"/>
  <c r="J794" i="3"/>
  <c r="L794" i="3"/>
  <c r="K794" i="3"/>
  <c r="M794" i="3"/>
  <c r="G793" i="3"/>
  <c r="H793" i="3"/>
  <c r="I793" i="3"/>
  <c r="J793" i="3"/>
  <c r="L793" i="3"/>
  <c r="K793" i="3"/>
  <c r="M793" i="3"/>
  <c r="G792" i="3"/>
  <c r="H792" i="3"/>
  <c r="I792" i="3"/>
  <c r="J792" i="3"/>
  <c r="L792" i="3"/>
  <c r="K792" i="3"/>
  <c r="M792" i="3"/>
  <c r="G791" i="3"/>
  <c r="H791" i="3"/>
  <c r="I791" i="3"/>
  <c r="J791" i="3"/>
  <c r="L791" i="3"/>
  <c r="K791" i="3"/>
  <c r="M791" i="3"/>
  <c r="G790" i="3"/>
  <c r="H790" i="3"/>
  <c r="I790" i="3"/>
  <c r="J790" i="3"/>
  <c r="L790" i="3"/>
  <c r="K790" i="3"/>
  <c r="M790" i="3"/>
  <c r="G789" i="3"/>
  <c r="H789" i="3"/>
  <c r="I789" i="3"/>
  <c r="J789" i="3"/>
  <c r="L789" i="3"/>
  <c r="K789" i="3"/>
  <c r="M789" i="3"/>
  <c r="G788" i="3"/>
  <c r="H788" i="3"/>
  <c r="I788" i="3"/>
  <c r="J788" i="3"/>
  <c r="L788" i="3"/>
  <c r="K788" i="3"/>
  <c r="M788" i="3"/>
  <c r="G787" i="3"/>
  <c r="H787" i="3"/>
  <c r="I787" i="3"/>
  <c r="J787" i="3"/>
  <c r="L787" i="3"/>
  <c r="K787" i="3"/>
  <c r="M787" i="3"/>
  <c r="G786" i="3"/>
  <c r="H786" i="3"/>
  <c r="I786" i="3"/>
  <c r="J786" i="3"/>
  <c r="L786" i="3"/>
  <c r="K786" i="3"/>
  <c r="M786" i="3"/>
  <c r="G785" i="3"/>
  <c r="H785" i="3"/>
  <c r="I785" i="3"/>
  <c r="J785" i="3"/>
  <c r="L785" i="3"/>
  <c r="K785" i="3"/>
  <c r="M785" i="3"/>
  <c r="G784" i="3"/>
  <c r="H784" i="3"/>
  <c r="I784" i="3"/>
  <c r="J784" i="3"/>
  <c r="L784" i="3"/>
  <c r="K784" i="3"/>
  <c r="M784" i="3"/>
  <c r="G783" i="3"/>
  <c r="H783" i="3"/>
  <c r="I783" i="3"/>
  <c r="J783" i="3"/>
  <c r="L783" i="3"/>
  <c r="K783" i="3"/>
  <c r="M783" i="3"/>
  <c r="G782" i="3"/>
  <c r="H782" i="3"/>
  <c r="I782" i="3"/>
  <c r="J782" i="3"/>
  <c r="L782" i="3"/>
  <c r="K782" i="3"/>
  <c r="M782" i="3"/>
  <c r="G781" i="3"/>
  <c r="H781" i="3"/>
  <c r="I781" i="3"/>
  <c r="J781" i="3"/>
  <c r="L781" i="3"/>
  <c r="K781" i="3"/>
  <c r="M781" i="3"/>
  <c r="G780" i="3"/>
  <c r="H780" i="3"/>
  <c r="I780" i="3"/>
  <c r="J780" i="3"/>
  <c r="L780" i="3"/>
  <c r="K780" i="3"/>
  <c r="M780" i="3"/>
  <c r="G779" i="3"/>
  <c r="H779" i="3"/>
  <c r="I779" i="3"/>
  <c r="J779" i="3"/>
  <c r="L779" i="3"/>
  <c r="K779" i="3"/>
  <c r="M779" i="3"/>
  <c r="G778" i="3"/>
  <c r="H778" i="3"/>
  <c r="I778" i="3"/>
  <c r="J778" i="3"/>
  <c r="L778" i="3"/>
  <c r="K778" i="3"/>
  <c r="M778" i="3"/>
  <c r="G777" i="3"/>
  <c r="H777" i="3"/>
  <c r="I777" i="3"/>
  <c r="J777" i="3"/>
  <c r="L777" i="3"/>
  <c r="K777" i="3"/>
  <c r="M777" i="3"/>
  <c r="G776" i="3"/>
  <c r="H776" i="3"/>
  <c r="I776" i="3"/>
  <c r="J776" i="3"/>
  <c r="L776" i="3"/>
  <c r="K776" i="3"/>
  <c r="M776" i="3"/>
  <c r="G775" i="3"/>
  <c r="H775" i="3"/>
  <c r="I775" i="3"/>
  <c r="J775" i="3"/>
  <c r="L775" i="3"/>
  <c r="K775" i="3"/>
  <c r="M775" i="3"/>
  <c r="G774" i="3"/>
  <c r="H774" i="3"/>
  <c r="I774" i="3"/>
  <c r="J774" i="3"/>
  <c r="L774" i="3"/>
  <c r="K774" i="3"/>
  <c r="M774" i="3"/>
  <c r="G771" i="3"/>
  <c r="H771" i="3"/>
  <c r="I771" i="3"/>
  <c r="J771" i="3"/>
  <c r="L771" i="3"/>
  <c r="K771" i="3"/>
  <c r="M771" i="3"/>
  <c r="G770" i="3"/>
  <c r="H770" i="3"/>
  <c r="I770" i="3"/>
  <c r="J770" i="3"/>
  <c r="L770" i="3"/>
  <c r="K770" i="3"/>
  <c r="M770" i="3"/>
  <c r="G769" i="3"/>
  <c r="H769" i="3"/>
  <c r="I769" i="3"/>
  <c r="J769" i="3"/>
  <c r="L769" i="3"/>
  <c r="K769" i="3"/>
  <c r="M769" i="3"/>
  <c r="G768" i="3"/>
  <c r="H768" i="3"/>
  <c r="I768" i="3"/>
  <c r="J768" i="3"/>
  <c r="L768" i="3"/>
  <c r="K768" i="3"/>
  <c r="M768" i="3"/>
  <c r="G767" i="3"/>
  <c r="H767" i="3"/>
  <c r="I767" i="3"/>
  <c r="J767" i="3"/>
  <c r="L767" i="3"/>
  <c r="K767" i="3"/>
  <c r="M767" i="3"/>
  <c r="G766" i="3"/>
  <c r="H766" i="3"/>
  <c r="I766" i="3"/>
  <c r="J766" i="3"/>
  <c r="L766" i="3"/>
  <c r="K766" i="3"/>
  <c r="M766" i="3"/>
  <c r="G765" i="3"/>
  <c r="H765" i="3"/>
  <c r="I765" i="3"/>
  <c r="J765" i="3"/>
  <c r="L765" i="3"/>
  <c r="K765" i="3"/>
  <c r="M765" i="3"/>
  <c r="G764" i="3"/>
  <c r="H764" i="3"/>
  <c r="I764" i="3"/>
  <c r="J764" i="3"/>
  <c r="L764" i="3"/>
  <c r="K764" i="3"/>
  <c r="M764" i="3"/>
  <c r="G763" i="3"/>
  <c r="H763" i="3"/>
  <c r="I763" i="3"/>
  <c r="J763" i="3"/>
  <c r="L763" i="3"/>
  <c r="K763" i="3"/>
  <c r="M763" i="3"/>
  <c r="G762" i="3"/>
  <c r="H762" i="3"/>
  <c r="I762" i="3"/>
  <c r="J762" i="3"/>
  <c r="L762" i="3"/>
  <c r="K762" i="3"/>
  <c r="M762" i="3"/>
  <c r="G761" i="3"/>
  <c r="H761" i="3"/>
  <c r="I761" i="3"/>
  <c r="J761" i="3"/>
  <c r="L761" i="3"/>
  <c r="K761" i="3"/>
  <c r="M761" i="3"/>
  <c r="G760" i="3"/>
  <c r="H760" i="3"/>
  <c r="I760" i="3"/>
  <c r="J760" i="3"/>
  <c r="L760" i="3"/>
  <c r="K760" i="3"/>
  <c r="M760" i="3"/>
  <c r="G759" i="3"/>
  <c r="H759" i="3"/>
  <c r="I759" i="3"/>
  <c r="J759" i="3"/>
  <c r="L759" i="3"/>
  <c r="K759" i="3"/>
  <c r="M759" i="3"/>
  <c r="G758" i="3"/>
  <c r="H758" i="3"/>
  <c r="I758" i="3"/>
  <c r="J758" i="3"/>
  <c r="L758" i="3"/>
  <c r="K758" i="3"/>
  <c r="M758" i="3"/>
  <c r="G757" i="3"/>
  <c r="H757" i="3"/>
  <c r="I757" i="3"/>
  <c r="J757" i="3"/>
  <c r="L757" i="3"/>
  <c r="K757" i="3"/>
  <c r="M757" i="3"/>
  <c r="G756" i="3"/>
  <c r="H756" i="3"/>
  <c r="I756" i="3"/>
  <c r="J756" i="3"/>
  <c r="L756" i="3"/>
  <c r="K756" i="3"/>
  <c r="M756" i="3"/>
  <c r="G755" i="3"/>
  <c r="H755" i="3"/>
  <c r="I755" i="3"/>
  <c r="J755" i="3"/>
  <c r="L755" i="3"/>
  <c r="K755" i="3"/>
  <c r="M755" i="3"/>
  <c r="G754" i="3"/>
  <c r="H754" i="3"/>
  <c r="I754" i="3"/>
  <c r="J754" i="3"/>
  <c r="L754" i="3"/>
  <c r="K754" i="3"/>
  <c r="M754" i="3"/>
  <c r="G753" i="3"/>
  <c r="H753" i="3"/>
  <c r="I753" i="3"/>
  <c r="J753" i="3"/>
  <c r="L753" i="3"/>
  <c r="K753" i="3"/>
  <c r="M753" i="3"/>
  <c r="G752" i="3"/>
  <c r="H752" i="3"/>
  <c r="I752" i="3"/>
  <c r="J752" i="3"/>
  <c r="L752" i="3"/>
  <c r="K752" i="3"/>
  <c r="M752" i="3"/>
  <c r="G751" i="3"/>
  <c r="H751" i="3"/>
  <c r="I751" i="3"/>
  <c r="J751" i="3"/>
  <c r="L751" i="3"/>
  <c r="K751" i="3"/>
  <c r="M751" i="3"/>
  <c r="G750" i="3"/>
  <c r="H750" i="3"/>
  <c r="I750" i="3"/>
  <c r="J750" i="3"/>
  <c r="L750" i="3"/>
  <c r="K750" i="3"/>
  <c r="M750" i="3"/>
  <c r="G749" i="3"/>
  <c r="H749" i="3"/>
  <c r="I749" i="3"/>
  <c r="J749" i="3"/>
  <c r="L749" i="3"/>
  <c r="K749" i="3"/>
  <c r="M749" i="3"/>
  <c r="G748" i="3"/>
  <c r="H748" i="3"/>
  <c r="I748" i="3"/>
  <c r="J748" i="3"/>
  <c r="L748" i="3"/>
  <c r="K748" i="3"/>
  <c r="M748" i="3"/>
  <c r="G747" i="3"/>
  <c r="H747" i="3"/>
  <c r="I747" i="3"/>
  <c r="J747" i="3"/>
  <c r="L747" i="3"/>
  <c r="K747" i="3"/>
  <c r="M747" i="3"/>
  <c r="G746" i="3"/>
  <c r="H746" i="3"/>
  <c r="I746" i="3"/>
  <c r="J746" i="3"/>
  <c r="L746" i="3"/>
  <c r="K746" i="3"/>
  <c r="M746" i="3"/>
  <c r="G745" i="3"/>
  <c r="H745" i="3"/>
  <c r="I745" i="3"/>
  <c r="J745" i="3"/>
  <c r="L745" i="3"/>
  <c r="K745" i="3"/>
  <c r="M745" i="3"/>
  <c r="G744" i="3"/>
  <c r="H744" i="3"/>
  <c r="I744" i="3"/>
  <c r="J744" i="3"/>
  <c r="L744" i="3"/>
  <c r="K744" i="3"/>
  <c r="M744" i="3"/>
  <c r="G743" i="3"/>
  <c r="H743" i="3"/>
  <c r="I743" i="3"/>
  <c r="J743" i="3"/>
  <c r="L743" i="3"/>
  <c r="K743" i="3"/>
  <c r="M743" i="3"/>
  <c r="G742" i="3"/>
  <c r="H742" i="3"/>
  <c r="I742" i="3"/>
  <c r="J742" i="3"/>
  <c r="L742" i="3"/>
  <c r="K742" i="3"/>
  <c r="M742" i="3"/>
  <c r="G741" i="3"/>
  <c r="H741" i="3"/>
  <c r="I741" i="3"/>
  <c r="J741" i="3"/>
  <c r="L741" i="3"/>
  <c r="K741" i="3"/>
  <c r="M741" i="3"/>
  <c r="G740" i="3"/>
  <c r="H740" i="3"/>
  <c r="I740" i="3"/>
  <c r="J740" i="3"/>
  <c r="L740" i="3"/>
  <c r="K740" i="3"/>
  <c r="M740" i="3"/>
  <c r="G739" i="3"/>
  <c r="H739" i="3"/>
  <c r="I739" i="3"/>
  <c r="J739" i="3"/>
  <c r="L739" i="3"/>
  <c r="K739" i="3"/>
  <c r="M739" i="3"/>
  <c r="G738" i="3"/>
  <c r="H738" i="3"/>
  <c r="I738" i="3"/>
  <c r="J738" i="3"/>
  <c r="L738" i="3"/>
  <c r="K738" i="3"/>
  <c r="M738" i="3"/>
  <c r="G737" i="3"/>
  <c r="H737" i="3"/>
  <c r="I737" i="3"/>
  <c r="J737" i="3"/>
  <c r="L737" i="3"/>
  <c r="K737" i="3"/>
  <c r="M737" i="3"/>
  <c r="G736" i="3"/>
  <c r="H736" i="3"/>
  <c r="I736" i="3"/>
  <c r="J736" i="3"/>
  <c r="L736" i="3"/>
  <c r="K736" i="3"/>
  <c r="M736" i="3"/>
  <c r="G735" i="3"/>
  <c r="H735" i="3"/>
  <c r="I735" i="3"/>
  <c r="J735" i="3"/>
  <c r="L735" i="3"/>
  <c r="K735" i="3"/>
  <c r="M735" i="3"/>
  <c r="G734" i="3"/>
  <c r="H734" i="3"/>
  <c r="I734" i="3"/>
  <c r="J734" i="3"/>
  <c r="L734" i="3"/>
  <c r="K734" i="3"/>
  <c r="M734" i="3"/>
  <c r="G733" i="3"/>
  <c r="H733" i="3"/>
  <c r="I733" i="3"/>
  <c r="J733" i="3"/>
  <c r="L733" i="3"/>
  <c r="K733" i="3"/>
  <c r="M733" i="3"/>
  <c r="G732" i="3"/>
  <c r="H732" i="3"/>
  <c r="I732" i="3"/>
  <c r="J732" i="3"/>
  <c r="L732" i="3"/>
  <c r="K732" i="3"/>
  <c r="M732" i="3"/>
  <c r="G731" i="3"/>
  <c r="H731" i="3"/>
  <c r="I731" i="3"/>
  <c r="J731" i="3"/>
  <c r="L731" i="3"/>
  <c r="K731" i="3"/>
  <c r="M731" i="3"/>
  <c r="G730" i="3"/>
  <c r="H730" i="3"/>
  <c r="I730" i="3"/>
  <c r="J730" i="3"/>
  <c r="L730" i="3"/>
  <c r="K730" i="3"/>
  <c r="M730" i="3"/>
  <c r="G729" i="3"/>
  <c r="H729" i="3"/>
  <c r="I729" i="3"/>
  <c r="J729" i="3"/>
  <c r="L729" i="3"/>
  <c r="K729" i="3"/>
  <c r="M729" i="3"/>
  <c r="G728" i="3"/>
  <c r="H728" i="3"/>
  <c r="I728" i="3"/>
  <c r="J728" i="3"/>
  <c r="L728" i="3"/>
  <c r="K728" i="3"/>
  <c r="M728" i="3"/>
  <c r="G727" i="3"/>
  <c r="H727" i="3"/>
  <c r="I727" i="3"/>
  <c r="J727" i="3"/>
  <c r="L727" i="3"/>
  <c r="K727" i="3"/>
  <c r="M727" i="3"/>
  <c r="G726" i="3"/>
  <c r="H726" i="3"/>
  <c r="I726" i="3"/>
  <c r="J726" i="3"/>
  <c r="L726" i="3"/>
  <c r="K726" i="3"/>
  <c r="M726" i="3"/>
  <c r="G725" i="3"/>
  <c r="H725" i="3"/>
  <c r="I725" i="3"/>
  <c r="J725" i="3"/>
  <c r="L725" i="3"/>
  <c r="K725" i="3"/>
  <c r="M725" i="3"/>
  <c r="G724" i="3"/>
  <c r="H724" i="3"/>
  <c r="I724" i="3"/>
  <c r="J724" i="3"/>
  <c r="L724" i="3"/>
  <c r="K724" i="3"/>
  <c r="M724" i="3"/>
  <c r="G723" i="3"/>
  <c r="H723" i="3"/>
  <c r="I723" i="3"/>
  <c r="J723" i="3"/>
  <c r="L723" i="3"/>
  <c r="K723" i="3"/>
  <c r="M723" i="3"/>
  <c r="G722" i="3"/>
  <c r="H722" i="3"/>
  <c r="I722" i="3"/>
  <c r="J722" i="3"/>
  <c r="L722" i="3"/>
  <c r="K722" i="3"/>
  <c r="M722" i="3"/>
  <c r="G721" i="3"/>
  <c r="H721" i="3"/>
  <c r="I721" i="3"/>
  <c r="J721" i="3"/>
  <c r="L721" i="3"/>
  <c r="K721" i="3"/>
  <c r="M721" i="3"/>
  <c r="G718" i="3"/>
  <c r="H718" i="3"/>
  <c r="I718" i="3"/>
  <c r="J718" i="3"/>
  <c r="L718" i="3"/>
  <c r="K718" i="3"/>
  <c r="M718" i="3"/>
  <c r="G717" i="3"/>
  <c r="H717" i="3"/>
  <c r="I717" i="3"/>
  <c r="J717" i="3"/>
  <c r="L717" i="3"/>
  <c r="K717" i="3"/>
  <c r="M717" i="3"/>
  <c r="G716" i="3"/>
  <c r="H716" i="3"/>
  <c r="I716" i="3"/>
  <c r="J716" i="3"/>
  <c r="L716" i="3"/>
  <c r="K716" i="3"/>
  <c r="M716" i="3"/>
  <c r="G715" i="3"/>
  <c r="H715" i="3"/>
  <c r="I715" i="3"/>
  <c r="J715" i="3"/>
  <c r="L715" i="3"/>
  <c r="K715" i="3"/>
  <c r="M715" i="3"/>
  <c r="G714" i="3"/>
  <c r="H714" i="3"/>
  <c r="I714" i="3"/>
  <c r="J714" i="3"/>
  <c r="L714" i="3"/>
  <c r="K714" i="3"/>
  <c r="M714" i="3"/>
  <c r="G713" i="3"/>
  <c r="H713" i="3"/>
  <c r="I713" i="3"/>
  <c r="J713" i="3"/>
  <c r="L713" i="3"/>
  <c r="K713" i="3"/>
  <c r="M713" i="3"/>
  <c r="G712" i="3"/>
  <c r="H712" i="3"/>
  <c r="I712" i="3"/>
  <c r="J712" i="3"/>
  <c r="L712" i="3"/>
  <c r="K712" i="3"/>
  <c r="M712" i="3"/>
  <c r="G711" i="3"/>
  <c r="H711" i="3"/>
  <c r="I711" i="3"/>
  <c r="J711" i="3"/>
  <c r="L711" i="3"/>
  <c r="K711" i="3"/>
  <c r="M711" i="3"/>
  <c r="G710" i="3"/>
  <c r="H710" i="3"/>
  <c r="I710" i="3"/>
  <c r="J710" i="3"/>
  <c r="L710" i="3"/>
  <c r="K710" i="3"/>
  <c r="M710" i="3"/>
  <c r="G709" i="3"/>
  <c r="H709" i="3"/>
  <c r="I709" i="3"/>
  <c r="J709" i="3"/>
  <c r="L709" i="3"/>
  <c r="K709" i="3"/>
  <c r="M709" i="3"/>
  <c r="G708" i="3"/>
  <c r="H708" i="3"/>
  <c r="I708" i="3"/>
  <c r="J708" i="3"/>
  <c r="L708" i="3"/>
  <c r="K708" i="3"/>
  <c r="M708" i="3"/>
  <c r="G707" i="3"/>
  <c r="H707" i="3"/>
  <c r="I707" i="3"/>
  <c r="J707" i="3"/>
  <c r="L707" i="3"/>
  <c r="K707" i="3"/>
  <c r="M707" i="3"/>
  <c r="G706" i="3"/>
  <c r="H706" i="3"/>
  <c r="I706" i="3"/>
  <c r="J706" i="3"/>
  <c r="L706" i="3"/>
  <c r="K706" i="3"/>
  <c r="M706" i="3"/>
  <c r="G705" i="3"/>
  <c r="H705" i="3"/>
  <c r="I705" i="3"/>
  <c r="J705" i="3"/>
  <c r="L705" i="3"/>
  <c r="K705" i="3"/>
  <c r="M705" i="3"/>
  <c r="G704" i="3"/>
  <c r="H704" i="3"/>
  <c r="I704" i="3"/>
  <c r="J704" i="3"/>
  <c r="L704" i="3"/>
  <c r="K704" i="3"/>
  <c r="M704" i="3"/>
  <c r="G703" i="3"/>
  <c r="H703" i="3"/>
  <c r="I703" i="3"/>
  <c r="J703" i="3"/>
  <c r="L703" i="3"/>
  <c r="K703" i="3"/>
  <c r="M703" i="3"/>
  <c r="G702" i="3"/>
  <c r="H702" i="3"/>
  <c r="I702" i="3"/>
  <c r="J702" i="3"/>
  <c r="L702" i="3"/>
  <c r="K702" i="3"/>
  <c r="M702" i="3"/>
  <c r="G701" i="3"/>
  <c r="H701" i="3"/>
  <c r="I701" i="3"/>
  <c r="J701" i="3"/>
  <c r="L701" i="3"/>
  <c r="K701" i="3"/>
  <c r="M701" i="3"/>
  <c r="G700" i="3"/>
  <c r="H700" i="3"/>
  <c r="I700" i="3"/>
  <c r="J700" i="3"/>
  <c r="L700" i="3"/>
  <c r="K700" i="3"/>
  <c r="M700" i="3"/>
  <c r="G699" i="3"/>
  <c r="H699" i="3"/>
  <c r="I699" i="3"/>
  <c r="J699" i="3"/>
  <c r="L699" i="3"/>
  <c r="K699" i="3"/>
  <c r="M699" i="3"/>
  <c r="G698" i="3"/>
  <c r="H698" i="3"/>
  <c r="I698" i="3"/>
  <c r="J698" i="3"/>
  <c r="L698" i="3"/>
  <c r="K698" i="3"/>
  <c r="M698" i="3"/>
  <c r="G697" i="3"/>
  <c r="H697" i="3"/>
  <c r="I697" i="3"/>
  <c r="J697" i="3"/>
  <c r="L697" i="3"/>
  <c r="K697" i="3"/>
  <c r="M697" i="3"/>
  <c r="G696" i="3"/>
  <c r="H696" i="3"/>
  <c r="I696" i="3"/>
  <c r="J696" i="3"/>
  <c r="L696" i="3"/>
  <c r="K696" i="3"/>
  <c r="M696" i="3"/>
  <c r="G695" i="3"/>
  <c r="H695" i="3"/>
  <c r="I695" i="3"/>
  <c r="J695" i="3"/>
  <c r="L695" i="3"/>
  <c r="K695" i="3"/>
  <c r="M695" i="3"/>
  <c r="G694" i="3"/>
  <c r="H694" i="3"/>
  <c r="I694" i="3"/>
  <c r="J694" i="3"/>
  <c r="L694" i="3"/>
  <c r="K694" i="3"/>
  <c r="M694" i="3"/>
  <c r="G693" i="3"/>
  <c r="H693" i="3"/>
  <c r="I693" i="3"/>
  <c r="J693" i="3"/>
  <c r="L693" i="3"/>
  <c r="K693" i="3"/>
  <c r="M693" i="3"/>
  <c r="G692" i="3"/>
  <c r="H692" i="3"/>
  <c r="I692" i="3"/>
  <c r="J692" i="3"/>
  <c r="L692" i="3"/>
  <c r="K692" i="3"/>
  <c r="M692" i="3"/>
  <c r="G691" i="3"/>
  <c r="H691" i="3"/>
  <c r="I691" i="3"/>
  <c r="J691" i="3"/>
  <c r="L691" i="3"/>
  <c r="K691" i="3"/>
  <c r="M691" i="3"/>
  <c r="G690" i="3"/>
  <c r="H690" i="3"/>
  <c r="I690" i="3"/>
  <c r="J690" i="3"/>
  <c r="L690" i="3"/>
  <c r="K690" i="3"/>
  <c r="M690" i="3"/>
  <c r="G689" i="3"/>
  <c r="H689" i="3"/>
  <c r="I689" i="3"/>
  <c r="J689" i="3"/>
  <c r="L689" i="3"/>
  <c r="K689" i="3"/>
  <c r="M689" i="3"/>
  <c r="G686" i="3"/>
  <c r="H686" i="3"/>
  <c r="I686" i="3"/>
  <c r="J686" i="3"/>
  <c r="L686" i="3"/>
  <c r="K686" i="3"/>
  <c r="M686" i="3"/>
  <c r="G685" i="3"/>
  <c r="H685" i="3"/>
  <c r="I685" i="3"/>
  <c r="J685" i="3"/>
  <c r="L685" i="3"/>
  <c r="K685" i="3"/>
  <c r="M685" i="3"/>
  <c r="G684" i="3"/>
  <c r="H684" i="3"/>
  <c r="I684" i="3"/>
  <c r="J684" i="3"/>
  <c r="L684" i="3"/>
  <c r="K684" i="3"/>
  <c r="M684" i="3"/>
  <c r="G683" i="3"/>
  <c r="H683" i="3"/>
  <c r="I683" i="3"/>
  <c r="J683" i="3"/>
  <c r="L683" i="3"/>
  <c r="K683" i="3"/>
  <c r="M683" i="3"/>
  <c r="G682" i="3"/>
  <c r="H682" i="3"/>
  <c r="I682" i="3"/>
  <c r="J682" i="3"/>
  <c r="L682" i="3"/>
  <c r="K682" i="3"/>
  <c r="M682" i="3"/>
  <c r="G681" i="3"/>
  <c r="H681" i="3"/>
  <c r="I681" i="3"/>
  <c r="J681" i="3"/>
  <c r="L681" i="3"/>
  <c r="K681" i="3"/>
  <c r="M681" i="3"/>
  <c r="G680" i="3"/>
  <c r="H680" i="3"/>
  <c r="I680" i="3"/>
  <c r="J680" i="3"/>
  <c r="L680" i="3"/>
  <c r="K680" i="3"/>
  <c r="M680" i="3"/>
  <c r="G679" i="3"/>
  <c r="H679" i="3"/>
  <c r="I679" i="3"/>
  <c r="J679" i="3"/>
  <c r="L679" i="3"/>
  <c r="K679" i="3"/>
  <c r="M679" i="3"/>
  <c r="G678" i="3"/>
  <c r="H678" i="3"/>
  <c r="I678" i="3"/>
  <c r="J678" i="3"/>
  <c r="L678" i="3"/>
  <c r="K678" i="3"/>
  <c r="M678" i="3"/>
  <c r="G677" i="3"/>
  <c r="H677" i="3"/>
  <c r="I677" i="3"/>
  <c r="J677" i="3"/>
  <c r="L677" i="3"/>
  <c r="K677" i="3"/>
  <c r="M677" i="3"/>
  <c r="G676" i="3"/>
  <c r="H676" i="3"/>
  <c r="I676" i="3"/>
  <c r="J676" i="3"/>
  <c r="L676" i="3"/>
  <c r="K676" i="3"/>
  <c r="M676" i="3"/>
  <c r="G675" i="3"/>
  <c r="H675" i="3"/>
  <c r="I675" i="3"/>
  <c r="J675" i="3"/>
  <c r="L675" i="3"/>
  <c r="K675" i="3"/>
  <c r="M675" i="3"/>
  <c r="G674" i="3"/>
  <c r="H674" i="3"/>
  <c r="I674" i="3"/>
  <c r="J674" i="3"/>
  <c r="L674" i="3"/>
  <c r="K674" i="3"/>
  <c r="M674" i="3"/>
  <c r="G673" i="3"/>
  <c r="H673" i="3"/>
  <c r="I673" i="3"/>
  <c r="J673" i="3"/>
  <c r="L673" i="3"/>
  <c r="K673" i="3"/>
  <c r="M673" i="3"/>
  <c r="G672" i="3"/>
  <c r="H672" i="3"/>
  <c r="I672" i="3"/>
  <c r="J672" i="3"/>
  <c r="L672" i="3"/>
  <c r="K672" i="3"/>
  <c r="M672" i="3"/>
  <c r="G671" i="3"/>
  <c r="H671" i="3"/>
  <c r="I671" i="3"/>
  <c r="J671" i="3"/>
  <c r="L671" i="3"/>
  <c r="K671" i="3"/>
  <c r="M671" i="3"/>
  <c r="G670" i="3"/>
  <c r="H670" i="3"/>
  <c r="I670" i="3"/>
  <c r="J670" i="3"/>
  <c r="L670" i="3"/>
  <c r="K670" i="3"/>
  <c r="M670" i="3"/>
  <c r="G669" i="3"/>
  <c r="H669" i="3"/>
  <c r="I669" i="3"/>
  <c r="J669" i="3"/>
  <c r="L669" i="3"/>
  <c r="K669" i="3"/>
  <c r="M669" i="3"/>
  <c r="G668" i="3"/>
  <c r="H668" i="3"/>
  <c r="I668" i="3"/>
  <c r="J668" i="3"/>
  <c r="L668" i="3"/>
  <c r="K668" i="3"/>
  <c r="M668" i="3"/>
  <c r="G667" i="3"/>
  <c r="H667" i="3"/>
  <c r="I667" i="3"/>
  <c r="J667" i="3"/>
  <c r="L667" i="3"/>
  <c r="K667" i="3"/>
  <c r="M667" i="3"/>
  <c r="G666" i="3"/>
  <c r="H666" i="3"/>
  <c r="I666" i="3"/>
  <c r="J666" i="3"/>
  <c r="L666" i="3"/>
  <c r="K666" i="3"/>
  <c r="M666" i="3"/>
  <c r="G665" i="3"/>
  <c r="H665" i="3"/>
  <c r="I665" i="3"/>
  <c r="J665" i="3"/>
  <c r="L665" i="3"/>
  <c r="K665" i="3"/>
  <c r="M665" i="3"/>
  <c r="G664" i="3"/>
  <c r="H664" i="3"/>
  <c r="I664" i="3"/>
  <c r="J664" i="3"/>
  <c r="L664" i="3"/>
  <c r="K664" i="3"/>
  <c r="M664" i="3"/>
  <c r="G663" i="3"/>
  <c r="H663" i="3"/>
  <c r="I663" i="3"/>
  <c r="J663" i="3"/>
  <c r="L663" i="3"/>
  <c r="K663" i="3"/>
  <c r="M663" i="3"/>
  <c r="G662" i="3"/>
  <c r="H662" i="3"/>
  <c r="I662" i="3"/>
  <c r="J662" i="3"/>
  <c r="L662" i="3"/>
  <c r="K662" i="3"/>
  <c r="M662" i="3"/>
  <c r="G661" i="3"/>
  <c r="H661" i="3"/>
  <c r="I661" i="3"/>
  <c r="J661" i="3"/>
  <c r="L661" i="3"/>
  <c r="K661" i="3"/>
  <c r="M661" i="3"/>
  <c r="G660" i="3"/>
  <c r="H660" i="3"/>
  <c r="I660" i="3"/>
  <c r="J660" i="3"/>
  <c r="L660" i="3"/>
  <c r="K660" i="3"/>
  <c r="M660" i="3"/>
  <c r="G659" i="3"/>
  <c r="H659" i="3"/>
  <c r="I659" i="3"/>
  <c r="J659" i="3"/>
  <c r="L659" i="3"/>
  <c r="K659" i="3"/>
  <c r="M659" i="3"/>
  <c r="G658" i="3"/>
  <c r="H658" i="3"/>
  <c r="I658" i="3"/>
  <c r="J658" i="3"/>
  <c r="L658" i="3"/>
  <c r="K658" i="3"/>
  <c r="M658" i="3"/>
  <c r="G657" i="3"/>
  <c r="H657" i="3"/>
  <c r="I657" i="3"/>
  <c r="J657" i="3"/>
  <c r="L657" i="3"/>
  <c r="K657" i="3"/>
  <c r="M657" i="3"/>
  <c r="G656" i="3"/>
  <c r="H656" i="3"/>
  <c r="I656" i="3"/>
  <c r="J656" i="3"/>
  <c r="L656" i="3"/>
  <c r="K656" i="3"/>
  <c r="M656" i="3"/>
  <c r="G655" i="3"/>
  <c r="H655" i="3"/>
  <c r="I655" i="3"/>
  <c r="J655" i="3"/>
  <c r="L655" i="3"/>
  <c r="K655" i="3"/>
  <c r="M655" i="3"/>
  <c r="G654" i="3"/>
  <c r="H654" i="3"/>
  <c r="I654" i="3"/>
  <c r="J654" i="3"/>
  <c r="L654" i="3"/>
  <c r="K654" i="3"/>
  <c r="M654" i="3"/>
  <c r="G653" i="3"/>
  <c r="H653" i="3"/>
  <c r="I653" i="3"/>
  <c r="J653" i="3"/>
  <c r="L653" i="3"/>
  <c r="K653" i="3"/>
  <c r="M653" i="3"/>
  <c r="G652" i="3"/>
  <c r="H652" i="3"/>
  <c r="I652" i="3"/>
  <c r="J652" i="3"/>
  <c r="L652" i="3"/>
  <c r="K652" i="3"/>
  <c r="M652" i="3"/>
  <c r="G651" i="3"/>
  <c r="H651" i="3"/>
  <c r="I651" i="3"/>
  <c r="J651" i="3"/>
  <c r="L651" i="3"/>
  <c r="K651" i="3"/>
  <c r="M651" i="3"/>
  <c r="G648" i="3"/>
  <c r="H648" i="3"/>
  <c r="I648" i="3"/>
  <c r="J648" i="3"/>
  <c r="L648" i="3"/>
  <c r="K648" i="3"/>
  <c r="M648" i="3"/>
  <c r="G647" i="3"/>
  <c r="H647" i="3"/>
  <c r="I647" i="3"/>
  <c r="J647" i="3"/>
  <c r="L647" i="3"/>
  <c r="K647" i="3"/>
  <c r="M647" i="3"/>
  <c r="G646" i="3"/>
  <c r="H646" i="3"/>
  <c r="I646" i="3"/>
  <c r="J646" i="3"/>
  <c r="L646" i="3"/>
  <c r="K646" i="3"/>
  <c r="M646" i="3"/>
  <c r="G645" i="3"/>
  <c r="H645" i="3"/>
  <c r="I645" i="3"/>
  <c r="J645" i="3"/>
  <c r="L645" i="3"/>
  <c r="K645" i="3"/>
  <c r="M645" i="3"/>
  <c r="G644" i="3"/>
  <c r="H644" i="3"/>
  <c r="I644" i="3"/>
  <c r="J644" i="3"/>
  <c r="L644" i="3"/>
  <c r="K644" i="3"/>
  <c r="M644" i="3"/>
  <c r="G643" i="3"/>
  <c r="H643" i="3"/>
  <c r="I643" i="3"/>
  <c r="J643" i="3"/>
  <c r="L643" i="3"/>
  <c r="K643" i="3"/>
  <c r="M643" i="3"/>
  <c r="G642" i="3"/>
  <c r="H642" i="3"/>
  <c r="I642" i="3"/>
  <c r="J642" i="3"/>
  <c r="L642" i="3"/>
  <c r="K642" i="3"/>
  <c r="M642" i="3"/>
  <c r="G641" i="3"/>
  <c r="H641" i="3"/>
  <c r="I641" i="3"/>
  <c r="J641" i="3"/>
  <c r="L641" i="3"/>
  <c r="K641" i="3"/>
  <c r="M641" i="3"/>
  <c r="G640" i="3"/>
  <c r="H640" i="3"/>
  <c r="I640" i="3"/>
  <c r="J640" i="3"/>
  <c r="L640" i="3"/>
  <c r="K640" i="3"/>
  <c r="M640" i="3"/>
  <c r="G639" i="3"/>
  <c r="H639" i="3"/>
  <c r="I639" i="3"/>
  <c r="J639" i="3"/>
  <c r="L639" i="3"/>
  <c r="K639" i="3"/>
  <c r="M639" i="3"/>
  <c r="G638" i="3"/>
  <c r="H638" i="3"/>
  <c r="I638" i="3"/>
  <c r="J638" i="3"/>
  <c r="L638" i="3"/>
  <c r="K638" i="3"/>
  <c r="M638" i="3"/>
  <c r="G637" i="3"/>
  <c r="H637" i="3"/>
  <c r="I637" i="3"/>
  <c r="J637" i="3"/>
  <c r="L637" i="3"/>
  <c r="K637" i="3"/>
  <c r="M637" i="3"/>
  <c r="G636" i="3"/>
  <c r="H636" i="3"/>
  <c r="I636" i="3"/>
  <c r="J636" i="3"/>
  <c r="L636" i="3"/>
  <c r="K636" i="3"/>
  <c r="M636" i="3"/>
  <c r="G635" i="3"/>
  <c r="H635" i="3"/>
  <c r="I635" i="3"/>
  <c r="J635" i="3"/>
  <c r="L635" i="3"/>
  <c r="K635" i="3"/>
  <c r="M635" i="3"/>
  <c r="G634" i="3"/>
  <c r="H634" i="3"/>
  <c r="I634" i="3"/>
  <c r="J634" i="3"/>
  <c r="L634" i="3"/>
  <c r="K634" i="3"/>
  <c r="M634" i="3"/>
  <c r="G633" i="3"/>
  <c r="H633" i="3"/>
  <c r="I633" i="3"/>
  <c r="J633" i="3"/>
  <c r="L633" i="3"/>
  <c r="K633" i="3"/>
  <c r="M633" i="3"/>
  <c r="G632" i="3"/>
  <c r="H632" i="3"/>
  <c r="I632" i="3"/>
  <c r="J632" i="3"/>
  <c r="L632" i="3"/>
  <c r="K632" i="3"/>
  <c r="M632" i="3"/>
  <c r="G631" i="3"/>
  <c r="H631" i="3"/>
  <c r="I631" i="3"/>
  <c r="J631" i="3"/>
  <c r="L631" i="3"/>
  <c r="K631" i="3"/>
  <c r="M631" i="3"/>
  <c r="G630" i="3"/>
  <c r="H630" i="3"/>
  <c r="I630" i="3"/>
  <c r="J630" i="3"/>
  <c r="L630" i="3"/>
  <c r="K630" i="3"/>
  <c r="M630" i="3"/>
  <c r="G627" i="3"/>
  <c r="H627" i="3"/>
  <c r="I627" i="3"/>
  <c r="J627" i="3"/>
  <c r="L627" i="3"/>
  <c r="K627" i="3"/>
  <c r="M627" i="3"/>
  <c r="G626" i="3"/>
  <c r="H626" i="3"/>
  <c r="I626" i="3"/>
  <c r="J626" i="3"/>
  <c r="L626" i="3"/>
  <c r="K626" i="3"/>
  <c r="M626" i="3"/>
  <c r="G625" i="3"/>
  <c r="H625" i="3"/>
  <c r="I625" i="3"/>
  <c r="J625" i="3"/>
  <c r="L625" i="3"/>
  <c r="K625" i="3"/>
  <c r="M625" i="3"/>
  <c r="G624" i="3"/>
  <c r="H624" i="3"/>
  <c r="I624" i="3"/>
  <c r="J624" i="3"/>
  <c r="L624" i="3"/>
  <c r="K624" i="3"/>
  <c r="M624" i="3"/>
  <c r="G623" i="3"/>
  <c r="H623" i="3"/>
  <c r="I623" i="3"/>
  <c r="J623" i="3"/>
  <c r="L623" i="3"/>
  <c r="K623" i="3"/>
  <c r="M623" i="3"/>
  <c r="G622" i="3"/>
  <c r="H622" i="3"/>
  <c r="I622" i="3"/>
  <c r="J622" i="3"/>
  <c r="L622" i="3"/>
  <c r="K622" i="3"/>
  <c r="M622" i="3"/>
  <c r="G621" i="3"/>
  <c r="H621" i="3"/>
  <c r="I621" i="3"/>
  <c r="J621" i="3"/>
  <c r="L621" i="3"/>
  <c r="K621" i="3"/>
  <c r="M621" i="3"/>
  <c r="G620" i="3"/>
  <c r="H620" i="3"/>
  <c r="I620" i="3"/>
  <c r="J620" i="3"/>
  <c r="L620" i="3"/>
  <c r="K620" i="3"/>
  <c r="M620" i="3"/>
  <c r="G619" i="3"/>
  <c r="H619" i="3"/>
  <c r="I619" i="3"/>
  <c r="J619" i="3"/>
  <c r="L619" i="3"/>
  <c r="K619" i="3"/>
  <c r="M619" i="3"/>
  <c r="G618" i="3"/>
  <c r="H618" i="3"/>
  <c r="I618" i="3"/>
  <c r="J618" i="3"/>
  <c r="L618" i="3"/>
  <c r="K618" i="3"/>
  <c r="M618" i="3"/>
  <c r="G617" i="3"/>
  <c r="H617" i="3"/>
  <c r="I617" i="3"/>
  <c r="J617" i="3"/>
  <c r="L617" i="3"/>
  <c r="K617" i="3"/>
  <c r="M617" i="3"/>
  <c r="G616" i="3"/>
  <c r="H616" i="3"/>
  <c r="I616" i="3"/>
  <c r="J616" i="3"/>
  <c r="L616" i="3"/>
  <c r="K616" i="3"/>
  <c r="M616" i="3"/>
  <c r="G615" i="3"/>
  <c r="H615" i="3"/>
  <c r="I615" i="3"/>
  <c r="J615" i="3"/>
  <c r="L615" i="3"/>
  <c r="K615" i="3"/>
  <c r="M615" i="3"/>
  <c r="G614" i="3"/>
  <c r="H614" i="3"/>
  <c r="I614" i="3"/>
  <c r="J614" i="3"/>
  <c r="L614" i="3"/>
  <c r="K614" i="3"/>
  <c r="M614" i="3"/>
  <c r="G613" i="3"/>
  <c r="H613" i="3"/>
  <c r="I613" i="3"/>
  <c r="J613" i="3"/>
  <c r="L613" i="3"/>
  <c r="K613" i="3"/>
  <c r="M613" i="3"/>
  <c r="G612" i="3"/>
  <c r="H612" i="3"/>
  <c r="I612" i="3"/>
  <c r="J612" i="3"/>
  <c r="L612" i="3"/>
  <c r="K612" i="3"/>
  <c r="M612" i="3"/>
  <c r="G611" i="3"/>
  <c r="H611" i="3"/>
  <c r="I611" i="3"/>
  <c r="J611" i="3"/>
  <c r="L611" i="3"/>
  <c r="K611" i="3"/>
  <c r="M611" i="3"/>
  <c r="G610" i="3"/>
  <c r="H610" i="3"/>
  <c r="I610" i="3"/>
  <c r="J610" i="3"/>
  <c r="L610" i="3"/>
  <c r="K610" i="3"/>
  <c r="M610" i="3"/>
  <c r="G609" i="3"/>
  <c r="H609" i="3"/>
  <c r="I609" i="3"/>
  <c r="J609" i="3"/>
  <c r="L609" i="3"/>
  <c r="K609" i="3"/>
  <c r="M609" i="3"/>
  <c r="G608" i="3"/>
  <c r="H608" i="3"/>
  <c r="I608" i="3"/>
  <c r="J608" i="3"/>
  <c r="L608" i="3"/>
  <c r="K608" i="3"/>
  <c r="M608" i="3"/>
  <c r="G607" i="3"/>
  <c r="H607" i="3"/>
  <c r="I607" i="3"/>
  <c r="J607" i="3"/>
  <c r="L607" i="3"/>
  <c r="K607" i="3"/>
  <c r="M607" i="3"/>
  <c r="G604" i="3"/>
  <c r="H604" i="3"/>
  <c r="I604" i="3"/>
  <c r="J604" i="3"/>
  <c r="L604" i="3"/>
  <c r="K604" i="3"/>
  <c r="M604" i="3"/>
  <c r="G603" i="3"/>
  <c r="H603" i="3"/>
  <c r="I603" i="3"/>
  <c r="J603" i="3"/>
  <c r="L603" i="3"/>
  <c r="K603" i="3"/>
  <c r="M603" i="3"/>
  <c r="G602" i="3"/>
  <c r="H602" i="3"/>
  <c r="I602" i="3"/>
  <c r="J602" i="3"/>
  <c r="L602" i="3"/>
  <c r="K602" i="3"/>
  <c r="M602" i="3"/>
  <c r="G601" i="3"/>
  <c r="H601" i="3"/>
  <c r="I601" i="3"/>
  <c r="J601" i="3"/>
  <c r="L601" i="3"/>
  <c r="K601" i="3"/>
  <c r="M601" i="3"/>
  <c r="G600" i="3"/>
  <c r="H600" i="3"/>
  <c r="I600" i="3"/>
  <c r="J600" i="3"/>
  <c r="L600" i="3"/>
  <c r="K600" i="3"/>
  <c r="M600" i="3"/>
  <c r="G599" i="3"/>
  <c r="H599" i="3"/>
  <c r="I599" i="3"/>
  <c r="J599" i="3"/>
  <c r="L599" i="3"/>
  <c r="K599" i="3"/>
  <c r="M599" i="3"/>
  <c r="G598" i="3"/>
  <c r="H598" i="3"/>
  <c r="I598" i="3"/>
  <c r="J598" i="3"/>
  <c r="L598" i="3"/>
  <c r="K598" i="3"/>
  <c r="M598" i="3"/>
  <c r="G597" i="3"/>
  <c r="H597" i="3"/>
  <c r="I597" i="3"/>
  <c r="J597" i="3"/>
  <c r="L597" i="3"/>
  <c r="K597" i="3"/>
  <c r="M597" i="3"/>
  <c r="G596" i="3"/>
  <c r="H596" i="3"/>
  <c r="I596" i="3"/>
  <c r="J596" i="3"/>
  <c r="L596" i="3"/>
  <c r="K596" i="3"/>
  <c r="M596" i="3"/>
  <c r="G595" i="3"/>
  <c r="H595" i="3"/>
  <c r="I595" i="3"/>
  <c r="J595" i="3"/>
  <c r="L595" i="3"/>
  <c r="K595" i="3"/>
  <c r="M595" i="3"/>
  <c r="G594" i="3"/>
  <c r="H594" i="3"/>
  <c r="I594" i="3"/>
  <c r="J594" i="3"/>
  <c r="L594" i="3"/>
  <c r="K594" i="3"/>
  <c r="M594" i="3"/>
  <c r="G593" i="3"/>
  <c r="H593" i="3"/>
  <c r="I593" i="3"/>
  <c r="J593" i="3"/>
  <c r="L593" i="3"/>
  <c r="K593" i="3"/>
  <c r="M593" i="3"/>
  <c r="G592" i="3"/>
  <c r="H592" i="3"/>
  <c r="I592" i="3"/>
  <c r="J592" i="3"/>
  <c r="L592" i="3"/>
  <c r="K592" i="3"/>
  <c r="M592" i="3"/>
  <c r="G591" i="3"/>
  <c r="H591" i="3"/>
  <c r="I591" i="3"/>
  <c r="J591" i="3"/>
  <c r="L591" i="3"/>
  <c r="K591" i="3"/>
  <c r="M591" i="3"/>
  <c r="G590" i="3"/>
  <c r="H590" i="3"/>
  <c r="I590" i="3"/>
  <c r="J590" i="3"/>
  <c r="L590" i="3"/>
  <c r="K590" i="3"/>
  <c r="M590" i="3"/>
  <c r="G589" i="3"/>
  <c r="H589" i="3"/>
  <c r="I589" i="3"/>
  <c r="J589" i="3"/>
  <c r="L589" i="3"/>
  <c r="K589" i="3"/>
  <c r="M589" i="3"/>
  <c r="G588" i="3"/>
  <c r="H588" i="3"/>
  <c r="I588" i="3"/>
  <c r="J588" i="3"/>
  <c r="L588" i="3"/>
  <c r="K588" i="3"/>
  <c r="M588" i="3"/>
  <c r="G587" i="3"/>
  <c r="H587" i="3"/>
  <c r="I587" i="3"/>
  <c r="J587" i="3"/>
  <c r="L587" i="3"/>
  <c r="K587" i="3"/>
  <c r="M587" i="3"/>
  <c r="G586" i="3"/>
  <c r="H586" i="3"/>
  <c r="I586" i="3"/>
  <c r="J586" i="3"/>
  <c r="L586" i="3"/>
  <c r="K586" i="3"/>
  <c r="M586" i="3"/>
  <c r="G585" i="3"/>
  <c r="H585" i="3"/>
  <c r="I585" i="3"/>
  <c r="J585" i="3"/>
  <c r="L585" i="3"/>
  <c r="K585" i="3"/>
  <c r="M585" i="3"/>
  <c r="G584" i="3"/>
  <c r="H584" i="3"/>
  <c r="I584" i="3"/>
  <c r="J584" i="3"/>
  <c r="L584" i="3"/>
  <c r="K584" i="3"/>
  <c r="M584" i="3"/>
  <c r="G583" i="3"/>
  <c r="H583" i="3"/>
  <c r="I583" i="3"/>
  <c r="J583" i="3"/>
  <c r="L583" i="3"/>
  <c r="K583" i="3"/>
  <c r="M583" i="3"/>
  <c r="G582" i="3"/>
  <c r="H582" i="3"/>
  <c r="I582" i="3"/>
  <c r="J582" i="3"/>
  <c r="L582" i="3"/>
  <c r="K582" i="3"/>
  <c r="M582" i="3"/>
  <c r="G579" i="3"/>
  <c r="H579" i="3"/>
  <c r="I579" i="3"/>
  <c r="J579" i="3"/>
  <c r="L579" i="3"/>
  <c r="K579" i="3"/>
  <c r="M579" i="3"/>
  <c r="G578" i="3"/>
  <c r="H578" i="3"/>
  <c r="I578" i="3"/>
  <c r="J578" i="3"/>
  <c r="L578" i="3"/>
  <c r="K578" i="3"/>
  <c r="M578" i="3"/>
  <c r="G577" i="3"/>
  <c r="H577" i="3"/>
  <c r="I577" i="3"/>
  <c r="J577" i="3"/>
  <c r="L577" i="3"/>
  <c r="K577" i="3"/>
  <c r="M577" i="3"/>
  <c r="G576" i="3"/>
  <c r="H576" i="3"/>
  <c r="I576" i="3"/>
  <c r="J576" i="3"/>
  <c r="L576" i="3"/>
  <c r="K576" i="3"/>
  <c r="M576" i="3"/>
  <c r="G575" i="3"/>
  <c r="H575" i="3"/>
  <c r="I575" i="3"/>
  <c r="J575" i="3"/>
  <c r="L575" i="3"/>
  <c r="K575" i="3"/>
  <c r="M575" i="3"/>
  <c r="G574" i="3"/>
  <c r="H574" i="3"/>
  <c r="I574" i="3"/>
  <c r="J574" i="3"/>
  <c r="L574" i="3"/>
  <c r="K574" i="3"/>
  <c r="M574" i="3"/>
  <c r="G573" i="3"/>
  <c r="H573" i="3"/>
  <c r="I573" i="3"/>
  <c r="J573" i="3"/>
  <c r="L573" i="3"/>
  <c r="K573" i="3"/>
  <c r="M573" i="3"/>
  <c r="G572" i="3"/>
  <c r="H572" i="3"/>
  <c r="I572" i="3"/>
  <c r="J572" i="3"/>
  <c r="L572" i="3"/>
  <c r="K572" i="3"/>
  <c r="M572" i="3"/>
  <c r="G571" i="3"/>
  <c r="H571" i="3"/>
  <c r="I571" i="3"/>
  <c r="J571" i="3"/>
  <c r="L571" i="3"/>
  <c r="K571" i="3"/>
  <c r="M571" i="3"/>
  <c r="G570" i="3"/>
  <c r="H570" i="3"/>
  <c r="I570" i="3"/>
  <c r="J570" i="3"/>
  <c r="L570" i="3"/>
  <c r="K570" i="3"/>
  <c r="M570" i="3"/>
  <c r="G569" i="3"/>
  <c r="H569" i="3"/>
  <c r="I569" i="3"/>
  <c r="J569" i="3"/>
  <c r="L569" i="3"/>
  <c r="K569" i="3"/>
  <c r="M569" i="3"/>
  <c r="G568" i="3"/>
  <c r="H568" i="3"/>
  <c r="I568" i="3"/>
  <c r="J568" i="3"/>
  <c r="L568" i="3"/>
  <c r="K568" i="3"/>
  <c r="M568" i="3"/>
  <c r="G567" i="3"/>
  <c r="H567" i="3"/>
  <c r="I567" i="3"/>
  <c r="J567" i="3"/>
  <c r="L567" i="3"/>
  <c r="K567" i="3"/>
  <c r="M567" i="3"/>
  <c r="G566" i="3"/>
  <c r="H566" i="3"/>
  <c r="I566" i="3"/>
  <c r="J566" i="3"/>
  <c r="L566" i="3"/>
  <c r="K566" i="3"/>
  <c r="M566" i="3"/>
  <c r="G565" i="3"/>
  <c r="H565" i="3"/>
  <c r="I565" i="3"/>
  <c r="J565" i="3"/>
  <c r="L565" i="3"/>
  <c r="K565" i="3"/>
  <c r="M565" i="3"/>
  <c r="G564" i="3"/>
  <c r="H564" i="3"/>
  <c r="I564" i="3"/>
  <c r="J564" i="3"/>
  <c r="L564" i="3"/>
  <c r="K564" i="3"/>
  <c r="M564" i="3"/>
  <c r="G563" i="3"/>
  <c r="H563" i="3"/>
  <c r="I563" i="3"/>
  <c r="J563" i="3"/>
  <c r="L563" i="3"/>
  <c r="K563" i="3"/>
  <c r="M563" i="3"/>
  <c r="G562" i="3"/>
  <c r="H562" i="3"/>
  <c r="I562" i="3"/>
  <c r="J562" i="3"/>
  <c r="L562" i="3"/>
  <c r="K562" i="3"/>
  <c r="M562" i="3"/>
  <c r="G561" i="3"/>
  <c r="H561" i="3"/>
  <c r="I561" i="3"/>
  <c r="J561" i="3"/>
  <c r="L561" i="3"/>
  <c r="K561" i="3"/>
  <c r="M561" i="3"/>
  <c r="G560" i="3"/>
  <c r="H560" i="3"/>
  <c r="I560" i="3"/>
  <c r="J560" i="3"/>
  <c r="L560" i="3"/>
  <c r="K560" i="3"/>
  <c r="M560" i="3"/>
  <c r="G559" i="3"/>
  <c r="H559" i="3"/>
  <c r="I559" i="3"/>
  <c r="J559" i="3"/>
  <c r="L559" i="3"/>
  <c r="K559" i="3"/>
  <c r="M559" i="3"/>
  <c r="G558" i="3"/>
  <c r="H558" i="3"/>
  <c r="I558" i="3"/>
  <c r="J558" i="3"/>
  <c r="L558" i="3"/>
  <c r="K558" i="3"/>
  <c r="M558" i="3"/>
  <c r="G557" i="3"/>
  <c r="H557" i="3"/>
  <c r="I557" i="3"/>
  <c r="J557" i="3"/>
  <c r="L557" i="3"/>
  <c r="K557" i="3"/>
  <c r="M557" i="3"/>
  <c r="G556" i="3"/>
  <c r="H556" i="3"/>
  <c r="I556" i="3"/>
  <c r="J556" i="3"/>
  <c r="L556" i="3"/>
  <c r="K556" i="3"/>
  <c r="M556" i="3"/>
  <c r="G555" i="3"/>
  <c r="H555" i="3"/>
  <c r="I555" i="3"/>
  <c r="J555" i="3"/>
  <c r="L555" i="3"/>
  <c r="K555" i="3"/>
  <c r="M555" i="3"/>
  <c r="G554" i="3"/>
  <c r="H554" i="3"/>
  <c r="I554" i="3"/>
  <c r="J554" i="3"/>
  <c r="L554" i="3"/>
  <c r="K554" i="3"/>
  <c r="M554" i="3"/>
  <c r="G553" i="3"/>
  <c r="H553" i="3"/>
  <c r="I553" i="3"/>
  <c r="J553" i="3"/>
  <c r="L553" i="3"/>
  <c r="K553" i="3"/>
  <c r="M553" i="3"/>
  <c r="G552" i="3"/>
  <c r="H552" i="3"/>
  <c r="I552" i="3"/>
  <c r="J552" i="3"/>
  <c r="L552" i="3"/>
  <c r="K552" i="3"/>
  <c r="M552" i="3"/>
  <c r="G551" i="3"/>
  <c r="H551" i="3"/>
  <c r="I551" i="3"/>
  <c r="J551" i="3"/>
  <c r="L551" i="3"/>
  <c r="K551" i="3"/>
  <c r="M551" i="3"/>
  <c r="G550" i="3"/>
  <c r="H550" i="3"/>
  <c r="I550" i="3"/>
  <c r="J550" i="3"/>
  <c r="L550" i="3"/>
  <c r="K550" i="3"/>
  <c r="M550" i="3"/>
  <c r="G549" i="3"/>
  <c r="H549" i="3"/>
  <c r="I549" i="3"/>
  <c r="J549" i="3"/>
  <c r="L549" i="3"/>
  <c r="K549" i="3"/>
  <c r="M549" i="3"/>
  <c r="G548" i="3"/>
  <c r="H548" i="3"/>
  <c r="I548" i="3"/>
  <c r="J548" i="3"/>
  <c r="L548" i="3"/>
  <c r="K548" i="3"/>
  <c r="M548" i="3"/>
  <c r="G547" i="3"/>
  <c r="H547" i="3"/>
  <c r="I547" i="3"/>
  <c r="J547" i="3"/>
  <c r="L547" i="3"/>
  <c r="K547" i="3"/>
  <c r="M547" i="3"/>
  <c r="G546" i="3"/>
  <c r="H546" i="3"/>
  <c r="I546" i="3"/>
  <c r="J546" i="3"/>
  <c r="L546" i="3"/>
  <c r="K546" i="3"/>
  <c r="M546" i="3"/>
  <c r="G545" i="3"/>
  <c r="H545" i="3"/>
  <c r="I545" i="3"/>
  <c r="J545" i="3"/>
  <c r="L545" i="3"/>
  <c r="K545" i="3"/>
  <c r="M545" i="3"/>
  <c r="G544" i="3"/>
  <c r="H544" i="3"/>
  <c r="I544" i="3"/>
  <c r="J544" i="3"/>
  <c r="L544" i="3"/>
  <c r="K544" i="3"/>
  <c r="M544" i="3"/>
  <c r="G543" i="3"/>
  <c r="H543" i="3"/>
  <c r="I543" i="3"/>
  <c r="J543" i="3"/>
  <c r="L543" i="3"/>
  <c r="K543" i="3"/>
  <c r="M543" i="3"/>
  <c r="G542" i="3"/>
  <c r="H542" i="3"/>
  <c r="I542" i="3"/>
  <c r="J542" i="3"/>
  <c r="L542" i="3"/>
  <c r="K542" i="3"/>
  <c r="M542" i="3"/>
  <c r="G541" i="3"/>
  <c r="H541" i="3"/>
  <c r="I541" i="3"/>
  <c r="J541" i="3"/>
  <c r="L541" i="3"/>
  <c r="K541" i="3"/>
  <c r="M541" i="3"/>
  <c r="G540" i="3"/>
  <c r="H540" i="3"/>
  <c r="I540" i="3"/>
  <c r="J540" i="3"/>
  <c r="L540" i="3"/>
  <c r="K540" i="3"/>
  <c r="M540" i="3"/>
  <c r="G539" i="3"/>
  <c r="H539" i="3"/>
  <c r="I539" i="3"/>
  <c r="J539" i="3"/>
  <c r="L539" i="3"/>
  <c r="K539" i="3"/>
  <c r="M539" i="3"/>
  <c r="G538" i="3"/>
  <c r="H538" i="3"/>
  <c r="I538" i="3"/>
  <c r="J538" i="3"/>
  <c r="L538" i="3"/>
  <c r="K538" i="3"/>
  <c r="M538" i="3"/>
  <c r="G537" i="3"/>
  <c r="H537" i="3"/>
  <c r="I537" i="3"/>
  <c r="J537" i="3"/>
  <c r="L537" i="3"/>
  <c r="K537" i="3"/>
  <c r="M537" i="3"/>
  <c r="G536" i="3"/>
  <c r="H536" i="3"/>
  <c r="I536" i="3"/>
  <c r="J536" i="3"/>
  <c r="L536" i="3"/>
  <c r="K536" i="3"/>
  <c r="M536" i="3"/>
  <c r="G535" i="3"/>
  <c r="H535" i="3"/>
  <c r="I535" i="3"/>
  <c r="J535" i="3"/>
  <c r="L535" i="3"/>
  <c r="K535" i="3"/>
  <c r="M535" i="3"/>
  <c r="G534" i="3"/>
  <c r="H534" i="3"/>
  <c r="I534" i="3"/>
  <c r="J534" i="3"/>
  <c r="L534" i="3"/>
  <c r="K534" i="3"/>
  <c r="M534" i="3"/>
  <c r="G533" i="3"/>
  <c r="H533" i="3"/>
  <c r="I533" i="3"/>
  <c r="J533" i="3"/>
  <c r="L533" i="3"/>
  <c r="K533" i="3"/>
  <c r="M533" i="3"/>
  <c r="G532" i="3"/>
  <c r="H532" i="3"/>
  <c r="I532" i="3"/>
  <c r="J532" i="3"/>
  <c r="L532" i="3"/>
  <c r="K532" i="3"/>
  <c r="M532" i="3"/>
  <c r="G531" i="3"/>
  <c r="H531" i="3"/>
  <c r="I531" i="3"/>
  <c r="J531" i="3"/>
  <c r="L531" i="3"/>
  <c r="K531" i="3"/>
  <c r="M531" i="3"/>
  <c r="G530" i="3"/>
  <c r="H530" i="3"/>
  <c r="I530" i="3"/>
  <c r="J530" i="3"/>
  <c r="L530" i="3"/>
  <c r="K530" i="3"/>
  <c r="M530" i="3"/>
  <c r="G529" i="3"/>
  <c r="H529" i="3"/>
  <c r="I529" i="3"/>
  <c r="J529" i="3"/>
  <c r="L529" i="3"/>
  <c r="K529" i="3"/>
  <c r="M529" i="3"/>
  <c r="G528" i="3"/>
  <c r="H528" i="3"/>
  <c r="I528" i="3"/>
  <c r="J528" i="3"/>
  <c r="L528" i="3"/>
  <c r="K528" i="3"/>
  <c r="M528" i="3"/>
  <c r="G527" i="3"/>
  <c r="H527" i="3"/>
  <c r="I527" i="3"/>
  <c r="J527" i="3"/>
  <c r="L527" i="3"/>
  <c r="K527" i="3"/>
  <c r="M527" i="3"/>
  <c r="G524" i="3"/>
  <c r="H524" i="3"/>
  <c r="I524" i="3"/>
  <c r="J524" i="3"/>
  <c r="L524" i="3"/>
  <c r="K524" i="3"/>
  <c r="M524" i="3"/>
  <c r="G523" i="3"/>
  <c r="H523" i="3"/>
  <c r="I523" i="3"/>
  <c r="J523" i="3"/>
  <c r="L523" i="3"/>
  <c r="K523" i="3"/>
  <c r="M523" i="3"/>
  <c r="G522" i="3"/>
  <c r="H522" i="3"/>
  <c r="I522" i="3"/>
  <c r="J522" i="3"/>
  <c r="L522" i="3"/>
  <c r="K522" i="3"/>
  <c r="M522" i="3"/>
  <c r="G521" i="3"/>
  <c r="H521" i="3"/>
  <c r="I521" i="3"/>
  <c r="J521" i="3"/>
  <c r="L521" i="3"/>
  <c r="K521" i="3"/>
  <c r="M521" i="3"/>
  <c r="G520" i="3"/>
  <c r="H520" i="3"/>
  <c r="I520" i="3"/>
  <c r="J520" i="3"/>
  <c r="L520" i="3"/>
  <c r="K520" i="3"/>
  <c r="M520" i="3"/>
  <c r="G519" i="3"/>
  <c r="H519" i="3"/>
  <c r="I519" i="3"/>
  <c r="J519" i="3"/>
  <c r="L519" i="3"/>
  <c r="K519" i="3"/>
  <c r="M519" i="3"/>
  <c r="G518" i="3"/>
  <c r="H518" i="3"/>
  <c r="I518" i="3"/>
  <c r="J518" i="3"/>
  <c r="L518" i="3"/>
  <c r="K518" i="3"/>
  <c r="M518" i="3"/>
  <c r="G517" i="3"/>
  <c r="H517" i="3"/>
  <c r="I517" i="3"/>
  <c r="J517" i="3"/>
  <c r="L517" i="3"/>
  <c r="K517" i="3"/>
  <c r="M517" i="3"/>
  <c r="G516" i="3"/>
  <c r="H516" i="3"/>
  <c r="I516" i="3"/>
  <c r="J516" i="3"/>
  <c r="L516" i="3"/>
  <c r="K516" i="3"/>
  <c r="M516" i="3"/>
  <c r="G515" i="3"/>
  <c r="H515" i="3"/>
  <c r="I515" i="3"/>
  <c r="J515" i="3"/>
  <c r="L515" i="3"/>
  <c r="K515" i="3"/>
  <c r="M515" i="3"/>
  <c r="G514" i="3"/>
  <c r="H514" i="3"/>
  <c r="I514" i="3"/>
  <c r="J514" i="3"/>
  <c r="L514" i="3"/>
  <c r="K514" i="3"/>
  <c r="M514" i="3"/>
  <c r="G513" i="3"/>
  <c r="H513" i="3"/>
  <c r="I513" i="3"/>
  <c r="J513" i="3"/>
  <c r="L513" i="3"/>
  <c r="K513" i="3"/>
  <c r="M513" i="3"/>
  <c r="G512" i="3"/>
  <c r="H512" i="3"/>
  <c r="I512" i="3"/>
  <c r="J512" i="3"/>
  <c r="L512" i="3"/>
  <c r="K512" i="3"/>
  <c r="M512" i="3"/>
  <c r="G511" i="3"/>
  <c r="H511" i="3"/>
  <c r="I511" i="3"/>
  <c r="J511" i="3"/>
  <c r="L511" i="3"/>
  <c r="K511" i="3"/>
  <c r="M511" i="3"/>
  <c r="G510" i="3"/>
  <c r="H510" i="3"/>
  <c r="I510" i="3"/>
  <c r="J510" i="3"/>
  <c r="L510" i="3"/>
  <c r="K510" i="3"/>
  <c r="M510" i="3"/>
  <c r="G509" i="3"/>
  <c r="H509" i="3"/>
  <c r="I509" i="3"/>
  <c r="J509" i="3"/>
  <c r="L509" i="3"/>
  <c r="K509" i="3"/>
  <c r="M509" i="3"/>
  <c r="G508" i="3"/>
  <c r="H508" i="3"/>
  <c r="I508" i="3"/>
  <c r="J508" i="3"/>
  <c r="L508" i="3"/>
  <c r="K508" i="3"/>
  <c r="M508" i="3"/>
  <c r="G507" i="3"/>
  <c r="H507" i="3"/>
  <c r="I507" i="3"/>
  <c r="J507" i="3"/>
  <c r="L507" i="3"/>
  <c r="K507" i="3"/>
  <c r="M507" i="3"/>
  <c r="G506" i="3"/>
  <c r="H506" i="3"/>
  <c r="I506" i="3"/>
  <c r="J506" i="3"/>
  <c r="L506" i="3"/>
  <c r="K506" i="3"/>
  <c r="M506" i="3"/>
  <c r="G505" i="3"/>
  <c r="H505" i="3"/>
  <c r="I505" i="3"/>
  <c r="J505" i="3"/>
  <c r="L505" i="3"/>
  <c r="K505" i="3"/>
  <c r="M505" i="3"/>
  <c r="G504" i="3"/>
  <c r="H504" i="3"/>
  <c r="I504" i="3"/>
  <c r="J504" i="3"/>
  <c r="L504" i="3"/>
  <c r="K504" i="3"/>
  <c r="M504" i="3"/>
  <c r="G503" i="3"/>
  <c r="H503" i="3"/>
  <c r="I503" i="3"/>
  <c r="J503" i="3"/>
  <c r="L503" i="3"/>
  <c r="K503" i="3"/>
  <c r="M503" i="3"/>
  <c r="G502" i="3"/>
  <c r="H502" i="3"/>
  <c r="I502" i="3"/>
  <c r="J502" i="3"/>
  <c r="L502" i="3"/>
  <c r="K502" i="3"/>
  <c r="M502" i="3"/>
  <c r="G501" i="3"/>
  <c r="H501" i="3"/>
  <c r="I501" i="3"/>
  <c r="J501" i="3"/>
  <c r="L501" i="3"/>
  <c r="K501" i="3"/>
  <c r="M501" i="3"/>
  <c r="G500" i="3"/>
  <c r="H500" i="3"/>
  <c r="I500" i="3"/>
  <c r="J500" i="3"/>
  <c r="L500" i="3"/>
  <c r="K500" i="3"/>
  <c r="M500" i="3"/>
  <c r="G499" i="3"/>
  <c r="H499" i="3"/>
  <c r="I499" i="3"/>
  <c r="J499" i="3"/>
  <c r="L499" i="3"/>
  <c r="K499" i="3"/>
  <c r="M499" i="3"/>
  <c r="G498" i="3"/>
  <c r="H498" i="3"/>
  <c r="I498" i="3"/>
  <c r="J498" i="3"/>
  <c r="L498" i="3"/>
  <c r="K498" i="3"/>
  <c r="M498" i="3"/>
  <c r="G497" i="3"/>
  <c r="H497" i="3"/>
  <c r="I497" i="3"/>
  <c r="J497" i="3"/>
  <c r="L497" i="3"/>
  <c r="K497" i="3"/>
  <c r="M497" i="3"/>
  <c r="G496" i="3"/>
  <c r="H496" i="3"/>
  <c r="I496" i="3"/>
  <c r="J496" i="3"/>
  <c r="L496" i="3"/>
  <c r="K496" i="3"/>
  <c r="M496" i="3"/>
  <c r="G495" i="3"/>
  <c r="H495" i="3"/>
  <c r="I495" i="3"/>
  <c r="J495" i="3"/>
  <c r="L495" i="3"/>
  <c r="K495" i="3"/>
  <c r="M495" i="3"/>
  <c r="G494" i="3"/>
  <c r="H494" i="3"/>
  <c r="I494" i="3"/>
  <c r="J494" i="3"/>
  <c r="L494" i="3"/>
  <c r="K494" i="3"/>
  <c r="M494" i="3"/>
  <c r="G493" i="3"/>
  <c r="H493" i="3"/>
  <c r="I493" i="3"/>
  <c r="J493" i="3"/>
  <c r="L493" i="3"/>
  <c r="K493" i="3"/>
  <c r="M493" i="3"/>
  <c r="G492" i="3"/>
  <c r="H492" i="3"/>
  <c r="I492" i="3"/>
  <c r="J492" i="3"/>
  <c r="L492" i="3"/>
  <c r="K492" i="3"/>
  <c r="M492" i="3"/>
  <c r="G491" i="3"/>
  <c r="H491" i="3"/>
  <c r="I491" i="3"/>
  <c r="J491" i="3"/>
  <c r="L491" i="3"/>
  <c r="K491" i="3"/>
  <c r="M491" i="3"/>
  <c r="G490" i="3"/>
  <c r="H490" i="3"/>
  <c r="I490" i="3"/>
  <c r="J490" i="3"/>
  <c r="L490" i="3"/>
  <c r="K490" i="3"/>
  <c r="M490" i="3"/>
  <c r="G489" i="3"/>
  <c r="H489" i="3"/>
  <c r="I489" i="3"/>
  <c r="J489" i="3"/>
  <c r="L489" i="3"/>
  <c r="K489" i="3"/>
  <c r="M489" i="3"/>
  <c r="G488" i="3"/>
  <c r="H488" i="3"/>
  <c r="I488" i="3"/>
  <c r="J488" i="3"/>
  <c r="L488" i="3"/>
  <c r="K488" i="3"/>
  <c r="M488" i="3"/>
  <c r="G487" i="3"/>
  <c r="H487" i="3"/>
  <c r="I487" i="3"/>
  <c r="J487" i="3"/>
  <c r="L487" i="3"/>
  <c r="K487" i="3"/>
  <c r="M487" i="3"/>
  <c r="G486" i="3"/>
  <c r="H486" i="3"/>
  <c r="I486" i="3"/>
  <c r="J486" i="3"/>
  <c r="L486" i="3"/>
  <c r="K486" i="3"/>
  <c r="M486" i="3"/>
  <c r="G485" i="3"/>
  <c r="H485" i="3"/>
  <c r="I485" i="3"/>
  <c r="J485" i="3"/>
  <c r="L485" i="3"/>
  <c r="K485" i="3"/>
  <c r="M485" i="3"/>
  <c r="G484" i="3"/>
  <c r="H484" i="3"/>
  <c r="I484" i="3"/>
  <c r="J484" i="3"/>
  <c r="L484" i="3"/>
  <c r="K484" i="3"/>
  <c r="M484" i="3"/>
  <c r="G483" i="3"/>
  <c r="H483" i="3"/>
  <c r="I483" i="3"/>
  <c r="J483" i="3"/>
  <c r="L483" i="3"/>
  <c r="K483" i="3"/>
  <c r="M483" i="3"/>
  <c r="G482" i="3"/>
  <c r="H482" i="3"/>
  <c r="I482" i="3"/>
  <c r="J482" i="3"/>
  <c r="L482" i="3"/>
  <c r="K482" i="3"/>
  <c r="M482" i="3"/>
  <c r="G481" i="3"/>
  <c r="H481" i="3"/>
  <c r="I481" i="3"/>
  <c r="J481" i="3"/>
  <c r="L481" i="3"/>
  <c r="K481" i="3"/>
  <c r="M481" i="3"/>
  <c r="G480" i="3"/>
  <c r="H480" i="3"/>
  <c r="I480" i="3"/>
  <c r="J480" i="3"/>
  <c r="L480" i="3"/>
  <c r="K480" i="3"/>
  <c r="M480" i="3"/>
  <c r="G479" i="3"/>
  <c r="H479" i="3"/>
  <c r="I479" i="3"/>
  <c r="J479" i="3"/>
  <c r="L479" i="3"/>
  <c r="K479" i="3"/>
  <c r="M479" i="3"/>
  <c r="G478" i="3"/>
  <c r="H478" i="3"/>
  <c r="I478" i="3"/>
  <c r="J478" i="3"/>
  <c r="L478" i="3"/>
  <c r="K478" i="3"/>
  <c r="M478" i="3"/>
  <c r="G477" i="3"/>
  <c r="H477" i="3"/>
  <c r="I477" i="3"/>
  <c r="J477" i="3"/>
  <c r="L477" i="3"/>
  <c r="K477" i="3"/>
  <c r="M477" i="3"/>
  <c r="G476" i="3"/>
  <c r="H476" i="3"/>
  <c r="I476" i="3"/>
  <c r="J476" i="3"/>
  <c r="L476" i="3"/>
  <c r="K476" i="3"/>
  <c r="M476" i="3"/>
  <c r="G475" i="3"/>
  <c r="H475" i="3"/>
  <c r="I475" i="3"/>
  <c r="J475" i="3"/>
  <c r="L475" i="3"/>
  <c r="K475" i="3"/>
  <c r="M475" i="3"/>
  <c r="G474" i="3"/>
  <c r="H474" i="3"/>
  <c r="I474" i="3"/>
  <c r="J474" i="3"/>
  <c r="L474" i="3"/>
  <c r="K474" i="3"/>
  <c r="M474" i="3"/>
  <c r="G473" i="3"/>
  <c r="H473" i="3"/>
  <c r="I473" i="3"/>
  <c r="J473" i="3"/>
  <c r="L473" i="3"/>
  <c r="K473" i="3"/>
  <c r="M473" i="3"/>
  <c r="G472" i="3"/>
  <c r="H472" i="3"/>
  <c r="I472" i="3"/>
  <c r="J472" i="3"/>
  <c r="L472" i="3"/>
  <c r="K472" i="3"/>
  <c r="M472" i="3"/>
  <c r="G471" i="3"/>
  <c r="H471" i="3"/>
  <c r="I471" i="3"/>
  <c r="J471" i="3"/>
  <c r="L471" i="3"/>
  <c r="K471" i="3"/>
  <c r="M471" i="3"/>
  <c r="G470" i="3"/>
  <c r="H470" i="3"/>
  <c r="I470" i="3"/>
  <c r="J470" i="3"/>
  <c r="L470" i="3"/>
  <c r="K470" i="3"/>
  <c r="M470" i="3"/>
  <c r="G469" i="3"/>
  <c r="H469" i="3"/>
  <c r="I469" i="3"/>
  <c r="J469" i="3"/>
  <c r="L469" i="3"/>
  <c r="K469" i="3"/>
  <c r="M469" i="3"/>
  <c r="G468" i="3"/>
  <c r="H468" i="3"/>
  <c r="I468" i="3"/>
  <c r="J468" i="3"/>
  <c r="L468" i="3"/>
  <c r="K468" i="3"/>
  <c r="M468" i="3"/>
  <c r="G467" i="3"/>
  <c r="H467" i="3"/>
  <c r="I467" i="3"/>
  <c r="J467" i="3"/>
  <c r="L467" i="3"/>
  <c r="K467" i="3"/>
  <c r="M467" i="3"/>
  <c r="G466" i="3"/>
  <c r="H466" i="3"/>
  <c r="I466" i="3"/>
  <c r="J466" i="3"/>
  <c r="L466" i="3"/>
  <c r="K466" i="3"/>
  <c r="M466" i="3"/>
  <c r="G465" i="3"/>
  <c r="H465" i="3"/>
  <c r="I465" i="3"/>
  <c r="J465" i="3"/>
  <c r="L465" i="3"/>
  <c r="K465" i="3"/>
  <c r="M465" i="3"/>
  <c r="G464" i="3"/>
  <c r="H464" i="3"/>
  <c r="I464" i="3"/>
  <c r="J464" i="3"/>
  <c r="L464" i="3"/>
  <c r="K464" i="3"/>
  <c r="M464" i="3"/>
  <c r="G463" i="3"/>
  <c r="H463" i="3"/>
  <c r="I463" i="3"/>
  <c r="J463" i="3"/>
  <c r="L463" i="3"/>
  <c r="K463" i="3"/>
  <c r="M463" i="3"/>
  <c r="G462" i="3"/>
  <c r="H462" i="3"/>
  <c r="I462" i="3"/>
  <c r="J462" i="3"/>
  <c r="L462" i="3"/>
  <c r="K462" i="3"/>
  <c r="M462" i="3"/>
  <c r="G461" i="3"/>
  <c r="H461" i="3"/>
  <c r="I461" i="3"/>
  <c r="J461" i="3"/>
  <c r="L461" i="3"/>
  <c r="K461" i="3"/>
  <c r="M461" i="3"/>
  <c r="G460" i="3"/>
  <c r="H460" i="3"/>
  <c r="I460" i="3"/>
  <c r="J460" i="3"/>
  <c r="L460" i="3"/>
  <c r="K460" i="3"/>
  <c r="M460" i="3"/>
  <c r="G459" i="3"/>
  <c r="H459" i="3"/>
  <c r="I459" i="3"/>
  <c r="J459" i="3"/>
  <c r="L459" i="3"/>
  <c r="K459" i="3"/>
  <c r="M459" i="3"/>
  <c r="G458" i="3"/>
  <c r="H458" i="3"/>
  <c r="I458" i="3"/>
  <c r="J458" i="3"/>
  <c r="L458" i="3"/>
  <c r="K458" i="3"/>
  <c r="M458" i="3"/>
  <c r="G457" i="3"/>
  <c r="H457" i="3"/>
  <c r="I457" i="3"/>
  <c r="J457" i="3"/>
  <c r="L457" i="3"/>
  <c r="K457" i="3"/>
  <c r="M457" i="3"/>
  <c r="G456" i="3"/>
  <c r="H456" i="3"/>
  <c r="I456" i="3"/>
  <c r="J456" i="3"/>
  <c r="L456" i="3"/>
  <c r="K456" i="3"/>
  <c r="M456" i="3"/>
  <c r="G455" i="3"/>
  <c r="H455" i="3"/>
  <c r="I455" i="3"/>
  <c r="J455" i="3"/>
  <c r="L455" i="3"/>
  <c r="K455" i="3"/>
  <c r="M455" i="3"/>
  <c r="G454" i="3"/>
  <c r="H454" i="3"/>
  <c r="I454" i="3"/>
  <c r="J454" i="3"/>
  <c r="L454" i="3"/>
  <c r="K454" i="3"/>
  <c r="M454" i="3"/>
  <c r="G453" i="3"/>
  <c r="H453" i="3"/>
  <c r="I453" i="3"/>
  <c r="J453" i="3"/>
  <c r="L453" i="3"/>
  <c r="K453" i="3"/>
  <c r="M453" i="3"/>
  <c r="G452" i="3"/>
  <c r="H452" i="3"/>
  <c r="I452" i="3"/>
  <c r="J452" i="3"/>
  <c r="L452" i="3"/>
  <c r="K452" i="3"/>
  <c r="M452" i="3"/>
  <c r="G451" i="3"/>
  <c r="H451" i="3"/>
  <c r="I451" i="3"/>
  <c r="J451" i="3"/>
  <c r="L451" i="3"/>
  <c r="K451" i="3"/>
  <c r="M451" i="3"/>
  <c r="G450" i="3"/>
  <c r="H450" i="3"/>
  <c r="I450" i="3"/>
  <c r="J450" i="3"/>
  <c r="L450" i="3"/>
  <c r="K450" i="3"/>
  <c r="M450" i="3"/>
  <c r="G449" i="3"/>
  <c r="H449" i="3"/>
  <c r="I449" i="3"/>
  <c r="J449" i="3"/>
  <c r="L449" i="3"/>
  <c r="K449" i="3"/>
  <c r="M449" i="3"/>
  <c r="G448" i="3"/>
  <c r="H448" i="3"/>
  <c r="I448" i="3"/>
  <c r="J448" i="3"/>
  <c r="L448" i="3"/>
  <c r="K448" i="3"/>
  <c r="M448" i="3"/>
  <c r="G447" i="3"/>
  <c r="H447" i="3"/>
  <c r="I447" i="3"/>
  <c r="J447" i="3"/>
  <c r="L447" i="3"/>
  <c r="K447" i="3"/>
  <c r="M447" i="3"/>
  <c r="G446" i="3"/>
  <c r="H446" i="3"/>
  <c r="I446" i="3"/>
  <c r="J446" i="3"/>
  <c r="L446" i="3"/>
  <c r="K446" i="3"/>
  <c r="M446" i="3"/>
  <c r="G445" i="3"/>
  <c r="H445" i="3"/>
  <c r="I445" i="3"/>
  <c r="J445" i="3"/>
  <c r="L445" i="3"/>
  <c r="K445" i="3"/>
  <c r="M445" i="3"/>
  <c r="G444" i="3"/>
  <c r="H444" i="3"/>
  <c r="I444" i="3"/>
  <c r="J444" i="3"/>
  <c r="L444" i="3"/>
  <c r="K444" i="3"/>
  <c r="M444" i="3"/>
  <c r="G443" i="3"/>
  <c r="H443" i="3"/>
  <c r="I443" i="3"/>
  <c r="J443" i="3"/>
  <c r="L443" i="3"/>
  <c r="K443" i="3"/>
  <c r="M443" i="3"/>
  <c r="G442" i="3"/>
  <c r="H442" i="3"/>
  <c r="I442" i="3"/>
  <c r="J442" i="3"/>
  <c r="L442" i="3"/>
  <c r="K442" i="3"/>
  <c r="M442" i="3"/>
  <c r="G441" i="3"/>
  <c r="H441" i="3"/>
  <c r="I441" i="3"/>
  <c r="J441" i="3"/>
  <c r="L441" i="3"/>
  <c r="K441" i="3"/>
  <c r="M441" i="3"/>
  <c r="G440" i="3"/>
  <c r="H440" i="3"/>
  <c r="I440" i="3"/>
  <c r="J440" i="3"/>
  <c r="L440" i="3"/>
  <c r="K440" i="3"/>
  <c r="M440" i="3"/>
  <c r="G439" i="3"/>
  <c r="H439" i="3"/>
  <c r="I439" i="3"/>
  <c r="J439" i="3"/>
  <c r="L439" i="3"/>
  <c r="K439" i="3"/>
  <c r="M439" i="3"/>
  <c r="G438" i="3"/>
  <c r="H438" i="3"/>
  <c r="I438" i="3"/>
  <c r="J438" i="3"/>
  <c r="L438" i="3"/>
  <c r="K438" i="3"/>
  <c r="M438" i="3"/>
  <c r="G437" i="3"/>
  <c r="H437" i="3"/>
  <c r="I437" i="3"/>
  <c r="J437" i="3"/>
  <c r="L437" i="3"/>
  <c r="K437" i="3"/>
  <c r="M437" i="3"/>
  <c r="G436" i="3"/>
  <c r="H436" i="3"/>
  <c r="I436" i="3"/>
  <c r="J436" i="3"/>
  <c r="L436" i="3"/>
  <c r="K436" i="3"/>
  <c r="M436" i="3"/>
  <c r="G435" i="3"/>
  <c r="H435" i="3"/>
  <c r="I435" i="3"/>
  <c r="J435" i="3"/>
  <c r="L435" i="3"/>
  <c r="K435" i="3"/>
  <c r="M435" i="3"/>
  <c r="G434" i="3"/>
  <c r="H434" i="3"/>
  <c r="I434" i="3"/>
  <c r="J434" i="3"/>
  <c r="L434" i="3"/>
  <c r="K434" i="3"/>
  <c r="M434" i="3"/>
  <c r="G433" i="3"/>
  <c r="H433" i="3"/>
  <c r="I433" i="3"/>
  <c r="J433" i="3"/>
  <c r="L433" i="3"/>
  <c r="K433" i="3"/>
  <c r="M433" i="3"/>
  <c r="G432" i="3"/>
  <c r="H432" i="3"/>
  <c r="I432" i="3"/>
  <c r="J432" i="3"/>
  <c r="L432" i="3"/>
  <c r="K432" i="3"/>
  <c r="M432" i="3"/>
  <c r="G431" i="3"/>
  <c r="H431" i="3"/>
  <c r="I431" i="3"/>
  <c r="J431" i="3"/>
  <c r="L431" i="3"/>
  <c r="K431" i="3"/>
  <c r="M431" i="3"/>
  <c r="G430" i="3"/>
  <c r="H430" i="3"/>
  <c r="I430" i="3"/>
  <c r="J430" i="3"/>
  <c r="L430" i="3"/>
  <c r="K430" i="3"/>
  <c r="M430" i="3"/>
  <c r="G429" i="3"/>
  <c r="H429" i="3"/>
  <c r="I429" i="3"/>
  <c r="J429" i="3"/>
  <c r="L429" i="3"/>
  <c r="K429" i="3"/>
  <c r="M429" i="3"/>
  <c r="G426" i="3"/>
  <c r="H426" i="3"/>
  <c r="I426" i="3"/>
  <c r="J426" i="3"/>
  <c r="L426" i="3"/>
  <c r="K426" i="3"/>
  <c r="M426" i="3"/>
  <c r="G425" i="3"/>
  <c r="H425" i="3"/>
  <c r="I425" i="3"/>
  <c r="J425" i="3"/>
  <c r="L425" i="3"/>
  <c r="K425" i="3"/>
  <c r="M425" i="3"/>
  <c r="G424" i="3"/>
  <c r="H424" i="3"/>
  <c r="I424" i="3"/>
  <c r="J424" i="3"/>
  <c r="L424" i="3"/>
  <c r="K424" i="3"/>
  <c r="M424" i="3"/>
  <c r="G423" i="3"/>
  <c r="H423" i="3"/>
  <c r="I423" i="3"/>
  <c r="J423" i="3"/>
  <c r="L423" i="3"/>
  <c r="K423" i="3"/>
  <c r="M423" i="3"/>
  <c r="G422" i="3"/>
  <c r="H422" i="3"/>
  <c r="I422" i="3"/>
  <c r="J422" i="3"/>
  <c r="L422" i="3"/>
  <c r="K422" i="3"/>
  <c r="M422" i="3"/>
  <c r="G421" i="3"/>
  <c r="H421" i="3"/>
  <c r="I421" i="3"/>
  <c r="J421" i="3"/>
  <c r="L421" i="3"/>
  <c r="K421" i="3"/>
  <c r="M421" i="3"/>
  <c r="G420" i="3"/>
  <c r="H420" i="3"/>
  <c r="I420" i="3"/>
  <c r="J420" i="3"/>
  <c r="L420" i="3"/>
  <c r="K420" i="3"/>
  <c r="M420" i="3"/>
  <c r="G419" i="3"/>
  <c r="H419" i="3"/>
  <c r="I419" i="3"/>
  <c r="J419" i="3"/>
  <c r="L419" i="3"/>
  <c r="K419" i="3"/>
  <c r="M419" i="3"/>
  <c r="G418" i="3"/>
  <c r="H418" i="3"/>
  <c r="I418" i="3"/>
  <c r="J418" i="3"/>
  <c r="L418" i="3"/>
  <c r="K418" i="3"/>
  <c r="M418" i="3"/>
  <c r="G417" i="3"/>
  <c r="H417" i="3"/>
  <c r="I417" i="3"/>
  <c r="J417" i="3"/>
  <c r="L417" i="3"/>
  <c r="K417" i="3"/>
  <c r="M417" i="3"/>
  <c r="G416" i="3"/>
  <c r="H416" i="3"/>
  <c r="I416" i="3"/>
  <c r="J416" i="3"/>
  <c r="L416" i="3"/>
  <c r="K416" i="3"/>
  <c r="M416" i="3"/>
  <c r="G415" i="3"/>
  <c r="H415" i="3"/>
  <c r="I415" i="3"/>
  <c r="J415" i="3"/>
  <c r="L415" i="3"/>
  <c r="K415" i="3"/>
  <c r="M415" i="3"/>
  <c r="G414" i="3"/>
  <c r="H414" i="3"/>
  <c r="I414" i="3"/>
  <c r="J414" i="3"/>
  <c r="L414" i="3"/>
  <c r="K414" i="3"/>
  <c r="M414" i="3"/>
  <c r="G413" i="3"/>
  <c r="H413" i="3"/>
  <c r="I413" i="3"/>
  <c r="J413" i="3"/>
  <c r="L413" i="3"/>
  <c r="K413" i="3"/>
  <c r="M413" i="3"/>
  <c r="G412" i="3"/>
  <c r="H412" i="3"/>
  <c r="I412" i="3"/>
  <c r="J412" i="3"/>
  <c r="L412" i="3"/>
  <c r="K412" i="3"/>
  <c r="M412" i="3"/>
  <c r="G411" i="3"/>
  <c r="H411" i="3"/>
  <c r="I411" i="3"/>
  <c r="J411" i="3"/>
  <c r="L411" i="3"/>
  <c r="K411" i="3"/>
  <c r="M411" i="3"/>
  <c r="G410" i="3"/>
  <c r="H410" i="3"/>
  <c r="I410" i="3"/>
  <c r="J410" i="3"/>
  <c r="L410" i="3"/>
  <c r="K410" i="3"/>
  <c r="M410" i="3"/>
  <c r="G409" i="3"/>
  <c r="H409" i="3"/>
  <c r="I409" i="3"/>
  <c r="J409" i="3"/>
  <c r="L409" i="3"/>
  <c r="K409" i="3"/>
  <c r="M409" i="3"/>
  <c r="G408" i="3"/>
  <c r="H408" i="3"/>
  <c r="I408" i="3"/>
  <c r="J408" i="3"/>
  <c r="L408" i="3"/>
  <c r="K408" i="3"/>
  <c r="M408" i="3"/>
  <c r="G407" i="3"/>
  <c r="H407" i="3"/>
  <c r="I407" i="3"/>
  <c r="J407" i="3"/>
  <c r="L407" i="3"/>
  <c r="K407" i="3"/>
  <c r="M407" i="3"/>
  <c r="G406" i="3"/>
  <c r="H406" i="3"/>
  <c r="I406" i="3"/>
  <c r="J406" i="3"/>
  <c r="L406" i="3"/>
  <c r="K406" i="3"/>
  <c r="M406" i="3"/>
  <c r="G405" i="3"/>
  <c r="H405" i="3"/>
  <c r="I405" i="3"/>
  <c r="J405" i="3"/>
  <c r="L405" i="3"/>
  <c r="K405" i="3"/>
  <c r="M405" i="3"/>
  <c r="G404" i="3"/>
  <c r="H404" i="3"/>
  <c r="I404" i="3"/>
  <c r="J404" i="3"/>
  <c r="L404" i="3"/>
  <c r="K404" i="3"/>
  <c r="M404" i="3"/>
  <c r="G403" i="3"/>
  <c r="H403" i="3"/>
  <c r="I403" i="3"/>
  <c r="J403" i="3"/>
  <c r="L403" i="3"/>
  <c r="K403" i="3"/>
  <c r="M403" i="3"/>
  <c r="G402" i="3"/>
  <c r="H402" i="3"/>
  <c r="I402" i="3"/>
  <c r="J402" i="3"/>
  <c r="L402" i="3"/>
  <c r="K402" i="3"/>
  <c r="M402" i="3"/>
  <c r="G401" i="3"/>
  <c r="H401" i="3"/>
  <c r="I401" i="3"/>
  <c r="J401" i="3"/>
  <c r="L401" i="3"/>
  <c r="K401" i="3"/>
  <c r="M401" i="3"/>
  <c r="G400" i="3"/>
  <c r="H400" i="3"/>
  <c r="I400" i="3"/>
  <c r="J400" i="3"/>
  <c r="L400" i="3"/>
  <c r="K400" i="3"/>
  <c r="M400" i="3"/>
  <c r="G399" i="3"/>
  <c r="H399" i="3"/>
  <c r="I399" i="3"/>
  <c r="J399" i="3"/>
  <c r="L399" i="3"/>
  <c r="K399" i="3"/>
  <c r="M399" i="3"/>
  <c r="G398" i="3"/>
  <c r="H398" i="3"/>
  <c r="I398" i="3"/>
  <c r="J398" i="3"/>
  <c r="L398" i="3"/>
  <c r="K398" i="3"/>
  <c r="M398" i="3"/>
  <c r="G397" i="3"/>
  <c r="H397" i="3"/>
  <c r="I397" i="3"/>
  <c r="J397" i="3"/>
  <c r="L397" i="3"/>
  <c r="K397" i="3"/>
  <c r="M397" i="3"/>
  <c r="G396" i="3"/>
  <c r="H396" i="3"/>
  <c r="I396" i="3"/>
  <c r="J396" i="3"/>
  <c r="L396" i="3"/>
  <c r="K396" i="3"/>
  <c r="M396" i="3"/>
  <c r="G395" i="3"/>
  <c r="H395" i="3"/>
  <c r="I395" i="3"/>
  <c r="J395" i="3"/>
  <c r="L395" i="3"/>
  <c r="K395" i="3"/>
  <c r="M395" i="3"/>
  <c r="G392" i="3"/>
  <c r="H392" i="3"/>
  <c r="I392" i="3"/>
  <c r="J392" i="3"/>
  <c r="L392" i="3"/>
  <c r="K392" i="3"/>
  <c r="M392" i="3"/>
  <c r="G391" i="3"/>
  <c r="H391" i="3"/>
  <c r="I391" i="3"/>
  <c r="J391" i="3"/>
  <c r="L391" i="3"/>
  <c r="K391" i="3"/>
  <c r="M391" i="3"/>
  <c r="G390" i="3"/>
  <c r="H390" i="3"/>
  <c r="I390" i="3"/>
  <c r="J390" i="3"/>
  <c r="L390" i="3"/>
  <c r="K390" i="3"/>
  <c r="M390" i="3"/>
  <c r="G389" i="3"/>
  <c r="H389" i="3"/>
  <c r="I389" i="3"/>
  <c r="J389" i="3"/>
  <c r="L389" i="3"/>
  <c r="K389" i="3"/>
  <c r="M389" i="3"/>
  <c r="G388" i="3"/>
  <c r="H388" i="3"/>
  <c r="I388" i="3"/>
  <c r="J388" i="3"/>
  <c r="L388" i="3"/>
  <c r="K388" i="3"/>
  <c r="M388" i="3"/>
  <c r="G387" i="3"/>
  <c r="H387" i="3"/>
  <c r="I387" i="3"/>
  <c r="J387" i="3"/>
  <c r="L387" i="3"/>
  <c r="K387" i="3"/>
  <c r="M387" i="3"/>
  <c r="G386" i="3"/>
  <c r="H386" i="3"/>
  <c r="I386" i="3"/>
  <c r="J386" i="3"/>
  <c r="L386" i="3"/>
  <c r="K386" i="3"/>
  <c r="M386" i="3"/>
  <c r="G385" i="3"/>
  <c r="H385" i="3"/>
  <c r="I385" i="3"/>
  <c r="J385" i="3"/>
  <c r="L385" i="3"/>
  <c r="K385" i="3"/>
  <c r="M385" i="3"/>
  <c r="G384" i="3"/>
  <c r="H384" i="3"/>
  <c r="I384" i="3"/>
  <c r="J384" i="3"/>
  <c r="L384" i="3"/>
  <c r="K384" i="3"/>
  <c r="M384" i="3"/>
  <c r="G383" i="3"/>
  <c r="H383" i="3"/>
  <c r="I383" i="3"/>
  <c r="J383" i="3"/>
  <c r="L383" i="3"/>
  <c r="K383" i="3"/>
  <c r="M383" i="3"/>
  <c r="G382" i="3"/>
  <c r="H382" i="3"/>
  <c r="I382" i="3"/>
  <c r="J382" i="3"/>
  <c r="L382" i="3"/>
  <c r="K382" i="3"/>
  <c r="M382" i="3"/>
  <c r="G381" i="3"/>
  <c r="H381" i="3"/>
  <c r="I381" i="3"/>
  <c r="J381" i="3"/>
  <c r="L381" i="3"/>
  <c r="K381" i="3"/>
  <c r="M381" i="3"/>
  <c r="G380" i="3"/>
  <c r="H380" i="3"/>
  <c r="I380" i="3"/>
  <c r="J380" i="3"/>
  <c r="L380" i="3"/>
  <c r="K380" i="3"/>
  <c r="M380" i="3"/>
  <c r="G379" i="3"/>
  <c r="H379" i="3"/>
  <c r="I379" i="3"/>
  <c r="J379" i="3"/>
  <c r="L379" i="3"/>
  <c r="K379" i="3"/>
  <c r="M379" i="3"/>
  <c r="G378" i="3"/>
  <c r="H378" i="3"/>
  <c r="I378" i="3"/>
  <c r="J378" i="3"/>
  <c r="L378" i="3"/>
  <c r="K378" i="3"/>
  <c r="M378" i="3"/>
  <c r="G377" i="3"/>
  <c r="H377" i="3"/>
  <c r="I377" i="3"/>
  <c r="J377" i="3"/>
  <c r="L377" i="3"/>
  <c r="K377" i="3"/>
  <c r="M377" i="3"/>
  <c r="G376" i="3"/>
  <c r="H376" i="3"/>
  <c r="I376" i="3"/>
  <c r="J376" i="3"/>
  <c r="L376" i="3"/>
  <c r="K376" i="3"/>
  <c r="M376" i="3"/>
  <c r="G375" i="3"/>
  <c r="H375" i="3"/>
  <c r="I375" i="3"/>
  <c r="J375" i="3"/>
  <c r="L375" i="3"/>
  <c r="K375" i="3"/>
  <c r="M375" i="3"/>
  <c r="G374" i="3"/>
  <c r="H374" i="3"/>
  <c r="I374" i="3"/>
  <c r="J374" i="3"/>
  <c r="L374" i="3"/>
  <c r="K374" i="3"/>
  <c r="M374" i="3"/>
  <c r="G373" i="3"/>
  <c r="H373" i="3"/>
  <c r="I373" i="3"/>
  <c r="J373" i="3"/>
  <c r="L373" i="3"/>
  <c r="K373" i="3"/>
  <c r="M373" i="3"/>
  <c r="G372" i="3"/>
  <c r="H372" i="3"/>
  <c r="I372" i="3"/>
  <c r="J372" i="3"/>
  <c r="L372" i="3"/>
  <c r="K372" i="3"/>
  <c r="M372" i="3"/>
  <c r="G371" i="3"/>
  <c r="H371" i="3"/>
  <c r="I371" i="3"/>
  <c r="J371" i="3"/>
  <c r="L371" i="3"/>
  <c r="K371" i="3"/>
  <c r="M371" i="3"/>
  <c r="G370" i="3"/>
  <c r="H370" i="3"/>
  <c r="I370" i="3"/>
  <c r="J370" i="3"/>
  <c r="L370" i="3"/>
  <c r="K370" i="3"/>
  <c r="M370" i="3"/>
  <c r="G369" i="3"/>
  <c r="H369" i="3"/>
  <c r="I369" i="3"/>
  <c r="J369" i="3"/>
  <c r="L369" i="3"/>
  <c r="K369" i="3"/>
  <c r="M369" i="3"/>
  <c r="G368" i="3"/>
  <c r="H368" i="3"/>
  <c r="I368" i="3"/>
  <c r="J368" i="3"/>
  <c r="L368" i="3"/>
  <c r="K368" i="3"/>
  <c r="M368" i="3"/>
  <c r="G367" i="3"/>
  <c r="H367" i="3"/>
  <c r="I367" i="3"/>
  <c r="J367" i="3"/>
  <c r="L367" i="3"/>
  <c r="K367" i="3"/>
  <c r="M367" i="3"/>
  <c r="G366" i="3"/>
  <c r="H366" i="3"/>
  <c r="I366" i="3"/>
  <c r="J366" i="3"/>
  <c r="L366" i="3"/>
  <c r="K366" i="3"/>
  <c r="M366" i="3"/>
  <c r="G365" i="3"/>
  <c r="H365" i="3"/>
  <c r="I365" i="3"/>
  <c r="J365" i="3"/>
  <c r="L365" i="3"/>
  <c r="K365" i="3"/>
  <c r="M365" i="3"/>
  <c r="G364" i="3"/>
  <c r="H364" i="3"/>
  <c r="I364" i="3"/>
  <c r="J364" i="3"/>
  <c r="L364" i="3"/>
  <c r="K364" i="3"/>
  <c r="M364" i="3"/>
  <c r="G363" i="3"/>
  <c r="H363" i="3"/>
  <c r="I363" i="3"/>
  <c r="J363" i="3"/>
  <c r="L363" i="3"/>
  <c r="K363" i="3"/>
  <c r="M363" i="3"/>
  <c r="G362" i="3"/>
  <c r="H362" i="3"/>
  <c r="I362" i="3"/>
  <c r="J362" i="3"/>
  <c r="L362" i="3"/>
  <c r="K362" i="3"/>
  <c r="M362" i="3"/>
  <c r="G361" i="3"/>
  <c r="H361" i="3"/>
  <c r="I361" i="3"/>
  <c r="J361" i="3"/>
  <c r="L361" i="3"/>
  <c r="K361" i="3"/>
  <c r="M361" i="3"/>
  <c r="G360" i="3"/>
  <c r="H360" i="3"/>
  <c r="I360" i="3"/>
  <c r="J360" i="3"/>
  <c r="L360" i="3"/>
  <c r="K360" i="3"/>
  <c r="M360" i="3"/>
  <c r="G359" i="3"/>
  <c r="H359" i="3"/>
  <c r="I359" i="3"/>
  <c r="J359" i="3"/>
  <c r="L359" i="3"/>
  <c r="K359" i="3"/>
  <c r="M359" i="3"/>
  <c r="G358" i="3"/>
  <c r="H358" i="3"/>
  <c r="I358" i="3"/>
  <c r="J358" i="3"/>
  <c r="L358" i="3"/>
  <c r="K358" i="3"/>
  <c r="M358" i="3"/>
  <c r="G357" i="3"/>
  <c r="H357" i="3"/>
  <c r="I357" i="3"/>
  <c r="J357" i="3"/>
  <c r="L357" i="3"/>
  <c r="K357" i="3"/>
  <c r="M357" i="3"/>
  <c r="G356" i="3"/>
  <c r="H356" i="3"/>
  <c r="I356" i="3"/>
  <c r="J356" i="3"/>
  <c r="L356" i="3"/>
  <c r="K356" i="3"/>
  <c r="M356" i="3"/>
  <c r="G355" i="3"/>
  <c r="H355" i="3"/>
  <c r="I355" i="3"/>
  <c r="J355" i="3"/>
  <c r="L355" i="3"/>
  <c r="K355" i="3"/>
  <c r="M355" i="3"/>
  <c r="G354" i="3"/>
  <c r="H354" i="3"/>
  <c r="I354" i="3"/>
  <c r="J354" i="3"/>
  <c r="L354" i="3"/>
  <c r="K354" i="3"/>
  <c r="M354" i="3"/>
  <c r="G353" i="3"/>
  <c r="H353" i="3"/>
  <c r="I353" i="3"/>
  <c r="J353" i="3"/>
  <c r="L353" i="3"/>
  <c r="K353" i="3"/>
  <c r="M353" i="3"/>
  <c r="G352" i="3"/>
  <c r="H352" i="3"/>
  <c r="I352" i="3"/>
  <c r="J352" i="3"/>
  <c r="L352" i="3"/>
  <c r="K352" i="3"/>
  <c r="M352" i="3"/>
  <c r="G351" i="3"/>
  <c r="H351" i="3"/>
  <c r="I351" i="3"/>
  <c r="J351" i="3"/>
  <c r="L351" i="3"/>
  <c r="K351" i="3"/>
  <c r="M351" i="3"/>
  <c r="G350" i="3"/>
  <c r="H350" i="3"/>
  <c r="I350" i="3"/>
  <c r="J350" i="3"/>
  <c r="L350" i="3"/>
  <c r="K350" i="3"/>
  <c r="M350" i="3"/>
  <c r="G349" i="3"/>
  <c r="H349" i="3"/>
  <c r="I349" i="3"/>
  <c r="J349" i="3"/>
  <c r="L349" i="3"/>
  <c r="K349" i="3"/>
  <c r="M349" i="3"/>
  <c r="G348" i="3"/>
  <c r="H348" i="3"/>
  <c r="I348" i="3"/>
  <c r="J348" i="3"/>
  <c r="L348" i="3"/>
  <c r="K348" i="3"/>
  <c r="M348" i="3"/>
  <c r="G347" i="3"/>
  <c r="H347" i="3"/>
  <c r="I347" i="3"/>
  <c r="J347" i="3"/>
  <c r="L347" i="3"/>
  <c r="K347" i="3"/>
  <c r="M347" i="3"/>
  <c r="G346" i="3"/>
  <c r="H346" i="3"/>
  <c r="I346" i="3"/>
  <c r="J346" i="3"/>
  <c r="L346" i="3"/>
  <c r="K346" i="3"/>
  <c r="M346" i="3"/>
  <c r="G345" i="3"/>
  <c r="H345" i="3"/>
  <c r="I345" i="3"/>
  <c r="J345" i="3"/>
  <c r="L345" i="3"/>
  <c r="K345" i="3"/>
  <c r="M345" i="3"/>
  <c r="G344" i="3"/>
  <c r="H344" i="3"/>
  <c r="I344" i="3"/>
  <c r="J344" i="3"/>
  <c r="L344" i="3"/>
  <c r="K344" i="3"/>
  <c r="M344" i="3"/>
  <c r="G343" i="3"/>
  <c r="H343" i="3"/>
  <c r="I343" i="3"/>
  <c r="J343" i="3"/>
  <c r="L343" i="3"/>
  <c r="K343" i="3"/>
  <c r="M343" i="3"/>
  <c r="G342" i="3"/>
  <c r="H342" i="3"/>
  <c r="I342" i="3"/>
  <c r="J342" i="3"/>
  <c r="L342" i="3"/>
  <c r="K342" i="3"/>
  <c r="M342" i="3"/>
  <c r="G341" i="3"/>
  <c r="H341" i="3"/>
  <c r="I341" i="3"/>
  <c r="J341" i="3"/>
  <c r="L341" i="3"/>
  <c r="K341" i="3"/>
  <c r="M341" i="3"/>
  <c r="G340" i="3"/>
  <c r="H340" i="3"/>
  <c r="I340" i="3"/>
  <c r="J340" i="3"/>
  <c r="L340" i="3"/>
  <c r="K340" i="3"/>
  <c r="M340" i="3"/>
  <c r="G337" i="3"/>
  <c r="H337" i="3"/>
  <c r="I337" i="3"/>
  <c r="J337" i="3"/>
  <c r="L337" i="3"/>
  <c r="K337" i="3"/>
  <c r="M337" i="3"/>
  <c r="G336" i="3"/>
  <c r="H336" i="3"/>
  <c r="I336" i="3"/>
  <c r="J336" i="3"/>
  <c r="L336" i="3"/>
  <c r="K336" i="3"/>
  <c r="M336" i="3"/>
  <c r="G335" i="3"/>
  <c r="H335" i="3"/>
  <c r="I335" i="3"/>
  <c r="J335" i="3"/>
  <c r="L335" i="3"/>
  <c r="K335" i="3"/>
  <c r="M335" i="3"/>
  <c r="G334" i="3"/>
  <c r="H334" i="3"/>
  <c r="I334" i="3"/>
  <c r="J334" i="3"/>
  <c r="L334" i="3"/>
  <c r="K334" i="3"/>
  <c r="M334" i="3"/>
  <c r="G333" i="3"/>
  <c r="H333" i="3"/>
  <c r="I333" i="3"/>
  <c r="J333" i="3"/>
  <c r="L333" i="3"/>
  <c r="K333" i="3"/>
  <c r="M333" i="3"/>
  <c r="G332" i="3"/>
  <c r="H332" i="3"/>
  <c r="I332" i="3"/>
  <c r="J332" i="3"/>
  <c r="L332" i="3"/>
  <c r="K332" i="3"/>
  <c r="M332" i="3"/>
  <c r="G331" i="3"/>
  <c r="H331" i="3"/>
  <c r="I331" i="3"/>
  <c r="J331" i="3"/>
  <c r="L331" i="3"/>
  <c r="K331" i="3"/>
  <c r="M331" i="3"/>
  <c r="G330" i="3"/>
  <c r="H330" i="3"/>
  <c r="I330" i="3"/>
  <c r="J330" i="3"/>
  <c r="L330" i="3"/>
  <c r="K330" i="3"/>
  <c r="M330" i="3"/>
  <c r="G329" i="3"/>
  <c r="H329" i="3"/>
  <c r="I329" i="3"/>
  <c r="J329" i="3"/>
  <c r="L329" i="3"/>
  <c r="K329" i="3"/>
  <c r="M329" i="3"/>
  <c r="G328" i="3"/>
  <c r="H328" i="3"/>
  <c r="I328" i="3"/>
  <c r="J328" i="3"/>
  <c r="L328" i="3"/>
  <c r="K328" i="3"/>
  <c r="M328" i="3"/>
  <c r="G327" i="3"/>
  <c r="H327" i="3"/>
  <c r="I327" i="3"/>
  <c r="J327" i="3"/>
  <c r="L327" i="3"/>
  <c r="K327" i="3"/>
  <c r="M327" i="3"/>
  <c r="G326" i="3"/>
  <c r="H326" i="3"/>
  <c r="I326" i="3"/>
  <c r="J326" i="3"/>
  <c r="L326" i="3"/>
  <c r="K326" i="3"/>
  <c r="M326" i="3"/>
  <c r="G325" i="3"/>
  <c r="H325" i="3"/>
  <c r="I325" i="3"/>
  <c r="J325" i="3"/>
  <c r="L325" i="3"/>
  <c r="K325" i="3"/>
  <c r="M325" i="3"/>
  <c r="G324" i="3"/>
  <c r="H324" i="3"/>
  <c r="I324" i="3"/>
  <c r="J324" i="3"/>
  <c r="L324" i="3"/>
  <c r="K324" i="3"/>
  <c r="M324" i="3"/>
  <c r="G323" i="3"/>
  <c r="H323" i="3"/>
  <c r="I323" i="3"/>
  <c r="J323" i="3"/>
  <c r="L323" i="3"/>
  <c r="K323" i="3"/>
  <c r="M323" i="3"/>
  <c r="G322" i="3"/>
  <c r="H322" i="3"/>
  <c r="I322" i="3"/>
  <c r="J322" i="3"/>
  <c r="L322" i="3"/>
  <c r="K322" i="3"/>
  <c r="M322" i="3"/>
  <c r="G321" i="3"/>
  <c r="H321" i="3"/>
  <c r="I321" i="3"/>
  <c r="J321" i="3"/>
  <c r="L321" i="3"/>
  <c r="K321" i="3"/>
  <c r="M321" i="3"/>
  <c r="G320" i="3"/>
  <c r="H320" i="3"/>
  <c r="I320" i="3"/>
  <c r="J320" i="3"/>
  <c r="L320" i="3"/>
  <c r="K320" i="3"/>
  <c r="M320" i="3"/>
  <c r="G319" i="3"/>
  <c r="H319" i="3"/>
  <c r="I319" i="3"/>
  <c r="J319" i="3"/>
  <c r="L319" i="3"/>
  <c r="K319" i="3"/>
  <c r="M319" i="3"/>
  <c r="G318" i="3"/>
  <c r="H318" i="3"/>
  <c r="I318" i="3"/>
  <c r="J318" i="3"/>
  <c r="L318" i="3"/>
  <c r="K318" i="3"/>
  <c r="M318" i="3"/>
  <c r="G317" i="3"/>
  <c r="H317" i="3"/>
  <c r="I317" i="3"/>
  <c r="J317" i="3"/>
  <c r="L317" i="3"/>
  <c r="K317" i="3"/>
  <c r="M317" i="3"/>
  <c r="G316" i="3"/>
  <c r="H316" i="3"/>
  <c r="I316" i="3"/>
  <c r="J316" i="3"/>
  <c r="L316" i="3"/>
  <c r="K316" i="3"/>
  <c r="M316" i="3"/>
  <c r="G315" i="3"/>
  <c r="H315" i="3"/>
  <c r="I315" i="3"/>
  <c r="J315" i="3"/>
  <c r="L315" i="3"/>
  <c r="K315" i="3"/>
  <c r="M315" i="3"/>
  <c r="G314" i="3"/>
  <c r="H314" i="3"/>
  <c r="I314" i="3"/>
  <c r="J314" i="3"/>
  <c r="L314" i="3"/>
  <c r="K314" i="3"/>
  <c r="M314" i="3"/>
  <c r="G313" i="3"/>
  <c r="H313" i="3"/>
  <c r="I313" i="3"/>
  <c r="J313" i="3"/>
  <c r="L313" i="3"/>
  <c r="K313" i="3"/>
  <c r="M313" i="3"/>
  <c r="G312" i="3"/>
  <c r="H312" i="3"/>
  <c r="I312" i="3"/>
  <c r="J312" i="3"/>
  <c r="L312" i="3"/>
  <c r="K312" i="3"/>
  <c r="M312" i="3"/>
  <c r="G311" i="3"/>
  <c r="H311" i="3"/>
  <c r="I311" i="3"/>
  <c r="J311" i="3"/>
  <c r="L311" i="3"/>
  <c r="K311" i="3"/>
  <c r="M311" i="3"/>
  <c r="G310" i="3"/>
  <c r="H310" i="3"/>
  <c r="I310" i="3"/>
  <c r="J310" i="3"/>
  <c r="L310" i="3"/>
  <c r="K310" i="3"/>
  <c r="M310" i="3"/>
  <c r="G309" i="3"/>
  <c r="H309" i="3"/>
  <c r="I309" i="3"/>
  <c r="J309" i="3"/>
  <c r="L309" i="3"/>
  <c r="K309" i="3"/>
  <c r="M309" i="3"/>
  <c r="G308" i="3"/>
  <c r="H308" i="3"/>
  <c r="I308" i="3"/>
  <c r="J308" i="3"/>
  <c r="L308" i="3"/>
  <c r="K308" i="3"/>
  <c r="M308" i="3"/>
  <c r="G305" i="3"/>
  <c r="H305" i="3"/>
  <c r="I305" i="3"/>
  <c r="J305" i="3"/>
  <c r="L305" i="3"/>
  <c r="K305" i="3"/>
  <c r="M305" i="3"/>
  <c r="G304" i="3"/>
  <c r="H304" i="3"/>
  <c r="I304" i="3"/>
  <c r="J304" i="3"/>
  <c r="L304" i="3"/>
  <c r="K304" i="3"/>
  <c r="M304" i="3"/>
  <c r="G303" i="3"/>
  <c r="H303" i="3"/>
  <c r="I303" i="3"/>
  <c r="J303" i="3"/>
  <c r="L303" i="3"/>
  <c r="K303" i="3"/>
  <c r="M303" i="3"/>
  <c r="G302" i="3"/>
  <c r="H302" i="3"/>
  <c r="I302" i="3"/>
  <c r="J302" i="3"/>
  <c r="L302" i="3"/>
  <c r="K302" i="3"/>
  <c r="M302" i="3"/>
  <c r="G301" i="3"/>
  <c r="H301" i="3"/>
  <c r="I301" i="3"/>
  <c r="J301" i="3"/>
  <c r="L301" i="3"/>
  <c r="K301" i="3"/>
  <c r="M301" i="3"/>
  <c r="G300" i="3"/>
  <c r="H300" i="3"/>
  <c r="I300" i="3"/>
  <c r="J300" i="3"/>
  <c r="L300" i="3"/>
  <c r="K300" i="3"/>
  <c r="M300" i="3"/>
  <c r="G299" i="3"/>
  <c r="H299" i="3"/>
  <c r="I299" i="3"/>
  <c r="J299" i="3"/>
  <c r="L299" i="3"/>
  <c r="K299" i="3"/>
  <c r="M299" i="3"/>
  <c r="G298" i="3"/>
  <c r="H298" i="3"/>
  <c r="I298" i="3"/>
  <c r="J298" i="3"/>
  <c r="L298" i="3"/>
  <c r="K298" i="3"/>
  <c r="M298" i="3"/>
  <c r="G297" i="3"/>
  <c r="H297" i="3"/>
  <c r="I297" i="3"/>
  <c r="J297" i="3"/>
  <c r="L297" i="3"/>
  <c r="K297" i="3"/>
  <c r="M297" i="3"/>
  <c r="G296" i="3"/>
  <c r="H296" i="3"/>
  <c r="I296" i="3"/>
  <c r="J296" i="3"/>
  <c r="L296" i="3"/>
  <c r="K296" i="3"/>
  <c r="M296" i="3"/>
  <c r="G295" i="3"/>
  <c r="H295" i="3"/>
  <c r="I295" i="3"/>
  <c r="J295" i="3"/>
  <c r="L295" i="3"/>
  <c r="K295" i="3"/>
  <c r="M295" i="3"/>
  <c r="G294" i="3"/>
  <c r="H294" i="3"/>
  <c r="I294" i="3"/>
  <c r="J294" i="3"/>
  <c r="L294" i="3"/>
  <c r="K294" i="3"/>
  <c r="M294" i="3"/>
  <c r="G293" i="3"/>
  <c r="H293" i="3"/>
  <c r="I293" i="3"/>
  <c r="J293" i="3"/>
  <c r="L293" i="3"/>
  <c r="K293" i="3"/>
  <c r="M293" i="3"/>
  <c r="G292" i="3"/>
  <c r="H292" i="3"/>
  <c r="I292" i="3"/>
  <c r="J292" i="3"/>
  <c r="L292" i="3"/>
  <c r="K292" i="3"/>
  <c r="M292" i="3"/>
  <c r="G291" i="3"/>
  <c r="H291" i="3"/>
  <c r="I291" i="3"/>
  <c r="J291" i="3"/>
  <c r="L291" i="3"/>
  <c r="K291" i="3"/>
  <c r="M291" i="3"/>
  <c r="G290" i="3"/>
  <c r="H290" i="3"/>
  <c r="I290" i="3"/>
  <c r="J290" i="3"/>
  <c r="L290" i="3"/>
  <c r="K290" i="3"/>
  <c r="M290" i="3"/>
  <c r="G289" i="3"/>
  <c r="H289" i="3"/>
  <c r="I289" i="3"/>
  <c r="J289" i="3"/>
  <c r="L289" i="3"/>
  <c r="K289" i="3"/>
  <c r="M289" i="3"/>
  <c r="G288" i="3"/>
  <c r="H288" i="3"/>
  <c r="I288" i="3"/>
  <c r="J288" i="3"/>
  <c r="L288" i="3"/>
  <c r="K288" i="3"/>
  <c r="M288" i="3"/>
  <c r="G287" i="3"/>
  <c r="H287" i="3"/>
  <c r="I287" i="3"/>
  <c r="J287" i="3"/>
  <c r="L287" i="3"/>
  <c r="K287" i="3"/>
  <c r="M287" i="3"/>
  <c r="G286" i="3"/>
  <c r="H286" i="3"/>
  <c r="I286" i="3"/>
  <c r="J286" i="3"/>
  <c r="L286" i="3"/>
  <c r="K286" i="3"/>
  <c r="M286" i="3"/>
  <c r="G285" i="3"/>
  <c r="H285" i="3"/>
  <c r="I285" i="3"/>
  <c r="J285" i="3"/>
  <c r="L285" i="3"/>
  <c r="K285" i="3"/>
  <c r="M285" i="3"/>
  <c r="G284" i="3"/>
  <c r="H284" i="3"/>
  <c r="I284" i="3"/>
  <c r="J284" i="3"/>
  <c r="L284" i="3"/>
  <c r="K284" i="3"/>
  <c r="M284" i="3"/>
  <c r="G283" i="3"/>
  <c r="H283" i="3"/>
  <c r="I283" i="3"/>
  <c r="J283" i="3"/>
  <c r="L283" i="3"/>
  <c r="K283" i="3"/>
  <c r="M283" i="3"/>
  <c r="G282" i="3"/>
  <c r="H282" i="3"/>
  <c r="I282" i="3"/>
  <c r="J282" i="3"/>
  <c r="L282" i="3"/>
  <c r="K282" i="3"/>
  <c r="M282" i="3"/>
  <c r="G281" i="3"/>
  <c r="H281" i="3"/>
  <c r="I281" i="3"/>
  <c r="J281" i="3"/>
  <c r="L281" i="3"/>
  <c r="K281" i="3"/>
  <c r="M281" i="3"/>
  <c r="G280" i="3"/>
  <c r="H280" i="3"/>
  <c r="I280" i="3"/>
  <c r="J280" i="3"/>
  <c r="L280" i="3"/>
  <c r="K280" i="3"/>
  <c r="M280" i="3"/>
  <c r="G279" i="3"/>
  <c r="H279" i="3"/>
  <c r="I279" i="3"/>
  <c r="J279" i="3"/>
  <c r="L279" i="3"/>
  <c r="K279" i="3"/>
  <c r="M279" i="3"/>
  <c r="G278" i="3"/>
  <c r="H278" i="3"/>
  <c r="I278" i="3"/>
  <c r="J278" i="3"/>
  <c r="L278" i="3"/>
  <c r="K278" i="3"/>
  <c r="M278" i="3"/>
  <c r="G277" i="3"/>
  <c r="H277" i="3"/>
  <c r="I277" i="3"/>
  <c r="J277" i="3"/>
  <c r="L277" i="3"/>
  <c r="K277" i="3"/>
  <c r="M277" i="3"/>
  <c r="G276" i="3"/>
  <c r="H276" i="3"/>
  <c r="I276" i="3"/>
  <c r="J276" i="3"/>
  <c r="L276" i="3"/>
  <c r="K276" i="3"/>
  <c r="M276" i="3"/>
  <c r="G273" i="3"/>
  <c r="H273" i="3"/>
  <c r="I273" i="3"/>
  <c r="J273" i="3"/>
  <c r="L273" i="3"/>
  <c r="K273" i="3"/>
  <c r="M273" i="3"/>
  <c r="G272" i="3"/>
  <c r="H272" i="3"/>
  <c r="I272" i="3"/>
  <c r="J272" i="3"/>
  <c r="L272" i="3"/>
  <c r="K272" i="3"/>
  <c r="M272" i="3"/>
  <c r="G271" i="3"/>
  <c r="H271" i="3"/>
  <c r="I271" i="3"/>
  <c r="J271" i="3"/>
  <c r="L271" i="3"/>
  <c r="K271" i="3"/>
  <c r="M271" i="3"/>
  <c r="G270" i="3"/>
  <c r="H270" i="3"/>
  <c r="I270" i="3"/>
  <c r="J270" i="3"/>
  <c r="L270" i="3"/>
  <c r="K270" i="3"/>
  <c r="M270" i="3"/>
  <c r="G269" i="3"/>
  <c r="H269" i="3"/>
  <c r="I269" i="3"/>
  <c r="J269" i="3"/>
  <c r="L269" i="3"/>
  <c r="K269" i="3"/>
  <c r="M269" i="3"/>
  <c r="G268" i="3"/>
  <c r="H268" i="3"/>
  <c r="I268" i="3"/>
  <c r="J268" i="3"/>
  <c r="L268" i="3"/>
  <c r="K268" i="3"/>
  <c r="M268" i="3"/>
  <c r="G267" i="3"/>
  <c r="H267" i="3"/>
  <c r="I267" i="3"/>
  <c r="J267" i="3"/>
  <c r="L267" i="3"/>
  <c r="K267" i="3"/>
  <c r="M267" i="3"/>
  <c r="G266" i="3"/>
  <c r="H266" i="3"/>
  <c r="I266" i="3"/>
  <c r="J266" i="3"/>
  <c r="L266" i="3"/>
  <c r="K266" i="3"/>
  <c r="M266" i="3"/>
  <c r="G265" i="3"/>
  <c r="H265" i="3"/>
  <c r="I265" i="3"/>
  <c r="J265" i="3"/>
  <c r="L265" i="3"/>
  <c r="K265" i="3"/>
  <c r="M265" i="3"/>
  <c r="G264" i="3"/>
  <c r="H264" i="3"/>
  <c r="I264" i="3"/>
  <c r="J264" i="3"/>
  <c r="L264" i="3"/>
  <c r="K264" i="3"/>
  <c r="M264" i="3"/>
  <c r="G263" i="3"/>
  <c r="H263" i="3"/>
  <c r="I263" i="3"/>
  <c r="J263" i="3"/>
  <c r="L263" i="3"/>
  <c r="K263" i="3"/>
  <c r="M263" i="3"/>
  <c r="G262" i="3"/>
  <c r="H262" i="3"/>
  <c r="I262" i="3"/>
  <c r="J262" i="3"/>
  <c r="L262" i="3"/>
  <c r="K262" i="3"/>
  <c r="M262" i="3"/>
  <c r="G261" i="3"/>
  <c r="H261" i="3"/>
  <c r="I261" i="3"/>
  <c r="J261" i="3"/>
  <c r="L261" i="3"/>
  <c r="K261" i="3"/>
  <c r="M261" i="3"/>
  <c r="G260" i="3"/>
  <c r="H260" i="3"/>
  <c r="I260" i="3"/>
  <c r="J260" i="3"/>
  <c r="L260" i="3"/>
  <c r="K260" i="3"/>
  <c r="M260" i="3"/>
  <c r="G259" i="3"/>
  <c r="H259" i="3"/>
  <c r="I259" i="3"/>
  <c r="J259" i="3"/>
  <c r="L259" i="3"/>
  <c r="K259" i="3"/>
  <c r="M259" i="3"/>
  <c r="G258" i="3"/>
  <c r="H258" i="3"/>
  <c r="I258" i="3"/>
  <c r="J258" i="3"/>
  <c r="L258" i="3"/>
  <c r="K258" i="3"/>
  <c r="M258" i="3"/>
  <c r="G257" i="3"/>
  <c r="H257" i="3"/>
  <c r="I257" i="3"/>
  <c r="J257" i="3"/>
  <c r="L257" i="3"/>
  <c r="K257" i="3"/>
  <c r="M257" i="3"/>
  <c r="G256" i="3"/>
  <c r="H256" i="3"/>
  <c r="I256" i="3"/>
  <c r="J256" i="3"/>
  <c r="L256" i="3"/>
  <c r="K256" i="3"/>
  <c r="M256" i="3"/>
  <c r="G255" i="3"/>
  <c r="H255" i="3"/>
  <c r="I255" i="3"/>
  <c r="J255" i="3"/>
  <c r="L255" i="3"/>
  <c r="K255" i="3"/>
  <c r="M255" i="3"/>
  <c r="G254" i="3"/>
  <c r="H254" i="3"/>
  <c r="I254" i="3"/>
  <c r="J254" i="3"/>
  <c r="L254" i="3"/>
  <c r="K254" i="3"/>
  <c r="M254" i="3"/>
  <c r="G253" i="3"/>
  <c r="H253" i="3"/>
  <c r="I253" i="3"/>
  <c r="J253" i="3"/>
  <c r="L253" i="3"/>
  <c r="K253" i="3"/>
  <c r="M253" i="3"/>
  <c r="G252" i="3"/>
  <c r="H252" i="3"/>
  <c r="I252" i="3"/>
  <c r="J252" i="3"/>
  <c r="L252" i="3"/>
  <c r="K252" i="3"/>
  <c r="M252" i="3"/>
  <c r="G251" i="3"/>
  <c r="H251" i="3"/>
  <c r="I251" i="3"/>
  <c r="J251" i="3"/>
  <c r="L251" i="3"/>
  <c r="K251" i="3"/>
  <c r="M251" i="3"/>
  <c r="G250" i="3"/>
  <c r="H250" i="3"/>
  <c r="I250" i="3"/>
  <c r="J250" i="3"/>
  <c r="L250" i="3"/>
  <c r="K250" i="3"/>
  <c r="M250" i="3"/>
  <c r="G247" i="3"/>
  <c r="H247" i="3"/>
  <c r="I247" i="3"/>
  <c r="J247" i="3"/>
  <c r="L247" i="3"/>
  <c r="K247" i="3"/>
  <c r="M247" i="3"/>
  <c r="G246" i="3"/>
  <c r="H246" i="3"/>
  <c r="I246" i="3"/>
  <c r="J246" i="3"/>
  <c r="L246" i="3"/>
  <c r="K246" i="3"/>
  <c r="M246" i="3"/>
  <c r="G245" i="3"/>
  <c r="H245" i="3"/>
  <c r="I245" i="3"/>
  <c r="J245" i="3"/>
  <c r="L245" i="3"/>
  <c r="K245" i="3"/>
  <c r="M245" i="3"/>
  <c r="G244" i="3"/>
  <c r="H244" i="3"/>
  <c r="I244" i="3"/>
  <c r="J244" i="3"/>
  <c r="L244" i="3"/>
  <c r="K244" i="3"/>
  <c r="M244" i="3"/>
  <c r="G243" i="3"/>
  <c r="H243" i="3"/>
  <c r="I243" i="3"/>
  <c r="J243" i="3"/>
  <c r="L243" i="3"/>
  <c r="K243" i="3"/>
  <c r="M243" i="3"/>
  <c r="G242" i="3"/>
  <c r="H242" i="3"/>
  <c r="I242" i="3"/>
  <c r="J242" i="3"/>
  <c r="L242" i="3"/>
  <c r="K242" i="3"/>
  <c r="M242" i="3"/>
  <c r="G241" i="3"/>
  <c r="H241" i="3"/>
  <c r="I241" i="3"/>
  <c r="J241" i="3"/>
  <c r="L241" i="3"/>
  <c r="K241" i="3"/>
  <c r="M241" i="3"/>
  <c r="G240" i="3"/>
  <c r="H240" i="3"/>
  <c r="I240" i="3"/>
  <c r="J240" i="3"/>
  <c r="L240" i="3"/>
  <c r="K240" i="3"/>
  <c r="M240" i="3"/>
  <c r="G239" i="3"/>
  <c r="H239" i="3"/>
  <c r="I239" i="3"/>
  <c r="J239" i="3"/>
  <c r="L239" i="3"/>
  <c r="K239" i="3"/>
  <c r="M239" i="3"/>
  <c r="G238" i="3"/>
  <c r="H238" i="3"/>
  <c r="I238" i="3"/>
  <c r="J238" i="3"/>
  <c r="L238" i="3"/>
  <c r="K238" i="3"/>
  <c r="M238" i="3"/>
  <c r="G237" i="3"/>
  <c r="H237" i="3"/>
  <c r="I237" i="3"/>
  <c r="J237" i="3"/>
  <c r="L237" i="3"/>
  <c r="K237" i="3"/>
  <c r="M237" i="3"/>
  <c r="G236" i="3"/>
  <c r="H236" i="3"/>
  <c r="I236" i="3"/>
  <c r="J236" i="3"/>
  <c r="L236" i="3"/>
  <c r="K236" i="3"/>
  <c r="M236" i="3"/>
  <c r="G235" i="3"/>
  <c r="H235" i="3"/>
  <c r="I235" i="3"/>
  <c r="J235" i="3"/>
  <c r="L235" i="3"/>
  <c r="K235" i="3"/>
  <c r="M235" i="3"/>
  <c r="G234" i="3"/>
  <c r="H234" i="3"/>
  <c r="I234" i="3"/>
  <c r="J234" i="3"/>
  <c r="L234" i="3"/>
  <c r="K234" i="3"/>
  <c r="M234" i="3"/>
  <c r="G233" i="3"/>
  <c r="H233" i="3"/>
  <c r="I233" i="3"/>
  <c r="J233" i="3"/>
  <c r="L233" i="3"/>
  <c r="K233" i="3"/>
  <c r="M233" i="3"/>
  <c r="G232" i="3"/>
  <c r="H232" i="3"/>
  <c r="I232" i="3"/>
  <c r="J232" i="3"/>
  <c r="L232" i="3"/>
  <c r="K232" i="3"/>
  <c r="M232" i="3"/>
  <c r="G231" i="3"/>
  <c r="H231" i="3"/>
  <c r="I231" i="3"/>
  <c r="J231" i="3"/>
  <c r="L231" i="3"/>
  <c r="K231" i="3"/>
  <c r="M231" i="3"/>
  <c r="G230" i="3"/>
  <c r="H230" i="3"/>
  <c r="I230" i="3"/>
  <c r="J230" i="3"/>
  <c r="L230" i="3"/>
  <c r="K230" i="3"/>
  <c r="M230" i="3"/>
  <c r="G229" i="3"/>
  <c r="H229" i="3"/>
  <c r="I229" i="3"/>
  <c r="J229" i="3"/>
  <c r="L229" i="3"/>
  <c r="K229" i="3"/>
  <c r="M229" i="3"/>
  <c r="G228" i="3"/>
  <c r="H228" i="3"/>
  <c r="I228" i="3"/>
  <c r="J228" i="3"/>
  <c r="L228" i="3"/>
  <c r="K228" i="3"/>
  <c r="M228" i="3"/>
  <c r="G227" i="3"/>
  <c r="H227" i="3"/>
  <c r="I227" i="3"/>
  <c r="J227" i="3"/>
  <c r="L227" i="3"/>
  <c r="K227" i="3"/>
  <c r="M227" i="3"/>
  <c r="G226" i="3"/>
  <c r="H226" i="3"/>
  <c r="I226" i="3"/>
  <c r="J226" i="3"/>
  <c r="L226" i="3"/>
  <c r="K226" i="3"/>
  <c r="M226" i="3"/>
  <c r="G225" i="3"/>
  <c r="H225" i="3"/>
  <c r="I225" i="3"/>
  <c r="J225" i="3"/>
  <c r="L225" i="3"/>
  <c r="K225" i="3"/>
  <c r="M225" i="3"/>
  <c r="G224" i="3"/>
  <c r="H224" i="3"/>
  <c r="I224" i="3"/>
  <c r="J224" i="3"/>
  <c r="L224" i="3"/>
  <c r="K224" i="3"/>
  <c r="M224" i="3"/>
  <c r="G223" i="3"/>
  <c r="H223" i="3"/>
  <c r="I223" i="3"/>
  <c r="J223" i="3"/>
  <c r="L223" i="3"/>
  <c r="K223" i="3"/>
  <c r="M223" i="3"/>
  <c r="G222" i="3"/>
  <c r="H222" i="3"/>
  <c r="I222" i="3"/>
  <c r="J222" i="3"/>
  <c r="L222" i="3"/>
  <c r="K222" i="3"/>
  <c r="M222" i="3"/>
  <c r="G221" i="3"/>
  <c r="H221" i="3"/>
  <c r="I221" i="3"/>
  <c r="J221" i="3"/>
  <c r="L221" i="3"/>
  <c r="K221" i="3"/>
  <c r="M221" i="3"/>
  <c r="G220" i="3"/>
  <c r="H220" i="3"/>
  <c r="I220" i="3"/>
  <c r="J220" i="3"/>
  <c r="L220" i="3"/>
  <c r="K220" i="3"/>
  <c r="M220" i="3"/>
  <c r="G219" i="3"/>
  <c r="H219" i="3"/>
  <c r="I219" i="3"/>
  <c r="J219" i="3"/>
  <c r="L219" i="3"/>
  <c r="K219" i="3"/>
  <c r="M219" i="3"/>
  <c r="G218" i="3"/>
  <c r="H218" i="3"/>
  <c r="I218" i="3"/>
  <c r="J218" i="3"/>
  <c r="L218" i="3"/>
  <c r="K218" i="3"/>
  <c r="M218" i="3"/>
  <c r="G217" i="3"/>
  <c r="H217" i="3"/>
  <c r="I217" i="3"/>
  <c r="J217" i="3"/>
  <c r="L217" i="3"/>
  <c r="K217" i="3"/>
  <c r="M217" i="3"/>
  <c r="G216" i="3"/>
  <c r="H216" i="3"/>
  <c r="I216" i="3"/>
  <c r="J216" i="3"/>
  <c r="L216" i="3"/>
  <c r="K216" i="3"/>
  <c r="M216" i="3"/>
  <c r="G213" i="3"/>
  <c r="H213" i="3"/>
  <c r="I213" i="3"/>
  <c r="J213" i="3"/>
  <c r="L213" i="3"/>
  <c r="K213" i="3"/>
  <c r="M213" i="3"/>
  <c r="G212" i="3"/>
  <c r="H212" i="3"/>
  <c r="I212" i="3"/>
  <c r="J212" i="3"/>
  <c r="L212" i="3"/>
  <c r="K212" i="3"/>
  <c r="M212" i="3"/>
  <c r="G211" i="3"/>
  <c r="H211" i="3"/>
  <c r="I211" i="3"/>
  <c r="J211" i="3"/>
  <c r="L211" i="3"/>
  <c r="K211" i="3"/>
  <c r="M211" i="3"/>
  <c r="G210" i="3"/>
  <c r="H210" i="3"/>
  <c r="I210" i="3"/>
  <c r="J210" i="3"/>
  <c r="L210" i="3"/>
  <c r="K210" i="3"/>
  <c r="M210" i="3"/>
  <c r="G209" i="3"/>
  <c r="H209" i="3"/>
  <c r="I209" i="3"/>
  <c r="J209" i="3"/>
  <c r="L209" i="3"/>
  <c r="K209" i="3"/>
  <c r="M209" i="3"/>
  <c r="G208" i="3"/>
  <c r="H208" i="3"/>
  <c r="I208" i="3"/>
  <c r="J208" i="3"/>
  <c r="L208" i="3"/>
  <c r="K208" i="3"/>
  <c r="M208" i="3"/>
  <c r="G207" i="3"/>
  <c r="H207" i="3"/>
  <c r="I207" i="3"/>
  <c r="J207" i="3"/>
  <c r="L207" i="3"/>
  <c r="K207" i="3"/>
  <c r="M207" i="3"/>
  <c r="G206" i="3"/>
  <c r="H206" i="3"/>
  <c r="I206" i="3"/>
  <c r="J206" i="3"/>
  <c r="L206" i="3"/>
  <c r="K206" i="3"/>
  <c r="M206" i="3"/>
  <c r="G205" i="3"/>
  <c r="H205" i="3"/>
  <c r="I205" i="3"/>
  <c r="J205" i="3"/>
  <c r="L205" i="3"/>
  <c r="K205" i="3"/>
  <c r="M205" i="3"/>
  <c r="G204" i="3"/>
  <c r="H204" i="3"/>
  <c r="I204" i="3"/>
  <c r="J204" i="3"/>
  <c r="L204" i="3"/>
  <c r="K204" i="3"/>
  <c r="M204" i="3"/>
  <c r="G203" i="3"/>
  <c r="H203" i="3"/>
  <c r="I203" i="3"/>
  <c r="J203" i="3"/>
  <c r="L203" i="3"/>
  <c r="K203" i="3"/>
  <c r="M203" i="3"/>
  <c r="G202" i="3"/>
  <c r="H202" i="3"/>
  <c r="I202" i="3"/>
  <c r="J202" i="3"/>
  <c r="L202" i="3"/>
  <c r="K202" i="3"/>
  <c r="M202" i="3"/>
  <c r="G201" i="3"/>
  <c r="H201" i="3"/>
  <c r="I201" i="3"/>
  <c r="J201" i="3"/>
  <c r="L201" i="3"/>
  <c r="K201" i="3"/>
  <c r="M201" i="3"/>
  <c r="G200" i="3"/>
  <c r="H200" i="3"/>
  <c r="I200" i="3"/>
  <c r="J200" i="3"/>
  <c r="L200" i="3"/>
  <c r="K200" i="3"/>
  <c r="M200" i="3"/>
  <c r="G199" i="3"/>
  <c r="H199" i="3"/>
  <c r="I199" i="3"/>
  <c r="J199" i="3"/>
  <c r="L199" i="3"/>
  <c r="K199" i="3"/>
  <c r="M199" i="3"/>
  <c r="G198" i="3"/>
  <c r="H198" i="3"/>
  <c r="I198" i="3"/>
  <c r="J198" i="3"/>
  <c r="L198" i="3"/>
  <c r="K198" i="3"/>
  <c r="M198" i="3"/>
  <c r="G197" i="3"/>
  <c r="H197" i="3"/>
  <c r="I197" i="3"/>
  <c r="J197" i="3"/>
  <c r="L197" i="3"/>
  <c r="K197" i="3"/>
  <c r="M197" i="3"/>
  <c r="G196" i="3"/>
  <c r="H196" i="3"/>
  <c r="I196" i="3"/>
  <c r="J196" i="3"/>
  <c r="L196" i="3"/>
  <c r="K196" i="3"/>
  <c r="M196" i="3"/>
  <c r="G195" i="3"/>
  <c r="H195" i="3"/>
  <c r="I195" i="3"/>
  <c r="J195" i="3"/>
  <c r="L195" i="3"/>
  <c r="K195" i="3"/>
  <c r="M195" i="3"/>
  <c r="G194" i="3"/>
  <c r="H194" i="3"/>
  <c r="I194" i="3"/>
  <c r="J194" i="3"/>
  <c r="L194" i="3"/>
  <c r="K194" i="3"/>
  <c r="M194" i="3"/>
  <c r="G193" i="3"/>
  <c r="H193" i="3"/>
  <c r="I193" i="3"/>
  <c r="J193" i="3"/>
  <c r="L193" i="3"/>
  <c r="K193" i="3"/>
  <c r="M193" i="3"/>
  <c r="G192" i="3"/>
  <c r="H192" i="3"/>
  <c r="I192" i="3"/>
  <c r="J192" i="3"/>
  <c r="L192" i="3"/>
  <c r="K192" i="3"/>
  <c r="M192" i="3"/>
  <c r="G191" i="3"/>
  <c r="H191" i="3"/>
  <c r="I191" i="3"/>
  <c r="J191" i="3"/>
  <c r="L191" i="3"/>
  <c r="K191" i="3"/>
  <c r="M191" i="3"/>
  <c r="G190" i="3"/>
  <c r="H190" i="3"/>
  <c r="I190" i="3"/>
  <c r="J190" i="3"/>
  <c r="L190" i="3"/>
  <c r="K190" i="3"/>
  <c r="M190" i="3"/>
  <c r="G189" i="3"/>
  <c r="H189" i="3"/>
  <c r="I189" i="3"/>
  <c r="J189" i="3"/>
  <c r="L189" i="3"/>
  <c r="K189" i="3"/>
  <c r="M189" i="3"/>
  <c r="G188" i="3"/>
  <c r="H188" i="3"/>
  <c r="I188" i="3"/>
  <c r="J188" i="3"/>
  <c r="L188" i="3"/>
  <c r="K188" i="3"/>
  <c r="M188" i="3"/>
  <c r="G187" i="3"/>
  <c r="H187" i="3"/>
  <c r="I187" i="3"/>
  <c r="J187" i="3"/>
  <c r="L187" i="3"/>
  <c r="K187" i="3"/>
  <c r="M187" i="3"/>
  <c r="G186" i="3"/>
  <c r="H186" i="3"/>
  <c r="I186" i="3"/>
  <c r="J186" i="3"/>
  <c r="L186" i="3"/>
  <c r="K186" i="3"/>
  <c r="M186" i="3"/>
  <c r="G185" i="3"/>
  <c r="H185" i="3"/>
  <c r="I185" i="3"/>
  <c r="J185" i="3"/>
  <c r="L185" i="3"/>
  <c r="K185" i="3"/>
  <c r="M185" i="3"/>
  <c r="G184" i="3"/>
  <c r="H184" i="3"/>
  <c r="I184" i="3"/>
  <c r="J184" i="3"/>
  <c r="L184" i="3"/>
  <c r="K184" i="3"/>
  <c r="M184" i="3"/>
  <c r="G183" i="3"/>
  <c r="H183" i="3"/>
  <c r="I183" i="3"/>
  <c r="J183" i="3"/>
  <c r="L183" i="3"/>
  <c r="K183" i="3"/>
  <c r="M183" i="3"/>
  <c r="G182" i="3"/>
  <c r="H182" i="3"/>
  <c r="I182" i="3"/>
  <c r="J182" i="3"/>
  <c r="L182" i="3"/>
  <c r="K182" i="3"/>
  <c r="M182" i="3"/>
  <c r="G181" i="3"/>
  <c r="H181" i="3"/>
  <c r="I181" i="3"/>
  <c r="J181" i="3"/>
  <c r="L181" i="3"/>
  <c r="K181" i="3"/>
  <c r="M181" i="3"/>
  <c r="G180" i="3"/>
  <c r="H180" i="3"/>
  <c r="I180" i="3"/>
  <c r="J180" i="3"/>
  <c r="L180" i="3"/>
  <c r="K180" i="3"/>
  <c r="M180" i="3"/>
  <c r="G179" i="3"/>
  <c r="H179" i="3"/>
  <c r="I179" i="3"/>
  <c r="J179" i="3"/>
  <c r="L179" i="3"/>
  <c r="K179" i="3"/>
  <c r="M179" i="3"/>
  <c r="G178" i="3"/>
  <c r="H178" i="3"/>
  <c r="I178" i="3"/>
  <c r="J178" i="3"/>
  <c r="L178" i="3"/>
  <c r="K178" i="3"/>
  <c r="M178" i="3"/>
  <c r="G177" i="3"/>
  <c r="H177" i="3"/>
  <c r="I177" i="3"/>
  <c r="J177" i="3"/>
  <c r="L177" i="3"/>
  <c r="K177" i="3"/>
  <c r="M177" i="3"/>
  <c r="G176" i="3"/>
  <c r="H176" i="3"/>
  <c r="I176" i="3"/>
  <c r="J176" i="3"/>
  <c r="L176" i="3"/>
  <c r="K176" i="3"/>
  <c r="M176" i="3"/>
  <c r="G175" i="3"/>
  <c r="H175" i="3"/>
  <c r="I175" i="3"/>
  <c r="J175" i="3"/>
  <c r="L175" i="3"/>
  <c r="K175" i="3"/>
  <c r="M175" i="3"/>
  <c r="G174" i="3"/>
  <c r="H174" i="3"/>
  <c r="I174" i="3"/>
  <c r="J174" i="3"/>
  <c r="L174" i="3"/>
  <c r="K174" i="3"/>
  <c r="M174" i="3"/>
  <c r="G173" i="3"/>
  <c r="H173" i="3"/>
  <c r="I173" i="3"/>
  <c r="J173" i="3"/>
  <c r="L173" i="3"/>
  <c r="K173" i="3"/>
  <c r="M173" i="3"/>
  <c r="G170" i="3"/>
  <c r="H170" i="3"/>
  <c r="I170" i="3"/>
  <c r="J170" i="3"/>
  <c r="L170" i="3"/>
  <c r="K170" i="3"/>
  <c r="M170" i="3"/>
  <c r="G169" i="3"/>
  <c r="H169" i="3"/>
  <c r="I169" i="3"/>
  <c r="J169" i="3"/>
  <c r="L169" i="3"/>
  <c r="K169" i="3"/>
  <c r="M169" i="3"/>
  <c r="G168" i="3"/>
  <c r="H168" i="3"/>
  <c r="I168" i="3"/>
  <c r="J168" i="3"/>
  <c r="L168" i="3"/>
  <c r="K168" i="3"/>
  <c r="M168" i="3"/>
  <c r="G167" i="3"/>
  <c r="H167" i="3"/>
  <c r="I167" i="3"/>
  <c r="J167" i="3"/>
  <c r="L167" i="3"/>
  <c r="K167" i="3"/>
  <c r="M167" i="3"/>
  <c r="G166" i="3"/>
  <c r="H166" i="3"/>
  <c r="I166" i="3"/>
  <c r="J166" i="3"/>
  <c r="L166" i="3"/>
  <c r="K166" i="3"/>
  <c r="M166" i="3"/>
  <c r="G165" i="3"/>
  <c r="H165" i="3"/>
  <c r="I165" i="3"/>
  <c r="J165" i="3"/>
  <c r="L165" i="3"/>
  <c r="K165" i="3"/>
  <c r="M165" i="3"/>
  <c r="G164" i="3"/>
  <c r="H164" i="3"/>
  <c r="I164" i="3"/>
  <c r="J164" i="3"/>
  <c r="L164" i="3"/>
  <c r="K164" i="3"/>
  <c r="M164" i="3"/>
  <c r="G163" i="3"/>
  <c r="H163" i="3"/>
  <c r="I163" i="3"/>
  <c r="J163" i="3"/>
  <c r="L163" i="3"/>
  <c r="K163" i="3"/>
  <c r="M163" i="3"/>
  <c r="G162" i="3"/>
  <c r="H162" i="3"/>
  <c r="I162" i="3"/>
  <c r="J162" i="3"/>
  <c r="L162" i="3"/>
  <c r="K162" i="3"/>
  <c r="M162" i="3"/>
  <c r="G161" i="3"/>
  <c r="H161" i="3"/>
  <c r="I161" i="3"/>
  <c r="J161" i="3"/>
  <c r="L161" i="3"/>
  <c r="K161" i="3"/>
  <c r="M161" i="3"/>
  <c r="G160" i="3"/>
  <c r="H160" i="3"/>
  <c r="I160" i="3"/>
  <c r="J160" i="3"/>
  <c r="L160" i="3"/>
  <c r="K160" i="3"/>
  <c r="M160" i="3"/>
  <c r="G159" i="3"/>
  <c r="H159" i="3"/>
  <c r="I159" i="3"/>
  <c r="J159" i="3"/>
  <c r="L159" i="3"/>
  <c r="K159" i="3"/>
  <c r="M159" i="3"/>
  <c r="G158" i="3"/>
  <c r="H158" i="3"/>
  <c r="I158" i="3"/>
  <c r="J158" i="3"/>
  <c r="L158" i="3"/>
  <c r="K158" i="3"/>
  <c r="M158" i="3"/>
  <c r="G157" i="3"/>
  <c r="H157" i="3"/>
  <c r="I157" i="3"/>
  <c r="J157" i="3"/>
  <c r="L157" i="3"/>
  <c r="K157" i="3"/>
  <c r="M157" i="3"/>
  <c r="G156" i="3"/>
  <c r="H156" i="3"/>
  <c r="I156" i="3"/>
  <c r="J156" i="3"/>
  <c r="L156" i="3"/>
  <c r="K156" i="3"/>
  <c r="M156" i="3"/>
  <c r="G155" i="3"/>
  <c r="H155" i="3"/>
  <c r="I155" i="3"/>
  <c r="J155" i="3"/>
  <c r="L155" i="3"/>
  <c r="K155" i="3"/>
  <c r="M155" i="3"/>
  <c r="G154" i="3"/>
  <c r="H154" i="3"/>
  <c r="I154" i="3"/>
  <c r="J154" i="3"/>
  <c r="L154" i="3"/>
  <c r="K154" i="3"/>
  <c r="M154" i="3"/>
  <c r="G153" i="3"/>
  <c r="H153" i="3"/>
  <c r="I153" i="3"/>
  <c r="J153" i="3"/>
  <c r="L153" i="3"/>
  <c r="K153" i="3"/>
  <c r="M153" i="3"/>
  <c r="G152" i="3"/>
  <c r="H152" i="3"/>
  <c r="I152" i="3"/>
  <c r="J152" i="3"/>
  <c r="L152" i="3"/>
  <c r="K152" i="3"/>
  <c r="M152" i="3"/>
  <c r="G151" i="3"/>
  <c r="H151" i="3"/>
  <c r="I151" i="3"/>
  <c r="J151" i="3"/>
  <c r="L151" i="3"/>
  <c r="K151" i="3"/>
  <c r="M151" i="3"/>
  <c r="G150" i="3"/>
  <c r="H150" i="3"/>
  <c r="I150" i="3"/>
  <c r="J150" i="3"/>
  <c r="L150" i="3"/>
  <c r="K150" i="3"/>
  <c r="M150" i="3"/>
  <c r="G149" i="3"/>
  <c r="H149" i="3"/>
  <c r="I149" i="3"/>
  <c r="J149" i="3"/>
  <c r="L149" i="3"/>
  <c r="K149" i="3"/>
  <c r="M149" i="3"/>
  <c r="G148" i="3"/>
  <c r="H148" i="3"/>
  <c r="I148" i="3"/>
  <c r="J148" i="3"/>
  <c r="L148" i="3"/>
  <c r="K148" i="3"/>
  <c r="M148" i="3"/>
  <c r="G147" i="3"/>
  <c r="H147" i="3"/>
  <c r="I147" i="3"/>
  <c r="J147" i="3"/>
  <c r="L147" i="3"/>
  <c r="K147" i="3"/>
  <c r="M147" i="3"/>
  <c r="G146" i="3"/>
  <c r="H146" i="3"/>
  <c r="I146" i="3"/>
  <c r="J146" i="3"/>
  <c r="L146" i="3"/>
  <c r="K146" i="3"/>
  <c r="M146" i="3"/>
  <c r="G145" i="3"/>
  <c r="H145" i="3"/>
  <c r="I145" i="3"/>
  <c r="J145" i="3"/>
  <c r="L145" i="3"/>
  <c r="K145" i="3"/>
  <c r="M145" i="3"/>
  <c r="G144" i="3"/>
  <c r="H144" i="3"/>
  <c r="I144" i="3"/>
  <c r="J144" i="3"/>
  <c r="L144" i="3"/>
  <c r="K144" i="3"/>
  <c r="M144" i="3"/>
  <c r="G143" i="3"/>
  <c r="H143" i="3"/>
  <c r="I143" i="3"/>
  <c r="J143" i="3"/>
  <c r="L143" i="3"/>
  <c r="K143" i="3"/>
  <c r="M143" i="3"/>
  <c r="G142" i="3"/>
  <c r="H142" i="3"/>
  <c r="I142" i="3"/>
  <c r="J142" i="3"/>
  <c r="L142" i="3"/>
  <c r="K142" i="3"/>
  <c r="M142" i="3"/>
  <c r="G141" i="3"/>
  <c r="H141" i="3"/>
  <c r="I141" i="3"/>
  <c r="J141" i="3"/>
  <c r="L141" i="3"/>
  <c r="K141" i="3"/>
  <c r="M141" i="3"/>
  <c r="G140" i="3"/>
  <c r="H140" i="3"/>
  <c r="I140" i="3"/>
  <c r="J140" i="3"/>
  <c r="L140" i="3"/>
  <c r="K140" i="3"/>
  <c r="M140" i="3"/>
  <c r="G139" i="3"/>
  <c r="H139" i="3"/>
  <c r="I139" i="3"/>
  <c r="J139" i="3"/>
  <c r="L139" i="3"/>
  <c r="K139" i="3"/>
  <c r="M139" i="3"/>
  <c r="G138" i="3"/>
  <c r="H138" i="3"/>
  <c r="I138" i="3"/>
  <c r="J138" i="3"/>
  <c r="L138" i="3"/>
  <c r="K138" i="3"/>
  <c r="M138" i="3"/>
  <c r="G137" i="3"/>
  <c r="H137" i="3"/>
  <c r="I137" i="3"/>
  <c r="J137" i="3"/>
  <c r="L137" i="3"/>
  <c r="K137" i="3"/>
  <c r="M137" i="3"/>
  <c r="G136" i="3"/>
  <c r="H136" i="3"/>
  <c r="I136" i="3"/>
  <c r="J136" i="3"/>
  <c r="L136" i="3"/>
  <c r="K136" i="3"/>
  <c r="M136" i="3"/>
  <c r="G135" i="3"/>
  <c r="H135" i="3"/>
  <c r="I135" i="3"/>
  <c r="J135" i="3"/>
  <c r="L135" i="3"/>
  <c r="K135" i="3"/>
  <c r="M135" i="3"/>
  <c r="G134" i="3"/>
  <c r="H134" i="3"/>
  <c r="I134" i="3"/>
  <c r="J134" i="3"/>
  <c r="L134" i="3"/>
  <c r="K134" i="3"/>
  <c r="M134" i="3"/>
  <c r="G133" i="3"/>
  <c r="H133" i="3"/>
  <c r="I133" i="3"/>
  <c r="J133" i="3"/>
  <c r="L133" i="3"/>
  <c r="K133" i="3"/>
  <c r="M133" i="3"/>
  <c r="G132" i="3"/>
  <c r="H132" i="3"/>
  <c r="I132" i="3"/>
  <c r="J132" i="3"/>
  <c r="L132" i="3"/>
  <c r="K132" i="3"/>
  <c r="M132" i="3"/>
  <c r="G131" i="3"/>
  <c r="H131" i="3"/>
  <c r="I131" i="3"/>
  <c r="J131" i="3"/>
  <c r="L131" i="3"/>
  <c r="K131" i="3"/>
  <c r="M131" i="3"/>
  <c r="G130" i="3"/>
  <c r="H130" i="3"/>
  <c r="I130" i="3"/>
  <c r="J130" i="3"/>
  <c r="L130" i="3"/>
  <c r="K130" i="3"/>
  <c r="M130" i="3"/>
  <c r="G129" i="3"/>
  <c r="H129" i="3"/>
  <c r="I129" i="3"/>
  <c r="J129" i="3"/>
  <c r="L129" i="3"/>
  <c r="K129" i="3"/>
  <c r="M129" i="3"/>
  <c r="G128" i="3"/>
  <c r="H128" i="3"/>
  <c r="I128" i="3"/>
  <c r="J128" i="3"/>
  <c r="L128" i="3"/>
  <c r="K128" i="3"/>
  <c r="M128" i="3"/>
  <c r="G127" i="3"/>
  <c r="H127" i="3"/>
  <c r="I127" i="3"/>
  <c r="J127" i="3"/>
  <c r="L127" i="3"/>
  <c r="K127" i="3"/>
  <c r="M127" i="3"/>
  <c r="G126" i="3"/>
  <c r="H126" i="3"/>
  <c r="I126" i="3"/>
  <c r="J126" i="3"/>
  <c r="L126" i="3"/>
  <c r="K126" i="3"/>
  <c r="M126" i="3"/>
  <c r="G125" i="3"/>
  <c r="H125" i="3"/>
  <c r="I125" i="3"/>
  <c r="J125" i="3"/>
  <c r="L125" i="3"/>
  <c r="K125" i="3"/>
  <c r="M125" i="3"/>
  <c r="G124" i="3"/>
  <c r="H124" i="3"/>
  <c r="I124" i="3"/>
  <c r="J124" i="3"/>
  <c r="L124" i="3"/>
  <c r="K124" i="3"/>
  <c r="M124" i="3"/>
  <c r="G123" i="3"/>
  <c r="H123" i="3"/>
  <c r="I123" i="3"/>
  <c r="J123" i="3"/>
  <c r="L123" i="3"/>
  <c r="K123" i="3"/>
  <c r="M123" i="3"/>
  <c r="G122" i="3"/>
  <c r="H122" i="3"/>
  <c r="I122" i="3"/>
  <c r="J122" i="3"/>
  <c r="L122" i="3"/>
  <c r="K122" i="3"/>
  <c r="M122" i="3"/>
  <c r="G121" i="3"/>
  <c r="H121" i="3"/>
  <c r="I121" i="3"/>
  <c r="J121" i="3"/>
  <c r="L121" i="3"/>
  <c r="K121" i="3"/>
  <c r="M121" i="3"/>
  <c r="G120" i="3"/>
  <c r="H120" i="3"/>
  <c r="I120" i="3"/>
  <c r="J120" i="3"/>
  <c r="L120" i="3"/>
  <c r="K120" i="3"/>
  <c r="M120" i="3"/>
  <c r="G119" i="3"/>
  <c r="H119" i="3"/>
  <c r="I119" i="3"/>
  <c r="J119" i="3"/>
  <c r="L119" i="3"/>
  <c r="K119" i="3"/>
  <c r="M119" i="3"/>
  <c r="G118" i="3"/>
  <c r="H118" i="3"/>
  <c r="I118" i="3"/>
  <c r="J118" i="3"/>
  <c r="L118" i="3"/>
  <c r="K118" i="3"/>
  <c r="M118" i="3"/>
  <c r="G117" i="3"/>
  <c r="H117" i="3"/>
  <c r="I117" i="3"/>
  <c r="J117" i="3"/>
  <c r="L117" i="3"/>
  <c r="K117" i="3"/>
  <c r="M117" i="3"/>
  <c r="G116" i="3"/>
  <c r="H116" i="3"/>
  <c r="I116" i="3"/>
  <c r="J116" i="3"/>
  <c r="L116" i="3"/>
  <c r="K116" i="3"/>
  <c r="M116" i="3"/>
  <c r="G115" i="3"/>
  <c r="H115" i="3"/>
  <c r="I115" i="3"/>
  <c r="J115" i="3"/>
  <c r="L115" i="3"/>
  <c r="K115" i="3"/>
  <c r="M115" i="3"/>
  <c r="G114" i="3"/>
  <c r="H114" i="3"/>
  <c r="I114" i="3"/>
  <c r="J114" i="3"/>
  <c r="L114" i="3"/>
  <c r="K114" i="3"/>
  <c r="M114" i="3"/>
  <c r="G113" i="3"/>
  <c r="H113" i="3"/>
  <c r="I113" i="3"/>
  <c r="J113" i="3"/>
  <c r="L113" i="3"/>
  <c r="K113" i="3"/>
  <c r="M113" i="3"/>
  <c r="G112" i="3"/>
  <c r="H112" i="3"/>
  <c r="I112" i="3"/>
  <c r="J112" i="3"/>
  <c r="L112" i="3"/>
  <c r="K112" i="3"/>
  <c r="M112" i="3"/>
  <c r="G111" i="3"/>
  <c r="H111" i="3"/>
  <c r="I111" i="3"/>
  <c r="J111" i="3"/>
  <c r="L111" i="3"/>
  <c r="K111" i="3"/>
  <c r="M111" i="3"/>
  <c r="G110" i="3"/>
  <c r="H110" i="3"/>
  <c r="I110" i="3"/>
  <c r="J110" i="3"/>
  <c r="L110" i="3"/>
  <c r="K110" i="3"/>
  <c r="M110" i="3"/>
  <c r="G109" i="3"/>
  <c r="H109" i="3"/>
  <c r="I109" i="3"/>
  <c r="J109" i="3"/>
  <c r="L109" i="3"/>
  <c r="K109" i="3"/>
  <c r="M109" i="3"/>
  <c r="G108" i="3"/>
  <c r="H108" i="3"/>
  <c r="I108" i="3"/>
  <c r="J108" i="3"/>
  <c r="L108" i="3"/>
  <c r="K108" i="3"/>
  <c r="M108" i="3"/>
  <c r="G107" i="3"/>
  <c r="H107" i="3"/>
  <c r="I107" i="3"/>
  <c r="J107" i="3"/>
  <c r="L107" i="3"/>
  <c r="K107" i="3"/>
  <c r="M107" i="3"/>
  <c r="G106" i="3"/>
  <c r="H106" i="3"/>
  <c r="I106" i="3"/>
  <c r="J106" i="3"/>
  <c r="L106" i="3"/>
  <c r="K106" i="3"/>
  <c r="M106" i="3"/>
  <c r="G105" i="3"/>
  <c r="H105" i="3"/>
  <c r="I105" i="3"/>
  <c r="J105" i="3"/>
  <c r="L105" i="3"/>
  <c r="K105" i="3"/>
  <c r="M105" i="3"/>
  <c r="G104" i="3"/>
  <c r="H104" i="3"/>
  <c r="I104" i="3"/>
  <c r="J104" i="3"/>
  <c r="L104" i="3"/>
  <c r="K104" i="3"/>
  <c r="M104" i="3"/>
  <c r="G103" i="3"/>
  <c r="H103" i="3"/>
  <c r="I103" i="3"/>
  <c r="J103" i="3"/>
  <c r="L103" i="3"/>
  <c r="K103" i="3"/>
  <c r="M103" i="3"/>
  <c r="G102" i="3"/>
  <c r="H102" i="3"/>
  <c r="I102" i="3"/>
  <c r="J102" i="3"/>
  <c r="L102" i="3"/>
  <c r="K102" i="3"/>
  <c r="M102" i="3"/>
  <c r="G101" i="3"/>
  <c r="H101" i="3"/>
  <c r="I101" i="3"/>
  <c r="J101" i="3"/>
  <c r="L101" i="3"/>
  <c r="K101" i="3"/>
  <c r="M101" i="3"/>
  <c r="G100" i="3"/>
  <c r="H100" i="3"/>
  <c r="I100" i="3"/>
  <c r="J100" i="3"/>
  <c r="L100" i="3"/>
  <c r="K100" i="3"/>
  <c r="M100" i="3"/>
  <c r="G99" i="3"/>
  <c r="H99" i="3"/>
  <c r="I99" i="3"/>
  <c r="J99" i="3"/>
  <c r="L99" i="3"/>
  <c r="K99" i="3"/>
  <c r="M99" i="3"/>
  <c r="G98" i="3"/>
  <c r="H98" i="3"/>
  <c r="I98" i="3"/>
  <c r="J98" i="3"/>
  <c r="L98" i="3"/>
  <c r="K98" i="3"/>
  <c r="M98" i="3"/>
  <c r="G97" i="3"/>
  <c r="H97" i="3"/>
  <c r="I97" i="3"/>
  <c r="J97" i="3"/>
  <c r="L97" i="3"/>
  <c r="K97" i="3"/>
  <c r="M97" i="3"/>
  <c r="G96" i="3"/>
  <c r="H96" i="3"/>
  <c r="I96" i="3"/>
  <c r="J96" i="3"/>
  <c r="L96" i="3"/>
  <c r="K96" i="3"/>
  <c r="M96" i="3"/>
  <c r="G95" i="3"/>
  <c r="H95" i="3"/>
  <c r="I95" i="3"/>
  <c r="J95" i="3"/>
  <c r="L95" i="3"/>
  <c r="K95" i="3"/>
  <c r="M95" i="3"/>
  <c r="G94" i="3"/>
  <c r="H94" i="3"/>
  <c r="I94" i="3"/>
  <c r="J94" i="3"/>
  <c r="L94" i="3"/>
  <c r="K94" i="3"/>
  <c r="M94" i="3"/>
  <c r="G93" i="3"/>
  <c r="H93" i="3"/>
  <c r="I93" i="3"/>
  <c r="J93" i="3"/>
  <c r="L93" i="3"/>
  <c r="K93" i="3"/>
  <c r="M93" i="3"/>
  <c r="G92" i="3"/>
  <c r="H92" i="3"/>
  <c r="I92" i="3"/>
  <c r="J92" i="3"/>
  <c r="L92" i="3"/>
  <c r="K92" i="3"/>
  <c r="M92" i="3"/>
  <c r="G91" i="3"/>
  <c r="H91" i="3"/>
  <c r="I91" i="3"/>
  <c r="J91" i="3"/>
  <c r="L91" i="3"/>
  <c r="K91" i="3"/>
  <c r="M91" i="3"/>
  <c r="G90" i="3"/>
  <c r="H90" i="3"/>
  <c r="I90" i="3"/>
  <c r="J90" i="3"/>
  <c r="L90" i="3"/>
  <c r="K90" i="3"/>
  <c r="M90" i="3"/>
  <c r="G89" i="3"/>
  <c r="H89" i="3"/>
  <c r="I89" i="3"/>
  <c r="J89" i="3"/>
  <c r="L89" i="3"/>
  <c r="K89" i="3"/>
  <c r="M89" i="3"/>
  <c r="G88" i="3"/>
  <c r="H88" i="3"/>
  <c r="I88" i="3"/>
  <c r="J88" i="3"/>
  <c r="L88" i="3"/>
  <c r="K88" i="3"/>
  <c r="M88" i="3"/>
  <c r="G87" i="3"/>
  <c r="H87" i="3"/>
  <c r="I87" i="3"/>
  <c r="J87" i="3"/>
  <c r="L87" i="3"/>
  <c r="K87" i="3"/>
  <c r="M87" i="3"/>
  <c r="G86" i="3"/>
  <c r="H86" i="3"/>
  <c r="I86" i="3"/>
  <c r="J86" i="3"/>
  <c r="L86" i="3"/>
  <c r="K86" i="3"/>
  <c r="M86" i="3"/>
  <c r="G85" i="3"/>
  <c r="H85" i="3"/>
  <c r="I85" i="3"/>
  <c r="J85" i="3"/>
  <c r="L85" i="3"/>
  <c r="K85" i="3"/>
  <c r="M85" i="3"/>
  <c r="G84" i="3"/>
  <c r="H84" i="3"/>
  <c r="I84" i="3"/>
  <c r="J84" i="3"/>
  <c r="L84" i="3"/>
  <c r="K84" i="3"/>
  <c r="M84" i="3"/>
  <c r="G83" i="3"/>
  <c r="H83" i="3"/>
  <c r="I83" i="3"/>
  <c r="J83" i="3"/>
  <c r="L83" i="3"/>
  <c r="K83" i="3"/>
  <c r="M83" i="3"/>
  <c r="G82" i="3"/>
  <c r="H82" i="3"/>
  <c r="I82" i="3"/>
  <c r="J82" i="3"/>
  <c r="L82" i="3"/>
  <c r="K82" i="3"/>
  <c r="M82" i="3"/>
  <c r="G81" i="3"/>
  <c r="H81" i="3"/>
  <c r="I81" i="3"/>
  <c r="J81" i="3"/>
  <c r="L81" i="3"/>
  <c r="K81" i="3"/>
  <c r="M81" i="3"/>
  <c r="G80" i="3"/>
  <c r="H80" i="3"/>
  <c r="I80" i="3"/>
  <c r="J80" i="3"/>
  <c r="L80" i="3"/>
  <c r="K80" i="3"/>
  <c r="M80" i="3"/>
  <c r="G79" i="3"/>
  <c r="H79" i="3"/>
  <c r="I79" i="3"/>
  <c r="J79" i="3"/>
  <c r="L79" i="3"/>
  <c r="K79" i="3"/>
  <c r="M79" i="3"/>
  <c r="G78" i="3"/>
  <c r="H78" i="3"/>
  <c r="I78" i="3"/>
  <c r="J78" i="3"/>
  <c r="L78" i="3"/>
  <c r="K78" i="3"/>
  <c r="M78" i="3"/>
  <c r="G77" i="3"/>
  <c r="H77" i="3"/>
  <c r="I77" i="3"/>
  <c r="J77" i="3"/>
  <c r="L77" i="3"/>
  <c r="K77" i="3"/>
  <c r="M77" i="3"/>
  <c r="G76" i="3"/>
  <c r="H76" i="3"/>
  <c r="I76" i="3"/>
  <c r="J76" i="3"/>
  <c r="L76" i="3"/>
  <c r="K76" i="3"/>
  <c r="M76" i="3"/>
  <c r="G75" i="3"/>
  <c r="H75" i="3"/>
  <c r="I75" i="3"/>
  <c r="J75" i="3"/>
  <c r="L75" i="3"/>
  <c r="K75" i="3"/>
  <c r="M75" i="3"/>
  <c r="G72" i="3"/>
  <c r="H72" i="3"/>
  <c r="I72" i="3"/>
  <c r="J72" i="3"/>
  <c r="L72" i="3"/>
  <c r="K72" i="3"/>
  <c r="M72" i="3"/>
  <c r="G71" i="3"/>
  <c r="H71" i="3"/>
  <c r="I71" i="3"/>
  <c r="J71" i="3"/>
  <c r="L71" i="3"/>
  <c r="K71" i="3"/>
  <c r="M71" i="3"/>
  <c r="G70" i="3"/>
  <c r="H70" i="3"/>
  <c r="I70" i="3"/>
  <c r="J70" i="3"/>
  <c r="L70" i="3"/>
  <c r="K70" i="3"/>
  <c r="M70" i="3"/>
  <c r="G69" i="3"/>
  <c r="H69" i="3"/>
  <c r="I69" i="3"/>
  <c r="J69" i="3"/>
  <c r="L69" i="3"/>
  <c r="K69" i="3"/>
  <c r="M69" i="3"/>
  <c r="G68" i="3"/>
  <c r="H68" i="3"/>
  <c r="I68" i="3"/>
  <c r="J68" i="3"/>
  <c r="L68" i="3"/>
  <c r="K68" i="3"/>
  <c r="M68" i="3"/>
  <c r="G67" i="3"/>
  <c r="H67" i="3"/>
  <c r="I67" i="3"/>
  <c r="J67" i="3"/>
  <c r="L67" i="3"/>
  <c r="K67" i="3"/>
  <c r="M67" i="3"/>
  <c r="G66" i="3"/>
  <c r="H66" i="3"/>
  <c r="I66" i="3"/>
  <c r="J66" i="3"/>
  <c r="L66" i="3"/>
  <c r="K66" i="3"/>
  <c r="M66" i="3"/>
  <c r="G65" i="3"/>
  <c r="H65" i="3"/>
  <c r="I65" i="3"/>
  <c r="J65" i="3"/>
  <c r="L65" i="3"/>
  <c r="K65" i="3"/>
  <c r="M65" i="3"/>
  <c r="G64" i="3"/>
  <c r="H64" i="3"/>
  <c r="I64" i="3"/>
  <c r="J64" i="3"/>
  <c r="L64" i="3"/>
  <c r="K64" i="3"/>
  <c r="M64" i="3"/>
  <c r="G63" i="3"/>
  <c r="H63" i="3"/>
  <c r="I63" i="3"/>
  <c r="J63" i="3"/>
  <c r="L63" i="3"/>
  <c r="K63" i="3"/>
  <c r="M63" i="3"/>
  <c r="G62" i="3"/>
  <c r="H62" i="3"/>
  <c r="I62" i="3"/>
  <c r="J62" i="3"/>
  <c r="L62" i="3"/>
  <c r="K62" i="3"/>
  <c r="M62" i="3"/>
  <c r="G61" i="3"/>
  <c r="H61" i="3"/>
  <c r="I61" i="3"/>
  <c r="J61" i="3"/>
  <c r="L61" i="3"/>
  <c r="K61" i="3"/>
  <c r="M61" i="3"/>
  <c r="G60" i="3"/>
  <c r="H60" i="3"/>
  <c r="I60" i="3"/>
  <c r="J60" i="3"/>
  <c r="L60" i="3"/>
  <c r="K60" i="3"/>
  <c r="M60" i="3"/>
  <c r="G59" i="3"/>
  <c r="H59" i="3"/>
  <c r="I59" i="3"/>
  <c r="J59" i="3"/>
  <c r="L59" i="3"/>
  <c r="K59" i="3"/>
  <c r="M59" i="3"/>
  <c r="G58" i="3"/>
  <c r="H58" i="3"/>
  <c r="I58" i="3"/>
  <c r="J58" i="3"/>
  <c r="L58" i="3"/>
  <c r="K58" i="3"/>
  <c r="M58" i="3"/>
  <c r="G57" i="3"/>
  <c r="H57" i="3"/>
  <c r="I57" i="3"/>
  <c r="J57" i="3"/>
  <c r="L57" i="3"/>
  <c r="K57" i="3"/>
  <c r="M57" i="3"/>
  <c r="G56" i="3"/>
  <c r="H56" i="3"/>
  <c r="I56" i="3"/>
  <c r="J56" i="3"/>
  <c r="L56" i="3"/>
  <c r="K56" i="3"/>
  <c r="M56" i="3"/>
  <c r="G55" i="3"/>
  <c r="H55" i="3"/>
  <c r="I55" i="3"/>
  <c r="J55" i="3"/>
  <c r="L55" i="3"/>
  <c r="K55" i="3"/>
  <c r="M55" i="3"/>
  <c r="G54" i="3"/>
  <c r="H54" i="3"/>
  <c r="I54" i="3"/>
  <c r="J54" i="3"/>
  <c r="L54" i="3"/>
  <c r="K54" i="3"/>
  <c r="M54" i="3"/>
  <c r="G53" i="3"/>
  <c r="H53" i="3"/>
  <c r="I53" i="3"/>
  <c r="J53" i="3"/>
  <c r="L53" i="3"/>
  <c r="K53" i="3"/>
  <c r="M53" i="3"/>
  <c r="G52" i="3"/>
  <c r="H52" i="3"/>
  <c r="I52" i="3"/>
  <c r="J52" i="3"/>
  <c r="L52" i="3"/>
  <c r="K52" i="3"/>
  <c r="M52" i="3"/>
  <c r="G51" i="3"/>
  <c r="H51" i="3"/>
  <c r="I51" i="3"/>
  <c r="J51" i="3"/>
  <c r="L51" i="3"/>
  <c r="K51" i="3"/>
  <c r="M51" i="3"/>
  <c r="G50" i="3"/>
  <c r="H50" i="3"/>
  <c r="I50" i="3"/>
  <c r="J50" i="3"/>
  <c r="L50" i="3"/>
  <c r="K50" i="3"/>
  <c r="M50" i="3"/>
  <c r="G49" i="3"/>
  <c r="H49" i="3"/>
  <c r="I49" i="3"/>
  <c r="J49" i="3"/>
  <c r="L49" i="3"/>
  <c r="K49" i="3"/>
  <c r="M49" i="3"/>
  <c r="G48" i="3"/>
  <c r="H48" i="3"/>
  <c r="I48" i="3"/>
  <c r="J48" i="3"/>
  <c r="L48" i="3"/>
  <c r="K48" i="3"/>
  <c r="M48" i="3"/>
  <c r="G47" i="3"/>
  <c r="H47" i="3"/>
  <c r="I47" i="3"/>
  <c r="J47" i="3"/>
  <c r="L47" i="3"/>
  <c r="K47" i="3"/>
  <c r="M47" i="3"/>
  <c r="G46" i="3"/>
  <c r="H46" i="3"/>
  <c r="I46" i="3"/>
  <c r="J46" i="3"/>
  <c r="L46" i="3"/>
  <c r="K46" i="3"/>
  <c r="M46" i="3"/>
  <c r="G45" i="3"/>
  <c r="H45" i="3"/>
  <c r="I45" i="3"/>
  <c r="J45" i="3"/>
  <c r="L45" i="3"/>
  <c r="K45" i="3"/>
  <c r="M45" i="3"/>
  <c r="G44" i="3"/>
  <c r="H44" i="3"/>
  <c r="I44" i="3"/>
  <c r="J44" i="3"/>
  <c r="L44" i="3"/>
  <c r="K44" i="3"/>
  <c r="M44" i="3"/>
  <c r="G43" i="3"/>
  <c r="H43" i="3"/>
  <c r="I43" i="3"/>
  <c r="J43" i="3"/>
  <c r="L43" i="3"/>
  <c r="K43" i="3"/>
  <c r="M43" i="3"/>
  <c r="G42" i="3"/>
  <c r="H42" i="3"/>
  <c r="I42" i="3"/>
  <c r="J42" i="3"/>
  <c r="L42" i="3"/>
  <c r="K42" i="3"/>
  <c r="M42" i="3"/>
  <c r="G41" i="3"/>
  <c r="H41" i="3"/>
  <c r="I41" i="3"/>
  <c r="J41" i="3"/>
  <c r="L41" i="3"/>
  <c r="K41" i="3"/>
  <c r="M41" i="3"/>
  <c r="G40" i="3"/>
  <c r="H40" i="3"/>
  <c r="I40" i="3"/>
  <c r="J40" i="3"/>
  <c r="L40" i="3"/>
  <c r="K40" i="3"/>
  <c r="M40" i="3"/>
  <c r="G37" i="3"/>
  <c r="H37" i="3"/>
  <c r="I37" i="3"/>
  <c r="J37" i="3"/>
  <c r="L37" i="3"/>
  <c r="K37" i="3"/>
  <c r="M37" i="3"/>
  <c r="G36" i="3"/>
  <c r="H36" i="3"/>
  <c r="I36" i="3"/>
  <c r="J36" i="3"/>
  <c r="L36" i="3"/>
  <c r="K36" i="3"/>
  <c r="M36" i="3"/>
  <c r="G35" i="3"/>
  <c r="H35" i="3"/>
  <c r="I35" i="3"/>
  <c r="J35" i="3"/>
  <c r="L35" i="3"/>
  <c r="K35" i="3"/>
  <c r="M35" i="3"/>
  <c r="G34" i="3"/>
  <c r="H34" i="3"/>
  <c r="I34" i="3"/>
  <c r="J34" i="3"/>
  <c r="L34" i="3"/>
  <c r="K34" i="3"/>
  <c r="M34" i="3"/>
  <c r="G33" i="3"/>
  <c r="H33" i="3"/>
  <c r="I33" i="3"/>
  <c r="J33" i="3"/>
  <c r="L33" i="3"/>
  <c r="K33" i="3"/>
  <c r="M33" i="3"/>
  <c r="G32" i="3"/>
  <c r="H32" i="3"/>
  <c r="I32" i="3"/>
  <c r="J32" i="3"/>
  <c r="L32" i="3"/>
  <c r="K32" i="3"/>
  <c r="M32" i="3"/>
  <c r="G31" i="3"/>
  <c r="H31" i="3"/>
  <c r="I31" i="3"/>
  <c r="J31" i="3"/>
  <c r="L31" i="3"/>
  <c r="K31" i="3"/>
  <c r="M31" i="3"/>
  <c r="G30" i="3"/>
  <c r="H30" i="3"/>
  <c r="I30" i="3"/>
  <c r="J30" i="3"/>
  <c r="L30" i="3"/>
  <c r="K30" i="3"/>
  <c r="M30" i="3"/>
  <c r="G29" i="3"/>
  <c r="H29" i="3"/>
  <c r="I29" i="3"/>
  <c r="J29" i="3"/>
  <c r="L29" i="3"/>
  <c r="K29" i="3"/>
  <c r="M29" i="3"/>
  <c r="G28" i="3"/>
  <c r="H28" i="3"/>
  <c r="I28" i="3"/>
  <c r="J28" i="3"/>
  <c r="L28" i="3"/>
  <c r="K28" i="3"/>
  <c r="M28" i="3"/>
  <c r="G27" i="3"/>
  <c r="H27" i="3"/>
  <c r="I27" i="3"/>
  <c r="J27" i="3"/>
  <c r="L27" i="3"/>
  <c r="K27" i="3"/>
  <c r="M27" i="3"/>
  <c r="G26" i="3"/>
  <c r="H26" i="3"/>
  <c r="I26" i="3"/>
  <c r="J26" i="3"/>
  <c r="L26" i="3"/>
  <c r="K26" i="3"/>
  <c r="M26" i="3"/>
  <c r="G25" i="3"/>
  <c r="H25" i="3"/>
  <c r="I25" i="3"/>
  <c r="J25" i="3"/>
  <c r="L25" i="3"/>
  <c r="K25" i="3"/>
  <c r="M25" i="3"/>
  <c r="G24" i="3"/>
  <c r="H24" i="3"/>
  <c r="I24" i="3"/>
  <c r="J24" i="3"/>
  <c r="L24" i="3"/>
  <c r="K24" i="3"/>
  <c r="M24" i="3"/>
  <c r="G23" i="3"/>
  <c r="H23" i="3"/>
  <c r="I23" i="3"/>
  <c r="J23" i="3"/>
  <c r="L23" i="3"/>
  <c r="K23" i="3"/>
  <c r="M23" i="3"/>
  <c r="G22" i="3"/>
  <c r="H22" i="3"/>
  <c r="I22" i="3"/>
  <c r="J22" i="3"/>
  <c r="L22" i="3"/>
  <c r="K22" i="3"/>
  <c r="M22" i="3"/>
  <c r="G21" i="3"/>
  <c r="H21" i="3"/>
  <c r="I21" i="3"/>
  <c r="J21" i="3"/>
  <c r="L21" i="3"/>
  <c r="K21" i="3"/>
  <c r="M21" i="3"/>
  <c r="G20" i="3"/>
  <c r="H20" i="3"/>
  <c r="I20" i="3"/>
  <c r="J20" i="3"/>
  <c r="L20" i="3"/>
  <c r="K20" i="3"/>
  <c r="M20" i="3"/>
  <c r="G19" i="3"/>
  <c r="H19" i="3"/>
  <c r="I19" i="3"/>
  <c r="J19" i="3"/>
  <c r="L19" i="3"/>
  <c r="K19" i="3"/>
  <c r="M19" i="3"/>
  <c r="G18" i="3"/>
  <c r="H18" i="3"/>
  <c r="I18" i="3"/>
  <c r="J18" i="3"/>
  <c r="L18" i="3"/>
  <c r="K18" i="3"/>
  <c r="M18" i="3"/>
  <c r="G17" i="3"/>
  <c r="H17" i="3"/>
  <c r="I17" i="3"/>
  <c r="J17" i="3"/>
  <c r="L17" i="3"/>
  <c r="K17" i="3"/>
  <c r="M17" i="3"/>
  <c r="G16" i="3"/>
  <c r="H16" i="3"/>
  <c r="I16" i="3"/>
  <c r="J16" i="3"/>
  <c r="L16" i="3"/>
  <c r="K16" i="3"/>
  <c r="M16" i="3"/>
  <c r="G15" i="3"/>
  <c r="H15" i="3"/>
  <c r="I15" i="3"/>
  <c r="J15" i="3"/>
  <c r="L15" i="3"/>
  <c r="K15" i="3"/>
  <c r="M15" i="3"/>
  <c r="G14" i="3"/>
  <c r="H14" i="3"/>
  <c r="I14" i="3"/>
  <c r="J14" i="3"/>
  <c r="L14" i="3"/>
  <c r="K14" i="3"/>
  <c r="M14" i="3"/>
  <c r="G13" i="3"/>
  <c r="H13" i="3"/>
  <c r="I13" i="3"/>
  <c r="J13" i="3"/>
  <c r="L13" i="3"/>
  <c r="K13" i="3"/>
  <c r="M13" i="3"/>
  <c r="G12" i="3"/>
  <c r="H12" i="3"/>
  <c r="I12" i="3"/>
  <c r="J12" i="3"/>
  <c r="L12" i="3"/>
  <c r="K12" i="3"/>
  <c r="M12" i="3"/>
  <c r="G11" i="3"/>
  <c r="H11" i="3"/>
  <c r="I11" i="3"/>
  <c r="J11" i="3"/>
  <c r="L11" i="3"/>
  <c r="K11" i="3"/>
  <c r="M11" i="3"/>
  <c r="G10" i="3"/>
  <c r="H10" i="3"/>
  <c r="I10" i="3"/>
  <c r="J10" i="3"/>
  <c r="L10" i="3"/>
  <c r="K10" i="3"/>
  <c r="M10" i="3"/>
  <c r="G9" i="3"/>
  <c r="H9" i="3"/>
  <c r="I9" i="3"/>
  <c r="J9" i="3"/>
  <c r="L9" i="3"/>
  <c r="K9" i="3"/>
  <c r="M9" i="3"/>
  <c r="G8" i="3"/>
  <c r="H8" i="3"/>
  <c r="I8" i="3"/>
  <c r="J8" i="3"/>
  <c r="L8" i="3"/>
  <c r="K8" i="3"/>
  <c r="M8" i="3"/>
  <c r="G7" i="3"/>
  <c r="H7" i="3"/>
  <c r="I7" i="3"/>
  <c r="J7" i="3"/>
  <c r="L7" i="3"/>
  <c r="K7" i="3"/>
  <c r="M7" i="3"/>
  <c r="G6" i="3"/>
  <c r="H6" i="3"/>
  <c r="I6" i="3"/>
  <c r="J6" i="3"/>
  <c r="L6" i="3"/>
  <c r="K6" i="3"/>
  <c r="M6" i="3"/>
  <c r="G5" i="3"/>
  <c r="H5" i="3"/>
  <c r="I5" i="3"/>
  <c r="J5" i="3"/>
  <c r="L5" i="3"/>
  <c r="K5" i="3"/>
  <c r="M5" i="3"/>
  <c r="G4" i="3"/>
  <c r="H4" i="3"/>
  <c r="I4" i="3"/>
  <c r="J4" i="3"/>
  <c r="L4" i="3"/>
  <c r="K4" i="3"/>
  <c r="M4" i="3"/>
</calcChain>
</file>

<file path=xl/sharedStrings.xml><?xml version="1.0" encoding="utf-8"?>
<sst xmlns="http://schemas.openxmlformats.org/spreadsheetml/2006/main" count="16560" uniqueCount="407">
  <si>
    <t>data_ID</t>
  </si>
  <si>
    <t>Video.ID</t>
  </si>
  <si>
    <t>Precondition</t>
  </si>
  <si>
    <t>Fed</t>
  </si>
  <si>
    <t>Stage</t>
  </si>
  <si>
    <t>Block</t>
  </si>
  <si>
    <t>total.frames</t>
  </si>
  <si>
    <t>active.frames</t>
  </si>
  <si>
    <t>total.time</t>
  </si>
  <si>
    <t>Helix.looping</t>
  </si>
  <si>
    <t>V_overall</t>
  </si>
  <si>
    <t>net_displacement_time.corrected</t>
  </si>
  <si>
    <t>b2c9a1</t>
  </si>
  <si>
    <t>f2</t>
  </si>
  <si>
    <t>adult</t>
  </si>
  <si>
    <t>a</t>
  </si>
  <si>
    <t>b2c5a2</t>
  </si>
  <si>
    <t>b2c5a1</t>
  </si>
  <si>
    <t>b2c3a2</t>
  </si>
  <si>
    <t>b2c3a1</t>
  </si>
  <si>
    <t>b2c2a1</t>
  </si>
  <si>
    <t>b2c1a2</t>
  </si>
  <si>
    <t>b2c1a1</t>
  </si>
  <si>
    <t>b2c6a1</t>
  </si>
  <si>
    <t>b1c9a2</t>
  </si>
  <si>
    <t>b1c9a1</t>
  </si>
  <si>
    <t>b1c8a1</t>
  </si>
  <si>
    <t>b1c2a3</t>
  </si>
  <si>
    <t>b1c2a2</t>
  </si>
  <si>
    <t>b1c2a1</t>
  </si>
  <si>
    <t>b5c1a1</t>
  </si>
  <si>
    <t>noN</t>
  </si>
  <si>
    <t>b</t>
  </si>
  <si>
    <t>b5c1a2</t>
  </si>
  <si>
    <t>b5c4a1</t>
  </si>
  <si>
    <t>b5c4a2</t>
  </si>
  <si>
    <t>b5c6a1</t>
  </si>
  <si>
    <t>b5c8a1</t>
  </si>
  <si>
    <t>b5c8a2</t>
  </si>
  <si>
    <t>b5c8a3</t>
  </si>
  <si>
    <t>b5c9a1</t>
  </si>
  <si>
    <t>b5c9a2</t>
  </si>
  <si>
    <t>b5c10a1</t>
  </si>
  <si>
    <t>b5c10a2</t>
  </si>
  <si>
    <t>b6c6a1</t>
  </si>
  <si>
    <t>b6c7a1</t>
  </si>
  <si>
    <t>b6c9a1</t>
  </si>
  <si>
    <t>b9c4a1</t>
  </si>
  <si>
    <t>noP</t>
  </si>
  <si>
    <t>c</t>
  </si>
  <si>
    <t>b9c7a1</t>
  </si>
  <si>
    <t>b9c8a1</t>
  </si>
  <si>
    <t>b9c8a2</t>
  </si>
  <si>
    <t>b9c9a1</t>
  </si>
  <si>
    <t>b9c9a2</t>
  </si>
  <si>
    <t>b9c10a1</t>
  </si>
  <si>
    <t>b9c10a2</t>
  </si>
  <si>
    <t>b10c4a1</t>
  </si>
  <si>
    <t>b10c4a2</t>
  </si>
  <si>
    <t>b10c5a1</t>
  </si>
  <si>
    <t>b10c6a1</t>
  </si>
  <si>
    <t>b10c8a1</t>
  </si>
  <si>
    <t>b10c9a1</t>
  </si>
  <si>
    <t>b10c10a1</t>
  </si>
  <si>
    <t>b13c1a1</t>
  </si>
  <si>
    <t>d</t>
  </si>
  <si>
    <t>b13c2a1</t>
  </si>
  <si>
    <t>b13c3a1</t>
  </si>
  <si>
    <t>b13c5a1</t>
  </si>
  <si>
    <t>b13c6a1</t>
  </si>
  <si>
    <t>b13c7a1</t>
  </si>
  <si>
    <t>b13c8a1</t>
  </si>
  <si>
    <t>b13c10a1</t>
  </si>
  <si>
    <t>b14c2a1</t>
  </si>
  <si>
    <t>b14c3a1</t>
  </si>
  <si>
    <t>b14c4a1</t>
  </si>
  <si>
    <t>b14c5a1</t>
  </si>
  <si>
    <t>b14c6a1</t>
  </si>
  <si>
    <t>b14c8a1</t>
  </si>
  <si>
    <t>b14c9a1</t>
  </si>
  <si>
    <t>b17c1a1</t>
  </si>
  <si>
    <t>e</t>
  </si>
  <si>
    <t>b17c2a1</t>
  </si>
  <si>
    <t>b17c4a1</t>
  </si>
  <si>
    <t>b17c5a1</t>
  </si>
  <si>
    <t>b17c8a1</t>
  </si>
  <si>
    <t>b17c9a1</t>
  </si>
  <si>
    <t>b17c10a1</t>
  </si>
  <si>
    <t>b18c1a1</t>
  </si>
  <si>
    <t>b18c3a1</t>
  </si>
  <si>
    <t>b18c4a1</t>
  </si>
  <si>
    <t>b18c5a1</t>
  </si>
  <si>
    <t>b18c6a1</t>
  </si>
  <si>
    <t>b18c8a1</t>
  </si>
  <si>
    <t>b18c9a1</t>
  </si>
  <si>
    <t>b18c2a1</t>
  </si>
  <si>
    <t>b21c1a1</t>
  </si>
  <si>
    <t>f</t>
  </si>
  <si>
    <t>b21c2a1</t>
  </si>
  <si>
    <t>b21c4a1</t>
  </si>
  <si>
    <t>b21b5a1</t>
  </si>
  <si>
    <t>b21c7a1</t>
  </si>
  <si>
    <t>b21c8a1</t>
  </si>
  <si>
    <t>b22c1a1</t>
  </si>
  <si>
    <t>b22c2a1</t>
  </si>
  <si>
    <t>b22c3a1</t>
  </si>
  <si>
    <t>b22c4a1</t>
  </si>
  <si>
    <t>b22c5a1</t>
  </si>
  <si>
    <t>b22c6a1</t>
  </si>
  <si>
    <t>b22c8a1</t>
  </si>
  <si>
    <t>b22c9a1</t>
  </si>
  <si>
    <t>b22c10a1</t>
  </si>
  <si>
    <t>video_ID</t>
  </si>
  <si>
    <t>loop</t>
  </si>
  <si>
    <t>distance</t>
  </si>
  <si>
    <t>velocity</t>
  </si>
  <si>
    <t>b1c2a5</t>
  </si>
  <si>
    <t>ID</t>
  </si>
  <si>
    <t>xyz.dot</t>
  </si>
  <si>
    <t>xyz.magnitude</t>
  </si>
  <si>
    <t>acos(dot/mag)</t>
  </si>
  <si>
    <t>sqrt(X2Y2Z2)</t>
  </si>
  <si>
    <t>Denominator</t>
  </si>
  <si>
    <t>numerator</t>
  </si>
  <si>
    <t>ANGLE</t>
  </si>
  <si>
    <t>b2c9a1_X0</t>
  </si>
  <si>
    <t>b2c9a1_Y0</t>
  </si>
  <si>
    <t>b2c9a1_Y1</t>
  </si>
  <si>
    <t>(angle aroud origin in rads)</t>
  </si>
  <si>
    <t>b2c5a2_X0</t>
  </si>
  <si>
    <t>b2c5a2_Y0</t>
  </si>
  <si>
    <t>b2c5a2_Y1</t>
  </si>
  <si>
    <t>b2c5a1_X0</t>
  </si>
  <si>
    <t>b2c5a1_Y0</t>
  </si>
  <si>
    <t>b2c5a1_Y1</t>
  </si>
  <si>
    <t>b2c3a2_X0</t>
  </si>
  <si>
    <t>b2c3a2_Y0</t>
  </si>
  <si>
    <t>b2c3a2_Y1</t>
  </si>
  <si>
    <t>b2c3a1_X0</t>
  </si>
  <si>
    <t>b2c3a1_Y0</t>
  </si>
  <si>
    <t>b2c3a1_Y1</t>
  </si>
  <si>
    <t>b2c2a1_X0</t>
  </si>
  <si>
    <t>b2c2a1_Y0</t>
  </si>
  <si>
    <t>b2c2a1_Y1</t>
  </si>
  <si>
    <t>b2c1a2_X0</t>
  </si>
  <si>
    <t>b2c1a2_Y0</t>
  </si>
  <si>
    <t>b2c1a2_Y1</t>
  </si>
  <si>
    <t>b2c1a1_X0</t>
  </si>
  <si>
    <t>b2c1a1_Y0</t>
  </si>
  <si>
    <t>b2c1a1_Y1</t>
  </si>
  <si>
    <t>b2c6a1_X0</t>
  </si>
  <si>
    <t>b2c6a1_Y0</t>
  </si>
  <si>
    <t>b2c6a1_Y1</t>
  </si>
  <si>
    <t>b1c9a2_X0</t>
  </si>
  <si>
    <t>b1c9a2_Y0</t>
  </si>
  <si>
    <t>b1c9a2_Y1</t>
  </si>
  <si>
    <t>b1c9a1_X0</t>
  </si>
  <si>
    <t>b1c9a1_Y0</t>
  </si>
  <si>
    <t>b1c9a1_Y1</t>
  </si>
  <si>
    <t>b1c8a1_X0</t>
  </si>
  <si>
    <t>b1c8a1_Y0</t>
  </si>
  <si>
    <t>b1c8a1_Y1</t>
  </si>
  <si>
    <t>b1c2a3_X0</t>
  </si>
  <si>
    <t>b1c2a3_Y0</t>
  </si>
  <si>
    <t>b1c2a3_Y1</t>
  </si>
  <si>
    <t>b1c2a2_X0</t>
  </si>
  <si>
    <t>b1c2a2_Y0</t>
  </si>
  <si>
    <t>b1c2a2_Y1</t>
  </si>
  <si>
    <t>b1c2a1_X0</t>
  </si>
  <si>
    <t>b1c2a1_Y0</t>
  </si>
  <si>
    <t>b1c2a1_Y1</t>
  </si>
  <si>
    <t>b5c1a1_X0</t>
  </si>
  <si>
    <t>b5c1a1_Y0</t>
  </si>
  <si>
    <t>b5c1a1_Y1</t>
  </si>
  <si>
    <t>b5c1a2_X0</t>
  </si>
  <si>
    <t>b5c1a2_Y0</t>
  </si>
  <si>
    <t>b5c1a2_Y1</t>
  </si>
  <si>
    <t>b5c4a1_X0</t>
  </si>
  <si>
    <t>b5c4a1_Y0</t>
  </si>
  <si>
    <t>b5c4a1_Y1</t>
  </si>
  <si>
    <t>b5c4a2_X0</t>
  </si>
  <si>
    <t>b5c4a2_Y0</t>
  </si>
  <si>
    <t>b5c4a2_Y1</t>
  </si>
  <si>
    <t>b5c6a1_X0</t>
  </si>
  <si>
    <t>b5c6a1_Y0</t>
  </si>
  <si>
    <t>b5c6a1_Y1</t>
  </si>
  <si>
    <t>b5c8a1_X0</t>
  </si>
  <si>
    <t>b5c8a1_Y0</t>
  </si>
  <si>
    <t>b5c8a1_Y1</t>
  </si>
  <si>
    <t>b5c8a2_X0</t>
  </si>
  <si>
    <t>b5c8a2_Y0</t>
  </si>
  <si>
    <t>b5c8a2_Y1</t>
  </si>
  <si>
    <t>b5c8a3_X0</t>
  </si>
  <si>
    <t>b5c8a3_Y0</t>
  </si>
  <si>
    <t>b5c8a3_Y1</t>
  </si>
  <si>
    <t>b5c9a1_X0</t>
  </si>
  <si>
    <t>b5c9a1_Y0</t>
  </si>
  <si>
    <t>b5c9a1_Y1</t>
  </si>
  <si>
    <t>b5c9a2_X0</t>
  </si>
  <si>
    <t>b5c9a2_Y0</t>
  </si>
  <si>
    <t>b5c9a2_Y1</t>
  </si>
  <si>
    <t>b5c10a1_X0</t>
  </si>
  <si>
    <t>b5c10a1_Y0</t>
  </si>
  <si>
    <t>b5c10a1_Y1</t>
  </si>
  <si>
    <t>b5c10a2_X0</t>
  </si>
  <si>
    <t>b5c10a2_Y0</t>
  </si>
  <si>
    <t>b5c10a2_Y1</t>
  </si>
  <si>
    <t>b6c6a1_X0</t>
  </si>
  <si>
    <t>b6c6a1_Y0</t>
  </si>
  <si>
    <t>b6c6a1_Y1</t>
  </si>
  <si>
    <t>b6c7a1_X0</t>
  </si>
  <si>
    <t>b6c7a1_X1</t>
  </si>
  <si>
    <t>b6c7a1_Y1</t>
  </si>
  <si>
    <t>b6c9a1_X0</t>
  </si>
  <si>
    <t>b6c9a1_Y0</t>
  </si>
  <si>
    <t>b6c9a1_Y1</t>
  </si>
  <si>
    <t>b9c4a1_X0</t>
  </si>
  <si>
    <t>b9c4a1_Y0</t>
  </si>
  <si>
    <t>b9c4a1_Y1</t>
  </si>
  <si>
    <t>b9c7a1_X0</t>
  </si>
  <si>
    <t>b9c7a1_Y0</t>
  </si>
  <si>
    <t>b9c7a1_Y1</t>
  </si>
  <si>
    <t>b9c8a1_X0</t>
  </si>
  <si>
    <t>b9c8a1_Y0</t>
  </si>
  <si>
    <t>b9c8a1_Y1</t>
  </si>
  <si>
    <t>b9c8a2_X0</t>
  </si>
  <si>
    <t>b9c8a2_Y0</t>
  </si>
  <si>
    <t>b9c8a2_Y1</t>
  </si>
  <si>
    <t>b9c9a1_X0</t>
  </si>
  <si>
    <t>b9c9a1_Y0</t>
  </si>
  <si>
    <t>b9c9a1_Y1</t>
  </si>
  <si>
    <t>b9c9a2_X0</t>
  </si>
  <si>
    <t>b9c9a2_Y0</t>
  </si>
  <si>
    <t>b9c9a2_Y1</t>
  </si>
  <si>
    <t>b9c10a1_X0</t>
  </si>
  <si>
    <t>b9c10a1_Y0</t>
  </si>
  <si>
    <t>b9c10a1_Y1</t>
  </si>
  <si>
    <t>b9c10a2_X0</t>
  </si>
  <si>
    <t>b9c10a2_Y0</t>
  </si>
  <si>
    <t>b9c10a2_Y1</t>
  </si>
  <si>
    <t>b10c4a1_X0</t>
  </si>
  <si>
    <t>b10c4a1_Y0</t>
  </si>
  <si>
    <t>b10c4a1_Y1</t>
  </si>
  <si>
    <t>b10c4a2_X0</t>
  </si>
  <si>
    <t>b10c4a2_Y0</t>
  </si>
  <si>
    <t>b10c4a2_Y1</t>
  </si>
  <si>
    <t>b10c5a1_X0</t>
  </si>
  <si>
    <t>b10c5a1_Y0</t>
  </si>
  <si>
    <t>b10c5a1_Y1</t>
  </si>
  <si>
    <t>b10c6a1_X0</t>
  </si>
  <si>
    <t>b10c6a1_Y0</t>
  </si>
  <si>
    <t>b10c6a1_Y1</t>
  </si>
  <si>
    <t>b10c8a1_X0</t>
  </si>
  <si>
    <t>b10c8a1_Y0</t>
  </si>
  <si>
    <t>b10c8a1_Y1</t>
  </si>
  <si>
    <t>b10c9a1_X0</t>
  </si>
  <si>
    <t>b10c9a1_Y0</t>
  </si>
  <si>
    <t>b10c9a1_Y1</t>
  </si>
  <si>
    <t>b10c10a1_X0</t>
  </si>
  <si>
    <t>b10c10a1_Y0</t>
  </si>
  <si>
    <t>b10c10a1_Y1</t>
  </si>
  <si>
    <t>b13c1a1_X0</t>
  </si>
  <si>
    <t>b13c1a1_Y0</t>
  </si>
  <si>
    <t>b13c1a1_Y1</t>
  </si>
  <si>
    <t>b13c2a1_X0</t>
  </si>
  <si>
    <t>b13c2a1_Y0</t>
  </si>
  <si>
    <t>b13c2a1_Y1</t>
  </si>
  <si>
    <t>b13c3a1_X0</t>
  </si>
  <si>
    <t>b13c3a1_Y0</t>
  </si>
  <si>
    <t>b13c3a1_Y1</t>
  </si>
  <si>
    <t>b13c5a1_X0</t>
  </si>
  <si>
    <t>b13c5a1_Y0</t>
  </si>
  <si>
    <t>b13c5a1_Y1</t>
  </si>
  <si>
    <t>b13c6a1_X0</t>
  </si>
  <si>
    <t>b13c6a1_Y0</t>
  </si>
  <si>
    <t>b13c6a1_Y1</t>
  </si>
  <si>
    <t>b13c7a1_X0</t>
  </si>
  <si>
    <t>b13c7a1_Y0</t>
  </si>
  <si>
    <t>b13c7a1_Y1</t>
  </si>
  <si>
    <t>b13c8a1_X0</t>
  </si>
  <si>
    <t>b13c8a1_Y0</t>
  </si>
  <si>
    <t>b13c8a1_Y1</t>
  </si>
  <si>
    <t>b13c10a1_X0</t>
  </si>
  <si>
    <t>b13c10a1_Y0</t>
  </si>
  <si>
    <t>b13c10a1_Y1</t>
  </si>
  <si>
    <t>b14c2a1_X0</t>
  </si>
  <si>
    <t>b14c2a1_Y0</t>
  </si>
  <si>
    <t>b14c2a1_Y1</t>
  </si>
  <si>
    <t>b14c3a1_X0</t>
  </si>
  <si>
    <t>b14c3a1_Y0</t>
  </si>
  <si>
    <t>b14c3a1_Y1</t>
  </si>
  <si>
    <t>b14c4a1_X0</t>
  </si>
  <si>
    <t>b14c4a1_Y0</t>
  </si>
  <si>
    <t>b14c4a1_Y1</t>
  </si>
  <si>
    <t>b14c5a1_X0</t>
  </si>
  <si>
    <t>b14c5a1_Y0</t>
  </si>
  <si>
    <t>b14c5a1_Y1</t>
  </si>
  <si>
    <t>b14c6a1_X0</t>
  </si>
  <si>
    <t>b14c6a1_Y0</t>
  </si>
  <si>
    <t>b14c6a1_Y1</t>
  </si>
  <si>
    <t>b14c8a1_X0</t>
  </si>
  <si>
    <t>b14c8a1_Y0</t>
  </si>
  <si>
    <t>b14c8a1_Y1</t>
  </si>
  <si>
    <t>b14c9a1_X0</t>
  </si>
  <si>
    <t>b14c9a1_Y0</t>
  </si>
  <si>
    <t>b14c9a1_Y1</t>
  </si>
  <si>
    <t>b17c1a1_X0</t>
  </si>
  <si>
    <t>b17c1a1_Y0</t>
  </si>
  <si>
    <t>b17c1a1_Y1</t>
  </si>
  <si>
    <t>b17c2a1_X0</t>
  </si>
  <si>
    <t>b17c2a1_Y0</t>
  </si>
  <si>
    <t>b17c2a1_Y1</t>
  </si>
  <si>
    <t>b17c4a1_X0</t>
  </si>
  <si>
    <t>b17c4a1_Y0</t>
  </si>
  <si>
    <t>b17c4a1_Y1</t>
  </si>
  <si>
    <t>b17c5a1_X0</t>
  </si>
  <si>
    <t>b17c5a1_Y0</t>
  </si>
  <si>
    <t>b17c5a1_Y1</t>
  </si>
  <si>
    <t>b17c8a1_X0</t>
  </si>
  <si>
    <t>b17c8a1_Y0</t>
  </si>
  <si>
    <t>b17c8a1_Y1</t>
  </si>
  <si>
    <t>b17c9a1_X0</t>
  </si>
  <si>
    <t>b17c9a1_Y0</t>
  </si>
  <si>
    <t>b17c9a1_Y1</t>
  </si>
  <si>
    <t>b17c10a1_X0</t>
  </si>
  <si>
    <t>b17c10a1_Y0</t>
  </si>
  <si>
    <t>b17c10a1_Y1</t>
  </si>
  <si>
    <t>b18c1a1_X0</t>
  </si>
  <si>
    <t>b18c1a1_Y0</t>
  </si>
  <si>
    <t>b18c1a1_Y1</t>
  </si>
  <si>
    <t>b18c3a1_X0</t>
  </si>
  <si>
    <t>b18c3a1_Y0</t>
  </si>
  <si>
    <t>b18c3a1_Y1</t>
  </si>
  <si>
    <t>b18c4a1_X0</t>
  </si>
  <si>
    <t>b18c4a1_Y0</t>
  </si>
  <si>
    <t>b18c4a1_Y1</t>
  </si>
  <si>
    <t>b18c5a1_X0</t>
  </si>
  <si>
    <t>b18c5a1_Y0</t>
  </si>
  <si>
    <t>b18c5a1_Y1</t>
  </si>
  <si>
    <t>b18c6a1_X0</t>
  </si>
  <si>
    <t>b18c6a1_Y0</t>
  </si>
  <si>
    <t>b18c6a1_Y1</t>
  </si>
  <si>
    <t>b18c8a1_X0</t>
  </si>
  <si>
    <t>b18c8a1_Y0</t>
  </si>
  <si>
    <t>b18c8a1_X1</t>
  </si>
  <si>
    <t>b18c9a1_X0</t>
  </si>
  <si>
    <t>b18c9a1_Y0</t>
  </si>
  <si>
    <t>b18c9a1_Y1</t>
  </si>
  <si>
    <t>b21c1a1_X0</t>
  </si>
  <si>
    <t>b21c2a1_X0</t>
  </si>
  <si>
    <t>b21c2a1_Y0</t>
  </si>
  <si>
    <t>b21c2a1_Y1</t>
  </si>
  <si>
    <t>b21c4a1_X0</t>
  </si>
  <si>
    <t>b21c4a1_Y0</t>
  </si>
  <si>
    <t>b21c4a1_Y1</t>
  </si>
  <si>
    <t>b21b5a1_X0</t>
  </si>
  <si>
    <t>b21b5a1_Y0</t>
  </si>
  <si>
    <t>b21b5a1_Y1</t>
  </si>
  <si>
    <t>b21c7a1_X0</t>
  </si>
  <si>
    <t>b21c7a1_Y0</t>
  </si>
  <si>
    <t>b21c7a1_Y1</t>
  </si>
  <si>
    <t>b21c8a1_X0</t>
  </si>
  <si>
    <t>b21c8a1_Y0</t>
  </si>
  <si>
    <t>b21c8a1_Y1</t>
  </si>
  <si>
    <t>b22c1a1_X0</t>
  </si>
  <si>
    <t>b22c1a1_Y0</t>
  </si>
  <si>
    <t>b22c1a1_Y1</t>
  </si>
  <si>
    <t>b22c2a1_X0</t>
  </si>
  <si>
    <t>b22c2a1_Y0</t>
  </si>
  <si>
    <t>b22c2a1_Y1</t>
  </si>
  <si>
    <t>b22c3a1_X0</t>
  </si>
  <si>
    <t>b22c3a1_Y0</t>
  </si>
  <si>
    <t>b22c3a1_Y1</t>
  </si>
  <si>
    <t>b22c4a1_X0</t>
  </si>
  <si>
    <t>b22c4a1_Y0</t>
  </si>
  <si>
    <t>b22c4a1_Y1</t>
  </si>
  <si>
    <t>b22c5a1_X0</t>
  </si>
  <si>
    <t>b22c5a1_Y0</t>
  </si>
  <si>
    <t>b22c5a1_Y1</t>
  </si>
  <si>
    <t>b22c6a1_X0</t>
  </si>
  <si>
    <t>b22c6a1_Y0</t>
  </si>
  <si>
    <t>b22c6a1_Y1</t>
  </si>
  <si>
    <t>b22c8a1_X0</t>
  </si>
  <si>
    <t>b22c8a1_Y0</t>
  </si>
  <si>
    <t>b22c8a1_Y1</t>
  </si>
  <si>
    <t>b22c9a1_X0</t>
  </si>
  <si>
    <t>b22c9a1_Y0</t>
  </si>
  <si>
    <t>b22c9a1_Y1</t>
  </si>
  <si>
    <t>b22c10a1_X0</t>
  </si>
  <si>
    <t>b22c10a1_Y0</t>
  </si>
  <si>
    <t>b22c10a1_Y1</t>
  </si>
  <si>
    <t>Determine if not moving (distace and angle = 0)</t>
  </si>
  <si>
    <t>Determine if going straight (distance not 0, angle is 0)</t>
  </si>
  <si>
    <t>0's for If any other behavior</t>
  </si>
  <si>
    <t>Offset</t>
  </si>
  <si>
    <t>Not.moving</t>
  </si>
  <si>
    <t>Straight.swimming</t>
  </si>
  <si>
    <t>Helix.timing</t>
  </si>
  <si>
    <t>ratio_helix.timing/total.time</t>
  </si>
  <si>
    <t>stage</t>
  </si>
  <si>
    <t>precon</t>
  </si>
  <si>
    <t>helix.time_minimum</t>
  </si>
  <si>
    <t>helix.timing_max</t>
  </si>
  <si>
    <t>ratio_min</t>
  </si>
  <si>
    <t>ratio_max</t>
  </si>
  <si>
    <t>#This is taken from #GradSchool/Summer2016/Swimming analysis for EMH/Helix time budgeting, EMH experiments.xls</t>
  </si>
  <si>
    <t>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</si>
</sst>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scheme val="minor"/>
    </font>
    <font>
      <b/>
      <sz val="12"/>
      <name val="Calibri"/>
      <scheme val="minor"/>
    </font>
    <font>
      <sz val="12"/>
      <color theme="8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4"/>
      <name val="Calibri"/>
      <scheme val="minor"/>
    </font>
    <font>
      <b/>
      <sz val="12"/>
      <color theme="4"/>
      <name val="Calibri"/>
      <scheme val="minor"/>
    </font>
    <font>
      <b/>
      <sz val="12"/>
      <color rgb="FFF79646"/>
      <name val="Calibri"/>
      <family val="2"/>
      <scheme val="minor"/>
    </font>
    <font>
      <sz val="12"/>
      <color rgb="FFF79646"/>
      <name val="Calibri"/>
      <family val="2"/>
      <scheme val="minor"/>
    </font>
    <font>
      <sz val="12"/>
      <color rgb="FF4F81BD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4F81BD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31869B"/>
        <bgColor rgb="FF000000"/>
      </patternFill>
    </fill>
    <fill>
      <patternFill patternType="solid">
        <fgColor theme="7" tint="0.79998168889431442"/>
        <bgColor indexed="65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630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Fill="1" applyBorder="1"/>
    <xf numFmtId="0" fontId="3" fillId="2" borderId="0" xfId="0" applyFont="1" applyFill="1"/>
    <xf numFmtId="0" fontId="3" fillId="0" borderId="0" xfId="0" applyFont="1"/>
    <xf numFmtId="0" fontId="4" fillId="3" borderId="0" xfId="0" applyFont="1" applyFill="1"/>
    <xf numFmtId="0" fontId="4" fillId="3" borderId="0" xfId="0" applyFont="1" applyFill="1" applyBorder="1"/>
    <xf numFmtId="0" fontId="5" fillId="0" borderId="0" xfId="0" applyFont="1"/>
    <xf numFmtId="164" fontId="5" fillId="4" borderId="0" xfId="0" applyNumberFormat="1" applyFont="1" applyFill="1"/>
    <xf numFmtId="164" fontId="5" fillId="4" borderId="1" xfId="0" applyNumberFormat="1" applyFont="1" applyFill="1" applyBorder="1"/>
    <xf numFmtId="0" fontId="8" fillId="0" borderId="0" xfId="0" applyFont="1"/>
    <xf numFmtId="0" fontId="9" fillId="0" borderId="0" xfId="0" applyFont="1" applyFill="1" applyBorder="1"/>
    <xf numFmtId="0" fontId="9" fillId="0" borderId="0" xfId="0" applyFont="1"/>
    <xf numFmtId="0" fontId="10" fillId="3" borderId="0" xfId="0" applyFont="1" applyFill="1"/>
    <xf numFmtId="0" fontId="9" fillId="0" borderId="0" xfId="0" applyFont="1" applyBorder="1"/>
    <xf numFmtId="0" fontId="2" fillId="0" borderId="0" xfId="0" applyFont="1"/>
    <xf numFmtId="0" fontId="0" fillId="2" borderId="0" xfId="0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4" fillId="2" borderId="0" xfId="0" applyFont="1" applyFill="1"/>
    <xf numFmtId="0" fontId="4" fillId="0" borderId="0" xfId="0" applyFont="1"/>
    <xf numFmtId="0" fontId="4" fillId="8" borderId="0" xfId="0" applyFont="1" applyFill="1"/>
    <xf numFmtId="0" fontId="4" fillId="7" borderId="0" xfId="0" applyFont="1" applyFill="1"/>
    <xf numFmtId="0" fontId="3" fillId="9" borderId="0" xfId="0" applyFont="1" applyFill="1"/>
    <xf numFmtId="0" fontId="3" fillId="8" borderId="0" xfId="0" applyFont="1" applyFill="1"/>
    <xf numFmtId="0" fontId="11" fillId="2" borderId="0" xfId="0" applyFont="1" applyFill="1"/>
    <xf numFmtId="0" fontId="11" fillId="0" borderId="0" xfId="0" applyFont="1"/>
    <xf numFmtId="0" fontId="11" fillId="7" borderId="0" xfId="0" applyFont="1" applyFill="1"/>
    <xf numFmtId="0" fontId="12" fillId="2" borderId="0" xfId="0" applyFont="1" applyFill="1"/>
    <xf numFmtId="0" fontId="12" fillId="0" borderId="0" xfId="0" applyFont="1"/>
    <xf numFmtId="0" fontId="12" fillId="7" borderId="0" xfId="0" applyFont="1" applyFill="1"/>
    <xf numFmtId="0" fontId="13" fillId="2" borderId="0" xfId="0" applyFont="1" applyFill="1"/>
    <xf numFmtId="0" fontId="13" fillId="0" borderId="0" xfId="0" applyFont="1"/>
    <xf numFmtId="0" fontId="8" fillId="2" borderId="0" xfId="0" applyFont="1" applyFill="1"/>
    <xf numFmtId="0" fontId="13" fillId="8" borderId="0" xfId="0" applyFont="1" applyFill="1"/>
    <xf numFmtId="0" fontId="13" fillId="7" borderId="0" xfId="0" applyFont="1" applyFill="1"/>
    <xf numFmtId="0" fontId="8" fillId="8" borderId="0" xfId="0" applyFont="1" applyFill="1"/>
    <xf numFmtId="0" fontId="12" fillId="8" borderId="0" xfId="0" applyFont="1" applyFill="1"/>
    <xf numFmtId="0" fontId="14" fillId="2" borderId="0" xfId="0" applyFont="1" applyFill="1"/>
    <xf numFmtId="0" fontId="14" fillId="0" borderId="0" xfId="0" applyFont="1"/>
    <xf numFmtId="0" fontId="8" fillId="7" borderId="0" xfId="0" applyFont="1" applyFill="1"/>
    <xf numFmtId="0" fontId="15" fillId="2" borderId="0" xfId="0" applyFont="1" applyFill="1"/>
    <xf numFmtId="0" fontId="15" fillId="0" borderId="0" xfId="0" applyFont="1"/>
    <xf numFmtId="0" fontId="0" fillId="4" borderId="0" xfId="0" applyFill="1"/>
    <xf numFmtId="0" fontId="2" fillId="4" borderId="0" xfId="0" applyFont="1" applyFill="1"/>
    <xf numFmtId="0" fontId="0" fillId="0" borderId="0" xfId="0" applyFont="1"/>
    <xf numFmtId="0" fontId="0" fillId="2" borderId="0" xfId="0" applyFill="1" applyBorder="1"/>
    <xf numFmtId="0" fontId="0" fillId="0" borderId="0" xfId="0" applyBorder="1"/>
    <xf numFmtId="0" fontId="0" fillId="4" borderId="0" xfId="0" applyFill="1" applyBorder="1"/>
    <xf numFmtId="0" fontId="2" fillId="10" borderId="0" xfId="603" applyFont="1"/>
    <xf numFmtId="0" fontId="2" fillId="0" borderId="0" xfId="0" applyFont="1" applyBorder="1"/>
    <xf numFmtId="0" fontId="10" fillId="3" borderId="0" xfId="0" applyFont="1" applyFill="1" applyBorder="1"/>
    <xf numFmtId="0" fontId="2" fillId="0" borderId="2" xfId="0" applyFont="1" applyBorder="1"/>
    <xf numFmtId="0" fontId="4" fillId="0" borderId="2" xfId="0" applyFont="1" applyFill="1" applyBorder="1"/>
    <xf numFmtId="0" fontId="0" fillId="0" borderId="2" xfId="0" applyBorder="1"/>
    <xf numFmtId="0" fontId="10" fillId="2" borderId="0" xfId="0" applyFont="1" applyFill="1"/>
    <xf numFmtId="0" fontId="9" fillId="2" borderId="0" xfId="0" applyFont="1" applyFill="1"/>
    <xf numFmtId="0" fontId="9" fillId="2" borderId="0" xfId="0" applyFont="1" applyFill="1" applyBorder="1"/>
  </cellXfs>
  <cellStyles count="630">
    <cellStyle name="20% - Accent4" xfId="603" builtinId="42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"/>
  <sheetViews>
    <sheetView workbookViewId="0">
      <selection activeCell="B2" sqref="B2"/>
    </sheetView>
  </sheetViews>
  <sheetFormatPr baseColWidth="10" defaultRowHeight="15" x14ac:dyDescent="0"/>
  <sheetData>
    <row r="1" spans="1:1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/>
      <c r="N1" s="2"/>
      <c r="O1" s="2"/>
      <c r="P1" s="2"/>
      <c r="Q1" s="2"/>
    </row>
    <row r="2" spans="1:17">
      <c r="A2" s="10">
        <v>1</v>
      </c>
      <c r="B2" s="11" t="s">
        <v>12</v>
      </c>
      <c r="C2" s="11" t="s">
        <v>13</v>
      </c>
      <c r="D2" s="11" t="s">
        <v>13</v>
      </c>
      <c r="E2" s="11" t="s">
        <v>14</v>
      </c>
      <c r="F2" s="11" t="s">
        <v>15</v>
      </c>
      <c r="G2" s="11">
        <v>35</v>
      </c>
      <c r="H2" s="11">
        <v>20</v>
      </c>
      <c r="I2" s="11">
        <v>0.28000000000000003</v>
      </c>
      <c r="J2" s="11">
        <v>0</v>
      </c>
      <c r="K2" s="11">
        <v>579.19121586698986</v>
      </c>
      <c r="L2" s="11">
        <v>11.113826876832945</v>
      </c>
      <c r="M2" s="11"/>
      <c r="N2" s="11"/>
      <c r="O2" s="11"/>
      <c r="P2" s="11"/>
      <c r="Q2" s="11"/>
    </row>
    <row r="3" spans="1:17">
      <c r="A3" s="10">
        <v>2</v>
      </c>
      <c r="B3" s="11" t="s">
        <v>16</v>
      </c>
      <c r="C3" s="11" t="s">
        <v>13</v>
      </c>
      <c r="D3" s="11" t="s">
        <v>13</v>
      </c>
      <c r="E3" s="11" t="s">
        <v>14</v>
      </c>
      <c r="F3" s="11" t="s">
        <v>15</v>
      </c>
      <c r="G3" s="11">
        <v>34</v>
      </c>
      <c r="H3" s="11">
        <v>20</v>
      </c>
      <c r="I3" s="11">
        <v>0.27200000000000002</v>
      </c>
      <c r="J3" s="11">
        <v>2</v>
      </c>
      <c r="K3" s="11">
        <v>238.67878561097049</v>
      </c>
      <c r="L3" s="11">
        <v>6.631369571149329</v>
      </c>
      <c r="M3" s="11"/>
      <c r="N3" s="11"/>
      <c r="O3" s="11"/>
      <c r="P3" s="11"/>
      <c r="Q3" s="11"/>
    </row>
    <row r="4" spans="1:17">
      <c r="A4" s="10">
        <v>3</v>
      </c>
      <c r="B4" s="11" t="s">
        <v>17</v>
      </c>
      <c r="C4" s="11" t="s">
        <v>13</v>
      </c>
      <c r="D4" s="11" t="s">
        <v>13</v>
      </c>
      <c r="E4" s="11" t="s">
        <v>14</v>
      </c>
      <c r="F4" s="11" t="s">
        <v>15</v>
      </c>
      <c r="G4" s="11">
        <v>49</v>
      </c>
      <c r="H4" s="11">
        <v>21</v>
      </c>
      <c r="I4" s="11">
        <v>0.39200000000000002</v>
      </c>
      <c r="J4" s="11">
        <v>1</v>
      </c>
      <c r="K4" s="11">
        <v>247.04182046382931</v>
      </c>
      <c r="L4" s="11">
        <v>6.0222220249432317</v>
      </c>
      <c r="M4" s="11"/>
      <c r="N4" s="11"/>
      <c r="O4" s="11"/>
      <c r="P4" s="11"/>
      <c r="Q4" s="11"/>
    </row>
    <row r="5" spans="1:17">
      <c r="A5" s="10">
        <v>4</v>
      </c>
      <c r="B5" s="11" t="s">
        <v>18</v>
      </c>
      <c r="C5" s="11" t="s">
        <v>13</v>
      </c>
      <c r="D5" s="11" t="s">
        <v>13</v>
      </c>
      <c r="E5" s="11" t="s">
        <v>14</v>
      </c>
      <c r="F5" s="11" t="s">
        <v>15</v>
      </c>
      <c r="G5" s="11">
        <v>42</v>
      </c>
      <c r="H5" s="11">
        <v>35</v>
      </c>
      <c r="I5" s="11">
        <v>0.33600000000000002</v>
      </c>
      <c r="J5" s="11">
        <v>1</v>
      </c>
      <c r="K5" s="11">
        <v>265.69176934068707</v>
      </c>
      <c r="L5" s="11">
        <v>1.5275401759091114</v>
      </c>
      <c r="M5" s="11"/>
      <c r="N5" s="11"/>
      <c r="O5" s="11"/>
      <c r="P5" s="11"/>
      <c r="Q5" s="11"/>
    </row>
    <row r="6" spans="1:17">
      <c r="A6" s="10">
        <v>5</v>
      </c>
      <c r="B6" s="11" t="s">
        <v>19</v>
      </c>
      <c r="C6" s="11" t="s">
        <v>13</v>
      </c>
      <c r="D6" s="11" t="s">
        <v>13</v>
      </c>
      <c r="E6" s="11" t="s">
        <v>14</v>
      </c>
      <c r="F6" s="11" t="s">
        <v>15</v>
      </c>
      <c r="G6" s="11">
        <v>33</v>
      </c>
      <c r="H6" s="11">
        <v>29</v>
      </c>
      <c r="I6" s="11">
        <v>0.26400000000000001</v>
      </c>
      <c r="J6" s="11">
        <v>3</v>
      </c>
      <c r="K6" s="11">
        <v>448.16150452153067</v>
      </c>
      <c r="L6" s="11">
        <v>23.591155993537026</v>
      </c>
      <c r="M6" s="11"/>
      <c r="N6" s="11"/>
      <c r="O6" s="11"/>
      <c r="P6" s="11"/>
      <c r="Q6" s="11"/>
    </row>
    <row r="7" spans="1:17">
      <c r="A7" s="10">
        <v>6</v>
      </c>
      <c r="B7" s="11" t="s">
        <v>20</v>
      </c>
      <c r="C7" s="11" t="s">
        <v>13</v>
      </c>
      <c r="D7" s="11" t="s">
        <v>13</v>
      </c>
      <c r="E7" s="11" t="s">
        <v>14</v>
      </c>
      <c r="F7" s="11" t="s">
        <v>15</v>
      </c>
      <c r="G7" s="11">
        <v>25</v>
      </c>
      <c r="H7" s="11">
        <v>22</v>
      </c>
      <c r="I7" s="11">
        <v>0.2</v>
      </c>
      <c r="J7" s="11">
        <v>3</v>
      </c>
      <c r="K7" s="11">
        <v>312.5610835467287</v>
      </c>
      <c r="L7" s="11">
        <v>4.9421210145543775</v>
      </c>
      <c r="M7" s="11"/>
      <c r="N7" s="11"/>
      <c r="O7" s="11"/>
      <c r="P7" s="11"/>
      <c r="Q7" s="11"/>
    </row>
    <row r="8" spans="1:17">
      <c r="A8" s="10">
        <v>7</v>
      </c>
      <c r="B8" s="11" t="s">
        <v>21</v>
      </c>
      <c r="C8" s="11" t="s">
        <v>13</v>
      </c>
      <c r="D8" s="11" t="s">
        <v>13</v>
      </c>
      <c r="E8" s="11" t="s">
        <v>14</v>
      </c>
      <c r="F8" s="11" t="s">
        <v>15</v>
      </c>
      <c r="G8" s="11">
        <v>31</v>
      </c>
      <c r="H8" s="11">
        <v>30</v>
      </c>
      <c r="I8" s="11">
        <v>0.248</v>
      </c>
      <c r="J8" s="11">
        <v>2</v>
      </c>
      <c r="K8" s="11">
        <v>151.91478127843462</v>
      </c>
      <c r="L8" s="11">
        <v>6.1164120364007282</v>
      </c>
      <c r="M8" s="11"/>
      <c r="N8" s="11"/>
      <c r="O8" s="11"/>
      <c r="P8" s="11"/>
      <c r="Q8" s="11"/>
    </row>
    <row r="9" spans="1:17">
      <c r="A9" s="10">
        <v>8</v>
      </c>
      <c r="B9" s="11" t="s">
        <v>22</v>
      </c>
      <c r="C9" s="11" t="s">
        <v>13</v>
      </c>
      <c r="D9" s="11" t="s">
        <v>13</v>
      </c>
      <c r="E9" s="11" t="s">
        <v>14</v>
      </c>
      <c r="F9" s="11" t="s">
        <v>15</v>
      </c>
      <c r="G9" s="11">
        <v>31</v>
      </c>
      <c r="H9" s="11">
        <v>26</v>
      </c>
      <c r="I9" s="11">
        <v>0.248</v>
      </c>
      <c r="J9" s="11">
        <v>1</v>
      </c>
      <c r="K9" s="11">
        <v>379.59968286464567</v>
      </c>
      <c r="L9" s="11">
        <v>17.37891948217656</v>
      </c>
      <c r="M9" s="11"/>
      <c r="N9" s="11"/>
      <c r="O9" s="11"/>
      <c r="P9" s="11"/>
      <c r="Q9" s="11"/>
    </row>
    <row r="10" spans="1:17">
      <c r="A10" s="10">
        <v>9</v>
      </c>
      <c r="B10" s="11" t="s">
        <v>23</v>
      </c>
      <c r="C10" s="11" t="s">
        <v>13</v>
      </c>
      <c r="D10" s="11" t="s">
        <v>13</v>
      </c>
      <c r="E10" s="11" t="s">
        <v>14</v>
      </c>
      <c r="F10" s="11" t="s">
        <v>15</v>
      </c>
      <c r="G10" s="11">
        <v>54</v>
      </c>
      <c r="H10" s="11">
        <v>20</v>
      </c>
      <c r="I10" s="11">
        <v>0.432</v>
      </c>
      <c r="J10" s="11">
        <v>0</v>
      </c>
      <c r="K10" s="11">
        <v>179.01862606810616</v>
      </c>
      <c r="L10" s="11">
        <v>2.3472487402850422</v>
      </c>
      <c r="M10" s="11"/>
      <c r="N10" s="11"/>
      <c r="O10" s="11"/>
      <c r="P10" s="11"/>
      <c r="Q10" s="11"/>
    </row>
    <row r="11" spans="1:17">
      <c r="A11" s="10">
        <v>10</v>
      </c>
      <c r="B11" s="11" t="s">
        <v>24</v>
      </c>
      <c r="C11" s="11" t="s">
        <v>13</v>
      </c>
      <c r="D11" s="11" t="s">
        <v>13</v>
      </c>
      <c r="E11" s="11" t="s">
        <v>14</v>
      </c>
      <c r="F11" s="11" t="s">
        <v>15</v>
      </c>
      <c r="G11" s="11">
        <v>33</v>
      </c>
      <c r="H11" s="11">
        <v>23</v>
      </c>
      <c r="I11" s="11">
        <v>0.26400000000000001</v>
      </c>
      <c r="J11" s="11">
        <v>1</v>
      </c>
      <c r="K11" s="11">
        <v>297.18826330035819</v>
      </c>
      <c r="L11" s="11">
        <v>8.8191675355200427</v>
      </c>
      <c r="M11" s="11"/>
      <c r="N11" s="11"/>
      <c r="O11" s="11"/>
      <c r="P11" s="11"/>
      <c r="Q11" s="11"/>
    </row>
    <row r="12" spans="1:17">
      <c r="A12" s="10">
        <v>11</v>
      </c>
      <c r="B12" s="11" t="s">
        <v>25</v>
      </c>
      <c r="C12" s="11" t="s">
        <v>13</v>
      </c>
      <c r="D12" s="11" t="s">
        <v>13</v>
      </c>
      <c r="E12" s="11" t="s">
        <v>14</v>
      </c>
      <c r="F12" s="11" t="s">
        <v>15</v>
      </c>
      <c r="G12" s="11">
        <v>49</v>
      </c>
      <c r="H12" s="11">
        <v>35</v>
      </c>
      <c r="I12" s="11">
        <v>0.39200000000000002</v>
      </c>
      <c r="J12" s="11">
        <v>3</v>
      </c>
      <c r="K12" s="11">
        <v>107.18840039200667</v>
      </c>
      <c r="L12" s="11">
        <v>0.70779984508681104</v>
      </c>
      <c r="M12" s="11"/>
      <c r="N12" s="11"/>
      <c r="O12" s="11"/>
      <c r="P12" s="11"/>
      <c r="Q12" s="11"/>
    </row>
    <row r="13" spans="1:17">
      <c r="A13" s="10">
        <v>12</v>
      </c>
      <c r="B13" s="11" t="s">
        <v>26</v>
      </c>
      <c r="C13" s="11" t="s">
        <v>13</v>
      </c>
      <c r="D13" s="11" t="s">
        <v>13</v>
      </c>
      <c r="E13" s="11" t="s">
        <v>14</v>
      </c>
      <c r="F13" s="11" t="s">
        <v>15</v>
      </c>
      <c r="G13" s="11">
        <v>54</v>
      </c>
      <c r="H13" s="11">
        <v>48</v>
      </c>
      <c r="I13" s="11">
        <v>0.432</v>
      </c>
      <c r="J13" s="11">
        <v>4</v>
      </c>
      <c r="K13" s="11">
        <v>284.20758298745289</v>
      </c>
      <c r="L13" s="11">
        <v>5.0234362767253549</v>
      </c>
      <c r="M13" s="11"/>
      <c r="N13" s="11"/>
      <c r="O13" s="11"/>
      <c r="P13" s="11"/>
      <c r="Q13" s="11"/>
    </row>
    <row r="14" spans="1:17">
      <c r="A14" s="10">
        <v>13</v>
      </c>
      <c r="B14" s="11" t="s">
        <v>27</v>
      </c>
      <c r="C14" s="11" t="s">
        <v>13</v>
      </c>
      <c r="D14" s="11" t="s">
        <v>13</v>
      </c>
      <c r="E14" s="11" t="s">
        <v>14</v>
      </c>
      <c r="F14" s="11" t="s">
        <v>15</v>
      </c>
      <c r="G14" s="11">
        <v>22</v>
      </c>
      <c r="H14" s="11">
        <v>19</v>
      </c>
      <c r="I14" s="11">
        <v>0.17599999999999999</v>
      </c>
      <c r="J14" s="11">
        <v>1</v>
      </c>
      <c r="K14" s="11">
        <v>125.73985843021724</v>
      </c>
      <c r="L14" s="11">
        <v>4.230753641141253</v>
      </c>
      <c r="M14" s="11"/>
      <c r="N14" s="11"/>
      <c r="O14" s="11"/>
      <c r="P14" s="11"/>
      <c r="Q14" s="11"/>
    </row>
    <row r="15" spans="1:17">
      <c r="A15" s="10">
        <v>14</v>
      </c>
      <c r="B15" s="11" t="s">
        <v>28</v>
      </c>
      <c r="C15" s="11" t="s">
        <v>13</v>
      </c>
      <c r="D15" s="11" t="s">
        <v>13</v>
      </c>
      <c r="E15" s="11" t="s">
        <v>14</v>
      </c>
      <c r="F15" s="11" t="s">
        <v>15</v>
      </c>
      <c r="G15" s="11">
        <v>22</v>
      </c>
      <c r="H15" s="11">
        <v>19</v>
      </c>
      <c r="I15" s="11">
        <v>0.17599999999999999</v>
      </c>
      <c r="J15" s="11">
        <v>1</v>
      </c>
      <c r="K15" s="11">
        <v>171.69379802513345</v>
      </c>
      <c r="L15" s="11">
        <v>5.9466031690152148</v>
      </c>
      <c r="M15" s="11"/>
      <c r="N15" s="11"/>
      <c r="O15" s="11"/>
      <c r="P15" s="11"/>
      <c r="Q15" s="11"/>
    </row>
    <row r="16" spans="1:17">
      <c r="A16" s="10">
        <v>15</v>
      </c>
      <c r="B16" s="11" t="s">
        <v>29</v>
      </c>
      <c r="C16" s="11" t="s">
        <v>13</v>
      </c>
      <c r="D16" s="11" t="s">
        <v>13</v>
      </c>
      <c r="E16" s="11" t="s">
        <v>14</v>
      </c>
      <c r="F16" s="11" t="s">
        <v>15</v>
      </c>
      <c r="G16" s="11">
        <v>20</v>
      </c>
      <c r="H16" s="11">
        <v>19</v>
      </c>
      <c r="I16" s="11">
        <v>0.16</v>
      </c>
      <c r="J16" s="11">
        <v>1</v>
      </c>
      <c r="K16" s="11">
        <v>188.9388849188872</v>
      </c>
      <c r="L16" s="11">
        <v>9.6051362021023685</v>
      </c>
      <c r="M16" s="11"/>
      <c r="N16" s="11"/>
      <c r="O16" s="11"/>
      <c r="P16" s="11"/>
      <c r="Q16" s="11"/>
    </row>
    <row r="17" spans="1:17">
      <c r="A17" s="10">
        <v>16</v>
      </c>
      <c r="B17" s="12" t="s">
        <v>30</v>
      </c>
      <c r="C17" s="12" t="s">
        <v>13</v>
      </c>
      <c r="D17" s="12" t="s">
        <v>31</v>
      </c>
      <c r="E17" s="12" t="s">
        <v>14</v>
      </c>
      <c r="F17" s="12" t="s">
        <v>32</v>
      </c>
      <c r="G17" s="12">
        <v>37</v>
      </c>
      <c r="H17" s="12">
        <v>25</v>
      </c>
      <c r="I17" s="12">
        <v>0.29599999999999999</v>
      </c>
      <c r="J17" s="12">
        <v>0</v>
      </c>
      <c r="K17" s="12">
        <v>209.6527983262819</v>
      </c>
      <c r="L17" s="12">
        <v>4.4388227611633608</v>
      </c>
      <c r="M17" s="12"/>
      <c r="N17" s="12"/>
      <c r="O17" s="12"/>
      <c r="P17" s="12"/>
      <c r="Q17" s="12"/>
    </row>
    <row r="18" spans="1:17">
      <c r="A18" s="10">
        <v>17</v>
      </c>
      <c r="B18" s="12" t="s">
        <v>33</v>
      </c>
      <c r="C18" s="12" t="s">
        <v>13</v>
      </c>
      <c r="D18" s="12" t="s">
        <v>31</v>
      </c>
      <c r="E18" s="12" t="s">
        <v>14</v>
      </c>
      <c r="F18" s="12" t="s">
        <v>32</v>
      </c>
      <c r="G18" s="12">
        <v>31</v>
      </c>
      <c r="H18" s="12">
        <v>17</v>
      </c>
      <c r="I18" s="12">
        <v>0.248</v>
      </c>
      <c r="J18" s="12">
        <v>0</v>
      </c>
      <c r="K18" s="12">
        <v>267.92351017835159</v>
      </c>
      <c r="L18" s="12">
        <v>5.2494738818004416</v>
      </c>
      <c r="M18" s="12"/>
      <c r="N18" s="12"/>
      <c r="O18" s="12"/>
      <c r="P18" s="12"/>
      <c r="Q18" s="12"/>
    </row>
    <row r="19" spans="1:17">
      <c r="A19" s="10">
        <v>18</v>
      </c>
      <c r="B19" s="12" t="s">
        <v>34</v>
      </c>
      <c r="C19" s="12" t="s">
        <v>13</v>
      </c>
      <c r="D19" s="12" t="s">
        <v>31</v>
      </c>
      <c r="E19" s="12" t="s">
        <v>14</v>
      </c>
      <c r="F19" s="12" t="s">
        <v>32</v>
      </c>
      <c r="G19" s="12">
        <v>52</v>
      </c>
      <c r="H19" s="12">
        <v>30</v>
      </c>
      <c r="I19" s="12">
        <v>0.41600000000000004</v>
      </c>
      <c r="J19" s="12">
        <v>0</v>
      </c>
      <c r="K19" s="12">
        <v>257.76696933735116</v>
      </c>
      <c r="L19" s="12">
        <v>6.6222038060869739</v>
      </c>
      <c r="M19" s="12"/>
      <c r="N19" s="12"/>
      <c r="O19" s="12"/>
      <c r="P19" s="12"/>
      <c r="Q19" s="12"/>
    </row>
    <row r="20" spans="1:17">
      <c r="A20" s="10">
        <v>19</v>
      </c>
      <c r="B20" s="12" t="s">
        <v>35</v>
      </c>
      <c r="C20" s="12" t="s">
        <v>13</v>
      </c>
      <c r="D20" s="12" t="s">
        <v>31</v>
      </c>
      <c r="E20" s="12" t="s">
        <v>14</v>
      </c>
      <c r="F20" s="12" t="s">
        <v>32</v>
      </c>
      <c r="G20" s="12">
        <v>36</v>
      </c>
      <c r="H20" s="12">
        <v>24</v>
      </c>
      <c r="I20" s="12">
        <v>0.28800000000000003</v>
      </c>
      <c r="J20" s="12">
        <v>0</v>
      </c>
      <c r="K20" s="12">
        <v>121.08377064816899</v>
      </c>
      <c r="L20" s="12">
        <v>3.1119159427174394</v>
      </c>
      <c r="M20" s="12"/>
      <c r="N20" s="12"/>
      <c r="O20" s="12"/>
      <c r="P20" s="12"/>
      <c r="Q20" s="12"/>
    </row>
    <row r="21" spans="1:17">
      <c r="A21" s="10">
        <v>20</v>
      </c>
      <c r="B21" s="12" t="s">
        <v>36</v>
      </c>
      <c r="C21" s="12" t="s">
        <v>13</v>
      </c>
      <c r="D21" s="12" t="s">
        <v>31</v>
      </c>
      <c r="E21" s="12" t="s">
        <v>14</v>
      </c>
      <c r="F21" s="12" t="s">
        <v>32</v>
      </c>
      <c r="G21" s="12">
        <v>45</v>
      </c>
      <c r="H21" s="12">
        <v>35</v>
      </c>
      <c r="I21" s="12">
        <v>0.36</v>
      </c>
      <c r="J21" s="12">
        <v>0</v>
      </c>
      <c r="K21" s="12">
        <v>200.35885591575808</v>
      </c>
      <c r="L21" s="12">
        <v>7.1281717628404238</v>
      </c>
      <c r="M21" s="12"/>
      <c r="N21" s="12"/>
      <c r="O21" s="12"/>
      <c r="P21" s="12"/>
      <c r="Q21" s="12"/>
    </row>
    <row r="22" spans="1:17">
      <c r="A22" s="10">
        <v>21</v>
      </c>
      <c r="B22" s="12" t="s">
        <v>37</v>
      </c>
      <c r="C22" s="12" t="s">
        <v>13</v>
      </c>
      <c r="D22" s="12" t="s">
        <v>31</v>
      </c>
      <c r="E22" s="12" t="s">
        <v>14</v>
      </c>
      <c r="F22" s="12" t="s">
        <v>32</v>
      </c>
      <c r="G22" s="12">
        <v>31</v>
      </c>
      <c r="H22" s="12">
        <v>17</v>
      </c>
      <c r="I22" s="12">
        <v>0.248</v>
      </c>
      <c r="J22" s="12">
        <v>0</v>
      </c>
      <c r="K22" s="12">
        <v>432.13978814066428</v>
      </c>
      <c r="L22" s="12">
        <v>14.872495411810476</v>
      </c>
      <c r="M22" s="12"/>
      <c r="N22" s="12"/>
      <c r="O22" s="12"/>
      <c r="P22" s="12"/>
      <c r="Q22" s="12"/>
    </row>
    <row r="23" spans="1:17">
      <c r="A23" s="10">
        <v>22</v>
      </c>
      <c r="B23" s="12" t="s">
        <v>38</v>
      </c>
      <c r="C23" s="12" t="s">
        <v>13</v>
      </c>
      <c r="D23" s="12" t="s">
        <v>31</v>
      </c>
      <c r="E23" s="12" t="s">
        <v>14</v>
      </c>
      <c r="F23" s="12" t="s">
        <v>32</v>
      </c>
      <c r="G23" s="12">
        <v>37</v>
      </c>
      <c r="H23" s="12">
        <v>25</v>
      </c>
      <c r="I23" s="12">
        <v>0.29599999999999999</v>
      </c>
      <c r="J23" s="12">
        <v>1</v>
      </c>
      <c r="K23" s="12">
        <v>329.46876113285987</v>
      </c>
      <c r="L23" s="12">
        <v>12.267813336643503</v>
      </c>
      <c r="M23" s="12"/>
      <c r="N23" s="12"/>
      <c r="O23" s="12"/>
      <c r="P23" s="12"/>
      <c r="Q23" s="12"/>
    </row>
    <row r="24" spans="1:17">
      <c r="A24" s="10">
        <v>23</v>
      </c>
      <c r="B24" s="12" t="s">
        <v>39</v>
      </c>
      <c r="C24" s="12" t="s">
        <v>13</v>
      </c>
      <c r="D24" s="12" t="s">
        <v>31</v>
      </c>
      <c r="E24" s="12" t="s">
        <v>14</v>
      </c>
      <c r="F24" s="12" t="s">
        <v>32</v>
      </c>
      <c r="G24" s="12">
        <v>33</v>
      </c>
      <c r="H24" s="12">
        <v>29</v>
      </c>
      <c r="I24" s="12">
        <v>0.26400000000000001</v>
      </c>
      <c r="J24" s="12">
        <v>0</v>
      </c>
      <c r="K24" s="12">
        <v>679.09381996395007</v>
      </c>
      <c r="L24" s="12">
        <v>23.291189330711507</v>
      </c>
      <c r="M24" s="12"/>
      <c r="N24" s="12"/>
      <c r="O24" s="12"/>
      <c r="P24" s="12"/>
      <c r="Q24" s="12"/>
    </row>
    <row r="25" spans="1:17">
      <c r="A25" s="10">
        <v>24</v>
      </c>
      <c r="B25" s="12" t="s">
        <v>40</v>
      </c>
      <c r="C25" s="12" t="s">
        <v>13</v>
      </c>
      <c r="D25" s="12" t="s">
        <v>31</v>
      </c>
      <c r="E25" s="12" t="s">
        <v>14</v>
      </c>
      <c r="F25" s="12" t="s">
        <v>32</v>
      </c>
      <c r="G25" s="12">
        <v>52</v>
      </c>
      <c r="H25" s="12">
        <v>28</v>
      </c>
      <c r="I25" s="12">
        <v>0.41600000000000004</v>
      </c>
      <c r="J25" s="12">
        <v>0</v>
      </c>
      <c r="K25" s="12">
        <v>83.978170933177466</v>
      </c>
      <c r="L25" s="12">
        <v>1.2465811376994165</v>
      </c>
      <c r="M25" s="12"/>
      <c r="N25" s="12"/>
      <c r="O25" s="12"/>
      <c r="P25" s="12"/>
      <c r="Q25" s="12"/>
    </row>
    <row r="26" spans="1:17">
      <c r="A26" s="10">
        <v>25</v>
      </c>
      <c r="B26" s="12" t="s">
        <v>41</v>
      </c>
      <c r="C26" s="12" t="s">
        <v>13</v>
      </c>
      <c r="D26" s="12" t="s">
        <v>31</v>
      </c>
      <c r="E26" s="12" t="s">
        <v>14</v>
      </c>
      <c r="F26" s="12" t="s">
        <v>32</v>
      </c>
      <c r="G26" s="12">
        <v>27</v>
      </c>
      <c r="H26" s="12">
        <v>15</v>
      </c>
      <c r="I26" s="12">
        <v>0.216</v>
      </c>
      <c r="J26" s="12">
        <v>0</v>
      </c>
      <c r="K26" s="12">
        <v>244.27472393059111</v>
      </c>
      <c r="L26" s="12">
        <v>8.6349068010086594</v>
      </c>
      <c r="M26" s="12"/>
      <c r="N26" s="12"/>
      <c r="O26" s="12"/>
      <c r="P26" s="12"/>
      <c r="Q26" s="12"/>
    </row>
    <row r="27" spans="1:17">
      <c r="A27" s="10">
        <v>26</v>
      </c>
      <c r="B27" s="12" t="s">
        <v>42</v>
      </c>
      <c r="C27" s="12" t="s">
        <v>13</v>
      </c>
      <c r="D27" s="12" t="s">
        <v>31</v>
      </c>
      <c r="E27" s="12" t="s">
        <v>14</v>
      </c>
      <c r="F27" s="12" t="s">
        <v>32</v>
      </c>
      <c r="G27" s="12">
        <v>41</v>
      </c>
      <c r="H27" s="12">
        <v>20</v>
      </c>
      <c r="I27" s="12">
        <v>0.32800000000000001</v>
      </c>
      <c r="J27" s="12">
        <v>0</v>
      </c>
      <c r="K27" s="12">
        <v>300.2654646788817</v>
      </c>
      <c r="L27" s="12">
        <v>7.8169319903492847</v>
      </c>
      <c r="M27" s="12"/>
      <c r="N27" s="12"/>
      <c r="O27" s="12"/>
      <c r="P27" s="12"/>
      <c r="Q27" s="12"/>
    </row>
    <row r="28" spans="1:17">
      <c r="A28" s="10">
        <v>27</v>
      </c>
      <c r="B28" s="12" t="s">
        <v>43</v>
      </c>
      <c r="C28" s="12" t="s">
        <v>13</v>
      </c>
      <c r="D28" s="12" t="s">
        <v>31</v>
      </c>
      <c r="E28" s="12" t="s">
        <v>14</v>
      </c>
      <c r="F28" s="12" t="s">
        <v>32</v>
      </c>
      <c r="G28" s="12">
        <v>41</v>
      </c>
      <c r="H28" s="12">
        <v>22</v>
      </c>
      <c r="I28" s="12">
        <v>0.32800000000000001</v>
      </c>
      <c r="J28" s="12">
        <v>0</v>
      </c>
      <c r="K28" s="12">
        <v>128.17093407205905</v>
      </c>
      <c r="L28" s="12">
        <v>3.1234871753109927</v>
      </c>
      <c r="M28" s="12"/>
      <c r="N28" s="12"/>
      <c r="O28" s="12"/>
      <c r="P28" s="12"/>
      <c r="Q28" s="12"/>
    </row>
    <row r="29" spans="1:17">
      <c r="A29" s="10">
        <v>28</v>
      </c>
      <c r="B29" s="12" t="s">
        <v>44</v>
      </c>
      <c r="C29" s="12" t="s">
        <v>13</v>
      </c>
      <c r="D29" s="12" t="s">
        <v>31</v>
      </c>
      <c r="E29" s="12" t="s">
        <v>14</v>
      </c>
      <c r="F29" s="12" t="s">
        <v>32</v>
      </c>
      <c r="G29" s="12">
        <v>36</v>
      </c>
      <c r="H29" s="12">
        <v>17</v>
      </c>
      <c r="I29" s="12">
        <v>0.28800000000000003</v>
      </c>
      <c r="J29" s="12">
        <v>0</v>
      </c>
      <c r="K29" s="12">
        <v>137.02461670341762</v>
      </c>
      <c r="L29" s="12">
        <v>1.1510911235604173</v>
      </c>
      <c r="M29" s="12"/>
      <c r="N29" s="12"/>
      <c r="O29" s="12"/>
      <c r="P29" s="12"/>
      <c r="Q29" s="12"/>
    </row>
    <row r="30" spans="1:17">
      <c r="A30" s="10">
        <v>29</v>
      </c>
      <c r="B30" s="12" t="s">
        <v>45</v>
      </c>
      <c r="C30" s="12" t="s">
        <v>13</v>
      </c>
      <c r="D30" s="12" t="s">
        <v>31</v>
      </c>
      <c r="E30" s="12" t="s">
        <v>14</v>
      </c>
      <c r="F30" s="12" t="s">
        <v>32</v>
      </c>
      <c r="G30" s="12">
        <v>31</v>
      </c>
      <c r="H30" s="12">
        <v>19</v>
      </c>
      <c r="I30" s="12">
        <v>0.248</v>
      </c>
      <c r="J30" s="12">
        <v>0</v>
      </c>
      <c r="K30" s="12">
        <v>160.55829290575758</v>
      </c>
      <c r="L30" s="12">
        <v>4.3344494692501403</v>
      </c>
      <c r="M30" s="12"/>
      <c r="N30" s="12"/>
      <c r="O30" s="12"/>
      <c r="P30" s="12"/>
      <c r="Q30" s="12"/>
    </row>
    <row r="31" spans="1:17">
      <c r="A31" s="10">
        <v>30</v>
      </c>
      <c r="B31" s="12" t="s">
        <v>46</v>
      </c>
      <c r="C31" s="12" t="s">
        <v>13</v>
      </c>
      <c r="D31" s="12" t="s">
        <v>31</v>
      </c>
      <c r="E31" s="12" t="s">
        <v>14</v>
      </c>
      <c r="F31" s="12" t="s">
        <v>32</v>
      </c>
      <c r="G31" s="12">
        <v>30</v>
      </c>
      <c r="H31" s="12">
        <v>12</v>
      </c>
      <c r="I31" s="12">
        <v>0.24</v>
      </c>
      <c r="J31" s="12">
        <v>0</v>
      </c>
      <c r="K31" s="12">
        <v>251.67974526022692</v>
      </c>
      <c r="L31" s="12">
        <v>4.5833169367130955</v>
      </c>
      <c r="M31" s="12"/>
      <c r="N31" s="12"/>
      <c r="O31" s="12"/>
      <c r="P31" s="12"/>
      <c r="Q31" s="12"/>
    </row>
    <row r="32" spans="1:17">
      <c r="A32" s="10">
        <v>31</v>
      </c>
      <c r="B32" s="11" t="s">
        <v>47</v>
      </c>
      <c r="C32" s="11" t="s">
        <v>13</v>
      </c>
      <c r="D32" s="11" t="s">
        <v>48</v>
      </c>
      <c r="E32" s="11" t="s">
        <v>14</v>
      </c>
      <c r="F32" s="11" t="s">
        <v>49</v>
      </c>
      <c r="G32" s="11">
        <v>36</v>
      </c>
      <c r="H32" s="11">
        <v>27</v>
      </c>
      <c r="I32" s="11">
        <v>0.28800000000000003</v>
      </c>
      <c r="J32" s="11">
        <v>1</v>
      </c>
      <c r="K32" s="11">
        <v>119.4121360233643</v>
      </c>
      <c r="L32" s="11">
        <v>1.2174337121621337</v>
      </c>
      <c r="M32" s="11"/>
      <c r="N32" s="11"/>
      <c r="O32" s="11"/>
      <c r="P32" s="11"/>
      <c r="Q32" s="11"/>
    </row>
    <row r="33" spans="1:17">
      <c r="A33" s="10">
        <v>32</v>
      </c>
      <c r="B33" s="11" t="s">
        <v>50</v>
      </c>
      <c r="C33" s="11" t="s">
        <v>13</v>
      </c>
      <c r="D33" s="11" t="s">
        <v>48</v>
      </c>
      <c r="E33" s="11" t="s">
        <v>14</v>
      </c>
      <c r="F33" s="11" t="s">
        <v>49</v>
      </c>
      <c r="G33" s="11">
        <v>36</v>
      </c>
      <c r="H33" s="11">
        <v>27</v>
      </c>
      <c r="I33" s="11">
        <v>0.28800000000000003</v>
      </c>
      <c r="J33" s="11">
        <v>0</v>
      </c>
      <c r="K33" s="11">
        <v>315.43266804968692</v>
      </c>
      <c r="L33" s="11">
        <v>7.9326065334446216</v>
      </c>
      <c r="M33" s="11"/>
      <c r="N33" s="11"/>
      <c r="O33" s="11"/>
      <c r="P33" s="11"/>
      <c r="Q33" s="11"/>
    </row>
    <row r="34" spans="1:17">
      <c r="A34" s="10">
        <v>33</v>
      </c>
      <c r="B34" s="11" t="s">
        <v>51</v>
      </c>
      <c r="C34" s="11" t="s">
        <v>13</v>
      </c>
      <c r="D34" s="11" t="s">
        <v>48</v>
      </c>
      <c r="E34" s="11" t="s">
        <v>14</v>
      </c>
      <c r="F34" s="11" t="s">
        <v>49</v>
      </c>
      <c r="G34" s="11">
        <v>26</v>
      </c>
      <c r="H34" s="11">
        <v>11</v>
      </c>
      <c r="I34" s="11">
        <v>0.20800000000000002</v>
      </c>
      <c r="J34" s="11">
        <v>0</v>
      </c>
      <c r="K34" s="11">
        <v>95.925825077166735</v>
      </c>
      <c r="L34" s="11">
        <v>0.7164774079546844</v>
      </c>
      <c r="M34" s="11"/>
      <c r="N34" s="11"/>
      <c r="O34" s="11"/>
      <c r="P34" s="11"/>
      <c r="Q34" s="11"/>
    </row>
    <row r="35" spans="1:17">
      <c r="A35" s="10">
        <v>34</v>
      </c>
      <c r="B35" s="11" t="s">
        <v>52</v>
      </c>
      <c r="C35" s="11" t="s">
        <v>13</v>
      </c>
      <c r="D35" s="11" t="s">
        <v>48</v>
      </c>
      <c r="E35" s="11" t="s">
        <v>14</v>
      </c>
      <c r="F35" s="11" t="s">
        <v>49</v>
      </c>
      <c r="G35" s="11">
        <v>26</v>
      </c>
      <c r="H35" s="11">
        <v>21</v>
      </c>
      <c r="I35" s="11">
        <v>0.20800000000000002</v>
      </c>
      <c r="J35" s="11">
        <v>0</v>
      </c>
      <c r="K35" s="11">
        <v>293.97059783735415</v>
      </c>
      <c r="L35" s="11">
        <v>10.98762031834047</v>
      </c>
      <c r="M35" s="11"/>
      <c r="N35" s="11"/>
      <c r="O35" s="11"/>
      <c r="P35" s="11"/>
      <c r="Q35" s="11"/>
    </row>
    <row r="36" spans="1:17">
      <c r="A36" s="10">
        <v>35</v>
      </c>
      <c r="B36" s="11" t="s">
        <v>53</v>
      </c>
      <c r="C36" s="11" t="s">
        <v>13</v>
      </c>
      <c r="D36" s="11" t="s">
        <v>48</v>
      </c>
      <c r="E36" s="11" t="s">
        <v>14</v>
      </c>
      <c r="F36" s="11" t="s">
        <v>49</v>
      </c>
      <c r="G36" s="11">
        <v>26</v>
      </c>
      <c r="H36" s="11">
        <v>14</v>
      </c>
      <c r="I36" s="11">
        <v>0.20800000000000002</v>
      </c>
      <c r="J36" s="11">
        <v>0</v>
      </c>
      <c r="K36" s="11">
        <v>274.15001551178278</v>
      </c>
      <c r="L36" s="11">
        <v>9.4554009004162491</v>
      </c>
      <c r="M36" s="11"/>
      <c r="N36" s="11"/>
      <c r="O36" s="11"/>
      <c r="P36" s="11"/>
      <c r="Q36" s="11"/>
    </row>
    <row r="37" spans="1:17">
      <c r="A37" s="10">
        <v>36</v>
      </c>
      <c r="B37" s="11" t="s">
        <v>54</v>
      </c>
      <c r="C37" s="11" t="s">
        <v>13</v>
      </c>
      <c r="D37" s="11" t="s">
        <v>48</v>
      </c>
      <c r="E37" s="11" t="s">
        <v>14</v>
      </c>
      <c r="F37" s="11" t="s">
        <v>49</v>
      </c>
      <c r="G37" s="11">
        <v>41</v>
      </c>
      <c r="H37" s="11">
        <v>25</v>
      </c>
      <c r="I37" s="11">
        <v>0.32800000000000001</v>
      </c>
      <c r="J37" s="11">
        <v>0</v>
      </c>
      <c r="K37" s="11">
        <v>251.85168091913462</v>
      </c>
      <c r="L37" s="11">
        <v>7.5736869572152425</v>
      </c>
      <c r="M37" s="11"/>
      <c r="N37" s="11"/>
      <c r="O37" s="11"/>
      <c r="P37" s="11"/>
      <c r="Q37" s="11"/>
    </row>
    <row r="38" spans="1:17">
      <c r="A38" s="10">
        <v>37</v>
      </c>
      <c r="B38" s="11" t="s">
        <v>55</v>
      </c>
      <c r="C38" s="11" t="s">
        <v>13</v>
      </c>
      <c r="D38" s="11" t="s">
        <v>48</v>
      </c>
      <c r="E38" s="11" t="s">
        <v>14</v>
      </c>
      <c r="F38" s="11" t="s">
        <v>49</v>
      </c>
      <c r="G38" s="11">
        <v>28</v>
      </c>
      <c r="H38" s="11">
        <v>11</v>
      </c>
      <c r="I38" s="11">
        <v>0.224</v>
      </c>
      <c r="J38" s="11">
        <v>0</v>
      </c>
      <c r="K38" s="11">
        <v>403.95620319211292</v>
      </c>
      <c r="L38" s="11">
        <v>10.239062479951542</v>
      </c>
      <c r="M38" s="11"/>
      <c r="N38" s="11"/>
      <c r="O38" s="11"/>
      <c r="P38" s="11"/>
      <c r="Q38" s="11"/>
    </row>
    <row r="39" spans="1:17">
      <c r="A39" s="10">
        <v>38</v>
      </c>
      <c r="B39" s="11" t="s">
        <v>56</v>
      </c>
      <c r="C39" s="11" t="s">
        <v>13</v>
      </c>
      <c r="D39" s="11" t="s">
        <v>48</v>
      </c>
      <c r="E39" s="11" t="s">
        <v>14</v>
      </c>
      <c r="F39" s="11" t="s">
        <v>49</v>
      </c>
      <c r="G39" s="11">
        <v>26</v>
      </c>
      <c r="H39" s="11">
        <v>18</v>
      </c>
      <c r="I39" s="11">
        <v>0.20800000000000002</v>
      </c>
      <c r="J39" s="11">
        <v>0</v>
      </c>
      <c r="K39" s="11">
        <v>755.08056627900589</v>
      </c>
      <c r="L39" s="11">
        <v>22.288300248149152</v>
      </c>
      <c r="M39" s="11"/>
      <c r="N39" s="11"/>
      <c r="O39" s="11"/>
      <c r="P39" s="11"/>
      <c r="Q39" s="11"/>
    </row>
    <row r="40" spans="1:17">
      <c r="A40" s="10">
        <v>39</v>
      </c>
      <c r="B40" s="11" t="s">
        <v>57</v>
      </c>
      <c r="C40" s="11" t="s">
        <v>13</v>
      </c>
      <c r="D40" s="11" t="s">
        <v>48</v>
      </c>
      <c r="E40" s="11" t="s">
        <v>14</v>
      </c>
      <c r="F40" s="11" t="s">
        <v>49</v>
      </c>
      <c r="G40" s="11">
        <v>46</v>
      </c>
      <c r="H40" s="11">
        <v>19</v>
      </c>
      <c r="I40" s="11">
        <v>0.36799999999999999</v>
      </c>
      <c r="J40" s="11">
        <v>0</v>
      </c>
      <c r="K40" s="11">
        <v>237.90531215353016</v>
      </c>
      <c r="L40" s="11">
        <v>3.9137968485222676</v>
      </c>
      <c r="M40" s="11"/>
      <c r="N40" s="11"/>
      <c r="O40" s="11"/>
      <c r="P40" s="11"/>
      <c r="Q40" s="11"/>
    </row>
    <row r="41" spans="1:17">
      <c r="A41" s="10">
        <v>40</v>
      </c>
      <c r="B41" s="11" t="s">
        <v>58</v>
      </c>
      <c r="C41" s="11" t="s">
        <v>13</v>
      </c>
      <c r="D41" s="11" t="s">
        <v>48</v>
      </c>
      <c r="E41" s="11" t="s">
        <v>14</v>
      </c>
      <c r="F41" s="11" t="s">
        <v>49</v>
      </c>
      <c r="G41" s="11">
        <v>36</v>
      </c>
      <c r="H41" s="11">
        <v>18</v>
      </c>
      <c r="I41" s="11">
        <v>0.28800000000000003</v>
      </c>
      <c r="J41" s="11">
        <v>0</v>
      </c>
      <c r="K41" s="11">
        <v>529.60758029449198</v>
      </c>
      <c r="L41" s="11">
        <v>8.3113825688583276</v>
      </c>
      <c r="M41" s="11"/>
      <c r="N41" s="11"/>
      <c r="O41" s="11"/>
      <c r="P41" s="11"/>
      <c r="Q41" s="11"/>
    </row>
    <row r="42" spans="1:17">
      <c r="A42" s="10">
        <v>41</v>
      </c>
      <c r="B42" s="11" t="s">
        <v>59</v>
      </c>
      <c r="C42" s="11" t="s">
        <v>13</v>
      </c>
      <c r="D42" s="11" t="s">
        <v>48</v>
      </c>
      <c r="E42" s="11" t="s">
        <v>14</v>
      </c>
      <c r="F42" s="11" t="s">
        <v>49</v>
      </c>
      <c r="G42" s="11">
        <v>25</v>
      </c>
      <c r="H42" s="11">
        <v>16</v>
      </c>
      <c r="I42" s="11">
        <v>0.2</v>
      </c>
      <c r="J42" s="11">
        <v>0</v>
      </c>
      <c r="K42" s="11">
        <v>288.30974445270692</v>
      </c>
      <c r="L42" s="11">
        <v>8.5389924594474245</v>
      </c>
      <c r="M42" s="11"/>
      <c r="N42" s="11"/>
      <c r="O42" s="11"/>
      <c r="P42" s="11"/>
      <c r="Q42" s="11"/>
    </row>
    <row r="43" spans="1:17">
      <c r="A43" s="10">
        <v>42</v>
      </c>
      <c r="B43" s="11" t="s">
        <v>60</v>
      </c>
      <c r="C43" s="11" t="s">
        <v>13</v>
      </c>
      <c r="D43" s="11" t="s">
        <v>48</v>
      </c>
      <c r="E43" s="11" t="s">
        <v>14</v>
      </c>
      <c r="F43" s="11" t="s">
        <v>49</v>
      </c>
      <c r="G43" s="11">
        <v>21</v>
      </c>
      <c r="H43" s="11">
        <v>18</v>
      </c>
      <c r="I43" s="11">
        <v>0.16800000000000001</v>
      </c>
      <c r="J43" s="11">
        <v>1</v>
      </c>
      <c r="K43" s="11">
        <v>361.88418086554265</v>
      </c>
      <c r="L43" s="11">
        <v>15.00074539514757</v>
      </c>
      <c r="M43" s="11"/>
      <c r="N43" s="11"/>
      <c r="O43" s="11"/>
      <c r="P43" s="11"/>
      <c r="Q43" s="11"/>
    </row>
    <row r="44" spans="1:17">
      <c r="A44" s="10">
        <v>43</v>
      </c>
      <c r="B44" s="11" t="s">
        <v>61</v>
      </c>
      <c r="C44" s="11" t="s">
        <v>13</v>
      </c>
      <c r="D44" s="11" t="s">
        <v>48</v>
      </c>
      <c r="E44" s="11" t="s">
        <v>14</v>
      </c>
      <c r="F44" s="11" t="s">
        <v>49</v>
      </c>
      <c r="G44" s="11">
        <v>32</v>
      </c>
      <c r="H44" s="11">
        <v>24</v>
      </c>
      <c r="I44" s="11">
        <v>0.25600000000000001</v>
      </c>
      <c r="J44" s="11">
        <v>0</v>
      </c>
      <c r="K44" s="11">
        <v>556.55782093940059</v>
      </c>
      <c r="L44" s="11">
        <v>15.027325634868939</v>
      </c>
      <c r="M44" s="11"/>
      <c r="N44" s="11"/>
      <c r="O44" s="11"/>
      <c r="P44" s="11"/>
      <c r="Q44" s="11"/>
    </row>
    <row r="45" spans="1:17">
      <c r="A45" s="10">
        <v>44</v>
      </c>
      <c r="B45" s="11" t="s">
        <v>62</v>
      </c>
      <c r="C45" s="11" t="s">
        <v>13</v>
      </c>
      <c r="D45" s="11" t="s">
        <v>48</v>
      </c>
      <c r="E45" s="11" t="s">
        <v>14</v>
      </c>
      <c r="F45" s="11" t="s">
        <v>49</v>
      </c>
      <c r="G45" s="11">
        <v>26</v>
      </c>
      <c r="H45" s="11">
        <v>19</v>
      </c>
      <c r="I45" s="11">
        <v>0.20800000000000002</v>
      </c>
      <c r="J45" s="11">
        <v>0</v>
      </c>
      <c r="K45" s="11">
        <v>83.384437162139747</v>
      </c>
      <c r="L45" s="11">
        <v>1.2188470849663922</v>
      </c>
      <c r="M45" s="11"/>
      <c r="N45" s="11"/>
      <c r="O45" s="11"/>
      <c r="P45" s="11"/>
      <c r="Q45" s="11"/>
    </row>
    <row r="46" spans="1:17">
      <c r="A46" s="10">
        <v>45</v>
      </c>
      <c r="B46" s="13" t="s">
        <v>63</v>
      </c>
      <c r="C46" s="13" t="s">
        <v>13</v>
      </c>
      <c r="D46" s="13" t="s">
        <v>48</v>
      </c>
      <c r="E46" s="13" t="s">
        <v>14</v>
      </c>
      <c r="F46" s="13" t="s">
        <v>49</v>
      </c>
      <c r="G46" s="13">
        <v>26</v>
      </c>
      <c r="H46" s="13">
        <v>14</v>
      </c>
      <c r="I46" s="13">
        <v>0.20800000000000002</v>
      </c>
      <c r="J46" s="13">
        <v>0</v>
      </c>
      <c r="K46" s="13">
        <v>272.72383736232166</v>
      </c>
      <c r="L46" s="13">
        <v>8.4931877339248096</v>
      </c>
      <c r="M46" s="13"/>
      <c r="N46" s="13"/>
      <c r="O46" s="13"/>
      <c r="P46" s="13"/>
      <c r="Q46" s="13"/>
    </row>
    <row r="47" spans="1:17">
      <c r="A47" s="1">
        <v>46</v>
      </c>
      <c r="B47" s="4" t="s">
        <v>64</v>
      </c>
      <c r="C47" s="4" t="s">
        <v>31</v>
      </c>
      <c r="D47" s="4" t="s">
        <v>13</v>
      </c>
      <c r="E47" s="4" t="s">
        <v>14</v>
      </c>
      <c r="F47" s="4" t="s">
        <v>65</v>
      </c>
      <c r="G47" s="4">
        <v>31</v>
      </c>
      <c r="H47" s="4">
        <v>24</v>
      </c>
      <c r="I47" s="4">
        <v>0.248</v>
      </c>
      <c r="J47" s="4">
        <v>1</v>
      </c>
      <c r="K47" s="4">
        <v>244.37554567849335</v>
      </c>
      <c r="L47" s="4">
        <v>8.4606999303251573</v>
      </c>
      <c r="M47" s="4"/>
      <c r="N47" s="4"/>
      <c r="O47" s="4"/>
      <c r="P47" s="4"/>
      <c r="Q47" s="4"/>
    </row>
    <row r="48" spans="1:17">
      <c r="A48" s="1">
        <v>47</v>
      </c>
      <c r="B48" s="4" t="s">
        <v>66</v>
      </c>
      <c r="C48" s="4" t="s">
        <v>31</v>
      </c>
      <c r="D48" s="4" t="s">
        <v>13</v>
      </c>
      <c r="E48" s="4" t="s">
        <v>14</v>
      </c>
      <c r="F48" s="4" t="s">
        <v>65</v>
      </c>
      <c r="G48" s="4">
        <v>31</v>
      </c>
      <c r="H48" s="4">
        <v>21</v>
      </c>
      <c r="I48" s="4">
        <v>0.248</v>
      </c>
      <c r="J48" s="4">
        <v>1</v>
      </c>
      <c r="K48" s="4">
        <v>256.10605407431854</v>
      </c>
      <c r="L48" s="4">
        <v>6.6137665212706001</v>
      </c>
      <c r="M48" s="4"/>
      <c r="N48" s="4"/>
      <c r="O48" s="4"/>
      <c r="P48" s="4"/>
      <c r="Q48" s="4"/>
    </row>
    <row r="49" spans="1:17">
      <c r="A49" s="1">
        <v>48</v>
      </c>
      <c r="B49" s="4" t="s">
        <v>67</v>
      </c>
      <c r="C49" s="4" t="s">
        <v>31</v>
      </c>
      <c r="D49" s="4" t="s">
        <v>13</v>
      </c>
      <c r="E49" s="4" t="s">
        <v>14</v>
      </c>
      <c r="F49" s="4" t="s">
        <v>65</v>
      </c>
      <c r="G49" s="4">
        <v>23</v>
      </c>
      <c r="H49" s="4">
        <v>7</v>
      </c>
      <c r="I49" s="4">
        <v>0.184</v>
      </c>
      <c r="J49" s="4">
        <v>0</v>
      </c>
      <c r="K49" s="4">
        <v>1418.9518188570657</v>
      </c>
      <c r="L49" s="4">
        <v>33.02465865720071</v>
      </c>
      <c r="M49" s="4"/>
      <c r="N49" s="4"/>
      <c r="O49" s="4"/>
      <c r="P49" s="4"/>
      <c r="Q49" s="4"/>
    </row>
    <row r="50" spans="1:17">
      <c r="A50" s="1">
        <v>49</v>
      </c>
      <c r="B50" s="4" t="s">
        <v>68</v>
      </c>
      <c r="C50" s="4" t="s">
        <v>31</v>
      </c>
      <c r="D50" s="4" t="s">
        <v>13</v>
      </c>
      <c r="E50" s="4" t="s">
        <v>14</v>
      </c>
      <c r="F50" s="4" t="s">
        <v>65</v>
      </c>
      <c r="G50" s="4">
        <v>30</v>
      </c>
      <c r="H50" s="4">
        <v>21</v>
      </c>
      <c r="I50" s="4">
        <v>0.24</v>
      </c>
      <c r="J50" s="4">
        <v>0</v>
      </c>
      <c r="K50" s="4">
        <v>393.11055018660022</v>
      </c>
      <c r="L50" s="4">
        <v>13.612278603125095</v>
      </c>
      <c r="M50" s="4"/>
      <c r="N50" s="4"/>
      <c r="O50" s="4"/>
      <c r="P50" s="4"/>
      <c r="Q50" s="4"/>
    </row>
    <row r="51" spans="1:17">
      <c r="A51" s="1">
        <v>50</v>
      </c>
      <c r="B51" s="4" t="s">
        <v>69</v>
      </c>
      <c r="C51" s="4" t="s">
        <v>31</v>
      </c>
      <c r="D51" s="4" t="s">
        <v>13</v>
      </c>
      <c r="E51" s="4" t="s">
        <v>14</v>
      </c>
      <c r="F51" s="4" t="s">
        <v>65</v>
      </c>
      <c r="G51" s="4">
        <v>41</v>
      </c>
      <c r="H51" s="4">
        <v>25</v>
      </c>
      <c r="I51" s="4">
        <v>0.32800000000000001</v>
      </c>
      <c r="J51" s="4">
        <v>0</v>
      </c>
      <c r="K51" s="4">
        <v>439.04354086782718</v>
      </c>
      <c r="L51" s="4">
        <v>14.923192651512304</v>
      </c>
      <c r="M51" s="4"/>
      <c r="N51" s="4"/>
      <c r="O51" s="4"/>
      <c r="P51" s="4"/>
      <c r="Q51" s="4"/>
    </row>
    <row r="52" spans="1:17">
      <c r="A52" s="1">
        <v>51</v>
      </c>
      <c r="B52" s="4" t="s">
        <v>70</v>
      </c>
      <c r="C52" s="4" t="s">
        <v>31</v>
      </c>
      <c r="D52" s="4" t="s">
        <v>13</v>
      </c>
      <c r="E52" s="4" t="s">
        <v>14</v>
      </c>
      <c r="F52" s="4" t="s">
        <v>65</v>
      </c>
      <c r="G52" s="4">
        <v>30</v>
      </c>
      <c r="H52" s="4">
        <v>13</v>
      </c>
      <c r="I52" s="4">
        <v>0.24</v>
      </c>
      <c r="J52" s="4">
        <v>0</v>
      </c>
      <c r="K52" s="4">
        <v>523.34383880308701</v>
      </c>
      <c r="L52" s="4">
        <v>12.123843242429935</v>
      </c>
      <c r="M52" s="4"/>
      <c r="N52" s="4"/>
      <c r="O52" s="4"/>
      <c r="P52" s="4"/>
      <c r="Q52" s="4"/>
    </row>
    <row r="53" spans="1:17">
      <c r="A53" s="1">
        <v>52</v>
      </c>
      <c r="B53" s="4" t="s">
        <v>71</v>
      </c>
      <c r="C53" s="4" t="s">
        <v>31</v>
      </c>
      <c r="D53" s="4" t="s">
        <v>13</v>
      </c>
      <c r="E53" s="4" t="s">
        <v>14</v>
      </c>
      <c r="F53" s="4" t="s">
        <v>65</v>
      </c>
      <c r="G53" s="4">
        <v>61</v>
      </c>
      <c r="H53" s="4">
        <v>31</v>
      </c>
      <c r="I53" s="4">
        <v>0.48799999999999999</v>
      </c>
      <c r="J53" s="4">
        <v>2</v>
      </c>
      <c r="K53" s="4">
        <v>277.50002742485054</v>
      </c>
      <c r="L53" s="4">
        <v>4.7032609994372097</v>
      </c>
      <c r="M53" s="4"/>
      <c r="N53" s="4"/>
      <c r="O53" s="4"/>
      <c r="P53" s="4"/>
      <c r="Q53" s="4"/>
    </row>
    <row r="54" spans="1:17">
      <c r="A54" s="1">
        <v>53</v>
      </c>
      <c r="B54" s="4" t="s">
        <v>72</v>
      </c>
      <c r="C54" s="4" t="s">
        <v>31</v>
      </c>
      <c r="D54" s="4" t="s">
        <v>13</v>
      </c>
      <c r="E54" s="4" t="s">
        <v>14</v>
      </c>
      <c r="F54" s="4" t="s">
        <v>65</v>
      </c>
      <c r="G54" s="4">
        <v>31</v>
      </c>
      <c r="H54" s="4">
        <v>21</v>
      </c>
      <c r="I54" s="4">
        <v>0.248</v>
      </c>
      <c r="J54" s="4">
        <v>0</v>
      </c>
      <c r="K54" s="4">
        <v>368.20869452422392</v>
      </c>
      <c r="L54" s="4">
        <v>10.412296721647971</v>
      </c>
      <c r="M54" s="4"/>
      <c r="N54" s="4"/>
      <c r="O54" s="4"/>
      <c r="P54" s="4"/>
      <c r="Q54" s="4"/>
    </row>
    <row r="55" spans="1:17">
      <c r="A55" s="1">
        <v>54</v>
      </c>
      <c r="B55" s="4" t="s">
        <v>73</v>
      </c>
      <c r="C55" s="4" t="s">
        <v>31</v>
      </c>
      <c r="D55" s="4" t="s">
        <v>13</v>
      </c>
      <c r="E55" s="4" t="s">
        <v>14</v>
      </c>
      <c r="F55" s="4" t="s">
        <v>65</v>
      </c>
      <c r="G55" s="4">
        <v>21</v>
      </c>
      <c r="H55" s="4">
        <v>7</v>
      </c>
      <c r="I55" s="4">
        <v>0.16800000000000001</v>
      </c>
      <c r="J55" s="4">
        <v>0</v>
      </c>
      <c r="K55" s="4">
        <v>745.10214690620853</v>
      </c>
      <c r="L55" s="4">
        <v>19.103450329487949</v>
      </c>
      <c r="M55" s="4"/>
      <c r="N55" s="4"/>
      <c r="O55" s="4"/>
      <c r="P55" s="4"/>
      <c r="Q55" s="4"/>
    </row>
    <row r="56" spans="1:17">
      <c r="A56" s="1">
        <v>55</v>
      </c>
      <c r="B56" s="4" t="s">
        <v>74</v>
      </c>
      <c r="C56" s="4" t="s">
        <v>31</v>
      </c>
      <c r="D56" s="4" t="s">
        <v>13</v>
      </c>
      <c r="E56" s="4" t="s">
        <v>14</v>
      </c>
      <c r="F56" s="4" t="s">
        <v>65</v>
      </c>
      <c r="G56" s="4">
        <v>35</v>
      </c>
      <c r="H56" s="4">
        <v>20</v>
      </c>
      <c r="I56" s="4">
        <v>0.28000000000000003</v>
      </c>
      <c r="J56" s="4">
        <v>0</v>
      </c>
      <c r="K56" s="4">
        <v>376.46707153519327</v>
      </c>
      <c r="L56" s="4">
        <v>2.0121214417694997</v>
      </c>
      <c r="M56" s="4"/>
      <c r="N56" s="4"/>
      <c r="O56" s="4"/>
      <c r="P56" s="4"/>
      <c r="Q56" s="4"/>
    </row>
    <row r="57" spans="1:17">
      <c r="A57" s="1">
        <v>56</v>
      </c>
      <c r="B57" s="4" t="s">
        <v>75</v>
      </c>
      <c r="C57" s="4" t="s">
        <v>31</v>
      </c>
      <c r="D57" s="4" t="s">
        <v>13</v>
      </c>
      <c r="E57" s="4" t="s">
        <v>14</v>
      </c>
      <c r="F57" s="4" t="s">
        <v>65</v>
      </c>
      <c r="G57" s="4">
        <v>23</v>
      </c>
      <c r="H57" s="4">
        <v>16</v>
      </c>
      <c r="I57" s="4">
        <v>0.184</v>
      </c>
      <c r="J57" s="4">
        <v>1</v>
      </c>
      <c r="K57" s="4">
        <v>489.76217633228822</v>
      </c>
      <c r="L57" s="4">
        <v>12.243764376467348</v>
      </c>
      <c r="M57" s="4"/>
      <c r="N57" s="4"/>
      <c r="O57" s="4"/>
      <c r="P57" s="4"/>
      <c r="Q57" s="4"/>
    </row>
    <row r="58" spans="1:17">
      <c r="A58" s="1">
        <v>57</v>
      </c>
      <c r="B58" s="4" t="s">
        <v>76</v>
      </c>
      <c r="C58" s="4" t="s">
        <v>31</v>
      </c>
      <c r="D58" s="4" t="s">
        <v>13</v>
      </c>
      <c r="E58" s="4" t="s">
        <v>14</v>
      </c>
      <c r="F58" s="4" t="s">
        <v>65</v>
      </c>
      <c r="G58" s="4">
        <v>29</v>
      </c>
      <c r="H58" s="4">
        <v>24</v>
      </c>
      <c r="I58" s="4">
        <v>0.23200000000000001</v>
      </c>
      <c r="J58" s="4">
        <v>0</v>
      </c>
      <c r="K58" s="4">
        <v>210.42703588084223</v>
      </c>
      <c r="L58" s="4">
        <v>6.2494969657850641</v>
      </c>
      <c r="M58" s="4"/>
      <c r="N58" s="4"/>
      <c r="O58" s="4"/>
      <c r="P58" s="4"/>
      <c r="Q58" s="4"/>
    </row>
    <row r="59" spans="1:17">
      <c r="A59" s="1">
        <v>58</v>
      </c>
      <c r="B59" s="4" t="s">
        <v>77</v>
      </c>
      <c r="C59" s="4" t="s">
        <v>31</v>
      </c>
      <c r="D59" s="4" t="s">
        <v>13</v>
      </c>
      <c r="E59" s="4" t="s">
        <v>14</v>
      </c>
      <c r="F59" s="4" t="s">
        <v>65</v>
      </c>
      <c r="G59" s="4">
        <v>57</v>
      </c>
      <c r="H59" s="4">
        <v>20</v>
      </c>
      <c r="I59" s="4">
        <v>0.45600000000000002</v>
      </c>
      <c r="J59" s="4">
        <v>1</v>
      </c>
      <c r="K59" s="4">
        <v>341.34201197373005</v>
      </c>
      <c r="L59" s="4">
        <v>5.1838553747887213</v>
      </c>
      <c r="M59" s="4"/>
      <c r="N59" s="4"/>
      <c r="O59" s="4"/>
      <c r="P59" s="4"/>
      <c r="Q59" s="4"/>
    </row>
    <row r="60" spans="1:17">
      <c r="A60" s="1">
        <v>59</v>
      </c>
      <c r="B60" s="4" t="s">
        <v>78</v>
      </c>
      <c r="C60" s="4" t="s">
        <v>31</v>
      </c>
      <c r="D60" s="4" t="s">
        <v>13</v>
      </c>
      <c r="E60" s="4" t="s">
        <v>14</v>
      </c>
      <c r="F60" s="4" t="s">
        <v>65</v>
      </c>
      <c r="G60" s="4">
        <v>38</v>
      </c>
      <c r="H60" s="4">
        <v>16</v>
      </c>
      <c r="I60" s="4">
        <v>0.30399999999999999</v>
      </c>
      <c r="J60" s="4">
        <v>1</v>
      </c>
      <c r="K60" s="4">
        <v>493.85688143209023</v>
      </c>
      <c r="L60" s="4">
        <v>8.9796061645908871</v>
      </c>
      <c r="M60" s="4"/>
      <c r="N60" s="4"/>
      <c r="O60" s="4"/>
      <c r="P60" s="4"/>
      <c r="Q60" s="4"/>
    </row>
    <row r="61" spans="1:17">
      <c r="A61" s="1">
        <v>60</v>
      </c>
      <c r="B61" s="4" t="s">
        <v>79</v>
      </c>
      <c r="C61" s="4" t="s">
        <v>31</v>
      </c>
      <c r="D61" s="4" t="s">
        <v>13</v>
      </c>
      <c r="E61" s="4" t="s">
        <v>14</v>
      </c>
      <c r="F61" s="4" t="s">
        <v>65</v>
      </c>
      <c r="G61" s="4">
        <v>21</v>
      </c>
      <c r="H61" s="4">
        <v>15</v>
      </c>
      <c r="I61" s="4">
        <v>0.16800000000000001</v>
      </c>
      <c r="J61" s="4">
        <v>1</v>
      </c>
      <c r="K61" s="4">
        <v>637.56517698760945</v>
      </c>
      <c r="L61" s="4">
        <v>26.772456524945593</v>
      </c>
      <c r="M61" s="4"/>
      <c r="N61" s="4"/>
      <c r="O61" s="4"/>
      <c r="P61" s="4"/>
      <c r="Q61" s="4"/>
    </row>
    <row r="62" spans="1:17">
      <c r="A62" s="1">
        <v>61</v>
      </c>
      <c r="B62" s="3" t="s">
        <v>80</v>
      </c>
      <c r="C62" s="3" t="s">
        <v>31</v>
      </c>
      <c r="D62" s="3" t="s">
        <v>31</v>
      </c>
      <c r="E62" s="3" t="s">
        <v>14</v>
      </c>
      <c r="F62" s="3" t="s">
        <v>81</v>
      </c>
      <c r="G62" s="3">
        <v>26</v>
      </c>
      <c r="H62" s="3">
        <v>9</v>
      </c>
      <c r="I62" s="3">
        <v>0.20800000000000002</v>
      </c>
      <c r="J62" s="3">
        <v>0</v>
      </c>
      <c r="K62" s="3">
        <v>140.05656797226075</v>
      </c>
      <c r="L62" s="3">
        <v>2.2752449236006558</v>
      </c>
      <c r="M62" s="3"/>
      <c r="N62" s="3"/>
      <c r="O62" s="3"/>
      <c r="P62" s="3"/>
      <c r="Q62" s="3"/>
    </row>
    <row r="63" spans="1:17">
      <c r="A63" s="1">
        <v>62</v>
      </c>
      <c r="B63" s="3" t="s">
        <v>82</v>
      </c>
      <c r="C63" s="3" t="s">
        <v>31</v>
      </c>
      <c r="D63" s="3" t="s">
        <v>31</v>
      </c>
      <c r="E63" s="3" t="s">
        <v>14</v>
      </c>
      <c r="F63" s="3" t="s">
        <v>81</v>
      </c>
      <c r="G63" s="3">
        <v>46</v>
      </c>
      <c r="H63" s="3">
        <v>17</v>
      </c>
      <c r="I63" s="3">
        <v>0.36799999999999999</v>
      </c>
      <c r="J63" s="3">
        <v>0</v>
      </c>
      <c r="K63" s="3">
        <v>448.55261274908707</v>
      </c>
      <c r="L63" s="3">
        <v>6.6148936790005424</v>
      </c>
      <c r="M63" s="3"/>
      <c r="N63" s="3"/>
      <c r="O63" s="3"/>
      <c r="P63" s="3"/>
      <c r="Q63" s="3"/>
    </row>
    <row r="64" spans="1:17">
      <c r="A64" s="1">
        <v>63</v>
      </c>
      <c r="B64" s="3" t="s">
        <v>83</v>
      </c>
      <c r="C64" s="3" t="s">
        <v>31</v>
      </c>
      <c r="D64" s="3" t="s">
        <v>31</v>
      </c>
      <c r="E64" s="3" t="s">
        <v>14</v>
      </c>
      <c r="F64" s="3" t="s">
        <v>81</v>
      </c>
      <c r="G64" s="3">
        <v>21</v>
      </c>
      <c r="H64" s="3">
        <v>13</v>
      </c>
      <c r="I64" s="3">
        <v>0.16800000000000001</v>
      </c>
      <c r="J64" s="3">
        <v>0</v>
      </c>
      <c r="K64" s="3">
        <v>515.07095081417765</v>
      </c>
      <c r="L64" s="3">
        <v>21.144699221371607</v>
      </c>
      <c r="M64" s="3"/>
      <c r="N64" s="3"/>
      <c r="O64" s="3"/>
      <c r="P64" s="3"/>
      <c r="Q64" s="3"/>
    </row>
    <row r="65" spans="1:17">
      <c r="A65" s="1">
        <v>64</v>
      </c>
      <c r="B65" s="3" t="s">
        <v>84</v>
      </c>
      <c r="C65" s="3" t="s">
        <v>31</v>
      </c>
      <c r="D65" s="3" t="s">
        <v>31</v>
      </c>
      <c r="E65" s="3" t="s">
        <v>14</v>
      </c>
      <c r="F65" s="3" t="s">
        <v>81</v>
      </c>
      <c r="G65" s="3">
        <v>31</v>
      </c>
      <c r="H65" s="3">
        <v>16</v>
      </c>
      <c r="I65" s="3">
        <v>0.248</v>
      </c>
      <c r="J65" s="3">
        <v>0</v>
      </c>
      <c r="K65" s="3">
        <v>421.06789097538007</v>
      </c>
      <c r="L65" s="3">
        <v>5.7468312408612725</v>
      </c>
      <c r="M65" s="3"/>
      <c r="N65" s="3"/>
      <c r="O65" s="3"/>
      <c r="P65" s="3"/>
      <c r="Q65" s="3"/>
    </row>
    <row r="66" spans="1:17">
      <c r="A66" s="1">
        <v>65</v>
      </c>
      <c r="B66" s="3" t="s">
        <v>85</v>
      </c>
      <c r="C66" s="3" t="s">
        <v>31</v>
      </c>
      <c r="D66" s="3" t="s">
        <v>31</v>
      </c>
      <c r="E66" s="3" t="s">
        <v>14</v>
      </c>
      <c r="F66" s="3" t="s">
        <v>81</v>
      </c>
      <c r="G66" s="3">
        <v>26</v>
      </c>
      <c r="H66" s="3">
        <v>19</v>
      </c>
      <c r="I66" s="3">
        <v>0.20800000000000002</v>
      </c>
      <c r="J66" s="3">
        <v>0</v>
      </c>
      <c r="K66" s="3">
        <v>497.2344464849532</v>
      </c>
      <c r="L66" s="3">
        <v>19.400513079319499</v>
      </c>
      <c r="M66" s="3"/>
      <c r="N66" s="3"/>
      <c r="O66" s="3"/>
      <c r="P66" s="3"/>
      <c r="Q66" s="3"/>
    </row>
    <row r="67" spans="1:17">
      <c r="A67" s="1">
        <v>66</v>
      </c>
      <c r="B67" s="3" t="s">
        <v>86</v>
      </c>
      <c r="C67" s="3" t="s">
        <v>31</v>
      </c>
      <c r="D67" s="3" t="s">
        <v>31</v>
      </c>
      <c r="E67" s="3" t="s">
        <v>14</v>
      </c>
      <c r="F67" s="3" t="s">
        <v>81</v>
      </c>
      <c r="G67" s="3">
        <v>31</v>
      </c>
      <c r="H67" s="3">
        <v>12</v>
      </c>
      <c r="I67" s="3">
        <v>0.248</v>
      </c>
      <c r="J67" s="3">
        <v>0</v>
      </c>
      <c r="K67" s="3">
        <v>134.93035456571917</v>
      </c>
      <c r="L67" s="3">
        <v>2.9349971816614349</v>
      </c>
      <c r="M67" s="3"/>
      <c r="N67" s="3"/>
      <c r="O67" s="3"/>
      <c r="P67" s="3"/>
      <c r="Q67" s="3"/>
    </row>
    <row r="68" spans="1:17">
      <c r="A68" s="1">
        <v>67</v>
      </c>
      <c r="B68" s="3" t="s">
        <v>87</v>
      </c>
      <c r="C68" s="3" t="s">
        <v>31</v>
      </c>
      <c r="D68" s="3" t="s">
        <v>31</v>
      </c>
      <c r="E68" s="3" t="s">
        <v>14</v>
      </c>
      <c r="F68" s="3" t="s">
        <v>81</v>
      </c>
      <c r="G68" s="3">
        <v>23</v>
      </c>
      <c r="H68" s="3">
        <v>10</v>
      </c>
      <c r="I68" s="3">
        <v>0.184</v>
      </c>
      <c r="J68" s="3">
        <v>0</v>
      </c>
      <c r="K68" s="3">
        <v>489.09155363629458</v>
      </c>
      <c r="L68" s="3">
        <v>11.942270085065349</v>
      </c>
      <c r="M68" s="3"/>
      <c r="N68" s="3"/>
      <c r="O68" s="3"/>
      <c r="P68" s="3"/>
      <c r="Q68" s="3"/>
    </row>
    <row r="69" spans="1:17">
      <c r="A69" s="1">
        <v>68</v>
      </c>
      <c r="B69" s="3" t="s">
        <v>88</v>
      </c>
      <c r="C69" s="3" t="s">
        <v>31</v>
      </c>
      <c r="D69" s="3" t="s">
        <v>31</v>
      </c>
      <c r="E69" s="3" t="s">
        <v>14</v>
      </c>
      <c r="F69" s="3" t="s">
        <v>81</v>
      </c>
      <c r="G69" s="3">
        <v>25</v>
      </c>
      <c r="H69" s="3">
        <v>11</v>
      </c>
      <c r="I69" s="3">
        <v>0.2</v>
      </c>
      <c r="J69" s="3">
        <v>0</v>
      </c>
      <c r="K69" s="3">
        <v>593.59319855279193</v>
      </c>
      <c r="L69" s="3">
        <v>18.166348730413603</v>
      </c>
      <c r="M69" s="3"/>
      <c r="N69" s="3"/>
      <c r="O69" s="3"/>
      <c r="P69" s="3"/>
      <c r="Q69" s="3"/>
    </row>
    <row r="70" spans="1:17">
      <c r="A70" s="1">
        <v>69</v>
      </c>
      <c r="B70" s="3" t="s">
        <v>89</v>
      </c>
      <c r="C70" s="3" t="s">
        <v>31</v>
      </c>
      <c r="D70" s="3" t="s">
        <v>31</v>
      </c>
      <c r="E70" s="3" t="s">
        <v>14</v>
      </c>
      <c r="F70" s="3" t="s">
        <v>81</v>
      </c>
      <c r="G70" s="3">
        <v>61</v>
      </c>
      <c r="H70" s="3">
        <v>27</v>
      </c>
      <c r="I70" s="3">
        <v>0.48799999999999999</v>
      </c>
      <c r="J70" s="3">
        <v>1</v>
      </c>
      <c r="K70" s="3">
        <v>361.48107427296213</v>
      </c>
      <c r="L70" s="3">
        <v>6.2180842082745942</v>
      </c>
      <c r="M70" s="3"/>
      <c r="N70" s="3"/>
      <c r="O70" s="3"/>
      <c r="P70" s="3"/>
      <c r="Q70" s="3"/>
    </row>
    <row r="71" spans="1:17">
      <c r="A71" s="1">
        <v>70</v>
      </c>
      <c r="B71" s="3" t="s">
        <v>90</v>
      </c>
      <c r="C71" s="3" t="s">
        <v>31</v>
      </c>
      <c r="D71" s="3" t="s">
        <v>31</v>
      </c>
      <c r="E71" s="3" t="s">
        <v>14</v>
      </c>
      <c r="F71" s="3" t="s">
        <v>81</v>
      </c>
      <c r="G71" s="3">
        <v>21</v>
      </c>
      <c r="H71" s="3">
        <v>11</v>
      </c>
      <c r="I71" s="3">
        <v>0.16800000000000001</v>
      </c>
      <c r="J71" s="3">
        <v>0</v>
      </c>
      <c r="K71" s="3">
        <v>270.13900588820047</v>
      </c>
      <c r="L71" s="3">
        <v>8.3371919319281105</v>
      </c>
      <c r="M71" s="3"/>
      <c r="N71" s="3"/>
      <c r="O71" s="3"/>
      <c r="P71" s="3"/>
      <c r="Q71" s="3"/>
    </row>
    <row r="72" spans="1:17">
      <c r="A72" s="1">
        <v>71</v>
      </c>
      <c r="B72" s="3" t="s">
        <v>91</v>
      </c>
      <c r="C72" s="3" t="s">
        <v>31</v>
      </c>
      <c r="D72" s="3" t="s">
        <v>31</v>
      </c>
      <c r="E72" s="3" t="s">
        <v>14</v>
      </c>
      <c r="F72" s="3" t="s">
        <v>81</v>
      </c>
      <c r="G72" s="3">
        <v>38</v>
      </c>
      <c r="H72" s="3">
        <v>12</v>
      </c>
      <c r="I72" s="3">
        <v>0.30399999999999999</v>
      </c>
      <c r="J72" s="3">
        <v>1</v>
      </c>
      <c r="K72" s="3">
        <v>479.44925566840953</v>
      </c>
      <c r="L72" s="3">
        <v>6.6500672233450873</v>
      </c>
      <c r="M72" s="3"/>
      <c r="N72" s="3"/>
      <c r="O72" s="3"/>
      <c r="P72" s="3"/>
      <c r="Q72" s="3"/>
    </row>
    <row r="73" spans="1:17">
      <c r="A73" s="1">
        <v>72</v>
      </c>
      <c r="B73" s="3" t="s">
        <v>92</v>
      </c>
      <c r="C73" s="3" t="s">
        <v>31</v>
      </c>
      <c r="D73" s="3" t="s">
        <v>31</v>
      </c>
      <c r="E73" s="3" t="s">
        <v>14</v>
      </c>
      <c r="F73" s="3" t="s">
        <v>81</v>
      </c>
      <c r="G73" s="3">
        <v>23</v>
      </c>
      <c r="H73" s="3">
        <v>19</v>
      </c>
      <c r="I73" s="3">
        <v>0.184</v>
      </c>
      <c r="J73" s="3">
        <v>0</v>
      </c>
      <c r="K73" s="3">
        <v>424.54872207836183</v>
      </c>
      <c r="L73" s="3">
        <v>22.615287614262769</v>
      </c>
      <c r="M73" s="3"/>
      <c r="N73" s="3"/>
      <c r="O73" s="3"/>
      <c r="P73" s="3"/>
      <c r="Q73" s="3"/>
    </row>
    <row r="74" spans="1:17">
      <c r="A74" s="1">
        <v>73</v>
      </c>
      <c r="B74" s="3" t="s">
        <v>93</v>
      </c>
      <c r="C74" s="3" t="s">
        <v>31</v>
      </c>
      <c r="D74" s="3" t="s">
        <v>31</v>
      </c>
      <c r="E74" s="3" t="s">
        <v>14</v>
      </c>
      <c r="F74" s="3" t="s">
        <v>81</v>
      </c>
      <c r="G74" s="3">
        <v>21</v>
      </c>
      <c r="H74" s="3">
        <v>15</v>
      </c>
      <c r="I74" s="3">
        <v>0.16800000000000001</v>
      </c>
      <c r="J74" s="3">
        <v>0</v>
      </c>
      <c r="K74" s="3">
        <v>484.13219479904478</v>
      </c>
      <c r="L74" s="3">
        <v>12.342401679137801</v>
      </c>
      <c r="M74" s="3"/>
      <c r="N74" s="3"/>
      <c r="O74" s="3"/>
      <c r="P74" s="3"/>
      <c r="Q74" s="3"/>
    </row>
    <row r="75" spans="1:17">
      <c r="A75" s="1">
        <v>74</v>
      </c>
      <c r="B75" s="3" t="s">
        <v>94</v>
      </c>
      <c r="C75" s="3" t="s">
        <v>31</v>
      </c>
      <c r="D75" s="3" t="s">
        <v>31</v>
      </c>
      <c r="E75" s="3" t="s">
        <v>14</v>
      </c>
      <c r="F75" s="3" t="s">
        <v>81</v>
      </c>
      <c r="G75" s="3">
        <v>32</v>
      </c>
      <c r="H75" s="3">
        <v>25</v>
      </c>
      <c r="I75" s="3">
        <v>0.25600000000000001</v>
      </c>
      <c r="J75" s="3">
        <v>0</v>
      </c>
      <c r="K75" s="3">
        <v>319.16382884444999</v>
      </c>
      <c r="L75" s="3">
        <v>14.881961985622185</v>
      </c>
      <c r="M75" s="3"/>
      <c r="N75" s="3"/>
      <c r="O75" s="3"/>
      <c r="P75" s="3"/>
      <c r="Q75" s="3"/>
    </row>
    <row r="76" spans="1:17">
      <c r="A76" s="1">
        <v>75</v>
      </c>
      <c r="B76" s="3" t="s">
        <v>95</v>
      </c>
      <c r="C76" s="3" t="s">
        <v>31</v>
      </c>
      <c r="D76" s="3" t="s">
        <v>31</v>
      </c>
      <c r="E76" s="3" t="s">
        <v>14</v>
      </c>
      <c r="F76" s="3" t="s">
        <v>81</v>
      </c>
      <c r="G76" s="3">
        <v>24</v>
      </c>
      <c r="H76" s="3">
        <v>10</v>
      </c>
      <c r="I76" s="3">
        <v>0.192</v>
      </c>
      <c r="J76" s="3">
        <v>0</v>
      </c>
      <c r="K76" s="3">
        <v>352.46569894983844</v>
      </c>
      <c r="L76" s="3">
        <v>7.1711836072571087</v>
      </c>
      <c r="M76" s="3"/>
      <c r="N76" s="3"/>
      <c r="O76" s="3"/>
      <c r="P76" s="3"/>
      <c r="Q76" s="3"/>
    </row>
    <row r="77" spans="1:17">
      <c r="A77" s="1">
        <v>76</v>
      </c>
      <c r="B77" s="4" t="s">
        <v>96</v>
      </c>
      <c r="C77" s="4" t="s">
        <v>31</v>
      </c>
      <c r="D77" s="4" t="s">
        <v>48</v>
      </c>
      <c r="E77" s="4" t="s">
        <v>14</v>
      </c>
      <c r="F77" s="4" t="s">
        <v>97</v>
      </c>
      <c r="G77" s="4">
        <v>25</v>
      </c>
      <c r="H77" s="4">
        <v>19</v>
      </c>
      <c r="I77" s="4">
        <v>0.2</v>
      </c>
      <c r="J77" s="4">
        <v>0</v>
      </c>
      <c r="K77" s="4">
        <v>399.80657396845453</v>
      </c>
      <c r="L77" s="4">
        <v>4.5346516542067477</v>
      </c>
      <c r="M77" s="4"/>
      <c r="N77" s="4"/>
      <c r="O77" s="4"/>
      <c r="P77" s="4"/>
      <c r="Q77" s="4"/>
    </row>
    <row r="78" spans="1:17">
      <c r="A78" s="1">
        <v>77</v>
      </c>
      <c r="B78" s="4" t="s">
        <v>98</v>
      </c>
      <c r="C78" s="4" t="s">
        <v>31</v>
      </c>
      <c r="D78" s="4" t="s">
        <v>48</v>
      </c>
      <c r="E78" s="4" t="s">
        <v>14</v>
      </c>
      <c r="F78" s="4" t="s">
        <v>97</v>
      </c>
      <c r="G78" s="4">
        <v>28</v>
      </c>
      <c r="H78" s="4">
        <v>15</v>
      </c>
      <c r="I78" s="4">
        <v>0.224</v>
      </c>
      <c r="J78" s="4">
        <v>0</v>
      </c>
      <c r="K78" s="4">
        <v>300.9312238469372</v>
      </c>
      <c r="L78" s="4">
        <v>7.5998485396522009</v>
      </c>
      <c r="M78" s="4"/>
      <c r="N78" s="4"/>
      <c r="O78" s="4"/>
      <c r="P78" s="4"/>
      <c r="Q78" s="4"/>
    </row>
    <row r="79" spans="1:17">
      <c r="A79" s="1">
        <v>78</v>
      </c>
      <c r="B79" s="4" t="s">
        <v>99</v>
      </c>
      <c r="C79" s="4" t="s">
        <v>31</v>
      </c>
      <c r="D79" s="4" t="s">
        <v>48</v>
      </c>
      <c r="E79" s="4" t="s">
        <v>14</v>
      </c>
      <c r="F79" s="4" t="s">
        <v>97</v>
      </c>
      <c r="G79" s="4">
        <v>43</v>
      </c>
      <c r="H79" s="4">
        <v>21</v>
      </c>
      <c r="I79" s="4">
        <v>0.34400000000000003</v>
      </c>
      <c r="J79" s="4">
        <v>0</v>
      </c>
      <c r="K79" s="4">
        <v>558.91996209088484</v>
      </c>
      <c r="L79" s="4">
        <v>13.984702747435131</v>
      </c>
      <c r="M79" s="4"/>
      <c r="N79" s="4"/>
      <c r="O79" s="4"/>
      <c r="P79" s="4"/>
      <c r="Q79" s="4"/>
    </row>
    <row r="80" spans="1:17">
      <c r="A80" s="1">
        <v>79</v>
      </c>
      <c r="B80" s="4" t="s">
        <v>100</v>
      </c>
      <c r="C80" s="4" t="s">
        <v>31</v>
      </c>
      <c r="D80" s="4" t="s">
        <v>48</v>
      </c>
      <c r="E80" s="4" t="s">
        <v>14</v>
      </c>
      <c r="F80" s="4" t="s">
        <v>97</v>
      </c>
      <c r="G80" s="4">
        <v>21</v>
      </c>
      <c r="H80" s="4">
        <v>11</v>
      </c>
      <c r="I80" s="4">
        <v>0.16800000000000001</v>
      </c>
      <c r="J80" s="4">
        <v>0</v>
      </c>
      <c r="K80" s="4">
        <v>302.0838646528648</v>
      </c>
      <c r="L80" s="4">
        <v>8.7106511125171728</v>
      </c>
      <c r="M80" s="4"/>
      <c r="N80" s="4"/>
      <c r="O80" s="4"/>
      <c r="P80" s="4"/>
      <c r="Q80" s="4"/>
    </row>
    <row r="81" spans="1:17">
      <c r="A81" s="1">
        <v>80</v>
      </c>
      <c r="B81" s="4" t="s">
        <v>101</v>
      </c>
      <c r="C81" s="4" t="s">
        <v>31</v>
      </c>
      <c r="D81" s="4" t="s">
        <v>48</v>
      </c>
      <c r="E81" s="4" t="s">
        <v>14</v>
      </c>
      <c r="F81" s="4" t="s">
        <v>97</v>
      </c>
      <c r="G81" s="4">
        <v>33</v>
      </c>
      <c r="H81" s="4">
        <v>14</v>
      </c>
      <c r="I81" s="4">
        <v>0.26400000000000001</v>
      </c>
      <c r="J81" s="4">
        <v>0</v>
      </c>
      <c r="K81" s="4">
        <v>809.55262884546016</v>
      </c>
      <c r="L81" s="4">
        <v>23.82351448966887</v>
      </c>
      <c r="M81" s="4"/>
      <c r="N81" s="4"/>
      <c r="O81" s="4"/>
      <c r="P81" s="4"/>
      <c r="Q81" s="4"/>
    </row>
    <row r="82" spans="1:17">
      <c r="A82" s="1">
        <v>81</v>
      </c>
      <c r="B82" s="4" t="s">
        <v>102</v>
      </c>
      <c r="C82" s="4" t="s">
        <v>31</v>
      </c>
      <c r="D82" s="4" t="s">
        <v>48</v>
      </c>
      <c r="E82" s="4" t="s">
        <v>14</v>
      </c>
      <c r="F82" s="4" t="s">
        <v>97</v>
      </c>
      <c r="G82" s="4">
        <v>24</v>
      </c>
      <c r="H82" s="4">
        <v>10</v>
      </c>
      <c r="I82" s="4">
        <v>0.192</v>
      </c>
      <c r="J82" s="4">
        <v>0</v>
      </c>
      <c r="K82" s="4">
        <v>259.32722999295908</v>
      </c>
      <c r="L82" s="4">
        <v>7.2323196821271249</v>
      </c>
      <c r="M82" s="4"/>
      <c r="N82" s="4"/>
      <c r="O82" s="4"/>
      <c r="P82" s="4"/>
      <c r="Q82" s="4"/>
    </row>
    <row r="83" spans="1:17">
      <c r="A83" s="1">
        <v>82</v>
      </c>
      <c r="B83" s="4" t="s">
        <v>103</v>
      </c>
      <c r="C83" s="4" t="s">
        <v>31</v>
      </c>
      <c r="D83" s="4" t="s">
        <v>48</v>
      </c>
      <c r="E83" s="4" t="s">
        <v>14</v>
      </c>
      <c r="F83" s="4" t="s">
        <v>97</v>
      </c>
      <c r="G83" s="4">
        <v>31</v>
      </c>
      <c r="H83" s="4">
        <v>19</v>
      </c>
      <c r="I83" s="4">
        <v>0.248</v>
      </c>
      <c r="J83" s="4">
        <v>0</v>
      </c>
      <c r="K83" s="4">
        <v>263.49898215565133</v>
      </c>
      <c r="L83" s="4">
        <v>4.3566180805116135</v>
      </c>
      <c r="M83" s="4"/>
      <c r="N83" s="4"/>
      <c r="O83" s="4"/>
      <c r="P83" s="4"/>
      <c r="Q83" s="4"/>
    </row>
    <row r="84" spans="1:17">
      <c r="A84" s="1">
        <v>83</v>
      </c>
      <c r="B84" s="4" t="s">
        <v>104</v>
      </c>
      <c r="C84" s="4" t="s">
        <v>31</v>
      </c>
      <c r="D84" s="4" t="s">
        <v>48</v>
      </c>
      <c r="E84" s="4" t="s">
        <v>14</v>
      </c>
      <c r="F84" s="4" t="s">
        <v>97</v>
      </c>
      <c r="G84" s="4">
        <v>26</v>
      </c>
      <c r="H84" s="4">
        <v>13</v>
      </c>
      <c r="I84" s="4">
        <v>0.20800000000000002</v>
      </c>
      <c r="J84" s="4">
        <v>0</v>
      </c>
      <c r="K84" s="4">
        <v>431.01362853063688</v>
      </c>
      <c r="L84" s="4">
        <v>13.681233920001612</v>
      </c>
      <c r="M84" s="4"/>
      <c r="N84" s="4"/>
      <c r="O84" s="4"/>
      <c r="P84" s="4"/>
      <c r="Q84" s="4"/>
    </row>
    <row r="85" spans="1:17">
      <c r="A85" s="1">
        <v>84</v>
      </c>
      <c r="B85" s="4" t="s">
        <v>105</v>
      </c>
      <c r="C85" s="4" t="s">
        <v>31</v>
      </c>
      <c r="D85" s="4" t="s">
        <v>48</v>
      </c>
      <c r="E85" s="4" t="s">
        <v>14</v>
      </c>
      <c r="F85" s="4" t="s">
        <v>97</v>
      </c>
      <c r="G85" s="4">
        <v>41</v>
      </c>
      <c r="H85" s="4">
        <v>26</v>
      </c>
      <c r="I85" s="4">
        <v>0.32800000000000001</v>
      </c>
      <c r="J85" s="4">
        <v>0</v>
      </c>
      <c r="K85" s="4">
        <v>235.55008851966227</v>
      </c>
      <c r="L85" s="4">
        <v>5.5116346933463003</v>
      </c>
      <c r="M85" s="4"/>
      <c r="N85" s="4"/>
      <c r="O85" s="4"/>
      <c r="P85" s="4"/>
      <c r="Q85" s="4"/>
    </row>
    <row r="86" spans="1:17">
      <c r="A86" s="1">
        <v>85</v>
      </c>
      <c r="B86" s="4" t="s">
        <v>106</v>
      </c>
      <c r="C86" s="4" t="s">
        <v>31</v>
      </c>
      <c r="D86" s="4" t="s">
        <v>48</v>
      </c>
      <c r="E86" s="4" t="s">
        <v>14</v>
      </c>
      <c r="F86" s="4" t="s">
        <v>97</v>
      </c>
      <c r="G86" s="4">
        <v>21</v>
      </c>
      <c r="H86" s="4">
        <v>7</v>
      </c>
      <c r="I86" s="4">
        <v>0.16800000000000001</v>
      </c>
      <c r="J86" s="4">
        <v>0</v>
      </c>
      <c r="K86" s="4">
        <v>1234.7597427721792</v>
      </c>
      <c r="L86" s="4">
        <v>31.723719067392409</v>
      </c>
      <c r="M86" s="4"/>
      <c r="N86" s="4"/>
      <c r="O86" s="4"/>
      <c r="P86" s="4"/>
      <c r="Q86" s="4"/>
    </row>
    <row r="87" spans="1:17">
      <c r="A87" s="1">
        <v>86</v>
      </c>
      <c r="B87" s="4" t="s">
        <v>107</v>
      </c>
      <c r="C87" s="4" t="s">
        <v>31</v>
      </c>
      <c r="D87" s="4" t="s">
        <v>48</v>
      </c>
      <c r="E87" s="4" t="s">
        <v>14</v>
      </c>
      <c r="F87" s="4" t="s">
        <v>97</v>
      </c>
      <c r="G87" s="4">
        <v>36</v>
      </c>
      <c r="H87" s="4">
        <v>23</v>
      </c>
      <c r="I87" s="4">
        <v>0.28800000000000003</v>
      </c>
      <c r="J87" s="4">
        <v>0</v>
      </c>
      <c r="K87" s="4">
        <v>407.78256170367786</v>
      </c>
      <c r="L87" s="4">
        <v>12.169162618900982</v>
      </c>
      <c r="M87" s="4"/>
      <c r="N87" s="4"/>
      <c r="O87" s="4"/>
      <c r="P87" s="4"/>
      <c r="Q87" s="4"/>
    </row>
    <row r="88" spans="1:17">
      <c r="A88" s="1">
        <v>87</v>
      </c>
      <c r="B88" s="4" t="s">
        <v>108</v>
      </c>
      <c r="C88" s="4" t="s">
        <v>31</v>
      </c>
      <c r="D88" s="4" t="s">
        <v>48</v>
      </c>
      <c r="E88" s="4" t="s">
        <v>14</v>
      </c>
      <c r="F88" s="4" t="s">
        <v>97</v>
      </c>
      <c r="G88" s="4">
        <v>39</v>
      </c>
      <c r="H88" s="4">
        <v>20</v>
      </c>
      <c r="I88" s="4">
        <v>0.312</v>
      </c>
      <c r="J88" s="4">
        <v>0</v>
      </c>
      <c r="K88" s="4">
        <v>354.46884533002981</v>
      </c>
      <c r="L88" s="4">
        <v>8.5718789938332343</v>
      </c>
      <c r="M88" s="4"/>
      <c r="N88" s="4"/>
      <c r="O88" s="4"/>
      <c r="P88" s="4"/>
      <c r="Q88" s="4"/>
    </row>
    <row r="89" spans="1:17">
      <c r="A89" s="1">
        <v>88</v>
      </c>
      <c r="B89" s="4" t="s">
        <v>109</v>
      </c>
      <c r="C89" s="4" t="s">
        <v>31</v>
      </c>
      <c r="D89" s="4" t="s">
        <v>48</v>
      </c>
      <c r="E89" s="4" t="s">
        <v>14</v>
      </c>
      <c r="F89" s="4" t="s">
        <v>97</v>
      </c>
      <c r="G89" s="4">
        <v>21</v>
      </c>
      <c r="H89" s="4">
        <v>15</v>
      </c>
      <c r="I89" s="4">
        <v>0.16800000000000001</v>
      </c>
      <c r="J89" s="4">
        <v>0</v>
      </c>
      <c r="K89" s="4">
        <v>499.08013509120735</v>
      </c>
      <c r="L89" s="4">
        <v>22.250842938391404</v>
      </c>
      <c r="M89" s="4"/>
      <c r="N89" s="4"/>
      <c r="O89" s="4"/>
      <c r="P89" s="4"/>
      <c r="Q89" s="4"/>
    </row>
    <row r="90" spans="1:17">
      <c r="A90" s="1">
        <v>89</v>
      </c>
      <c r="B90" s="5" t="s">
        <v>110</v>
      </c>
      <c r="C90" s="5" t="s">
        <v>31</v>
      </c>
      <c r="D90" s="5" t="s">
        <v>48</v>
      </c>
      <c r="E90" s="5" t="s">
        <v>14</v>
      </c>
      <c r="F90" s="5" t="s">
        <v>97</v>
      </c>
      <c r="G90" s="5">
        <v>28</v>
      </c>
      <c r="H90" s="5">
        <v>16</v>
      </c>
      <c r="I90" s="5">
        <v>0.224</v>
      </c>
      <c r="J90" s="5">
        <v>0</v>
      </c>
      <c r="K90" s="5">
        <v>402.8821022215767</v>
      </c>
      <c r="L90" s="5">
        <v>12.223680175921157</v>
      </c>
      <c r="M90" s="5"/>
      <c r="N90" s="5"/>
      <c r="O90" s="5"/>
      <c r="P90" s="5"/>
      <c r="Q90" s="5"/>
    </row>
    <row r="91" spans="1:17">
      <c r="A91" s="1">
        <v>90</v>
      </c>
      <c r="B91" s="5" t="s">
        <v>111</v>
      </c>
      <c r="C91" s="5" t="s">
        <v>31</v>
      </c>
      <c r="D91" s="5" t="s">
        <v>48</v>
      </c>
      <c r="E91" s="5" t="s">
        <v>14</v>
      </c>
      <c r="F91" s="5" t="s">
        <v>97</v>
      </c>
      <c r="G91" s="5">
        <v>22</v>
      </c>
      <c r="H91" s="5">
        <v>12</v>
      </c>
      <c r="I91" s="5">
        <v>0.17599999999999999</v>
      </c>
      <c r="J91" s="5">
        <v>0</v>
      </c>
      <c r="K91" s="5">
        <v>627.09325851568929</v>
      </c>
      <c r="L91" s="5">
        <v>15.632649685801598</v>
      </c>
      <c r="M91" s="5"/>
      <c r="N91" s="5"/>
      <c r="O91" s="5"/>
      <c r="P91" s="5"/>
      <c r="Q91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2946"/>
  <sheetViews>
    <sheetView zoomScale="75" zoomScaleNormal="75" zoomScalePageLayoutView="75" workbookViewId="0">
      <selection activeCell="G2" sqref="G2"/>
    </sheetView>
  </sheetViews>
  <sheetFormatPr baseColWidth="10" defaultRowHeight="15" x14ac:dyDescent="0"/>
  <cols>
    <col min="245" max="16384" width="10.83203125" style="6"/>
  </cols>
  <sheetData>
    <row r="1" spans="1:5">
      <c r="A1" t="s">
        <v>0</v>
      </c>
      <c r="B1" t="s">
        <v>112</v>
      </c>
      <c r="C1" t="s">
        <v>113</v>
      </c>
      <c r="D1" t="s">
        <v>114</v>
      </c>
      <c r="E1" t="s">
        <v>115</v>
      </c>
    </row>
    <row r="2" spans="1:5">
      <c r="A2" s="14">
        <v>1</v>
      </c>
      <c r="B2" s="14" t="s">
        <v>12</v>
      </c>
      <c r="C2" s="14">
        <v>0</v>
      </c>
      <c r="D2" s="14">
        <v>0</v>
      </c>
      <c r="E2" s="14">
        <v>0</v>
      </c>
    </row>
    <row r="3" spans="1:5">
      <c r="A3" s="14">
        <v>1</v>
      </c>
      <c r="B3" s="14" t="s">
        <v>12</v>
      </c>
      <c r="C3" s="14">
        <v>0</v>
      </c>
      <c r="D3" s="14">
        <v>0</v>
      </c>
      <c r="E3" s="14">
        <v>0</v>
      </c>
    </row>
    <row r="4" spans="1:5">
      <c r="A4" s="14">
        <v>1</v>
      </c>
      <c r="B4" s="14" t="s">
        <v>12</v>
      </c>
      <c r="C4" s="14">
        <v>0</v>
      </c>
      <c r="D4" s="14">
        <v>0</v>
      </c>
      <c r="E4" s="14">
        <v>0</v>
      </c>
    </row>
    <row r="5" spans="1:5">
      <c r="A5" s="14">
        <v>1</v>
      </c>
      <c r="B5" s="14" t="s">
        <v>12</v>
      </c>
      <c r="C5" s="14">
        <v>0</v>
      </c>
      <c r="D5" s="14">
        <v>0.26253996343414071</v>
      </c>
      <c r="E5" s="14">
        <v>32.817495429267588</v>
      </c>
    </row>
    <row r="6" spans="1:5">
      <c r="A6" s="14">
        <v>1</v>
      </c>
      <c r="B6" s="14" t="s">
        <v>12</v>
      </c>
      <c r="C6" s="14">
        <v>0</v>
      </c>
      <c r="D6" s="14">
        <v>0.11479520591035197</v>
      </c>
      <c r="E6" s="14">
        <v>14.349400738793996</v>
      </c>
    </row>
    <row r="7" spans="1:5">
      <c r="A7" s="14">
        <v>1</v>
      </c>
      <c r="B7" s="14" t="s">
        <v>12</v>
      </c>
      <c r="C7" s="14">
        <v>0</v>
      </c>
      <c r="D7" s="14">
        <v>0.18564893347390884</v>
      </c>
      <c r="E7" s="14">
        <v>23.206116684238605</v>
      </c>
    </row>
    <row r="8" spans="1:5">
      <c r="A8" s="14">
        <v>1</v>
      </c>
      <c r="B8" s="14" t="s">
        <v>12</v>
      </c>
      <c r="C8" s="14">
        <v>0</v>
      </c>
      <c r="D8" s="14">
        <v>0</v>
      </c>
      <c r="E8" s="14">
        <v>0</v>
      </c>
    </row>
    <row r="9" spans="1:5">
      <c r="A9" s="14">
        <v>1</v>
      </c>
      <c r="B9" s="14" t="s">
        <v>12</v>
      </c>
      <c r="C9" s="14">
        <v>0</v>
      </c>
      <c r="D9" s="14">
        <v>0.49426782102418976</v>
      </c>
      <c r="E9" s="14">
        <v>61.783477628023718</v>
      </c>
    </row>
    <row r="10" spans="1:5">
      <c r="A10" s="14">
        <v>1</v>
      </c>
      <c r="B10" s="14" t="s">
        <v>12</v>
      </c>
      <c r="C10" s="14">
        <v>0</v>
      </c>
      <c r="D10" s="14">
        <v>0.44573857147435636</v>
      </c>
      <c r="E10" s="14">
        <v>55.717321434294547</v>
      </c>
    </row>
    <row r="11" spans="1:5">
      <c r="A11" s="14">
        <v>1</v>
      </c>
      <c r="B11" s="14" t="s">
        <v>12</v>
      </c>
      <c r="C11" s="14">
        <v>0</v>
      </c>
      <c r="D11" s="14">
        <v>9.5509999999999984E-2</v>
      </c>
      <c r="E11" s="14">
        <v>11.938749999999997</v>
      </c>
    </row>
    <row r="12" spans="1:5">
      <c r="A12" s="14">
        <v>1</v>
      </c>
      <c r="B12" s="14" t="s">
        <v>12</v>
      </c>
      <c r="C12" s="14">
        <v>0</v>
      </c>
      <c r="D12" s="14">
        <v>0.13878046007994066</v>
      </c>
      <c r="E12" s="14">
        <v>17.347557509992583</v>
      </c>
    </row>
    <row r="13" spans="1:5">
      <c r="A13" s="14">
        <v>1</v>
      </c>
      <c r="B13" s="14" t="s">
        <v>12</v>
      </c>
      <c r="C13" s="14">
        <v>0</v>
      </c>
      <c r="D13" s="14">
        <v>0.42834034762090789</v>
      </c>
      <c r="E13" s="14">
        <v>53.542543452613486</v>
      </c>
    </row>
    <row r="14" spans="1:5">
      <c r="A14" s="14">
        <v>1</v>
      </c>
      <c r="B14" s="14" t="s">
        <v>12</v>
      </c>
      <c r="C14" s="14">
        <v>0</v>
      </c>
      <c r="D14" s="14">
        <v>1.9536039699488736</v>
      </c>
      <c r="E14" s="14">
        <v>244.20049624360919</v>
      </c>
    </row>
    <row r="15" spans="1:5">
      <c r="A15" s="14">
        <v>1</v>
      </c>
      <c r="B15" s="14" t="s">
        <v>12</v>
      </c>
      <c r="C15" s="14">
        <v>0</v>
      </c>
      <c r="D15" s="14">
        <v>1.0073282660582896</v>
      </c>
      <c r="E15" s="14">
        <v>125.9160332572862</v>
      </c>
    </row>
    <row r="16" spans="1:5">
      <c r="A16" s="14">
        <v>1</v>
      </c>
      <c r="B16" s="14" t="s">
        <v>12</v>
      </c>
      <c r="C16" s="14">
        <v>0</v>
      </c>
      <c r="D16" s="14">
        <v>1.0659941340832977</v>
      </c>
      <c r="E16" s="14">
        <v>133.24926676041221</v>
      </c>
    </row>
    <row r="17" spans="1:5">
      <c r="A17" s="14">
        <v>1</v>
      </c>
      <c r="B17" s="14" t="s">
        <v>12</v>
      </c>
      <c r="C17" s="14">
        <v>0</v>
      </c>
      <c r="D17" s="14">
        <v>0.25668492203477844</v>
      </c>
      <c r="E17" s="14">
        <v>32.085615254347303</v>
      </c>
    </row>
    <row r="18" spans="1:5">
      <c r="A18" s="14">
        <v>1</v>
      </c>
      <c r="B18" s="14" t="s">
        <v>12</v>
      </c>
      <c r="C18" s="14">
        <v>0</v>
      </c>
      <c r="D18" s="14">
        <v>0.12734999999999985</v>
      </c>
      <c r="E18" s="14">
        <v>15.918749999999982</v>
      </c>
    </row>
    <row r="19" spans="1:5">
      <c r="A19" s="14">
        <v>1</v>
      </c>
      <c r="B19" s="14" t="s">
        <v>12</v>
      </c>
      <c r="C19" s="14">
        <v>0</v>
      </c>
      <c r="D19" s="14">
        <v>0.17146364745916273</v>
      </c>
      <c r="E19" s="14">
        <v>21.432955932395341</v>
      </c>
    </row>
    <row r="20" spans="1:5">
      <c r="A20" s="14">
        <v>1</v>
      </c>
      <c r="B20" s="14" t="s">
        <v>12</v>
      </c>
      <c r="C20" s="14">
        <v>0</v>
      </c>
      <c r="D20" s="14">
        <v>9.5520000000000049E-2</v>
      </c>
      <c r="E20" s="14">
        <v>11.940000000000007</v>
      </c>
    </row>
    <row r="21" spans="1:5">
      <c r="A21" s="14">
        <v>1</v>
      </c>
      <c r="B21" s="14" t="s">
        <v>12</v>
      </c>
      <c r="C21" s="14">
        <v>0</v>
      </c>
      <c r="D21" s="14">
        <v>0</v>
      </c>
      <c r="E21" s="14">
        <v>0</v>
      </c>
    </row>
    <row r="22" spans="1:5">
      <c r="A22" s="14">
        <v>1</v>
      </c>
      <c r="B22" s="14" t="s">
        <v>12</v>
      </c>
      <c r="C22" s="14">
        <v>0</v>
      </c>
      <c r="D22" s="14">
        <v>0.22512300015769127</v>
      </c>
      <c r="E22" s="14">
        <v>28.140375019711406</v>
      </c>
    </row>
    <row r="23" spans="1:5">
      <c r="A23" s="14">
        <v>1</v>
      </c>
      <c r="B23" s="14" t="s">
        <v>12</v>
      </c>
      <c r="C23" s="14">
        <v>0</v>
      </c>
      <c r="D23" s="14">
        <v>0</v>
      </c>
      <c r="E23" s="14">
        <v>0</v>
      </c>
    </row>
    <row r="24" spans="1:5">
      <c r="A24" s="14">
        <v>1</v>
      </c>
      <c r="B24" s="14" t="s">
        <v>12</v>
      </c>
      <c r="C24" s="14">
        <v>0</v>
      </c>
      <c r="D24" s="14">
        <v>7.7987671461584071E-2</v>
      </c>
      <c r="E24" s="14">
        <v>9.7484589326980089</v>
      </c>
    </row>
    <row r="25" spans="1:5">
      <c r="A25" s="14">
        <v>1</v>
      </c>
      <c r="B25" s="14" t="s">
        <v>12</v>
      </c>
      <c r="C25" s="14">
        <v>0</v>
      </c>
      <c r="D25" s="14">
        <v>0</v>
      </c>
      <c r="E25" s="14">
        <v>0</v>
      </c>
    </row>
    <row r="26" spans="1:5">
      <c r="A26" s="14">
        <v>1</v>
      </c>
      <c r="B26" s="14" t="s">
        <v>12</v>
      </c>
      <c r="C26" s="14">
        <v>0</v>
      </c>
      <c r="D26" s="14">
        <v>0</v>
      </c>
      <c r="E26" s="14">
        <v>0</v>
      </c>
    </row>
    <row r="27" spans="1:5">
      <c r="A27" s="14">
        <v>1</v>
      </c>
      <c r="B27" s="14" t="s">
        <v>12</v>
      </c>
      <c r="C27" s="14">
        <v>0</v>
      </c>
      <c r="D27" s="14">
        <v>6.3679999999999737E-2</v>
      </c>
      <c r="E27" s="14">
        <v>7.9599999999999671</v>
      </c>
    </row>
    <row r="28" spans="1:5">
      <c r="A28" s="14">
        <v>1</v>
      </c>
      <c r="B28" s="14" t="s">
        <v>12</v>
      </c>
      <c r="C28" s="14">
        <v>0</v>
      </c>
      <c r="D28" s="14">
        <v>0.1714506488759964</v>
      </c>
      <c r="E28" s="14">
        <v>21.431331109499549</v>
      </c>
    </row>
    <row r="29" spans="1:5">
      <c r="A29" s="14">
        <v>1</v>
      </c>
      <c r="B29" s="14" t="s">
        <v>12</v>
      </c>
      <c r="C29" s="14">
        <v>0</v>
      </c>
      <c r="D29" s="14">
        <v>3.1839999999999868E-2</v>
      </c>
      <c r="E29" s="14">
        <v>3.9799999999999836</v>
      </c>
    </row>
    <row r="30" spans="1:5">
      <c r="A30" s="14">
        <v>1</v>
      </c>
      <c r="B30" s="14" t="s">
        <v>12</v>
      </c>
      <c r="C30" s="14">
        <v>0</v>
      </c>
      <c r="D30" s="14">
        <v>0</v>
      </c>
      <c r="E30" s="14">
        <v>0</v>
      </c>
    </row>
    <row r="31" spans="1:5">
      <c r="A31" s="14">
        <v>1</v>
      </c>
      <c r="B31" s="14" t="s">
        <v>12</v>
      </c>
      <c r="C31" s="14">
        <v>0</v>
      </c>
      <c r="D31" s="14">
        <v>0</v>
      </c>
      <c r="E31" s="14">
        <v>0</v>
      </c>
    </row>
    <row r="32" spans="1:5">
      <c r="A32" s="14">
        <v>1</v>
      </c>
      <c r="B32" s="14" t="s">
        <v>12</v>
      </c>
      <c r="C32" s="14">
        <v>0</v>
      </c>
      <c r="D32" s="14">
        <v>0</v>
      </c>
      <c r="E32" s="14">
        <v>0</v>
      </c>
    </row>
    <row r="33" spans="1:5">
      <c r="A33" s="14">
        <v>1</v>
      </c>
      <c r="B33" s="14" t="s">
        <v>12</v>
      </c>
      <c r="C33" s="14">
        <v>0</v>
      </c>
      <c r="D33" s="14">
        <v>0</v>
      </c>
      <c r="E33" s="14">
        <v>0</v>
      </c>
    </row>
    <row r="34" spans="1:5">
      <c r="A34" s="14">
        <v>1</v>
      </c>
      <c r="B34" s="14" t="s">
        <v>12</v>
      </c>
      <c r="C34" s="14">
        <v>0</v>
      </c>
      <c r="D34" s="14">
        <v>0</v>
      </c>
      <c r="E34" s="14">
        <v>0</v>
      </c>
    </row>
    <row r="35" spans="1:5">
      <c r="A35" s="14">
        <v>1</v>
      </c>
      <c r="B35" s="14" t="s">
        <v>12</v>
      </c>
      <c r="C35" s="14">
        <v>0</v>
      </c>
      <c r="D35" s="14">
        <v>0</v>
      </c>
      <c r="E35" s="14">
        <v>0</v>
      </c>
    </row>
    <row r="36" spans="1:5">
      <c r="A36">
        <v>2</v>
      </c>
      <c r="B36" t="s">
        <v>16</v>
      </c>
      <c r="C36">
        <v>0</v>
      </c>
      <c r="D36">
        <v>0</v>
      </c>
      <c r="E36">
        <v>0</v>
      </c>
    </row>
    <row r="37" spans="1:5">
      <c r="A37">
        <v>2</v>
      </c>
      <c r="B37" t="s">
        <v>16</v>
      </c>
      <c r="C37">
        <v>0</v>
      </c>
      <c r="D37">
        <v>3.1909999999999883E-2</v>
      </c>
      <c r="E37">
        <v>3.9887499999999854</v>
      </c>
    </row>
    <row r="38" spans="1:5">
      <c r="A38">
        <v>2</v>
      </c>
      <c r="B38" t="s">
        <v>16</v>
      </c>
      <c r="C38">
        <v>0</v>
      </c>
      <c r="D38">
        <v>0</v>
      </c>
      <c r="E38">
        <v>0</v>
      </c>
    </row>
    <row r="39" spans="1:5">
      <c r="A39">
        <v>2</v>
      </c>
      <c r="B39" t="s">
        <v>16</v>
      </c>
      <c r="C39">
        <v>0</v>
      </c>
      <c r="D39">
        <v>4.5120484261585769E-2</v>
      </c>
      <c r="E39">
        <v>5.6400605326982207</v>
      </c>
    </row>
    <row r="40" spans="1:5">
      <c r="A40">
        <v>2</v>
      </c>
      <c r="B40" t="s">
        <v>16</v>
      </c>
      <c r="C40">
        <v>0</v>
      </c>
      <c r="D40">
        <v>3.1900000000000261E-2</v>
      </c>
      <c r="E40">
        <v>3.9875000000000327</v>
      </c>
    </row>
    <row r="41" spans="1:5">
      <c r="A41">
        <v>2</v>
      </c>
      <c r="B41" t="s">
        <v>16</v>
      </c>
      <c r="C41">
        <v>0</v>
      </c>
      <c r="D41">
        <v>0</v>
      </c>
      <c r="E41">
        <v>0</v>
      </c>
    </row>
    <row r="42" spans="1:5">
      <c r="A42">
        <v>2</v>
      </c>
      <c r="B42" t="s">
        <v>16</v>
      </c>
      <c r="C42">
        <v>0</v>
      </c>
      <c r="D42">
        <v>0.10087665735937129</v>
      </c>
      <c r="E42">
        <v>12.609582169921412</v>
      </c>
    </row>
    <row r="43" spans="1:5">
      <c r="A43">
        <v>2</v>
      </c>
      <c r="B43" t="s">
        <v>16</v>
      </c>
      <c r="C43">
        <v>1</v>
      </c>
      <c r="D43">
        <v>0</v>
      </c>
      <c r="E43">
        <v>0</v>
      </c>
    </row>
    <row r="44" spans="1:5">
      <c r="A44">
        <v>2</v>
      </c>
      <c r="B44" t="s">
        <v>16</v>
      </c>
      <c r="C44">
        <v>1</v>
      </c>
      <c r="D44">
        <v>7.1308211308375821E-2</v>
      </c>
      <c r="E44">
        <v>8.9135264135469772</v>
      </c>
    </row>
    <row r="45" spans="1:5">
      <c r="A45">
        <v>2</v>
      </c>
      <c r="B45" t="s">
        <v>16</v>
      </c>
      <c r="C45">
        <v>1</v>
      </c>
      <c r="D45">
        <v>3.1909999999999883E-2</v>
      </c>
      <c r="E45">
        <v>3.9887499999999854</v>
      </c>
    </row>
    <row r="46" spans="1:5">
      <c r="A46">
        <v>2</v>
      </c>
      <c r="B46" t="s">
        <v>16</v>
      </c>
      <c r="C46">
        <v>1</v>
      </c>
      <c r="D46">
        <v>0.15949999999999953</v>
      </c>
      <c r="E46">
        <v>19.93749999999994</v>
      </c>
    </row>
    <row r="47" spans="1:5">
      <c r="A47">
        <v>2</v>
      </c>
      <c r="B47" t="s">
        <v>16</v>
      </c>
      <c r="C47">
        <v>1</v>
      </c>
      <c r="D47">
        <v>0.17178675734759011</v>
      </c>
      <c r="E47">
        <v>21.473344668448764</v>
      </c>
    </row>
    <row r="48" spans="1:5">
      <c r="A48">
        <v>2</v>
      </c>
      <c r="B48" t="s">
        <v>16</v>
      </c>
      <c r="C48">
        <v>1</v>
      </c>
      <c r="D48">
        <v>0.15950800011284802</v>
      </c>
      <c r="E48">
        <v>19.938500014106001</v>
      </c>
    </row>
    <row r="49" spans="1:5">
      <c r="A49">
        <v>2</v>
      </c>
      <c r="B49" t="s">
        <v>16</v>
      </c>
      <c r="C49">
        <v>1</v>
      </c>
      <c r="D49">
        <v>0.51436088206627806</v>
      </c>
      <c r="E49">
        <v>64.295110258284751</v>
      </c>
    </row>
    <row r="50" spans="1:5">
      <c r="A50">
        <v>2</v>
      </c>
      <c r="B50" t="s">
        <v>16</v>
      </c>
      <c r="C50">
        <v>0</v>
      </c>
      <c r="D50">
        <v>0.78270475934416106</v>
      </c>
      <c r="E50">
        <v>97.838094918020133</v>
      </c>
    </row>
    <row r="51" spans="1:5">
      <c r="A51">
        <v>2</v>
      </c>
      <c r="B51" t="s">
        <v>16</v>
      </c>
      <c r="C51">
        <v>0</v>
      </c>
      <c r="D51">
        <v>0.38413434121411261</v>
      </c>
      <c r="E51">
        <v>48.016792651764078</v>
      </c>
    </row>
    <row r="52" spans="1:5">
      <c r="A52">
        <v>2</v>
      </c>
      <c r="B52" t="s">
        <v>16</v>
      </c>
      <c r="C52">
        <v>0</v>
      </c>
      <c r="D52">
        <v>0</v>
      </c>
      <c r="E52">
        <v>0</v>
      </c>
    </row>
    <row r="53" spans="1:5">
      <c r="A53">
        <v>2</v>
      </c>
      <c r="B53" t="s">
        <v>16</v>
      </c>
      <c r="C53">
        <v>0</v>
      </c>
      <c r="D53">
        <v>0</v>
      </c>
      <c r="E53">
        <v>0</v>
      </c>
    </row>
    <row r="54" spans="1:5">
      <c r="A54">
        <v>2</v>
      </c>
      <c r="B54" t="s">
        <v>16</v>
      </c>
      <c r="C54">
        <v>0</v>
      </c>
      <c r="D54">
        <v>7.1330568482243076E-2</v>
      </c>
      <c r="E54">
        <v>8.9163210602803851</v>
      </c>
    </row>
    <row r="55" spans="1:5">
      <c r="A55">
        <v>2</v>
      </c>
      <c r="B55" t="s">
        <v>16</v>
      </c>
      <c r="C55">
        <v>0</v>
      </c>
      <c r="D55">
        <v>9.5699999999999896E-2</v>
      </c>
      <c r="E55">
        <v>11.962499999999986</v>
      </c>
    </row>
    <row r="56" spans="1:5">
      <c r="A56">
        <v>2</v>
      </c>
      <c r="B56" t="s">
        <v>16</v>
      </c>
      <c r="C56">
        <v>0</v>
      </c>
      <c r="D56">
        <v>0</v>
      </c>
      <c r="E56">
        <v>0</v>
      </c>
    </row>
    <row r="57" spans="1:5">
      <c r="A57">
        <v>2</v>
      </c>
      <c r="B57" t="s">
        <v>16</v>
      </c>
      <c r="C57">
        <v>0</v>
      </c>
      <c r="D57">
        <v>0</v>
      </c>
      <c r="E57">
        <v>0</v>
      </c>
    </row>
    <row r="58" spans="1:5">
      <c r="A58">
        <v>2</v>
      </c>
      <c r="B58" t="s">
        <v>16</v>
      </c>
      <c r="C58">
        <v>0</v>
      </c>
      <c r="D58">
        <v>0</v>
      </c>
      <c r="E58">
        <v>0</v>
      </c>
    </row>
    <row r="59" spans="1:5">
      <c r="A59">
        <v>2</v>
      </c>
      <c r="B59" t="s">
        <v>16</v>
      </c>
      <c r="C59">
        <v>0</v>
      </c>
      <c r="D59">
        <v>0</v>
      </c>
      <c r="E59">
        <v>0</v>
      </c>
    </row>
    <row r="60" spans="1:5">
      <c r="A60">
        <v>2</v>
      </c>
      <c r="B60" t="s">
        <v>16</v>
      </c>
      <c r="C60">
        <v>0</v>
      </c>
      <c r="D60">
        <v>0</v>
      </c>
      <c r="E60">
        <v>0</v>
      </c>
    </row>
    <row r="61" spans="1:5">
      <c r="A61">
        <v>2</v>
      </c>
      <c r="B61" t="s">
        <v>16</v>
      </c>
      <c r="C61">
        <v>0</v>
      </c>
      <c r="D61">
        <v>0</v>
      </c>
      <c r="E61">
        <v>0</v>
      </c>
    </row>
    <row r="62" spans="1:5">
      <c r="A62">
        <v>2</v>
      </c>
      <c r="B62" t="s">
        <v>16</v>
      </c>
      <c r="C62">
        <v>1</v>
      </c>
      <c r="D62">
        <v>9.5699999999999896E-2</v>
      </c>
      <c r="E62">
        <v>11.962499999999986</v>
      </c>
    </row>
    <row r="63" spans="1:5">
      <c r="A63">
        <v>2</v>
      </c>
      <c r="B63" t="s">
        <v>16</v>
      </c>
      <c r="C63">
        <v>1</v>
      </c>
      <c r="D63">
        <v>3.1900000000000261E-2</v>
      </c>
      <c r="E63">
        <v>3.9875000000000327</v>
      </c>
    </row>
    <row r="64" spans="1:5">
      <c r="A64">
        <v>2</v>
      </c>
      <c r="B64" t="s">
        <v>16</v>
      </c>
      <c r="C64">
        <v>1</v>
      </c>
      <c r="D64">
        <v>7.1330568482243076E-2</v>
      </c>
      <c r="E64">
        <v>8.9163210602803851</v>
      </c>
    </row>
    <row r="65" spans="1:5">
      <c r="A65">
        <v>2</v>
      </c>
      <c r="B65" t="s">
        <v>16</v>
      </c>
      <c r="C65">
        <v>0</v>
      </c>
      <c r="D65">
        <v>7.1330568482243076E-2</v>
      </c>
      <c r="E65">
        <v>8.9163210602803851</v>
      </c>
    </row>
    <row r="66" spans="1:5">
      <c r="A66">
        <v>2</v>
      </c>
      <c r="B66" t="s">
        <v>16</v>
      </c>
      <c r="C66">
        <v>0</v>
      </c>
      <c r="D66">
        <v>0.10087665735937101</v>
      </c>
      <c r="E66">
        <v>12.609582169921376</v>
      </c>
    </row>
    <row r="67" spans="1:5">
      <c r="A67">
        <v>2</v>
      </c>
      <c r="B67" t="s">
        <v>16</v>
      </c>
      <c r="C67">
        <v>0</v>
      </c>
      <c r="D67">
        <v>3.1899999999999373E-2</v>
      </c>
      <c r="E67">
        <v>3.9874999999999217</v>
      </c>
    </row>
    <row r="68" spans="1:5">
      <c r="A68">
        <v>2</v>
      </c>
      <c r="B68" t="s">
        <v>16</v>
      </c>
      <c r="C68">
        <v>0</v>
      </c>
      <c r="D68">
        <v>0</v>
      </c>
      <c r="E68">
        <v>0</v>
      </c>
    </row>
    <row r="69" spans="1:5">
      <c r="A69">
        <v>3</v>
      </c>
      <c r="B69" t="s">
        <v>17</v>
      </c>
      <c r="C69">
        <v>0</v>
      </c>
      <c r="D69">
        <v>4.4873016390699079E-2</v>
      </c>
      <c r="E69">
        <v>5.6091270488373848</v>
      </c>
    </row>
    <row r="70" spans="1:5">
      <c r="A70">
        <v>3</v>
      </c>
      <c r="B70" t="s">
        <v>17</v>
      </c>
      <c r="C70">
        <v>0</v>
      </c>
      <c r="D70">
        <v>0.22906899310033357</v>
      </c>
      <c r="E70">
        <v>28.633624137541695</v>
      </c>
    </row>
    <row r="71" spans="1:5">
      <c r="A71">
        <v>3</v>
      </c>
      <c r="B71" t="s">
        <v>17</v>
      </c>
      <c r="C71">
        <v>0</v>
      </c>
      <c r="D71">
        <v>0.11457333895806601</v>
      </c>
      <c r="E71">
        <v>14.32166736975825</v>
      </c>
    </row>
    <row r="72" spans="1:5">
      <c r="A72">
        <v>3</v>
      </c>
      <c r="B72" t="s">
        <v>17</v>
      </c>
      <c r="C72">
        <v>0</v>
      </c>
      <c r="D72">
        <v>0</v>
      </c>
      <c r="E72">
        <v>0</v>
      </c>
    </row>
    <row r="73" spans="1:5">
      <c r="A73">
        <v>3</v>
      </c>
      <c r="B73" t="s">
        <v>17</v>
      </c>
      <c r="C73">
        <v>0</v>
      </c>
      <c r="D73">
        <v>0</v>
      </c>
      <c r="E73">
        <v>0</v>
      </c>
    </row>
    <row r="74" spans="1:5">
      <c r="A74">
        <v>3</v>
      </c>
      <c r="B74" t="s">
        <v>17</v>
      </c>
      <c r="C74">
        <v>0</v>
      </c>
      <c r="D74">
        <v>7.0999630984956139E-2</v>
      </c>
      <c r="E74">
        <v>8.8749538731195177</v>
      </c>
    </row>
    <row r="75" spans="1:5">
      <c r="A75">
        <v>3</v>
      </c>
      <c r="B75" t="s">
        <v>17</v>
      </c>
      <c r="C75">
        <v>0</v>
      </c>
      <c r="D75">
        <v>3.1769999999999854E-2</v>
      </c>
      <c r="E75">
        <v>3.9712499999999817</v>
      </c>
    </row>
    <row r="76" spans="1:5">
      <c r="A76">
        <v>3</v>
      </c>
      <c r="B76" t="s">
        <v>17</v>
      </c>
      <c r="C76">
        <v>0</v>
      </c>
      <c r="D76">
        <v>7.1044358678223299E-2</v>
      </c>
      <c r="E76">
        <v>8.880544834777913</v>
      </c>
    </row>
    <row r="77" spans="1:5">
      <c r="A77">
        <v>3</v>
      </c>
      <c r="B77" t="s">
        <v>17</v>
      </c>
      <c r="C77">
        <v>0</v>
      </c>
      <c r="D77">
        <v>0</v>
      </c>
      <c r="E77">
        <v>0</v>
      </c>
    </row>
    <row r="78" spans="1:5">
      <c r="A78">
        <v>3</v>
      </c>
      <c r="B78" t="s">
        <v>17</v>
      </c>
      <c r="C78">
        <v>0</v>
      </c>
      <c r="D78">
        <v>0</v>
      </c>
      <c r="E78">
        <v>0</v>
      </c>
    </row>
    <row r="79" spans="1:5">
      <c r="A79">
        <v>3</v>
      </c>
      <c r="B79" t="s">
        <v>17</v>
      </c>
      <c r="C79">
        <v>0</v>
      </c>
      <c r="D79">
        <v>7.1093550340378217E-2</v>
      </c>
      <c r="E79">
        <v>8.8866937925472769</v>
      </c>
    </row>
    <row r="80" spans="1:5">
      <c r="A80">
        <v>3</v>
      </c>
      <c r="B80" t="s">
        <v>17</v>
      </c>
      <c r="C80">
        <v>0</v>
      </c>
      <c r="D80">
        <v>0</v>
      </c>
      <c r="E80">
        <v>0</v>
      </c>
    </row>
    <row r="81" spans="1:5">
      <c r="A81">
        <v>3</v>
      </c>
      <c r="B81" t="s">
        <v>17</v>
      </c>
      <c r="C81">
        <v>0</v>
      </c>
      <c r="D81">
        <v>0.13101046866567437</v>
      </c>
      <c r="E81">
        <v>16.376308583209294</v>
      </c>
    </row>
    <row r="82" spans="1:5">
      <c r="A82">
        <v>3</v>
      </c>
      <c r="B82" t="s">
        <v>17</v>
      </c>
      <c r="C82">
        <v>0</v>
      </c>
      <c r="D82">
        <v>0</v>
      </c>
      <c r="E82">
        <v>0</v>
      </c>
    </row>
    <row r="83" spans="1:5">
      <c r="A83">
        <v>3</v>
      </c>
      <c r="B83" t="s">
        <v>17</v>
      </c>
      <c r="C83">
        <v>0</v>
      </c>
      <c r="D83">
        <v>0</v>
      </c>
      <c r="E83">
        <v>0</v>
      </c>
    </row>
    <row r="84" spans="1:5">
      <c r="A84">
        <v>3</v>
      </c>
      <c r="B84" t="s">
        <v>17</v>
      </c>
      <c r="C84">
        <v>0</v>
      </c>
      <c r="D84">
        <v>0</v>
      </c>
      <c r="E84">
        <v>0</v>
      </c>
    </row>
    <row r="85" spans="1:5">
      <c r="A85">
        <v>3</v>
      </c>
      <c r="B85" t="s">
        <v>17</v>
      </c>
      <c r="C85">
        <v>0</v>
      </c>
      <c r="D85">
        <v>0</v>
      </c>
      <c r="E85">
        <v>0</v>
      </c>
    </row>
    <row r="86" spans="1:5">
      <c r="A86">
        <v>3</v>
      </c>
      <c r="B86" t="s">
        <v>17</v>
      </c>
      <c r="C86">
        <v>0</v>
      </c>
      <c r="D86">
        <v>0</v>
      </c>
      <c r="E86">
        <v>0</v>
      </c>
    </row>
    <row r="87" spans="1:5">
      <c r="A87">
        <v>3</v>
      </c>
      <c r="B87" t="s">
        <v>17</v>
      </c>
      <c r="C87">
        <v>0</v>
      </c>
      <c r="D87">
        <v>0</v>
      </c>
      <c r="E87">
        <v>0</v>
      </c>
    </row>
    <row r="88" spans="1:5">
      <c r="A88">
        <v>3</v>
      </c>
      <c r="B88" t="s">
        <v>17</v>
      </c>
      <c r="C88">
        <v>0</v>
      </c>
      <c r="D88">
        <v>3.1800000000000495E-2</v>
      </c>
      <c r="E88">
        <v>3.9750000000000618</v>
      </c>
    </row>
    <row r="89" spans="1:5">
      <c r="A89">
        <v>3</v>
      </c>
      <c r="B89" t="s">
        <v>17</v>
      </c>
      <c r="C89">
        <v>0</v>
      </c>
      <c r="D89">
        <v>0</v>
      </c>
      <c r="E89">
        <v>0</v>
      </c>
    </row>
    <row r="90" spans="1:5">
      <c r="A90">
        <v>3</v>
      </c>
      <c r="B90" t="s">
        <v>17</v>
      </c>
      <c r="C90">
        <v>0</v>
      </c>
      <c r="D90">
        <v>0</v>
      </c>
      <c r="E90">
        <v>0</v>
      </c>
    </row>
    <row r="91" spans="1:5">
      <c r="A91">
        <v>3</v>
      </c>
      <c r="B91" t="s">
        <v>17</v>
      </c>
      <c r="C91">
        <v>0</v>
      </c>
      <c r="D91">
        <v>0</v>
      </c>
      <c r="E91">
        <v>0</v>
      </c>
    </row>
    <row r="92" spans="1:5">
      <c r="A92">
        <v>3</v>
      </c>
      <c r="B92" t="s">
        <v>17</v>
      </c>
      <c r="C92">
        <v>0</v>
      </c>
      <c r="D92">
        <v>0</v>
      </c>
      <c r="E92">
        <v>0</v>
      </c>
    </row>
    <row r="93" spans="1:5">
      <c r="A93">
        <v>3</v>
      </c>
      <c r="B93" t="s">
        <v>17</v>
      </c>
      <c r="C93">
        <v>0</v>
      </c>
      <c r="D93">
        <v>0</v>
      </c>
      <c r="E93">
        <v>0</v>
      </c>
    </row>
    <row r="94" spans="1:5">
      <c r="A94">
        <v>3</v>
      </c>
      <c r="B94" t="s">
        <v>17</v>
      </c>
      <c r="C94">
        <v>0</v>
      </c>
      <c r="D94">
        <v>0</v>
      </c>
      <c r="E94">
        <v>0</v>
      </c>
    </row>
    <row r="95" spans="1:5">
      <c r="A95">
        <v>3</v>
      </c>
      <c r="B95" t="s">
        <v>17</v>
      </c>
      <c r="C95">
        <v>0</v>
      </c>
      <c r="D95">
        <v>0</v>
      </c>
      <c r="E95">
        <v>0</v>
      </c>
    </row>
    <row r="96" spans="1:5">
      <c r="A96">
        <v>3</v>
      </c>
      <c r="B96" t="s">
        <v>17</v>
      </c>
      <c r="C96">
        <v>0</v>
      </c>
      <c r="D96">
        <v>8.9823776919031526E-2</v>
      </c>
      <c r="E96">
        <v>11.227972114878941</v>
      </c>
    </row>
    <row r="97" spans="1:5">
      <c r="A97">
        <v>3</v>
      </c>
      <c r="B97" t="s">
        <v>17</v>
      </c>
      <c r="C97">
        <v>0</v>
      </c>
      <c r="D97">
        <v>0</v>
      </c>
      <c r="E97">
        <v>0</v>
      </c>
    </row>
    <row r="98" spans="1:5">
      <c r="A98">
        <v>3</v>
      </c>
      <c r="B98" t="s">
        <v>17</v>
      </c>
      <c r="C98">
        <v>0</v>
      </c>
      <c r="D98">
        <v>0</v>
      </c>
      <c r="E98">
        <v>0</v>
      </c>
    </row>
    <row r="99" spans="1:5">
      <c r="A99">
        <v>3</v>
      </c>
      <c r="B99" t="s">
        <v>17</v>
      </c>
      <c r="C99">
        <v>0</v>
      </c>
      <c r="D99">
        <v>3.1769999999999854E-2</v>
      </c>
      <c r="E99">
        <v>3.9712499999999817</v>
      </c>
    </row>
    <row r="100" spans="1:5">
      <c r="A100">
        <v>3</v>
      </c>
      <c r="B100" t="s">
        <v>17</v>
      </c>
      <c r="C100">
        <v>0</v>
      </c>
      <c r="D100">
        <v>4.4950783085504514E-2</v>
      </c>
      <c r="E100">
        <v>5.6188478856880639</v>
      </c>
    </row>
    <row r="101" spans="1:5">
      <c r="A101">
        <v>3</v>
      </c>
      <c r="B101" t="s">
        <v>17</v>
      </c>
      <c r="C101">
        <v>0</v>
      </c>
      <c r="D101">
        <v>0</v>
      </c>
      <c r="E101">
        <v>0</v>
      </c>
    </row>
    <row r="102" spans="1:5">
      <c r="A102">
        <v>3</v>
      </c>
      <c r="B102" t="s">
        <v>17</v>
      </c>
      <c r="C102">
        <v>0</v>
      </c>
      <c r="D102">
        <v>4.4943715912238391E-2</v>
      </c>
      <c r="E102">
        <v>5.6179644890297986</v>
      </c>
    </row>
    <row r="103" spans="1:5">
      <c r="A103">
        <v>3</v>
      </c>
      <c r="B103" t="s">
        <v>17</v>
      </c>
      <c r="C103">
        <v>0</v>
      </c>
      <c r="D103">
        <v>0</v>
      </c>
      <c r="E103">
        <v>0</v>
      </c>
    </row>
    <row r="104" spans="1:5">
      <c r="A104">
        <v>3</v>
      </c>
      <c r="B104" t="s">
        <v>17</v>
      </c>
      <c r="C104">
        <v>0</v>
      </c>
      <c r="D104">
        <v>0.16503365050801108</v>
      </c>
      <c r="E104">
        <v>20.629206313501385</v>
      </c>
    </row>
    <row r="105" spans="1:5">
      <c r="A105">
        <v>3</v>
      </c>
      <c r="B105" t="s">
        <v>17</v>
      </c>
      <c r="C105">
        <v>0</v>
      </c>
      <c r="D105">
        <v>0</v>
      </c>
      <c r="E105">
        <v>0</v>
      </c>
    </row>
    <row r="106" spans="1:5">
      <c r="A106">
        <v>3</v>
      </c>
      <c r="B106" t="s">
        <v>17</v>
      </c>
      <c r="C106">
        <v>0</v>
      </c>
      <c r="D106">
        <v>3.1769999999999854E-2</v>
      </c>
      <c r="E106">
        <v>3.9712499999999817</v>
      </c>
    </row>
    <row r="107" spans="1:5">
      <c r="A107">
        <v>3</v>
      </c>
      <c r="B107" t="s">
        <v>17</v>
      </c>
      <c r="C107">
        <v>0</v>
      </c>
      <c r="D107">
        <v>0.23343637248723673</v>
      </c>
      <c r="E107">
        <v>29.179546560904591</v>
      </c>
    </row>
    <row r="108" spans="1:5">
      <c r="A108">
        <v>3</v>
      </c>
      <c r="B108" t="s">
        <v>17</v>
      </c>
      <c r="C108">
        <v>0</v>
      </c>
      <c r="D108">
        <v>0.5474440555892448</v>
      </c>
      <c r="E108">
        <v>68.430506948655605</v>
      </c>
    </row>
    <row r="109" spans="1:5">
      <c r="A109">
        <v>3</v>
      </c>
      <c r="B109" t="s">
        <v>17</v>
      </c>
      <c r="C109">
        <v>0</v>
      </c>
      <c r="D109">
        <v>0.66403119648100895</v>
      </c>
      <c r="E109">
        <v>83.003899560126115</v>
      </c>
    </row>
    <row r="110" spans="1:5">
      <c r="A110">
        <v>3</v>
      </c>
      <c r="B110" t="s">
        <v>17</v>
      </c>
      <c r="C110">
        <v>0</v>
      </c>
      <c r="D110">
        <v>0.29968154063939273</v>
      </c>
      <c r="E110">
        <v>37.46019257992409</v>
      </c>
    </row>
    <row r="111" spans="1:5">
      <c r="A111">
        <v>3</v>
      </c>
      <c r="B111" t="s">
        <v>17</v>
      </c>
      <c r="C111">
        <v>0</v>
      </c>
      <c r="D111">
        <v>0.14205739861056185</v>
      </c>
      <c r="E111">
        <v>17.757174826320231</v>
      </c>
    </row>
    <row r="112" spans="1:5">
      <c r="A112">
        <v>3</v>
      </c>
      <c r="B112" t="s">
        <v>17</v>
      </c>
      <c r="C112">
        <v>0</v>
      </c>
      <c r="D112">
        <v>0.22906621968330476</v>
      </c>
      <c r="E112">
        <v>28.633277460413094</v>
      </c>
    </row>
    <row r="113" spans="1:5">
      <c r="A113">
        <v>3</v>
      </c>
      <c r="B113" t="s">
        <v>17</v>
      </c>
      <c r="C113">
        <v>0</v>
      </c>
      <c r="D113">
        <v>0</v>
      </c>
      <c r="E113">
        <v>0</v>
      </c>
    </row>
    <row r="114" spans="1:5">
      <c r="A114">
        <v>3</v>
      </c>
      <c r="B114" t="s">
        <v>17</v>
      </c>
      <c r="C114">
        <v>0</v>
      </c>
      <c r="D114">
        <v>0</v>
      </c>
      <c r="E114">
        <v>0</v>
      </c>
    </row>
    <row r="115" spans="1:5">
      <c r="A115">
        <v>3</v>
      </c>
      <c r="B115" t="s">
        <v>17</v>
      </c>
      <c r="C115">
        <v>0</v>
      </c>
      <c r="D115">
        <v>0</v>
      </c>
      <c r="E115">
        <v>0</v>
      </c>
    </row>
    <row r="116" spans="1:5">
      <c r="A116">
        <v>3</v>
      </c>
      <c r="B116" t="s">
        <v>17</v>
      </c>
      <c r="C116">
        <v>0</v>
      </c>
      <c r="D116">
        <v>0</v>
      </c>
      <c r="E116">
        <v>0</v>
      </c>
    </row>
    <row r="117" spans="1:5">
      <c r="A117">
        <v>3</v>
      </c>
      <c r="B117" t="s">
        <v>17</v>
      </c>
      <c r="C117">
        <v>0</v>
      </c>
      <c r="D117">
        <v>0</v>
      </c>
      <c r="E117">
        <v>0</v>
      </c>
    </row>
    <row r="118" spans="1:5">
      <c r="A118">
        <v>3</v>
      </c>
      <c r="B118" t="s">
        <v>17</v>
      </c>
      <c r="C118">
        <v>0</v>
      </c>
      <c r="D118">
        <v>0</v>
      </c>
      <c r="E118">
        <v>0</v>
      </c>
    </row>
    <row r="119" spans="1:5">
      <c r="A119">
        <v>3</v>
      </c>
      <c r="B119" t="s">
        <v>17</v>
      </c>
      <c r="C119">
        <v>0</v>
      </c>
      <c r="D119">
        <v>0</v>
      </c>
      <c r="E119">
        <v>0</v>
      </c>
    </row>
    <row r="120" spans="1:5">
      <c r="A120">
        <v>3</v>
      </c>
      <c r="B120" t="s">
        <v>17</v>
      </c>
      <c r="C120">
        <v>0</v>
      </c>
      <c r="D120">
        <v>0</v>
      </c>
      <c r="E120">
        <v>0</v>
      </c>
    </row>
    <row r="121" spans="1:5">
      <c r="A121">
        <v>3</v>
      </c>
      <c r="B121" t="s">
        <v>17</v>
      </c>
      <c r="C121">
        <v>0</v>
      </c>
      <c r="D121">
        <v>0.10534806405435289</v>
      </c>
      <c r="E121">
        <v>13.168508006794111</v>
      </c>
    </row>
    <row r="122" spans="1:5">
      <c r="A122">
        <v>3</v>
      </c>
      <c r="B122" t="s">
        <v>17</v>
      </c>
      <c r="C122">
        <v>0</v>
      </c>
      <c r="D122">
        <v>0</v>
      </c>
      <c r="E122">
        <v>0</v>
      </c>
    </row>
    <row r="123" spans="1:5">
      <c r="A123">
        <v>3</v>
      </c>
      <c r="B123" t="s">
        <v>17</v>
      </c>
      <c r="C123">
        <v>0</v>
      </c>
      <c r="D123">
        <v>0</v>
      </c>
      <c r="E123">
        <v>0</v>
      </c>
    </row>
    <row r="124" spans="1:5">
      <c r="A124">
        <v>3</v>
      </c>
      <c r="B124" t="s">
        <v>17</v>
      </c>
      <c r="C124">
        <v>0</v>
      </c>
      <c r="D124">
        <v>0</v>
      </c>
      <c r="E124">
        <v>0</v>
      </c>
    </row>
    <row r="125" spans="1:5">
      <c r="A125">
        <v>3</v>
      </c>
      <c r="B125" t="s">
        <v>17</v>
      </c>
      <c r="C125">
        <v>0</v>
      </c>
      <c r="D125">
        <v>0</v>
      </c>
      <c r="E125">
        <v>0</v>
      </c>
    </row>
    <row r="126" spans="1:5">
      <c r="A126">
        <v>3</v>
      </c>
      <c r="B126" t="s">
        <v>17</v>
      </c>
      <c r="C126">
        <v>0</v>
      </c>
      <c r="D126">
        <v>0</v>
      </c>
      <c r="E126">
        <v>0</v>
      </c>
    </row>
    <row r="127" spans="1:5">
      <c r="A127">
        <v>3</v>
      </c>
      <c r="B127" t="s">
        <v>17</v>
      </c>
      <c r="C127">
        <v>0</v>
      </c>
      <c r="D127">
        <v>3.1760000000000232E-2</v>
      </c>
      <c r="E127">
        <v>3.9700000000000291</v>
      </c>
    </row>
    <row r="128" spans="1:5">
      <c r="A128">
        <v>3</v>
      </c>
      <c r="B128" t="s">
        <v>17</v>
      </c>
      <c r="C128">
        <v>0</v>
      </c>
      <c r="D128">
        <v>8.9844987617562849E-2</v>
      </c>
      <c r="E128">
        <v>11.230623452195356</v>
      </c>
    </row>
    <row r="129" spans="1:5">
      <c r="A129">
        <v>3</v>
      </c>
      <c r="B129" t="s">
        <v>17</v>
      </c>
      <c r="C129">
        <v>0</v>
      </c>
      <c r="D129">
        <v>6.3530000000000086E-2</v>
      </c>
      <c r="E129">
        <v>7.9412500000000108</v>
      </c>
    </row>
    <row r="130" spans="1:5">
      <c r="A130">
        <v>3</v>
      </c>
      <c r="B130" t="s">
        <v>17</v>
      </c>
      <c r="C130">
        <v>0</v>
      </c>
      <c r="D130">
        <v>0.12705999999999973</v>
      </c>
      <c r="E130">
        <v>15.882499999999967</v>
      </c>
    </row>
    <row r="131" spans="1:5">
      <c r="A131">
        <v>3</v>
      </c>
      <c r="B131" t="s">
        <v>17</v>
      </c>
      <c r="C131">
        <v>0</v>
      </c>
      <c r="D131">
        <v>9.529999999999994E-2</v>
      </c>
      <c r="E131">
        <v>11.912499999999993</v>
      </c>
    </row>
    <row r="132" spans="1:5">
      <c r="A132">
        <v>3</v>
      </c>
      <c r="B132" t="s">
        <v>17</v>
      </c>
      <c r="C132">
        <v>0</v>
      </c>
      <c r="D132">
        <v>9.5300000000000384E-2</v>
      </c>
      <c r="E132">
        <v>11.912500000000048</v>
      </c>
    </row>
    <row r="133" spans="1:5">
      <c r="A133">
        <v>3</v>
      </c>
      <c r="B133" t="s">
        <v>17</v>
      </c>
      <c r="C133">
        <v>0</v>
      </c>
      <c r="D133">
        <v>4.4922494365295496E-2</v>
      </c>
      <c r="E133">
        <v>5.6153117956619365</v>
      </c>
    </row>
    <row r="134" spans="1:5">
      <c r="A134">
        <v>3</v>
      </c>
      <c r="B134" t="s">
        <v>17</v>
      </c>
      <c r="C134">
        <v>0</v>
      </c>
      <c r="D134">
        <v>0.1004560744803418</v>
      </c>
      <c r="E134">
        <v>12.557009310042725</v>
      </c>
    </row>
    <row r="135" spans="1:5">
      <c r="A135">
        <v>3</v>
      </c>
      <c r="B135" t="s">
        <v>17</v>
      </c>
      <c r="C135">
        <v>0</v>
      </c>
      <c r="D135">
        <v>0</v>
      </c>
      <c r="E135">
        <v>0</v>
      </c>
    </row>
    <row r="136" spans="1:5">
      <c r="A136">
        <v>3</v>
      </c>
      <c r="B136" t="s">
        <v>17</v>
      </c>
      <c r="C136">
        <v>0</v>
      </c>
      <c r="D136">
        <v>4.4922494365295496E-2</v>
      </c>
      <c r="E136">
        <v>5.6153117956619365</v>
      </c>
    </row>
    <row r="137" spans="1:5">
      <c r="A137">
        <v>3</v>
      </c>
      <c r="B137" t="s">
        <v>17</v>
      </c>
      <c r="C137">
        <v>0</v>
      </c>
      <c r="D137">
        <v>0</v>
      </c>
      <c r="E137">
        <v>0</v>
      </c>
    </row>
    <row r="138" spans="1:5">
      <c r="A138">
        <v>3</v>
      </c>
      <c r="B138" t="s">
        <v>17</v>
      </c>
      <c r="C138">
        <v>0</v>
      </c>
      <c r="D138">
        <v>0.17107368733969569</v>
      </c>
      <c r="E138">
        <v>21.38421091746196</v>
      </c>
    </row>
    <row r="139" spans="1:5">
      <c r="A139">
        <v>3</v>
      </c>
      <c r="B139" t="s">
        <v>17</v>
      </c>
      <c r="C139">
        <v>1</v>
      </c>
      <c r="D139">
        <v>9.529999999999994E-2</v>
      </c>
      <c r="E139">
        <v>11.912499999999993</v>
      </c>
    </row>
    <row r="140" spans="1:5">
      <c r="A140">
        <v>3</v>
      </c>
      <c r="B140" t="s">
        <v>17</v>
      </c>
      <c r="C140">
        <v>1</v>
      </c>
      <c r="D140">
        <v>0.10536012433553774</v>
      </c>
      <c r="E140">
        <v>13.170015541942217</v>
      </c>
    </row>
    <row r="141" spans="1:5">
      <c r="A141">
        <v>3</v>
      </c>
      <c r="B141" t="s">
        <v>17</v>
      </c>
      <c r="C141">
        <v>1</v>
      </c>
      <c r="D141">
        <v>9.529333344993228E-2</v>
      </c>
      <c r="E141">
        <v>11.911666681241535</v>
      </c>
    </row>
    <row r="142" spans="1:5">
      <c r="A142">
        <v>3</v>
      </c>
      <c r="B142" t="s">
        <v>17</v>
      </c>
      <c r="C142">
        <v>1</v>
      </c>
      <c r="D142">
        <v>6.3529999999999642E-2</v>
      </c>
      <c r="E142">
        <v>7.9412499999999548</v>
      </c>
    </row>
    <row r="143" spans="1:5">
      <c r="A143">
        <v>3</v>
      </c>
      <c r="B143" t="s">
        <v>17</v>
      </c>
      <c r="C143">
        <v>0</v>
      </c>
      <c r="D143">
        <v>3.1769999999999854E-2</v>
      </c>
      <c r="E143">
        <v>3.9712499999999817</v>
      </c>
    </row>
    <row r="144" spans="1:5">
      <c r="A144">
        <v>3</v>
      </c>
      <c r="B144" t="s">
        <v>17</v>
      </c>
      <c r="C144">
        <v>0</v>
      </c>
      <c r="D144">
        <v>7.1030935514042062E-2</v>
      </c>
      <c r="E144">
        <v>8.8788669392552571</v>
      </c>
    </row>
    <row r="145" spans="1:5">
      <c r="A145">
        <v>3</v>
      </c>
      <c r="B145" t="s">
        <v>17</v>
      </c>
      <c r="C145">
        <v>0</v>
      </c>
      <c r="D145">
        <v>0.11885909220585521</v>
      </c>
      <c r="E145">
        <v>14.857386525731901</v>
      </c>
    </row>
    <row r="146" spans="1:5">
      <c r="A146">
        <v>3</v>
      </c>
      <c r="B146" t="s">
        <v>17</v>
      </c>
      <c r="C146">
        <v>0</v>
      </c>
      <c r="D146">
        <v>0.14557315480541036</v>
      </c>
      <c r="E146">
        <v>18.196644350676294</v>
      </c>
    </row>
    <row r="147" spans="1:5">
      <c r="A147">
        <v>3</v>
      </c>
      <c r="B147" t="s">
        <v>17</v>
      </c>
      <c r="C147">
        <v>0</v>
      </c>
      <c r="D147">
        <v>4.4922494365295496E-2</v>
      </c>
      <c r="E147">
        <v>5.6153117956619365</v>
      </c>
    </row>
    <row r="148" spans="1:5">
      <c r="A148">
        <v>3</v>
      </c>
      <c r="B148" t="s">
        <v>17</v>
      </c>
      <c r="C148">
        <v>0</v>
      </c>
      <c r="D148">
        <v>0.11453449655016605</v>
      </c>
      <c r="E148">
        <v>14.316812068770757</v>
      </c>
    </row>
    <row r="149" spans="1:5">
      <c r="A149">
        <v>3</v>
      </c>
      <c r="B149" t="s">
        <v>17</v>
      </c>
      <c r="C149">
        <v>0</v>
      </c>
      <c r="D149">
        <v>0.10536012433553772</v>
      </c>
      <c r="E149">
        <v>13.170015541942215</v>
      </c>
    </row>
    <row r="150" spans="1:5">
      <c r="A150">
        <v>3</v>
      </c>
      <c r="B150" t="s">
        <v>17</v>
      </c>
      <c r="C150">
        <v>0</v>
      </c>
      <c r="D150">
        <v>0.18792680995536548</v>
      </c>
      <c r="E150">
        <v>23.490851244420686</v>
      </c>
    </row>
    <row r="151" spans="1:5">
      <c r="A151">
        <v>3</v>
      </c>
      <c r="B151" t="s">
        <v>17</v>
      </c>
      <c r="C151">
        <v>0</v>
      </c>
      <c r="D151">
        <v>0.1004560744803418</v>
      </c>
      <c r="E151">
        <v>12.557009310042725</v>
      </c>
    </row>
    <row r="152" spans="1:5">
      <c r="A152">
        <v>3</v>
      </c>
      <c r="B152" t="s">
        <v>17</v>
      </c>
      <c r="C152">
        <v>0</v>
      </c>
      <c r="D152">
        <v>3.1769999999999854E-2</v>
      </c>
      <c r="E152">
        <v>3.9712499999999817</v>
      </c>
    </row>
    <row r="153" spans="1:5">
      <c r="A153">
        <v>3</v>
      </c>
      <c r="B153" t="s">
        <v>17</v>
      </c>
      <c r="C153">
        <v>0</v>
      </c>
      <c r="D153">
        <v>0</v>
      </c>
      <c r="E153">
        <v>0</v>
      </c>
    </row>
    <row r="154" spans="1:5">
      <c r="A154">
        <v>3</v>
      </c>
      <c r="B154" t="s">
        <v>17</v>
      </c>
      <c r="C154">
        <v>0</v>
      </c>
      <c r="D154">
        <v>3.1769999999999854E-2</v>
      </c>
      <c r="E154">
        <v>3.9712499999999817</v>
      </c>
    </row>
    <row r="155" spans="1:5">
      <c r="A155">
        <v>3</v>
      </c>
      <c r="B155" t="s">
        <v>17</v>
      </c>
      <c r="C155">
        <v>0</v>
      </c>
      <c r="D155">
        <v>0.14206634295286114</v>
      </c>
      <c r="E155">
        <v>17.758292869107642</v>
      </c>
    </row>
    <row r="156" spans="1:5">
      <c r="A156">
        <v>3</v>
      </c>
      <c r="B156" t="s">
        <v>17</v>
      </c>
      <c r="C156">
        <v>0</v>
      </c>
      <c r="D156">
        <v>4.4929564876593026E-2</v>
      </c>
      <c r="E156">
        <v>5.6161956095741283</v>
      </c>
    </row>
    <row r="157" spans="1:5">
      <c r="A157">
        <v>3</v>
      </c>
      <c r="B157" t="s">
        <v>17</v>
      </c>
      <c r="C157">
        <v>0</v>
      </c>
      <c r="D157">
        <v>0.11454004365286383</v>
      </c>
      <c r="E157">
        <v>14.317505456607979</v>
      </c>
    </row>
    <row r="158" spans="1:5">
      <c r="A158">
        <v>3</v>
      </c>
      <c r="B158" t="s">
        <v>17</v>
      </c>
      <c r="C158">
        <v>0</v>
      </c>
      <c r="D158">
        <v>8.9852058963609593E-2</v>
      </c>
      <c r="E158">
        <v>11.231507370451199</v>
      </c>
    </row>
    <row r="159" spans="1:5">
      <c r="A159">
        <v>3</v>
      </c>
      <c r="B159" t="s">
        <v>17</v>
      </c>
      <c r="C159">
        <v>0</v>
      </c>
      <c r="D159">
        <v>4.4922494365296751E-2</v>
      </c>
      <c r="E159">
        <v>5.6153117956620937</v>
      </c>
    </row>
    <row r="160" spans="1:5">
      <c r="A160">
        <v>3</v>
      </c>
      <c r="B160" t="s">
        <v>17</v>
      </c>
      <c r="C160">
        <v>0</v>
      </c>
      <c r="D160">
        <v>0.1004560744803418</v>
      </c>
      <c r="E160">
        <v>12.557009310042725</v>
      </c>
    </row>
    <row r="161" spans="1:5">
      <c r="A161">
        <v>3</v>
      </c>
      <c r="B161" t="s">
        <v>17</v>
      </c>
      <c r="C161">
        <v>0</v>
      </c>
      <c r="D161">
        <v>6.3530000000000086E-2</v>
      </c>
      <c r="E161">
        <v>7.9412500000000108</v>
      </c>
    </row>
    <row r="162" spans="1:5">
      <c r="A162">
        <v>3</v>
      </c>
      <c r="B162" t="s">
        <v>17</v>
      </c>
      <c r="C162">
        <v>0</v>
      </c>
      <c r="D162">
        <v>0.11453449655016605</v>
      </c>
      <c r="E162">
        <v>14.316812068770757</v>
      </c>
    </row>
    <row r="163" spans="1:5">
      <c r="A163">
        <v>3</v>
      </c>
      <c r="B163" t="s">
        <v>17</v>
      </c>
      <c r="C163">
        <v>0</v>
      </c>
      <c r="D163">
        <v>0.17398954767456581</v>
      </c>
      <c r="E163">
        <v>21.748693459320727</v>
      </c>
    </row>
    <row r="164" spans="1:5">
      <c r="A164">
        <v>3</v>
      </c>
      <c r="B164" t="s">
        <v>17</v>
      </c>
      <c r="C164">
        <v>0</v>
      </c>
      <c r="D164">
        <v>3.1769999999999854E-2</v>
      </c>
      <c r="E164">
        <v>3.9712499999999817</v>
      </c>
    </row>
    <row r="165" spans="1:5">
      <c r="A165">
        <v>4</v>
      </c>
      <c r="B165" t="s">
        <v>18</v>
      </c>
      <c r="C165">
        <v>0</v>
      </c>
      <c r="D165">
        <v>0.13124233263699642</v>
      </c>
      <c r="E165">
        <v>16.405291579624553</v>
      </c>
    </row>
    <row r="166" spans="1:5">
      <c r="A166">
        <v>4</v>
      </c>
      <c r="B166" t="s">
        <v>18</v>
      </c>
      <c r="C166">
        <v>0</v>
      </c>
      <c r="D166">
        <v>0.6562128758451794</v>
      </c>
      <c r="E166">
        <v>82.026609480647423</v>
      </c>
    </row>
    <row r="167" spans="1:5">
      <c r="A167">
        <v>4</v>
      </c>
      <c r="B167" t="s">
        <v>18</v>
      </c>
      <c r="C167">
        <v>0</v>
      </c>
      <c r="D167">
        <v>9.5491333344968871E-2</v>
      </c>
      <c r="E167">
        <v>11.936416668121108</v>
      </c>
    </row>
    <row r="168" spans="1:5">
      <c r="A168">
        <v>4</v>
      </c>
      <c r="B168" t="s">
        <v>18</v>
      </c>
      <c r="C168">
        <v>0</v>
      </c>
      <c r="D168">
        <v>9.5490000000000741E-2</v>
      </c>
      <c r="E168">
        <v>11.936250000000092</v>
      </c>
    </row>
    <row r="169" spans="1:5">
      <c r="A169">
        <v>4</v>
      </c>
      <c r="B169" t="s">
        <v>18</v>
      </c>
      <c r="C169">
        <v>0</v>
      </c>
      <c r="D169">
        <v>0.13504348877676423</v>
      </c>
      <c r="E169">
        <v>16.880436097095529</v>
      </c>
    </row>
    <row r="170" spans="1:5">
      <c r="A170">
        <v>4</v>
      </c>
      <c r="B170" t="s">
        <v>18</v>
      </c>
      <c r="C170">
        <v>0</v>
      </c>
      <c r="D170">
        <v>0.19097999999999971</v>
      </c>
      <c r="E170">
        <v>23.872499999999963</v>
      </c>
    </row>
    <row r="171" spans="1:5">
      <c r="A171">
        <v>4</v>
      </c>
      <c r="B171" t="s">
        <v>18</v>
      </c>
      <c r="C171">
        <v>0</v>
      </c>
      <c r="D171">
        <v>3.1830000000000247E-2</v>
      </c>
      <c r="E171">
        <v>3.9787500000000309</v>
      </c>
    </row>
    <row r="172" spans="1:5">
      <c r="A172">
        <v>4</v>
      </c>
      <c r="B172" t="s">
        <v>18</v>
      </c>
      <c r="C172">
        <v>0</v>
      </c>
      <c r="D172">
        <v>0.19622319322903725</v>
      </c>
      <c r="E172">
        <v>24.527899153629654</v>
      </c>
    </row>
    <row r="173" spans="1:5">
      <c r="A173">
        <v>4</v>
      </c>
      <c r="B173" t="s">
        <v>18</v>
      </c>
      <c r="C173">
        <v>0</v>
      </c>
      <c r="D173">
        <v>0.13124063490017085</v>
      </c>
      <c r="E173">
        <v>16.405079362521356</v>
      </c>
    </row>
    <row r="174" spans="1:5">
      <c r="A174">
        <v>4</v>
      </c>
      <c r="B174" t="s">
        <v>18</v>
      </c>
      <c r="C174">
        <v>0</v>
      </c>
      <c r="D174">
        <v>9.5491333344969162E-2</v>
      </c>
      <c r="E174">
        <v>11.936416668121145</v>
      </c>
    </row>
    <row r="175" spans="1:5">
      <c r="A175">
        <v>4</v>
      </c>
      <c r="B175" t="s">
        <v>18</v>
      </c>
      <c r="C175">
        <v>0</v>
      </c>
      <c r="D175">
        <v>0.16231179304351234</v>
      </c>
      <c r="E175">
        <v>20.288974130439044</v>
      </c>
    </row>
    <row r="176" spans="1:5">
      <c r="A176">
        <v>4</v>
      </c>
      <c r="B176" t="s">
        <v>18</v>
      </c>
      <c r="C176">
        <v>0</v>
      </c>
      <c r="D176">
        <v>6.3660000000000494E-2</v>
      </c>
      <c r="E176">
        <v>7.9575000000000617</v>
      </c>
    </row>
    <row r="177" spans="1:5">
      <c r="A177">
        <v>4</v>
      </c>
      <c r="B177" t="s">
        <v>18</v>
      </c>
      <c r="C177">
        <v>0</v>
      </c>
      <c r="D177">
        <v>0.17434465442048971</v>
      </c>
      <c r="E177">
        <v>21.793081802561215</v>
      </c>
    </row>
    <row r="178" spans="1:5">
      <c r="A178">
        <v>4</v>
      </c>
      <c r="B178" t="s">
        <v>18</v>
      </c>
      <c r="C178">
        <v>0</v>
      </c>
      <c r="D178">
        <v>0.10065814397752437</v>
      </c>
      <c r="E178">
        <v>12.582267997190547</v>
      </c>
    </row>
    <row r="179" spans="1:5">
      <c r="A179">
        <v>4</v>
      </c>
      <c r="B179" t="s">
        <v>18</v>
      </c>
      <c r="C179">
        <v>0</v>
      </c>
      <c r="D179">
        <v>0.25662774185383735</v>
      </c>
      <c r="E179">
        <v>32.078467731729667</v>
      </c>
    </row>
    <row r="180" spans="1:5">
      <c r="A180">
        <v>4</v>
      </c>
      <c r="B180" t="s">
        <v>18</v>
      </c>
      <c r="C180">
        <v>0</v>
      </c>
      <c r="D180">
        <v>0.82145812680866459</v>
      </c>
      <c r="E180">
        <v>102.68226585108307</v>
      </c>
    </row>
    <row r="181" spans="1:5">
      <c r="A181">
        <v>4</v>
      </c>
      <c r="B181" t="s">
        <v>18</v>
      </c>
      <c r="C181">
        <v>0</v>
      </c>
      <c r="D181">
        <v>0.13124572831143855</v>
      </c>
      <c r="E181">
        <v>16.405716038929818</v>
      </c>
    </row>
    <row r="182" spans="1:5">
      <c r="A182">
        <v>4</v>
      </c>
      <c r="B182" t="s">
        <v>18</v>
      </c>
      <c r="C182">
        <v>0</v>
      </c>
      <c r="D182">
        <v>9.5490000000000297E-2</v>
      </c>
      <c r="E182">
        <v>11.936250000000037</v>
      </c>
    </row>
    <row r="183" spans="1:5">
      <c r="A183">
        <v>4</v>
      </c>
      <c r="B183" t="s">
        <v>18</v>
      </c>
      <c r="C183">
        <v>0</v>
      </c>
      <c r="D183">
        <v>7.1174043723817873E-2</v>
      </c>
      <c r="E183">
        <v>8.8967554654772343</v>
      </c>
    </row>
    <row r="184" spans="1:5">
      <c r="A184">
        <v>4</v>
      </c>
      <c r="B184" t="s">
        <v>18</v>
      </c>
      <c r="C184">
        <v>0</v>
      </c>
      <c r="D184">
        <v>7.1174043723818262E-2</v>
      </c>
      <c r="E184">
        <v>8.8967554654772822</v>
      </c>
    </row>
    <row r="185" spans="1:5">
      <c r="A185">
        <v>4</v>
      </c>
      <c r="B185" t="s">
        <v>18</v>
      </c>
      <c r="C185">
        <v>0</v>
      </c>
      <c r="D185">
        <v>0</v>
      </c>
      <c r="E185">
        <v>0</v>
      </c>
    </row>
    <row r="186" spans="1:5">
      <c r="A186">
        <v>4</v>
      </c>
      <c r="B186" t="s">
        <v>18</v>
      </c>
      <c r="C186">
        <v>0</v>
      </c>
      <c r="D186">
        <v>3.1830000000000025E-2</v>
      </c>
      <c r="E186">
        <v>3.9787500000000029</v>
      </c>
    </row>
    <row r="187" spans="1:5">
      <c r="A187">
        <v>4</v>
      </c>
      <c r="B187" t="s">
        <v>18</v>
      </c>
      <c r="C187">
        <v>0</v>
      </c>
      <c r="D187">
        <v>3.1830000000000025E-2</v>
      </c>
      <c r="E187">
        <v>3.9787500000000029</v>
      </c>
    </row>
    <row r="188" spans="1:5">
      <c r="A188">
        <v>4</v>
      </c>
      <c r="B188" t="s">
        <v>18</v>
      </c>
      <c r="C188">
        <v>0</v>
      </c>
      <c r="D188">
        <v>0</v>
      </c>
      <c r="E188">
        <v>0</v>
      </c>
    </row>
    <row r="189" spans="1:5">
      <c r="A189">
        <v>4</v>
      </c>
      <c r="B189" t="s">
        <v>18</v>
      </c>
      <c r="C189">
        <v>0</v>
      </c>
      <c r="D189">
        <v>0.14586338437044444</v>
      </c>
      <c r="E189">
        <v>18.232923046305554</v>
      </c>
    </row>
    <row r="190" spans="1:5">
      <c r="A190">
        <v>4</v>
      </c>
      <c r="B190" t="s">
        <v>18</v>
      </c>
      <c r="C190">
        <v>0</v>
      </c>
      <c r="D190">
        <v>0.18830881949606115</v>
      </c>
      <c r="E190">
        <v>23.538602437007643</v>
      </c>
    </row>
    <row r="191" spans="1:5">
      <c r="A191">
        <v>4</v>
      </c>
      <c r="B191" t="s">
        <v>18</v>
      </c>
      <c r="C191">
        <v>0</v>
      </c>
      <c r="D191">
        <v>0.49105904665325134</v>
      </c>
      <c r="E191">
        <v>61.38238083165642</v>
      </c>
    </row>
    <row r="192" spans="1:5">
      <c r="A192">
        <v>4</v>
      </c>
      <c r="B192" t="s">
        <v>18</v>
      </c>
      <c r="C192">
        <v>0</v>
      </c>
      <c r="D192">
        <v>7.7967258512788892E-2</v>
      </c>
      <c r="E192">
        <v>9.745907314098611</v>
      </c>
    </row>
    <row r="193" spans="1:5">
      <c r="A193">
        <v>4</v>
      </c>
      <c r="B193" t="s">
        <v>18</v>
      </c>
      <c r="C193">
        <v>0</v>
      </c>
      <c r="D193">
        <v>9.0035906726150208E-2</v>
      </c>
      <c r="E193">
        <v>11.254488340768775</v>
      </c>
    </row>
    <row r="194" spans="1:5">
      <c r="A194">
        <v>4</v>
      </c>
      <c r="B194" t="s">
        <v>18</v>
      </c>
      <c r="C194">
        <v>0</v>
      </c>
      <c r="D194">
        <v>0</v>
      </c>
      <c r="E194">
        <v>0</v>
      </c>
    </row>
    <row r="195" spans="1:5">
      <c r="A195">
        <v>4</v>
      </c>
      <c r="B195" t="s">
        <v>18</v>
      </c>
      <c r="C195">
        <v>0</v>
      </c>
      <c r="D195">
        <v>0</v>
      </c>
      <c r="E195">
        <v>0</v>
      </c>
    </row>
    <row r="196" spans="1:5">
      <c r="A196">
        <v>4</v>
      </c>
      <c r="B196" t="s">
        <v>18</v>
      </c>
      <c r="C196">
        <v>0</v>
      </c>
      <c r="D196">
        <v>0</v>
      </c>
      <c r="E196">
        <v>0</v>
      </c>
    </row>
    <row r="197" spans="1:5">
      <c r="A197">
        <v>4</v>
      </c>
      <c r="B197" t="s">
        <v>18</v>
      </c>
      <c r="C197">
        <v>0</v>
      </c>
      <c r="D197">
        <v>0</v>
      </c>
      <c r="E197">
        <v>0</v>
      </c>
    </row>
    <row r="198" spans="1:5">
      <c r="A198">
        <v>4</v>
      </c>
      <c r="B198" t="s">
        <v>18</v>
      </c>
      <c r="C198">
        <v>0</v>
      </c>
      <c r="D198">
        <v>4.5014417690335186E-2</v>
      </c>
      <c r="E198">
        <v>5.6268022112918983</v>
      </c>
    </row>
    <row r="199" spans="1:5">
      <c r="A199">
        <v>4</v>
      </c>
      <c r="B199" t="s">
        <v>18</v>
      </c>
      <c r="C199">
        <v>1</v>
      </c>
      <c r="D199">
        <v>4.5014417690335491E-2</v>
      </c>
      <c r="E199">
        <v>5.6268022112919365</v>
      </c>
    </row>
    <row r="200" spans="1:5">
      <c r="A200">
        <v>4</v>
      </c>
      <c r="B200" t="s">
        <v>18</v>
      </c>
      <c r="C200">
        <v>1</v>
      </c>
      <c r="D200">
        <v>3.1830000000000025E-2</v>
      </c>
      <c r="E200">
        <v>3.9787500000000029</v>
      </c>
    </row>
    <row r="201" spans="1:5">
      <c r="A201">
        <v>4</v>
      </c>
      <c r="B201" t="s">
        <v>18</v>
      </c>
      <c r="C201">
        <v>1</v>
      </c>
      <c r="D201">
        <v>0.22508198795105744</v>
      </c>
      <c r="E201">
        <v>28.13524849388218</v>
      </c>
    </row>
    <row r="202" spans="1:5">
      <c r="A202">
        <v>4</v>
      </c>
      <c r="B202" t="s">
        <v>18</v>
      </c>
      <c r="C202">
        <v>1</v>
      </c>
      <c r="D202">
        <v>0.32926561451205344</v>
      </c>
      <c r="E202">
        <v>41.158201814006681</v>
      </c>
    </row>
    <row r="203" spans="1:5">
      <c r="A203">
        <v>4</v>
      </c>
      <c r="B203" t="s">
        <v>18</v>
      </c>
      <c r="C203">
        <v>0</v>
      </c>
      <c r="D203">
        <v>0.35729799084797537</v>
      </c>
      <c r="E203">
        <v>44.662248855996921</v>
      </c>
    </row>
    <row r="204" spans="1:5">
      <c r="A204">
        <v>4</v>
      </c>
      <c r="B204" t="s">
        <v>18</v>
      </c>
      <c r="C204">
        <v>0</v>
      </c>
      <c r="D204">
        <v>9.0037320839749635E-2</v>
      </c>
      <c r="E204">
        <v>11.254665104968705</v>
      </c>
    </row>
    <row r="205" spans="1:5">
      <c r="A205">
        <v>4</v>
      </c>
      <c r="B205" t="s">
        <v>18</v>
      </c>
      <c r="C205">
        <v>0</v>
      </c>
      <c r="D205">
        <v>6.3670000000000115E-2</v>
      </c>
      <c r="E205">
        <v>7.9587500000000144</v>
      </c>
    </row>
    <row r="206" spans="1:5">
      <c r="A206">
        <v>5</v>
      </c>
      <c r="B206" t="s">
        <v>19</v>
      </c>
      <c r="C206">
        <v>1</v>
      </c>
      <c r="D206">
        <v>6.3669999999999227E-2</v>
      </c>
      <c r="E206">
        <v>7.9587499999999034</v>
      </c>
    </row>
    <row r="207" spans="1:5">
      <c r="A207">
        <v>5</v>
      </c>
      <c r="B207" t="s">
        <v>19</v>
      </c>
      <c r="C207">
        <v>1</v>
      </c>
      <c r="D207">
        <v>0</v>
      </c>
      <c r="E207">
        <v>0</v>
      </c>
    </row>
    <row r="208" spans="1:5">
      <c r="A208">
        <v>5</v>
      </c>
      <c r="B208" t="s">
        <v>19</v>
      </c>
      <c r="C208">
        <v>1</v>
      </c>
      <c r="D208">
        <v>3.1830000000000247E-2</v>
      </c>
      <c r="E208">
        <v>3.9787500000000309</v>
      </c>
    </row>
    <row r="209" spans="1:5">
      <c r="A209">
        <v>5</v>
      </c>
      <c r="B209" t="s">
        <v>19</v>
      </c>
      <c r="C209">
        <v>1</v>
      </c>
      <c r="D209">
        <v>0.14930872579993357</v>
      </c>
      <c r="E209">
        <v>18.663590724991696</v>
      </c>
    </row>
    <row r="210" spans="1:5">
      <c r="A210">
        <v>5</v>
      </c>
      <c r="B210" t="s">
        <v>19</v>
      </c>
      <c r="C210">
        <v>1</v>
      </c>
      <c r="D210">
        <v>0.24862457420777936</v>
      </c>
      <c r="E210">
        <v>31.078071775972418</v>
      </c>
    </row>
    <row r="211" spans="1:5">
      <c r="A211">
        <v>5</v>
      </c>
      <c r="B211" t="s">
        <v>19</v>
      </c>
      <c r="C211">
        <v>0</v>
      </c>
      <c r="D211">
        <v>1.6678176659934996</v>
      </c>
      <c r="E211">
        <v>208.47720824918744</v>
      </c>
    </row>
    <row r="212" spans="1:5">
      <c r="A212">
        <v>5</v>
      </c>
      <c r="B212" t="s">
        <v>19</v>
      </c>
      <c r="C212">
        <v>0</v>
      </c>
      <c r="D212">
        <v>1.5002113414782583</v>
      </c>
      <c r="E212">
        <v>187.52641768478227</v>
      </c>
    </row>
    <row r="213" spans="1:5">
      <c r="A213">
        <v>5</v>
      </c>
      <c r="B213" t="s">
        <v>19</v>
      </c>
      <c r="C213">
        <v>0</v>
      </c>
      <c r="D213">
        <v>1.4114681242238529</v>
      </c>
      <c r="E213">
        <v>176.43351552798163</v>
      </c>
    </row>
    <row r="214" spans="1:5">
      <c r="A214">
        <v>5</v>
      </c>
      <c r="B214" t="s">
        <v>19</v>
      </c>
      <c r="C214">
        <v>1</v>
      </c>
      <c r="D214">
        <v>0.91155490366735481</v>
      </c>
      <c r="E214">
        <v>113.94436295841935</v>
      </c>
    </row>
    <row r="215" spans="1:5">
      <c r="A215">
        <v>5</v>
      </c>
      <c r="B215" t="s">
        <v>19</v>
      </c>
      <c r="C215">
        <v>1</v>
      </c>
      <c r="D215">
        <v>7.7975424333567647E-2</v>
      </c>
      <c r="E215">
        <v>9.7469280416959556</v>
      </c>
    </row>
    <row r="216" spans="1:5">
      <c r="A216">
        <v>5</v>
      </c>
      <c r="B216" t="s">
        <v>19</v>
      </c>
      <c r="C216">
        <v>1</v>
      </c>
      <c r="D216">
        <v>7.1174043723818067E-2</v>
      </c>
      <c r="E216">
        <v>8.8967554654772574</v>
      </c>
    </row>
    <row r="217" spans="1:5">
      <c r="A217">
        <v>5</v>
      </c>
      <c r="B217" t="s">
        <v>19</v>
      </c>
      <c r="C217">
        <v>1</v>
      </c>
      <c r="D217">
        <v>0</v>
      </c>
      <c r="E217">
        <v>0</v>
      </c>
    </row>
    <row r="218" spans="1:5">
      <c r="A218">
        <v>5</v>
      </c>
      <c r="B218" t="s">
        <v>19</v>
      </c>
      <c r="C218">
        <v>1</v>
      </c>
      <c r="D218">
        <v>0</v>
      </c>
      <c r="E218">
        <v>0</v>
      </c>
    </row>
    <row r="219" spans="1:5">
      <c r="A219">
        <v>5</v>
      </c>
      <c r="B219" t="s">
        <v>19</v>
      </c>
      <c r="C219">
        <v>1</v>
      </c>
      <c r="D219">
        <v>9.5499999999999918E-2</v>
      </c>
      <c r="E219">
        <v>11.937499999999989</v>
      </c>
    </row>
    <row r="220" spans="1:5">
      <c r="A220">
        <v>5</v>
      </c>
      <c r="B220" t="s">
        <v>19</v>
      </c>
      <c r="C220">
        <v>0</v>
      </c>
      <c r="D220">
        <v>9.5499999999999918E-2</v>
      </c>
      <c r="E220">
        <v>11.937499999999989</v>
      </c>
    </row>
    <row r="221" spans="1:5">
      <c r="A221">
        <v>5</v>
      </c>
      <c r="B221" t="s">
        <v>19</v>
      </c>
      <c r="C221">
        <v>0</v>
      </c>
      <c r="D221">
        <v>0.10558022778910801</v>
      </c>
      <c r="E221">
        <v>13.197528473638501</v>
      </c>
    </row>
    <row r="222" spans="1:5">
      <c r="A222">
        <v>5</v>
      </c>
      <c r="B222" t="s">
        <v>19</v>
      </c>
      <c r="C222">
        <v>0</v>
      </c>
      <c r="D222">
        <v>0.10557721250345625</v>
      </c>
      <c r="E222">
        <v>13.197151562932032</v>
      </c>
    </row>
    <row r="223" spans="1:5">
      <c r="A223">
        <v>5</v>
      </c>
      <c r="B223" t="s">
        <v>19</v>
      </c>
      <c r="C223">
        <v>0</v>
      </c>
      <c r="D223">
        <v>0.14236150392574592</v>
      </c>
      <c r="E223">
        <v>17.79518799071824</v>
      </c>
    </row>
    <row r="224" spans="1:5">
      <c r="A224">
        <v>5</v>
      </c>
      <c r="B224" t="s">
        <v>19</v>
      </c>
      <c r="C224">
        <v>0</v>
      </c>
      <c r="D224">
        <v>0.16232140277856116</v>
      </c>
      <c r="E224">
        <v>20.290175347320144</v>
      </c>
    </row>
    <row r="225" spans="1:5">
      <c r="A225">
        <v>5</v>
      </c>
      <c r="B225" t="s">
        <v>19</v>
      </c>
      <c r="C225">
        <v>0</v>
      </c>
      <c r="D225">
        <v>3.1830000000000247E-2</v>
      </c>
      <c r="E225">
        <v>3.9787500000000309</v>
      </c>
    </row>
    <row r="226" spans="1:5">
      <c r="A226">
        <v>5</v>
      </c>
      <c r="B226" t="s">
        <v>19</v>
      </c>
      <c r="C226">
        <v>0</v>
      </c>
      <c r="D226">
        <v>0.15917000000000048</v>
      </c>
      <c r="E226">
        <v>19.896250000000059</v>
      </c>
    </row>
    <row r="227" spans="1:5">
      <c r="A227">
        <v>5</v>
      </c>
      <c r="B227" t="s">
        <v>19</v>
      </c>
      <c r="C227">
        <v>1</v>
      </c>
      <c r="D227">
        <v>3.1839999999999868E-2</v>
      </c>
      <c r="E227">
        <v>3.9799999999999836</v>
      </c>
    </row>
    <row r="228" spans="1:5">
      <c r="A228">
        <v>5</v>
      </c>
      <c r="B228" t="s">
        <v>19</v>
      </c>
      <c r="C228">
        <v>1</v>
      </c>
      <c r="D228">
        <v>6.3669999999999227E-2</v>
      </c>
      <c r="E228">
        <v>7.9587499999999034</v>
      </c>
    </row>
    <row r="229" spans="1:5">
      <c r="A229">
        <v>5</v>
      </c>
      <c r="B229" t="s">
        <v>19</v>
      </c>
      <c r="C229">
        <v>1</v>
      </c>
      <c r="D229">
        <v>0.15915999999999997</v>
      </c>
      <c r="E229">
        <v>19.894999999999996</v>
      </c>
    </row>
    <row r="230" spans="1:5">
      <c r="A230">
        <v>5</v>
      </c>
      <c r="B230" t="s">
        <v>19</v>
      </c>
      <c r="C230">
        <v>1</v>
      </c>
      <c r="D230">
        <v>3.1830000000000247E-2</v>
      </c>
      <c r="E230">
        <v>3.9787500000000309</v>
      </c>
    </row>
    <row r="231" spans="1:5">
      <c r="A231">
        <v>5</v>
      </c>
      <c r="B231" t="s">
        <v>19</v>
      </c>
      <c r="C231">
        <v>0</v>
      </c>
      <c r="D231">
        <v>0.22509188745932107</v>
      </c>
      <c r="E231">
        <v>28.136485932415134</v>
      </c>
    </row>
    <row r="232" spans="1:5">
      <c r="A232">
        <v>5</v>
      </c>
      <c r="B232" t="s">
        <v>19</v>
      </c>
      <c r="C232">
        <v>0</v>
      </c>
      <c r="D232">
        <v>0.20383330885799783</v>
      </c>
      <c r="E232">
        <v>25.479163607249728</v>
      </c>
    </row>
    <row r="233" spans="1:5">
      <c r="A233">
        <v>5</v>
      </c>
      <c r="B233" t="s">
        <v>19</v>
      </c>
      <c r="C233">
        <v>0</v>
      </c>
      <c r="D233">
        <v>0.2228399999999997</v>
      </c>
      <c r="E233">
        <v>27.854999999999961</v>
      </c>
    </row>
    <row r="234" spans="1:5">
      <c r="A234">
        <v>5</v>
      </c>
      <c r="B234" t="s">
        <v>19</v>
      </c>
      <c r="C234">
        <v>0</v>
      </c>
      <c r="D234">
        <v>0.13126028035929244</v>
      </c>
      <c r="E234">
        <v>16.407535044911555</v>
      </c>
    </row>
    <row r="235" spans="1:5">
      <c r="A235">
        <v>5</v>
      </c>
      <c r="B235" t="s">
        <v>19</v>
      </c>
      <c r="C235">
        <v>0</v>
      </c>
      <c r="D235">
        <v>4.5021489313437323E-2</v>
      </c>
      <c r="E235">
        <v>5.6276861641796652</v>
      </c>
    </row>
    <row r="236" spans="1:5">
      <c r="A236">
        <v>5</v>
      </c>
      <c r="B236" t="s">
        <v>19</v>
      </c>
      <c r="C236">
        <v>0</v>
      </c>
      <c r="D236">
        <v>0.10066794723247262</v>
      </c>
      <c r="E236">
        <v>12.583493404059077</v>
      </c>
    </row>
    <row r="237" spans="1:5">
      <c r="A237">
        <v>5</v>
      </c>
      <c r="B237" t="s">
        <v>19</v>
      </c>
      <c r="C237">
        <v>0</v>
      </c>
      <c r="D237">
        <v>7.1187460272157527E-2</v>
      </c>
      <c r="E237">
        <v>8.8984325340196904</v>
      </c>
    </row>
    <row r="238" spans="1:5">
      <c r="A238">
        <v>6</v>
      </c>
      <c r="B238" t="s">
        <v>20</v>
      </c>
      <c r="C238">
        <v>0</v>
      </c>
      <c r="D238">
        <v>7.1182988136210726E-2</v>
      </c>
      <c r="E238">
        <v>8.8978735170263406</v>
      </c>
    </row>
    <row r="239" spans="1:5">
      <c r="A239">
        <v>6</v>
      </c>
      <c r="B239" t="s">
        <v>20</v>
      </c>
      <c r="C239">
        <v>1</v>
      </c>
      <c r="D239">
        <v>0.13506682346157442</v>
      </c>
      <c r="E239">
        <v>16.883352932696802</v>
      </c>
    </row>
    <row r="240" spans="1:5">
      <c r="A240">
        <v>6</v>
      </c>
      <c r="B240" t="s">
        <v>20</v>
      </c>
      <c r="C240">
        <v>1</v>
      </c>
      <c r="D240">
        <v>7.1187460272157929E-2</v>
      </c>
      <c r="E240">
        <v>8.8984325340197401</v>
      </c>
    </row>
    <row r="241" spans="1:5">
      <c r="A241">
        <v>6</v>
      </c>
      <c r="B241" t="s">
        <v>20</v>
      </c>
      <c r="C241">
        <v>1</v>
      </c>
      <c r="D241">
        <v>7.1182988136211434E-2</v>
      </c>
      <c r="E241">
        <v>8.8978735170264294</v>
      </c>
    </row>
    <row r="242" spans="1:5">
      <c r="A242">
        <v>6</v>
      </c>
      <c r="B242" t="s">
        <v>20</v>
      </c>
      <c r="C242">
        <v>1</v>
      </c>
      <c r="D242">
        <v>3.1839999999999868E-2</v>
      </c>
      <c r="E242">
        <v>3.9799999999999836</v>
      </c>
    </row>
    <row r="243" spans="1:5">
      <c r="A243">
        <v>6</v>
      </c>
      <c r="B243" t="s">
        <v>20</v>
      </c>
      <c r="C243">
        <v>0</v>
      </c>
      <c r="D243">
        <v>0</v>
      </c>
      <c r="E243">
        <v>0</v>
      </c>
    </row>
    <row r="244" spans="1:5">
      <c r="A244">
        <v>6</v>
      </c>
      <c r="B244" t="s">
        <v>20</v>
      </c>
      <c r="C244">
        <v>0</v>
      </c>
      <c r="D244">
        <v>0.49523187659923507</v>
      </c>
      <c r="E244">
        <v>61.903984574904385</v>
      </c>
    </row>
    <row r="245" spans="1:5">
      <c r="A245">
        <v>6</v>
      </c>
      <c r="B245" t="s">
        <v>20</v>
      </c>
      <c r="C245">
        <v>0</v>
      </c>
      <c r="D245">
        <v>0.13126270567072745</v>
      </c>
      <c r="E245">
        <v>16.407838208840932</v>
      </c>
    </row>
    <row r="246" spans="1:5">
      <c r="A246">
        <v>6</v>
      </c>
      <c r="B246" t="s">
        <v>20</v>
      </c>
      <c r="C246">
        <v>1</v>
      </c>
      <c r="D246">
        <v>0.11912100822273076</v>
      </c>
      <c r="E246">
        <v>14.890126027841346</v>
      </c>
    </row>
    <row r="247" spans="1:5">
      <c r="A247">
        <v>6</v>
      </c>
      <c r="B247" t="s">
        <v>20</v>
      </c>
      <c r="C247">
        <v>1</v>
      </c>
      <c r="D247">
        <v>7.7975423692339604E-2</v>
      </c>
      <c r="E247">
        <v>9.7469279615424504</v>
      </c>
    </row>
    <row r="248" spans="1:5">
      <c r="A248">
        <v>6</v>
      </c>
      <c r="B248" t="s">
        <v>20</v>
      </c>
      <c r="C248">
        <v>1</v>
      </c>
      <c r="D248">
        <v>5.5131177204916511E-2</v>
      </c>
      <c r="E248">
        <v>6.8913971506145639</v>
      </c>
    </row>
    <row r="249" spans="1:5">
      <c r="A249">
        <v>6</v>
      </c>
      <c r="B249" t="s">
        <v>20</v>
      </c>
      <c r="C249">
        <v>1</v>
      </c>
      <c r="D249">
        <v>0.20383955577855817</v>
      </c>
      <c r="E249">
        <v>25.479944472319769</v>
      </c>
    </row>
    <row r="250" spans="1:5">
      <c r="A250">
        <v>6</v>
      </c>
      <c r="B250" t="s">
        <v>20</v>
      </c>
      <c r="C250">
        <v>1</v>
      </c>
      <c r="D250">
        <v>0.16542432378583277</v>
      </c>
      <c r="E250">
        <v>20.678040473229096</v>
      </c>
    </row>
    <row r="251" spans="1:5">
      <c r="A251">
        <v>6</v>
      </c>
      <c r="B251" t="s">
        <v>20</v>
      </c>
      <c r="C251">
        <v>0</v>
      </c>
      <c r="D251">
        <v>0.23176710594905395</v>
      </c>
      <c r="E251">
        <v>28.970888243631745</v>
      </c>
    </row>
    <row r="252" spans="1:5">
      <c r="A252">
        <v>6</v>
      </c>
      <c r="B252" t="s">
        <v>20</v>
      </c>
      <c r="C252">
        <v>0</v>
      </c>
      <c r="D252">
        <v>0.2566613552913648</v>
      </c>
      <c r="E252">
        <v>32.082669411420596</v>
      </c>
    </row>
    <row r="253" spans="1:5">
      <c r="A253">
        <v>6</v>
      </c>
      <c r="B253" t="s">
        <v>20</v>
      </c>
      <c r="C253">
        <v>1</v>
      </c>
      <c r="D253">
        <v>0.6555227710766427</v>
      </c>
      <c r="E253">
        <v>81.940346384580337</v>
      </c>
    </row>
    <row r="254" spans="1:5">
      <c r="A254">
        <v>6</v>
      </c>
      <c r="B254" t="s">
        <v>20</v>
      </c>
      <c r="C254">
        <v>1</v>
      </c>
      <c r="D254">
        <v>7.1182988136211531E-2</v>
      </c>
      <c r="E254">
        <v>8.8978735170264418</v>
      </c>
    </row>
    <row r="255" spans="1:5">
      <c r="A255">
        <v>6</v>
      </c>
      <c r="B255" t="s">
        <v>20</v>
      </c>
      <c r="C255">
        <v>1</v>
      </c>
      <c r="D255">
        <v>0.43765780068450738</v>
      </c>
      <c r="E255">
        <v>54.707225085563422</v>
      </c>
    </row>
    <row r="256" spans="1:5">
      <c r="A256">
        <v>6</v>
      </c>
      <c r="B256" t="s">
        <v>20</v>
      </c>
      <c r="C256">
        <v>0</v>
      </c>
      <c r="D256">
        <v>0.62464653196828035</v>
      </c>
      <c r="E256">
        <v>78.080816496035041</v>
      </c>
    </row>
    <row r="257" spans="1:5">
      <c r="A257">
        <v>6</v>
      </c>
      <c r="B257" t="s">
        <v>20</v>
      </c>
      <c r="C257">
        <v>0</v>
      </c>
      <c r="D257">
        <v>0.27934928190349778</v>
      </c>
      <c r="E257">
        <v>34.918660237937225</v>
      </c>
    </row>
    <row r="258" spans="1:5">
      <c r="A258">
        <v>6</v>
      </c>
      <c r="B258" t="s">
        <v>20</v>
      </c>
      <c r="C258">
        <v>0</v>
      </c>
      <c r="D258">
        <v>0.13876440105444932</v>
      </c>
      <c r="E258">
        <v>17.345550131806164</v>
      </c>
    </row>
    <row r="259" spans="1:5">
      <c r="A259">
        <v>6</v>
      </c>
      <c r="B259" t="s">
        <v>20</v>
      </c>
      <c r="C259">
        <v>0</v>
      </c>
      <c r="D259">
        <v>4.5021489313437635E-2</v>
      </c>
      <c r="E259">
        <v>5.6276861641797042</v>
      </c>
    </row>
    <row r="260" spans="1:5">
      <c r="A260">
        <v>6</v>
      </c>
      <c r="B260" t="s">
        <v>20</v>
      </c>
      <c r="C260">
        <v>0</v>
      </c>
      <c r="D260">
        <v>3.1839999999999868E-2</v>
      </c>
      <c r="E260">
        <v>3.9799999999999836</v>
      </c>
    </row>
    <row r="261" spans="1:5">
      <c r="A261">
        <v>6</v>
      </c>
      <c r="B261" t="s">
        <v>20</v>
      </c>
      <c r="C261">
        <v>0</v>
      </c>
      <c r="D261">
        <v>0</v>
      </c>
      <c r="E261">
        <v>0</v>
      </c>
    </row>
    <row r="262" spans="1:5">
      <c r="A262">
        <v>7</v>
      </c>
      <c r="B262" t="s">
        <v>21</v>
      </c>
      <c r="C262">
        <v>0</v>
      </c>
      <c r="D262">
        <v>0.11344089606486744</v>
      </c>
      <c r="E262">
        <v>14.180112008108431</v>
      </c>
    </row>
    <row r="263" spans="1:5">
      <c r="A263">
        <v>7</v>
      </c>
      <c r="B263" t="s">
        <v>21</v>
      </c>
      <c r="C263">
        <v>0</v>
      </c>
      <c r="D263">
        <v>0.22121296051542791</v>
      </c>
      <c r="E263">
        <v>27.651620064428489</v>
      </c>
    </row>
    <row r="264" spans="1:5">
      <c r="A264">
        <v>7</v>
      </c>
      <c r="B264" t="s">
        <v>21</v>
      </c>
      <c r="C264">
        <v>0</v>
      </c>
      <c r="D264">
        <v>0.32778130956477708</v>
      </c>
      <c r="E264">
        <v>40.972663695597134</v>
      </c>
    </row>
    <row r="265" spans="1:5">
      <c r="A265">
        <v>7</v>
      </c>
      <c r="B265" t="s">
        <v>21</v>
      </c>
      <c r="C265">
        <v>1</v>
      </c>
      <c r="D265">
        <v>5.9421532502957251E-2</v>
      </c>
      <c r="E265">
        <v>7.427691562869656</v>
      </c>
    </row>
    <row r="266" spans="1:5">
      <c r="A266">
        <v>7</v>
      </c>
      <c r="B266" t="s">
        <v>21</v>
      </c>
      <c r="C266">
        <v>1</v>
      </c>
      <c r="D266">
        <v>4.7649999999999082E-2</v>
      </c>
      <c r="E266">
        <v>5.9562499999998852</v>
      </c>
    </row>
    <row r="267" spans="1:5">
      <c r="A267">
        <v>7</v>
      </c>
      <c r="B267" t="s">
        <v>21</v>
      </c>
      <c r="C267">
        <v>1</v>
      </c>
      <c r="D267">
        <v>5.7258929434629874E-2</v>
      </c>
      <c r="E267">
        <v>7.1573661793287338</v>
      </c>
    </row>
    <row r="268" spans="1:5">
      <c r="A268">
        <v>7</v>
      </c>
      <c r="B268" t="s">
        <v>21</v>
      </c>
      <c r="C268">
        <v>1</v>
      </c>
      <c r="D268">
        <v>6.7387276247077313E-2</v>
      </c>
      <c r="E268">
        <v>8.4234095308846637</v>
      </c>
    </row>
    <row r="269" spans="1:5">
      <c r="A269">
        <v>7</v>
      </c>
      <c r="B269" t="s">
        <v>21</v>
      </c>
      <c r="C269">
        <v>1</v>
      </c>
      <c r="D269">
        <v>8.0976354573418285E-2</v>
      </c>
      <c r="E269">
        <v>10.122044321677285</v>
      </c>
    </row>
    <row r="270" spans="1:5">
      <c r="A270">
        <v>7</v>
      </c>
      <c r="B270" t="s">
        <v>21</v>
      </c>
      <c r="C270">
        <v>1</v>
      </c>
      <c r="D270">
        <v>0.11120000000000019</v>
      </c>
      <c r="E270">
        <v>13.900000000000023</v>
      </c>
    </row>
    <row r="271" spans="1:5">
      <c r="A271">
        <v>7</v>
      </c>
      <c r="B271" t="s">
        <v>21</v>
      </c>
      <c r="C271">
        <v>1</v>
      </c>
      <c r="D271">
        <v>6.5496755644841864E-2</v>
      </c>
      <c r="E271">
        <v>8.1870944556052336</v>
      </c>
    </row>
    <row r="272" spans="1:5">
      <c r="A272">
        <v>7</v>
      </c>
      <c r="B272" t="s">
        <v>21</v>
      </c>
      <c r="C272">
        <v>1</v>
      </c>
      <c r="D272">
        <v>2.2485995641732561E-2</v>
      </c>
      <c r="E272">
        <v>2.8107494552165702</v>
      </c>
    </row>
    <row r="273" spans="1:5">
      <c r="A273">
        <v>7</v>
      </c>
      <c r="B273" t="s">
        <v>21</v>
      </c>
      <c r="C273">
        <v>1</v>
      </c>
      <c r="D273">
        <v>1.5900000000000247E-2</v>
      </c>
      <c r="E273">
        <v>1.9875000000000309</v>
      </c>
    </row>
    <row r="274" spans="1:5">
      <c r="A274">
        <v>7</v>
      </c>
      <c r="B274" t="s">
        <v>21</v>
      </c>
      <c r="C274">
        <v>1</v>
      </c>
      <c r="D274">
        <v>3.1765000000000043E-2</v>
      </c>
      <c r="E274">
        <v>3.9706250000000054</v>
      </c>
    </row>
    <row r="275" spans="1:5">
      <c r="A275">
        <v>7</v>
      </c>
      <c r="B275" t="s">
        <v>21</v>
      </c>
      <c r="C275">
        <v>1</v>
      </c>
      <c r="D275">
        <v>3.553114830680279E-2</v>
      </c>
      <c r="E275">
        <v>4.4413935383503489</v>
      </c>
    </row>
    <row r="276" spans="1:5">
      <c r="A276">
        <v>7</v>
      </c>
      <c r="B276" t="s">
        <v>21</v>
      </c>
      <c r="C276">
        <v>1</v>
      </c>
      <c r="D276">
        <v>2.2475391542751945E-2</v>
      </c>
      <c r="E276">
        <v>2.8094239428439929</v>
      </c>
    </row>
    <row r="277" spans="1:5">
      <c r="A277">
        <v>7</v>
      </c>
      <c r="B277" t="s">
        <v>21</v>
      </c>
      <c r="C277">
        <v>1</v>
      </c>
      <c r="D277">
        <v>3.8938726224673079E-2</v>
      </c>
      <c r="E277">
        <v>4.8673407780841345</v>
      </c>
    </row>
    <row r="278" spans="1:5">
      <c r="A278">
        <v>7</v>
      </c>
      <c r="B278" t="s">
        <v>21</v>
      </c>
      <c r="C278">
        <v>1</v>
      </c>
      <c r="D278">
        <v>5.0193257764364986E-2</v>
      </c>
      <c r="E278">
        <v>6.2741572205456233</v>
      </c>
    </row>
    <row r="279" spans="1:5">
      <c r="A279">
        <v>7</v>
      </c>
      <c r="B279" t="s">
        <v>21</v>
      </c>
      <c r="C279">
        <v>0</v>
      </c>
      <c r="D279">
        <v>0.16271670043360664</v>
      </c>
      <c r="E279">
        <v>20.339587554200829</v>
      </c>
    </row>
    <row r="280" spans="1:5">
      <c r="A280">
        <v>7</v>
      </c>
      <c r="B280" t="s">
        <v>21</v>
      </c>
      <c r="C280">
        <v>0</v>
      </c>
      <c r="D280">
        <v>4.766001363826932E-2</v>
      </c>
      <c r="E280">
        <v>5.9575017047836649</v>
      </c>
    </row>
    <row r="281" spans="1:5">
      <c r="A281">
        <v>7</v>
      </c>
      <c r="B281" t="s">
        <v>21</v>
      </c>
      <c r="C281">
        <v>0</v>
      </c>
      <c r="D281">
        <v>2.247185795611762E-2</v>
      </c>
      <c r="E281">
        <v>2.8089822445147026</v>
      </c>
    </row>
    <row r="282" spans="1:5">
      <c r="A282">
        <v>7</v>
      </c>
      <c r="B282" t="s">
        <v>21</v>
      </c>
      <c r="C282">
        <v>0</v>
      </c>
      <c r="D282">
        <v>0.2366113696021393</v>
      </c>
      <c r="E282">
        <v>29.576421200267411</v>
      </c>
    </row>
    <row r="283" spans="1:5">
      <c r="A283">
        <v>7</v>
      </c>
      <c r="B283" t="s">
        <v>21</v>
      </c>
      <c r="C283">
        <v>0</v>
      </c>
      <c r="D283">
        <v>0.15960794654402458</v>
      </c>
      <c r="E283">
        <v>19.950993318003071</v>
      </c>
    </row>
    <row r="284" spans="1:5">
      <c r="A284">
        <v>7</v>
      </c>
      <c r="B284" t="s">
        <v>21</v>
      </c>
      <c r="C284">
        <v>0</v>
      </c>
      <c r="D284">
        <v>5.2684587167406018E-2</v>
      </c>
      <c r="E284">
        <v>6.5855733959257519</v>
      </c>
    </row>
    <row r="285" spans="1:5">
      <c r="A285">
        <v>7</v>
      </c>
      <c r="B285" t="s">
        <v>21</v>
      </c>
      <c r="C285">
        <v>0</v>
      </c>
      <c r="D285">
        <v>2.2485995641732561E-2</v>
      </c>
      <c r="E285">
        <v>2.8107494552165702</v>
      </c>
    </row>
    <row r="286" spans="1:5">
      <c r="A286">
        <v>7</v>
      </c>
      <c r="B286" t="s">
        <v>21</v>
      </c>
      <c r="C286">
        <v>0</v>
      </c>
      <c r="D286">
        <v>0.11451785886926122</v>
      </c>
      <c r="E286">
        <v>14.314732358657652</v>
      </c>
    </row>
    <row r="287" spans="1:5">
      <c r="A287">
        <v>7</v>
      </c>
      <c r="B287" t="s">
        <v>21</v>
      </c>
      <c r="C287">
        <v>0</v>
      </c>
      <c r="D287">
        <v>3.1750000000000611E-2</v>
      </c>
      <c r="E287">
        <v>3.9687500000000764</v>
      </c>
    </row>
    <row r="288" spans="1:5">
      <c r="A288">
        <v>7</v>
      </c>
      <c r="B288" t="s">
        <v>21</v>
      </c>
      <c r="C288">
        <v>0</v>
      </c>
      <c r="D288">
        <v>6.3499999999999446E-2</v>
      </c>
      <c r="E288">
        <v>7.9374999999999307</v>
      </c>
    </row>
    <row r="289" spans="1:5">
      <c r="A289">
        <v>7</v>
      </c>
      <c r="B289" t="s">
        <v>21</v>
      </c>
      <c r="C289">
        <v>0</v>
      </c>
      <c r="D289">
        <v>0.24296827982269692</v>
      </c>
      <c r="E289">
        <v>30.371034977837116</v>
      </c>
    </row>
    <row r="290" spans="1:5">
      <c r="A290">
        <v>7</v>
      </c>
      <c r="B290" t="s">
        <v>21</v>
      </c>
      <c r="C290">
        <v>0</v>
      </c>
      <c r="D290">
        <v>0.24085355638852396</v>
      </c>
      <c r="E290">
        <v>30.106694548565493</v>
      </c>
    </row>
    <row r="291" spans="1:5">
      <c r="A291">
        <v>7</v>
      </c>
      <c r="B291" t="s">
        <v>21</v>
      </c>
      <c r="C291">
        <v>0</v>
      </c>
      <c r="D291">
        <v>0.14982010045384461</v>
      </c>
      <c r="E291">
        <v>18.727512556730577</v>
      </c>
    </row>
    <row r="292" spans="1:5">
      <c r="A292">
        <v>8</v>
      </c>
      <c r="B292" t="s">
        <v>22</v>
      </c>
      <c r="C292">
        <v>0</v>
      </c>
      <c r="D292">
        <v>0</v>
      </c>
      <c r="E292">
        <v>0</v>
      </c>
    </row>
    <row r="293" spans="1:5">
      <c r="A293">
        <v>8</v>
      </c>
      <c r="B293" t="s">
        <v>22</v>
      </c>
      <c r="C293">
        <v>0</v>
      </c>
      <c r="D293">
        <v>6.3670000000000115E-2</v>
      </c>
      <c r="E293">
        <v>7.9587500000000144</v>
      </c>
    </row>
    <row r="294" spans="1:5">
      <c r="A294">
        <v>8</v>
      </c>
      <c r="B294" t="s">
        <v>22</v>
      </c>
      <c r="C294">
        <v>0</v>
      </c>
      <c r="D294">
        <v>7.7979506282099126E-2</v>
      </c>
      <c r="E294">
        <v>9.7474382852623904</v>
      </c>
    </row>
    <row r="295" spans="1:5">
      <c r="A295">
        <v>8</v>
      </c>
      <c r="B295" t="s">
        <v>22</v>
      </c>
      <c r="C295">
        <v>0</v>
      </c>
      <c r="D295">
        <v>7.1182988136211128E-2</v>
      </c>
      <c r="E295">
        <v>8.8978735170263903</v>
      </c>
    </row>
    <row r="296" spans="1:5">
      <c r="A296">
        <v>8</v>
      </c>
      <c r="B296" t="s">
        <v>22</v>
      </c>
      <c r="C296">
        <v>0</v>
      </c>
      <c r="D296">
        <v>0.12733999999999979</v>
      </c>
      <c r="E296">
        <v>15.917499999999974</v>
      </c>
    </row>
    <row r="297" spans="1:5">
      <c r="A297">
        <v>8</v>
      </c>
      <c r="B297" t="s">
        <v>22</v>
      </c>
      <c r="C297">
        <v>0</v>
      </c>
      <c r="D297">
        <v>0.18287902230709754</v>
      </c>
      <c r="E297">
        <v>22.859877788387191</v>
      </c>
    </row>
    <row r="298" spans="1:5">
      <c r="A298">
        <v>8</v>
      </c>
      <c r="B298" t="s">
        <v>22</v>
      </c>
      <c r="C298">
        <v>0</v>
      </c>
      <c r="D298">
        <v>0.14931298972293061</v>
      </c>
      <c r="E298">
        <v>18.664123715366326</v>
      </c>
    </row>
    <row r="299" spans="1:5">
      <c r="A299">
        <v>8</v>
      </c>
      <c r="B299" t="s">
        <v>22</v>
      </c>
      <c r="C299">
        <v>0</v>
      </c>
      <c r="D299">
        <v>4.5021489313437635E-2</v>
      </c>
      <c r="E299">
        <v>5.6276861641797042</v>
      </c>
    </row>
    <row r="300" spans="1:5">
      <c r="A300">
        <v>8</v>
      </c>
      <c r="B300" t="s">
        <v>22</v>
      </c>
      <c r="C300">
        <v>0</v>
      </c>
      <c r="D300">
        <v>6.3669999999999671E-2</v>
      </c>
      <c r="E300">
        <v>7.9587499999999585</v>
      </c>
    </row>
    <row r="301" spans="1:5">
      <c r="A301">
        <v>8</v>
      </c>
      <c r="B301" t="s">
        <v>22</v>
      </c>
      <c r="C301">
        <v>0</v>
      </c>
      <c r="D301">
        <v>9.0042977516295128E-2</v>
      </c>
      <c r="E301">
        <v>11.255372189536891</v>
      </c>
    </row>
    <row r="302" spans="1:5">
      <c r="A302">
        <v>8</v>
      </c>
      <c r="B302" t="s">
        <v>22</v>
      </c>
      <c r="C302">
        <v>0</v>
      </c>
      <c r="D302">
        <v>9.5509999999999984E-2</v>
      </c>
      <c r="E302">
        <v>11.938749999999997</v>
      </c>
    </row>
    <row r="303" spans="1:5">
      <c r="A303">
        <v>8</v>
      </c>
      <c r="B303" t="s">
        <v>22</v>
      </c>
      <c r="C303">
        <v>0</v>
      </c>
      <c r="D303">
        <v>0.71610839430912987</v>
      </c>
      <c r="E303">
        <v>89.513549288641229</v>
      </c>
    </row>
    <row r="304" spans="1:5">
      <c r="A304">
        <v>8</v>
      </c>
      <c r="B304" t="s">
        <v>22</v>
      </c>
      <c r="C304">
        <v>0</v>
      </c>
      <c r="D304">
        <v>1.3129765540176259</v>
      </c>
      <c r="E304">
        <v>164.12206925220323</v>
      </c>
    </row>
    <row r="305" spans="1:5">
      <c r="A305">
        <v>8</v>
      </c>
      <c r="B305" t="s">
        <v>22</v>
      </c>
      <c r="C305">
        <v>0</v>
      </c>
      <c r="D305">
        <v>0.68869634912637689</v>
      </c>
      <c r="E305">
        <v>86.087043640797106</v>
      </c>
    </row>
    <row r="306" spans="1:5">
      <c r="A306">
        <v>8</v>
      </c>
      <c r="B306" t="s">
        <v>22</v>
      </c>
      <c r="C306">
        <v>0</v>
      </c>
      <c r="D306">
        <v>0.60570586294009099</v>
      </c>
      <c r="E306">
        <v>75.713232867511365</v>
      </c>
    </row>
    <row r="307" spans="1:5">
      <c r="A307">
        <v>8</v>
      </c>
      <c r="B307" t="s">
        <v>22</v>
      </c>
      <c r="C307">
        <v>0</v>
      </c>
      <c r="D307">
        <v>0.5269587866237736</v>
      </c>
      <c r="E307">
        <v>65.869848327971695</v>
      </c>
    </row>
    <row r="308" spans="1:5">
      <c r="A308">
        <v>8</v>
      </c>
      <c r="B308" t="s">
        <v>22</v>
      </c>
      <c r="C308">
        <v>0</v>
      </c>
      <c r="D308">
        <v>0.68869634912637623</v>
      </c>
      <c r="E308">
        <v>86.08704364079702</v>
      </c>
    </row>
    <row r="309" spans="1:5">
      <c r="A309">
        <v>8</v>
      </c>
      <c r="B309" t="s">
        <v>22</v>
      </c>
      <c r="C309">
        <v>0</v>
      </c>
      <c r="D309">
        <v>7.1182988136211531E-2</v>
      </c>
      <c r="E309">
        <v>8.8978735170264418</v>
      </c>
    </row>
    <row r="310" spans="1:5">
      <c r="A310">
        <v>8</v>
      </c>
      <c r="B310" t="s">
        <v>22</v>
      </c>
      <c r="C310">
        <v>0</v>
      </c>
      <c r="D310">
        <v>9.5503333449676223E-2</v>
      </c>
      <c r="E310">
        <v>11.937916681209527</v>
      </c>
    </row>
    <row r="311" spans="1:5">
      <c r="A311">
        <v>8</v>
      </c>
      <c r="B311" t="s">
        <v>22</v>
      </c>
      <c r="C311">
        <v>0</v>
      </c>
      <c r="D311">
        <v>0.19624411991191007</v>
      </c>
      <c r="E311">
        <v>24.530514988988759</v>
      </c>
    </row>
    <row r="312" spans="1:5">
      <c r="A312">
        <v>8</v>
      </c>
      <c r="B312" t="s">
        <v>22</v>
      </c>
      <c r="C312">
        <v>0</v>
      </c>
      <c r="D312">
        <v>3.1830000000000247E-2</v>
      </c>
      <c r="E312">
        <v>3.9787500000000309</v>
      </c>
    </row>
    <row r="313" spans="1:5">
      <c r="A313">
        <v>8</v>
      </c>
      <c r="B313" t="s">
        <v>22</v>
      </c>
      <c r="C313">
        <v>0</v>
      </c>
      <c r="D313">
        <v>3.1830000000000247E-2</v>
      </c>
      <c r="E313">
        <v>3.9787500000000309</v>
      </c>
    </row>
    <row r="314" spans="1:5">
      <c r="A314">
        <v>8</v>
      </c>
      <c r="B314" t="s">
        <v>22</v>
      </c>
      <c r="C314">
        <v>0</v>
      </c>
      <c r="D314">
        <v>5.5148497712992829E-2</v>
      </c>
      <c r="E314">
        <v>6.8935622141241035</v>
      </c>
    </row>
    <row r="315" spans="1:5">
      <c r="A315">
        <v>8</v>
      </c>
      <c r="B315" t="s">
        <v>22</v>
      </c>
      <c r="C315">
        <v>0</v>
      </c>
      <c r="D315">
        <v>0</v>
      </c>
      <c r="E315">
        <v>0</v>
      </c>
    </row>
    <row r="316" spans="1:5">
      <c r="A316">
        <v>8</v>
      </c>
      <c r="B316" t="s">
        <v>22</v>
      </c>
      <c r="C316">
        <v>1</v>
      </c>
      <c r="D316">
        <v>6.3670000000000115E-2</v>
      </c>
      <c r="E316">
        <v>7.9587500000000144</v>
      </c>
    </row>
    <row r="317" spans="1:5">
      <c r="A317">
        <v>8</v>
      </c>
      <c r="B317" t="s">
        <v>22</v>
      </c>
      <c r="C317">
        <v>1</v>
      </c>
      <c r="D317">
        <v>7.7979506282099667E-2</v>
      </c>
      <c r="E317">
        <v>9.7474382852624579</v>
      </c>
    </row>
    <row r="318" spans="1:5">
      <c r="A318">
        <v>8</v>
      </c>
      <c r="B318" t="s">
        <v>22</v>
      </c>
      <c r="C318">
        <v>1</v>
      </c>
      <c r="D318">
        <v>0.14237044812741148</v>
      </c>
      <c r="E318">
        <v>17.796306015926433</v>
      </c>
    </row>
    <row r="319" spans="1:5">
      <c r="A319">
        <v>8</v>
      </c>
      <c r="B319" t="s">
        <v>22</v>
      </c>
      <c r="C319">
        <v>1</v>
      </c>
      <c r="D319">
        <v>0</v>
      </c>
      <c r="E319">
        <v>0</v>
      </c>
    </row>
    <row r="320" spans="1:5">
      <c r="A320">
        <v>8</v>
      </c>
      <c r="B320" t="s">
        <v>22</v>
      </c>
      <c r="C320">
        <v>1</v>
      </c>
      <c r="D320">
        <v>0</v>
      </c>
      <c r="E320">
        <v>0</v>
      </c>
    </row>
    <row r="321" spans="1:5">
      <c r="A321">
        <v>8</v>
      </c>
      <c r="B321" t="s">
        <v>22</v>
      </c>
      <c r="C321">
        <v>1</v>
      </c>
      <c r="D321">
        <v>4.5028559825959158E-2</v>
      </c>
      <c r="E321">
        <v>5.6285699782448946</v>
      </c>
    </row>
    <row r="322" spans="1:5">
      <c r="A322">
        <v>9</v>
      </c>
      <c r="B322" t="s">
        <v>23</v>
      </c>
      <c r="C322">
        <v>0</v>
      </c>
      <c r="D322">
        <v>3.1769999999999854E-2</v>
      </c>
      <c r="E322">
        <v>3.9712499999999817</v>
      </c>
    </row>
    <row r="323" spans="1:5">
      <c r="A323">
        <v>9</v>
      </c>
      <c r="B323" t="s">
        <v>23</v>
      </c>
      <c r="C323">
        <v>0</v>
      </c>
      <c r="D323">
        <v>0</v>
      </c>
      <c r="E323">
        <v>0</v>
      </c>
    </row>
    <row r="324" spans="1:5">
      <c r="A324">
        <v>9</v>
      </c>
      <c r="B324" t="s">
        <v>23</v>
      </c>
      <c r="C324">
        <v>0</v>
      </c>
      <c r="D324">
        <v>7.7812124376603384E-2</v>
      </c>
      <c r="E324">
        <v>9.7265155470754223</v>
      </c>
    </row>
    <row r="325" spans="1:5">
      <c r="A325">
        <v>9</v>
      </c>
      <c r="B325" t="s">
        <v>23</v>
      </c>
      <c r="C325">
        <v>0</v>
      </c>
      <c r="D325">
        <v>0.1004560744803418</v>
      </c>
      <c r="E325">
        <v>12.557009310042725</v>
      </c>
    </row>
    <row r="326" spans="1:5">
      <c r="A326">
        <v>9</v>
      </c>
      <c r="B326" t="s">
        <v>23</v>
      </c>
      <c r="C326">
        <v>0</v>
      </c>
      <c r="D326">
        <v>0.14557097272464689</v>
      </c>
      <c r="E326">
        <v>18.19637159058086</v>
      </c>
    </row>
    <row r="327" spans="1:5">
      <c r="A327">
        <v>9</v>
      </c>
      <c r="B327" t="s">
        <v>23</v>
      </c>
      <c r="C327">
        <v>0</v>
      </c>
      <c r="D327">
        <v>0</v>
      </c>
      <c r="E327">
        <v>0</v>
      </c>
    </row>
    <row r="328" spans="1:5">
      <c r="A328">
        <v>9</v>
      </c>
      <c r="B328" t="s">
        <v>23</v>
      </c>
      <c r="C328">
        <v>0</v>
      </c>
      <c r="D328">
        <v>7.7812124376602815E-2</v>
      </c>
      <c r="E328">
        <v>9.7265155470753513</v>
      </c>
    </row>
    <row r="329" spans="1:5">
      <c r="A329">
        <v>9</v>
      </c>
      <c r="B329" t="s">
        <v>23</v>
      </c>
      <c r="C329">
        <v>0</v>
      </c>
      <c r="D329">
        <v>0.10045291235200701</v>
      </c>
      <c r="E329">
        <v>12.556614044000876</v>
      </c>
    </row>
    <row r="330" spans="1:5">
      <c r="A330">
        <v>9</v>
      </c>
      <c r="B330" t="s">
        <v>23</v>
      </c>
      <c r="C330">
        <v>0</v>
      </c>
      <c r="D330">
        <v>0.32081770540292825</v>
      </c>
      <c r="E330">
        <v>40.102213175366032</v>
      </c>
    </row>
    <row r="331" spans="1:5">
      <c r="A331">
        <v>9</v>
      </c>
      <c r="B331" t="s">
        <v>23</v>
      </c>
      <c r="C331">
        <v>0</v>
      </c>
      <c r="D331">
        <v>0.64320753789115404</v>
      </c>
      <c r="E331">
        <v>80.400942236394258</v>
      </c>
    </row>
    <row r="332" spans="1:5">
      <c r="A332">
        <v>9</v>
      </c>
      <c r="B332" t="s">
        <v>23</v>
      </c>
      <c r="C332">
        <v>0</v>
      </c>
      <c r="D332">
        <v>8.9844987617562849E-2</v>
      </c>
      <c r="E332">
        <v>11.230623452195356</v>
      </c>
    </row>
    <row r="333" spans="1:5">
      <c r="A333">
        <v>9</v>
      </c>
      <c r="B333" t="s">
        <v>23</v>
      </c>
      <c r="C333">
        <v>0</v>
      </c>
      <c r="D333">
        <v>0</v>
      </c>
      <c r="E333">
        <v>0</v>
      </c>
    </row>
    <row r="334" spans="1:5">
      <c r="A334">
        <v>9</v>
      </c>
      <c r="B334" t="s">
        <v>23</v>
      </c>
      <c r="C334">
        <v>0</v>
      </c>
      <c r="D334">
        <v>0</v>
      </c>
      <c r="E334">
        <v>0</v>
      </c>
    </row>
    <row r="335" spans="1:5">
      <c r="A335">
        <v>9</v>
      </c>
      <c r="B335" t="s">
        <v>23</v>
      </c>
      <c r="C335">
        <v>0</v>
      </c>
      <c r="D335">
        <v>0</v>
      </c>
      <c r="E335">
        <v>0</v>
      </c>
    </row>
    <row r="336" spans="1:5">
      <c r="A336">
        <v>9</v>
      </c>
      <c r="B336" t="s">
        <v>23</v>
      </c>
      <c r="C336">
        <v>0</v>
      </c>
      <c r="D336">
        <v>6.3530000000000086E-2</v>
      </c>
      <c r="E336">
        <v>7.9412500000000108</v>
      </c>
    </row>
    <row r="337" spans="1:5">
      <c r="A337">
        <v>9</v>
      </c>
      <c r="B337" t="s">
        <v>23</v>
      </c>
      <c r="C337">
        <v>0</v>
      </c>
      <c r="D337">
        <v>3.1760000000000232E-2</v>
      </c>
      <c r="E337">
        <v>3.9700000000000291</v>
      </c>
    </row>
    <row r="338" spans="1:5">
      <c r="A338">
        <v>9</v>
      </c>
      <c r="B338" t="s">
        <v>23</v>
      </c>
      <c r="C338">
        <v>0</v>
      </c>
      <c r="D338">
        <v>0.1004560744803418</v>
      </c>
      <c r="E338">
        <v>12.557009310042725</v>
      </c>
    </row>
    <row r="339" spans="1:5">
      <c r="A339">
        <v>9</v>
      </c>
      <c r="B339" t="s">
        <v>23</v>
      </c>
      <c r="C339">
        <v>0</v>
      </c>
      <c r="D339">
        <v>0</v>
      </c>
      <c r="E339">
        <v>0</v>
      </c>
    </row>
    <row r="340" spans="1:5">
      <c r="A340">
        <v>9</v>
      </c>
      <c r="B340" t="s">
        <v>23</v>
      </c>
      <c r="C340">
        <v>0</v>
      </c>
      <c r="D340">
        <v>0</v>
      </c>
      <c r="E340">
        <v>0</v>
      </c>
    </row>
    <row r="341" spans="1:5">
      <c r="A341">
        <v>9</v>
      </c>
      <c r="B341" t="s">
        <v>23</v>
      </c>
      <c r="C341">
        <v>0</v>
      </c>
      <c r="D341">
        <v>0</v>
      </c>
      <c r="E341">
        <v>0</v>
      </c>
    </row>
    <row r="342" spans="1:5">
      <c r="A342">
        <v>9</v>
      </c>
      <c r="B342" t="s">
        <v>23</v>
      </c>
      <c r="C342">
        <v>0</v>
      </c>
      <c r="D342">
        <v>3.1769999999999854E-2</v>
      </c>
      <c r="E342">
        <v>3.9712499999999817</v>
      </c>
    </row>
    <row r="343" spans="1:5">
      <c r="A343">
        <v>9</v>
      </c>
      <c r="B343" t="s">
        <v>23</v>
      </c>
      <c r="C343">
        <v>0</v>
      </c>
      <c r="D343">
        <v>0</v>
      </c>
      <c r="E343">
        <v>0</v>
      </c>
    </row>
    <row r="344" spans="1:5">
      <c r="A344">
        <v>9</v>
      </c>
      <c r="B344" t="s">
        <v>23</v>
      </c>
      <c r="C344">
        <v>0</v>
      </c>
      <c r="D344">
        <v>0</v>
      </c>
      <c r="E344">
        <v>0</v>
      </c>
    </row>
    <row r="345" spans="1:5">
      <c r="A345">
        <v>9</v>
      </c>
      <c r="B345" t="s">
        <v>23</v>
      </c>
      <c r="C345">
        <v>0</v>
      </c>
      <c r="D345">
        <v>0</v>
      </c>
      <c r="E345">
        <v>0</v>
      </c>
    </row>
    <row r="346" spans="1:5">
      <c r="A346">
        <v>9</v>
      </c>
      <c r="B346" t="s">
        <v>23</v>
      </c>
      <c r="C346">
        <v>0</v>
      </c>
      <c r="D346">
        <v>0</v>
      </c>
      <c r="E346">
        <v>0</v>
      </c>
    </row>
    <row r="347" spans="1:5">
      <c r="A347">
        <v>9</v>
      </c>
      <c r="B347" t="s">
        <v>23</v>
      </c>
      <c r="C347">
        <v>0</v>
      </c>
      <c r="D347">
        <v>8.9844987617562849E-2</v>
      </c>
      <c r="E347">
        <v>11.230623452195356</v>
      </c>
    </row>
    <row r="348" spans="1:5">
      <c r="A348">
        <v>9</v>
      </c>
      <c r="B348" t="s">
        <v>23</v>
      </c>
      <c r="C348">
        <v>0</v>
      </c>
      <c r="D348">
        <v>0</v>
      </c>
      <c r="E348">
        <v>0</v>
      </c>
    </row>
    <row r="349" spans="1:5">
      <c r="A349">
        <v>9</v>
      </c>
      <c r="B349" t="s">
        <v>23</v>
      </c>
      <c r="C349">
        <v>0</v>
      </c>
      <c r="D349">
        <v>0</v>
      </c>
      <c r="E349">
        <v>0</v>
      </c>
    </row>
    <row r="350" spans="1:5">
      <c r="A350">
        <v>9</v>
      </c>
      <c r="B350" t="s">
        <v>23</v>
      </c>
      <c r="C350">
        <v>0</v>
      </c>
      <c r="D350">
        <v>0</v>
      </c>
      <c r="E350">
        <v>0</v>
      </c>
    </row>
    <row r="351" spans="1:5">
      <c r="A351">
        <v>9</v>
      </c>
      <c r="B351" t="s">
        <v>23</v>
      </c>
      <c r="C351">
        <v>0</v>
      </c>
      <c r="D351">
        <v>0</v>
      </c>
      <c r="E351">
        <v>0</v>
      </c>
    </row>
    <row r="352" spans="1:5">
      <c r="A352">
        <v>9</v>
      </c>
      <c r="B352" t="s">
        <v>23</v>
      </c>
      <c r="C352">
        <v>0</v>
      </c>
      <c r="D352">
        <v>0</v>
      </c>
      <c r="E352">
        <v>0</v>
      </c>
    </row>
    <row r="353" spans="1:5">
      <c r="A353">
        <v>9</v>
      </c>
      <c r="B353" t="s">
        <v>23</v>
      </c>
      <c r="C353">
        <v>0</v>
      </c>
      <c r="D353">
        <v>3.1760000000000232E-2</v>
      </c>
      <c r="E353">
        <v>3.9700000000000291</v>
      </c>
    </row>
    <row r="354" spans="1:5">
      <c r="A354">
        <v>9</v>
      </c>
      <c r="B354" t="s">
        <v>23</v>
      </c>
      <c r="C354">
        <v>0</v>
      </c>
      <c r="D354">
        <v>0</v>
      </c>
      <c r="E354">
        <v>0</v>
      </c>
    </row>
    <row r="355" spans="1:5">
      <c r="A355">
        <v>9</v>
      </c>
      <c r="B355" t="s">
        <v>23</v>
      </c>
      <c r="C355">
        <v>0</v>
      </c>
      <c r="D355">
        <v>6.3530000000000086E-2</v>
      </c>
      <c r="E355">
        <v>7.9412500000000108</v>
      </c>
    </row>
    <row r="356" spans="1:5">
      <c r="A356">
        <v>9</v>
      </c>
      <c r="B356" t="s">
        <v>23</v>
      </c>
      <c r="C356">
        <v>0</v>
      </c>
      <c r="D356">
        <v>0</v>
      </c>
      <c r="E356">
        <v>0</v>
      </c>
    </row>
    <row r="357" spans="1:5">
      <c r="A357">
        <v>9</v>
      </c>
      <c r="B357" t="s">
        <v>23</v>
      </c>
      <c r="C357">
        <v>0</v>
      </c>
      <c r="D357">
        <v>0</v>
      </c>
      <c r="E357">
        <v>0</v>
      </c>
    </row>
    <row r="358" spans="1:5">
      <c r="A358">
        <v>9</v>
      </c>
      <c r="B358" t="s">
        <v>23</v>
      </c>
      <c r="C358">
        <v>0</v>
      </c>
      <c r="D358">
        <v>0</v>
      </c>
      <c r="E358">
        <v>0</v>
      </c>
    </row>
    <row r="359" spans="1:5">
      <c r="A359">
        <v>9</v>
      </c>
      <c r="B359" t="s">
        <v>23</v>
      </c>
      <c r="C359">
        <v>0</v>
      </c>
      <c r="D359">
        <v>0</v>
      </c>
      <c r="E359">
        <v>0</v>
      </c>
    </row>
    <row r="360" spans="1:5">
      <c r="A360">
        <v>9</v>
      </c>
      <c r="B360" t="s">
        <v>23</v>
      </c>
      <c r="C360">
        <v>0</v>
      </c>
      <c r="D360">
        <v>0</v>
      </c>
      <c r="E360">
        <v>0</v>
      </c>
    </row>
    <row r="361" spans="1:5">
      <c r="A361">
        <v>9</v>
      </c>
      <c r="B361" t="s">
        <v>23</v>
      </c>
      <c r="C361">
        <v>0</v>
      </c>
      <c r="D361">
        <v>0</v>
      </c>
      <c r="E361">
        <v>0</v>
      </c>
    </row>
    <row r="362" spans="1:5">
      <c r="A362">
        <v>9</v>
      </c>
      <c r="B362" t="s">
        <v>23</v>
      </c>
      <c r="C362">
        <v>0</v>
      </c>
      <c r="D362">
        <v>3.1760000000000232E-2</v>
      </c>
      <c r="E362">
        <v>3.9700000000000291</v>
      </c>
    </row>
    <row r="363" spans="1:5">
      <c r="A363">
        <v>9</v>
      </c>
      <c r="B363" t="s">
        <v>23</v>
      </c>
      <c r="C363">
        <v>0</v>
      </c>
      <c r="D363">
        <v>0</v>
      </c>
      <c r="E363">
        <v>0</v>
      </c>
    </row>
    <row r="364" spans="1:5">
      <c r="A364">
        <v>9</v>
      </c>
      <c r="B364" t="s">
        <v>23</v>
      </c>
      <c r="C364">
        <v>0</v>
      </c>
      <c r="D364">
        <v>0</v>
      </c>
      <c r="E364">
        <v>0</v>
      </c>
    </row>
    <row r="365" spans="1:5">
      <c r="A365">
        <v>9</v>
      </c>
      <c r="B365" t="s">
        <v>23</v>
      </c>
      <c r="C365">
        <v>0</v>
      </c>
      <c r="D365">
        <v>0</v>
      </c>
      <c r="E365">
        <v>0</v>
      </c>
    </row>
    <row r="366" spans="1:5">
      <c r="A366">
        <v>9</v>
      </c>
      <c r="B366" t="s">
        <v>23</v>
      </c>
      <c r="C366">
        <v>0</v>
      </c>
      <c r="D366">
        <v>0.10045291235200701</v>
      </c>
      <c r="E366">
        <v>12.556614044000876</v>
      </c>
    </row>
    <row r="367" spans="1:5">
      <c r="A367">
        <v>9</v>
      </c>
      <c r="B367" t="s">
        <v>23</v>
      </c>
      <c r="C367">
        <v>0</v>
      </c>
      <c r="D367">
        <v>6.3530000000000086E-2</v>
      </c>
      <c r="E367">
        <v>7.9412500000000108</v>
      </c>
    </row>
    <row r="368" spans="1:5">
      <c r="A368">
        <v>9</v>
      </c>
      <c r="B368" t="s">
        <v>23</v>
      </c>
      <c r="C368">
        <v>0</v>
      </c>
      <c r="D368">
        <v>0</v>
      </c>
      <c r="E368">
        <v>0</v>
      </c>
    </row>
    <row r="369" spans="1:5">
      <c r="A369">
        <v>9</v>
      </c>
      <c r="B369" t="s">
        <v>23</v>
      </c>
      <c r="C369">
        <v>0</v>
      </c>
      <c r="D369">
        <v>0</v>
      </c>
      <c r="E369">
        <v>0</v>
      </c>
    </row>
    <row r="370" spans="1:5">
      <c r="A370">
        <v>9</v>
      </c>
      <c r="B370" t="s">
        <v>23</v>
      </c>
      <c r="C370">
        <v>0</v>
      </c>
      <c r="D370">
        <v>9.529999999999994E-2</v>
      </c>
      <c r="E370">
        <v>11.912499999999993</v>
      </c>
    </row>
    <row r="371" spans="1:5">
      <c r="A371">
        <v>9</v>
      </c>
      <c r="B371" t="s">
        <v>23</v>
      </c>
      <c r="C371">
        <v>0</v>
      </c>
      <c r="D371">
        <v>0</v>
      </c>
      <c r="E371">
        <v>0</v>
      </c>
    </row>
    <row r="372" spans="1:5">
      <c r="A372">
        <v>9</v>
      </c>
      <c r="B372" t="s">
        <v>23</v>
      </c>
      <c r="C372">
        <v>0</v>
      </c>
      <c r="D372">
        <v>0</v>
      </c>
      <c r="E372">
        <v>0</v>
      </c>
    </row>
    <row r="373" spans="1:5">
      <c r="A373">
        <v>9</v>
      </c>
      <c r="B373" t="s">
        <v>23</v>
      </c>
      <c r="C373">
        <v>0</v>
      </c>
      <c r="D373">
        <v>0</v>
      </c>
      <c r="E373">
        <v>0</v>
      </c>
    </row>
    <row r="374" spans="1:5">
      <c r="A374">
        <v>9</v>
      </c>
      <c r="B374" t="s">
        <v>23</v>
      </c>
      <c r="C374">
        <v>0</v>
      </c>
      <c r="D374">
        <v>0</v>
      </c>
      <c r="E374">
        <v>0</v>
      </c>
    </row>
    <row r="375" spans="1:5">
      <c r="A375">
        <v>10</v>
      </c>
      <c r="B375" t="s">
        <v>24</v>
      </c>
      <c r="C375">
        <v>1</v>
      </c>
      <c r="D375">
        <v>9.6299999999999539E-2</v>
      </c>
      <c r="E375">
        <v>12.037499999999943</v>
      </c>
    </row>
    <row r="376" spans="1:5">
      <c r="A376">
        <v>10</v>
      </c>
      <c r="B376" t="s">
        <v>24</v>
      </c>
      <c r="C376">
        <v>1</v>
      </c>
      <c r="D376">
        <v>0.39050349050936844</v>
      </c>
      <c r="E376">
        <v>48.812936313671052</v>
      </c>
    </row>
    <row r="377" spans="1:5">
      <c r="A377">
        <v>10</v>
      </c>
      <c r="B377" t="s">
        <v>24</v>
      </c>
      <c r="C377">
        <v>1</v>
      </c>
      <c r="D377">
        <v>0.1435466199532407</v>
      </c>
      <c r="E377">
        <v>17.943327494155085</v>
      </c>
    </row>
    <row r="378" spans="1:5">
      <c r="A378">
        <v>10</v>
      </c>
      <c r="B378" t="s">
        <v>24</v>
      </c>
      <c r="C378">
        <v>1</v>
      </c>
      <c r="D378">
        <v>0.29244491789053201</v>
      </c>
      <c r="E378">
        <v>36.5556147363165</v>
      </c>
    </row>
    <row r="379" spans="1:5">
      <c r="A379">
        <v>10</v>
      </c>
      <c r="B379" t="s">
        <v>24</v>
      </c>
      <c r="C379">
        <v>1</v>
      </c>
      <c r="D379">
        <v>0.3983432716891297</v>
      </c>
      <c r="E379">
        <v>49.792908961141208</v>
      </c>
    </row>
    <row r="380" spans="1:5">
      <c r="A380">
        <v>10</v>
      </c>
      <c r="B380" t="s">
        <v>24</v>
      </c>
      <c r="C380">
        <v>1</v>
      </c>
      <c r="D380">
        <v>7.1777782077743588E-2</v>
      </c>
      <c r="E380">
        <v>8.9722227597179476</v>
      </c>
    </row>
    <row r="381" spans="1:5">
      <c r="A381">
        <v>10</v>
      </c>
      <c r="B381" t="s">
        <v>24</v>
      </c>
      <c r="C381">
        <v>0</v>
      </c>
      <c r="D381">
        <v>0.56880667726390166</v>
      </c>
      <c r="E381">
        <v>71.100834657987704</v>
      </c>
    </row>
    <row r="382" spans="1:5">
      <c r="A382">
        <v>10</v>
      </c>
      <c r="B382" t="s">
        <v>24</v>
      </c>
      <c r="C382">
        <v>0</v>
      </c>
      <c r="D382">
        <v>0.41852359085241508</v>
      </c>
      <c r="E382">
        <v>52.315448856551882</v>
      </c>
    </row>
    <row r="383" spans="1:5">
      <c r="A383">
        <v>10</v>
      </c>
      <c r="B383" t="s">
        <v>24</v>
      </c>
      <c r="C383">
        <v>0</v>
      </c>
      <c r="D383">
        <v>0.41107432916687997</v>
      </c>
      <c r="E383">
        <v>51.384291145859997</v>
      </c>
    </row>
    <row r="384" spans="1:5">
      <c r="A384">
        <v>10</v>
      </c>
      <c r="B384" t="s">
        <v>24</v>
      </c>
      <c r="C384">
        <v>0</v>
      </c>
      <c r="D384">
        <v>0.33048972752568279</v>
      </c>
      <c r="E384">
        <v>41.311215940710348</v>
      </c>
    </row>
    <row r="385" spans="1:5">
      <c r="A385">
        <v>10</v>
      </c>
      <c r="B385" t="s">
        <v>24</v>
      </c>
      <c r="C385">
        <v>0</v>
      </c>
      <c r="D385">
        <v>0.39704537032938658</v>
      </c>
      <c r="E385">
        <v>49.630671291173321</v>
      </c>
    </row>
    <row r="386" spans="1:5">
      <c r="A386">
        <v>10</v>
      </c>
      <c r="B386" t="s">
        <v>24</v>
      </c>
      <c r="C386">
        <v>0</v>
      </c>
      <c r="D386">
        <v>6.4200000000000035E-2</v>
      </c>
      <c r="E386">
        <v>8.0250000000000039</v>
      </c>
    </row>
    <row r="387" spans="1:5">
      <c r="A387">
        <v>10</v>
      </c>
      <c r="B387" t="s">
        <v>24</v>
      </c>
      <c r="C387">
        <v>0</v>
      </c>
      <c r="D387">
        <v>6.4200000000000035E-2</v>
      </c>
      <c r="E387">
        <v>8.0250000000000039</v>
      </c>
    </row>
    <row r="388" spans="1:5">
      <c r="A388">
        <v>10</v>
      </c>
      <c r="B388" t="s">
        <v>24</v>
      </c>
      <c r="C388">
        <v>0</v>
      </c>
      <c r="D388">
        <v>7.177778207774399E-2</v>
      </c>
      <c r="E388">
        <v>8.9722227597179991</v>
      </c>
    </row>
    <row r="389" spans="1:5">
      <c r="A389">
        <v>10</v>
      </c>
      <c r="B389" t="s">
        <v>24</v>
      </c>
      <c r="C389">
        <v>0</v>
      </c>
      <c r="D389">
        <v>7.1777782077744379E-2</v>
      </c>
      <c r="E389">
        <v>8.9722227597180471</v>
      </c>
    </row>
    <row r="390" spans="1:5">
      <c r="A390">
        <v>10</v>
      </c>
      <c r="B390" t="s">
        <v>24</v>
      </c>
      <c r="C390">
        <v>0</v>
      </c>
      <c r="D390">
        <v>7.1777782077743185E-2</v>
      </c>
      <c r="E390">
        <v>8.9722227597178978</v>
      </c>
    </row>
    <row r="391" spans="1:5">
      <c r="A391">
        <v>10</v>
      </c>
      <c r="B391" t="s">
        <v>24</v>
      </c>
      <c r="C391">
        <v>0</v>
      </c>
      <c r="D391">
        <v>0</v>
      </c>
      <c r="E391">
        <v>0</v>
      </c>
    </row>
    <row r="392" spans="1:5">
      <c r="A392">
        <v>10</v>
      </c>
      <c r="B392" t="s">
        <v>24</v>
      </c>
      <c r="C392">
        <v>0</v>
      </c>
      <c r="D392">
        <v>0</v>
      </c>
      <c r="E392">
        <v>0</v>
      </c>
    </row>
    <row r="393" spans="1:5">
      <c r="A393">
        <v>10</v>
      </c>
      <c r="B393" t="s">
        <v>24</v>
      </c>
      <c r="C393">
        <v>0</v>
      </c>
      <c r="D393">
        <v>0</v>
      </c>
      <c r="E393">
        <v>0</v>
      </c>
    </row>
    <row r="394" spans="1:5">
      <c r="A394">
        <v>10</v>
      </c>
      <c r="B394" t="s">
        <v>24</v>
      </c>
      <c r="C394">
        <v>0</v>
      </c>
      <c r="D394">
        <v>0</v>
      </c>
      <c r="E394">
        <v>0</v>
      </c>
    </row>
    <row r="395" spans="1:5">
      <c r="A395">
        <v>10</v>
      </c>
      <c r="B395" t="s">
        <v>24</v>
      </c>
      <c r="C395">
        <v>0</v>
      </c>
      <c r="D395">
        <v>0</v>
      </c>
      <c r="E395">
        <v>0</v>
      </c>
    </row>
    <row r="396" spans="1:5">
      <c r="A396">
        <v>10</v>
      </c>
      <c r="B396" t="s">
        <v>24</v>
      </c>
      <c r="C396">
        <v>0</v>
      </c>
      <c r="D396">
        <v>6.4199999999999591E-2</v>
      </c>
      <c r="E396">
        <v>8.0249999999999488</v>
      </c>
    </row>
    <row r="397" spans="1:5">
      <c r="A397">
        <v>10</v>
      </c>
      <c r="B397" t="s">
        <v>24</v>
      </c>
      <c r="C397">
        <v>0</v>
      </c>
      <c r="D397">
        <v>7.1777782077742797E-2</v>
      </c>
      <c r="E397">
        <v>8.9722227597178499</v>
      </c>
    </row>
    <row r="398" spans="1:5">
      <c r="A398">
        <v>10</v>
      </c>
      <c r="B398" t="s">
        <v>24</v>
      </c>
      <c r="C398">
        <v>0</v>
      </c>
      <c r="D398">
        <v>9.0792510704353388E-2</v>
      </c>
      <c r="E398">
        <v>11.349063838044174</v>
      </c>
    </row>
    <row r="399" spans="1:5">
      <c r="A399">
        <v>10</v>
      </c>
      <c r="B399" t="s">
        <v>24</v>
      </c>
      <c r="C399">
        <v>0</v>
      </c>
      <c r="D399">
        <v>9.6300000000001162E-2</v>
      </c>
      <c r="E399">
        <v>12.037500000000145</v>
      </c>
    </row>
    <row r="400" spans="1:5">
      <c r="A400">
        <v>10</v>
      </c>
      <c r="B400" t="s">
        <v>24</v>
      </c>
      <c r="C400">
        <v>0</v>
      </c>
      <c r="D400">
        <v>0</v>
      </c>
      <c r="E400">
        <v>0</v>
      </c>
    </row>
    <row r="401" spans="1:5">
      <c r="A401">
        <v>10</v>
      </c>
      <c r="B401" t="s">
        <v>24</v>
      </c>
      <c r="C401">
        <v>0</v>
      </c>
      <c r="D401">
        <v>0</v>
      </c>
      <c r="E401">
        <v>0</v>
      </c>
    </row>
    <row r="402" spans="1:5">
      <c r="A402">
        <v>10</v>
      </c>
      <c r="B402" t="s">
        <v>24</v>
      </c>
      <c r="C402">
        <v>0</v>
      </c>
      <c r="D402">
        <v>3.2100000000000684E-2</v>
      </c>
      <c r="E402">
        <v>4.0125000000000854</v>
      </c>
    </row>
    <row r="403" spans="1:5">
      <c r="A403">
        <v>10</v>
      </c>
      <c r="B403" t="s">
        <v>24</v>
      </c>
      <c r="C403">
        <v>0</v>
      </c>
      <c r="D403">
        <v>3.2100000000000684E-2</v>
      </c>
      <c r="E403">
        <v>4.0125000000000854</v>
      </c>
    </row>
    <row r="404" spans="1:5">
      <c r="A404">
        <v>10</v>
      </c>
      <c r="B404" t="s">
        <v>24</v>
      </c>
      <c r="C404">
        <v>0</v>
      </c>
      <c r="D404">
        <v>0</v>
      </c>
      <c r="E404">
        <v>0</v>
      </c>
    </row>
    <row r="405" spans="1:5">
      <c r="A405">
        <v>10</v>
      </c>
      <c r="B405" t="s">
        <v>24</v>
      </c>
      <c r="C405">
        <v>0</v>
      </c>
      <c r="D405">
        <v>4.5396255352176375E-2</v>
      </c>
      <c r="E405">
        <v>5.6745319190220469</v>
      </c>
    </row>
    <row r="406" spans="1:5">
      <c r="A406">
        <v>10</v>
      </c>
      <c r="B406" t="s">
        <v>24</v>
      </c>
      <c r="C406">
        <v>0</v>
      </c>
      <c r="D406">
        <v>0</v>
      </c>
      <c r="E406">
        <v>0</v>
      </c>
    </row>
    <row r="407" spans="1:5">
      <c r="A407">
        <v>11</v>
      </c>
      <c r="B407" t="s">
        <v>25</v>
      </c>
      <c r="C407">
        <v>0</v>
      </c>
      <c r="D407">
        <v>0.1019929414224338</v>
      </c>
      <c r="E407">
        <v>12.749117677804225</v>
      </c>
    </row>
    <row r="408" spans="1:5">
      <c r="A408">
        <v>11</v>
      </c>
      <c r="B408" t="s">
        <v>25</v>
      </c>
      <c r="C408">
        <v>0</v>
      </c>
      <c r="D408">
        <v>3.2259999999999955E-2</v>
      </c>
      <c r="E408">
        <v>4.0324999999999944</v>
      </c>
    </row>
    <row r="409" spans="1:5">
      <c r="A409">
        <v>11</v>
      </c>
      <c r="B409" t="s">
        <v>25</v>
      </c>
      <c r="C409">
        <v>0</v>
      </c>
      <c r="D409">
        <v>6.4509999999999845E-2</v>
      </c>
      <c r="E409">
        <v>8.0637499999999811</v>
      </c>
    </row>
    <row r="410" spans="1:5">
      <c r="A410">
        <v>11</v>
      </c>
      <c r="B410" t="s">
        <v>25</v>
      </c>
      <c r="C410">
        <v>0</v>
      </c>
      <c r="D410">
        <v>0.11629289617169215</v>
      </c>
      <c r="E410">
        <v>14.536612021461519</v>
      </c>
    </row>
    <row r="411" spans="1:5">
      <c r="A411">
        <v>11</v>
      </c>
      <c r="B411" t="s">
        <v>25</v>
      </c>
      <c r="C411">
        <v>0</v>
      </c>
      <c r="D411">
        <v>0</v>
      </c>
      <c r="E411">
        <v>0</v>
      </c>
    </row>
    <row r="412" spans="1:5">
      <c r="A412">
        <v>11</v>
      </c>
      <c r="B412" t="s">
        <v>25</v>
      </c>
      <c r="C412">
        <v>0</v>
      </c>
      <c r="D412">
        <v>0.1162873492689554</v>
      </c>
      <c r="E412">
        <v>14.535918658619424</v>
      </c>
    </row>
    <row r="413" spans="1:5">
      <c r="A413">
        <v>11</v>
      </c>
      <c r="B413" t="s">
        <v>25</v>
      </c>
      <c r="C413">
        <v>0</v>
      </c>
      <c r="D413">
        <v>6.4509999999999845E-2</v>
      </c>
      <c r="E413">
        <v>8.0637499999999811</v>
      </c>
    </row>
    <row r="414" spans="1:5">
      <c r="A414">
        <v>11</v>
      </c>
      <c r="B414" t="s">
        <v>25</v>
      </c>
      <c r="C414">
        <v>0</v>
      </c>
      <c r="D414">
        <v>3.2250000000000334E-2</v>
      </c>
      <c r="E414">
        <v>4.0312500000000417</v>
      </c>
    </row>
    <row r="415" spans="1:5">
      <c r="A415">
        <v>11</v>
      </c>
      <c r="B415" t="s">
        <v>25</v>
      </c>
      <c r="C415">
        <v>0</v>
      </c>
      <c r="D415">
        <v>0</v>
      </c>
      <c r="E415">
        <v>0</v>
      </c>
    </row>
    <row r="416" spans="1:5">
      <c r="A416">
        <v>11</v>
      </c>
      <c r="B416" t="s">
        <v>25</v>
      </c>
      <c r="C416">
        <v>0</v>
      </c>
      <c r="D416">
        <v>0</v>
      </c>
      <c r="E416">
        <v>0</v>
      </c>
    </row>
    <row r="417" spans="1:5">
      <c r="A417">
        <v>11</v>
      </c>
      <c r="B417" t="s">
        <v>25</v>
      </c>
      <c r="C417">
        <v>0</v>
      </c>
      <c r="D417">
        <v>9.6759999999999735E-2</v>
      </c>
      <c r="E417">
        <v>12.094999999999967</v>
      </c>
    </row>
    <row r="418" spans="1:5">
      <c r="A418">
        <v>11</v>
      </c>
      <c r="B418" t="s">
        <v>25</v>
      </c>
      <c r="C418">
        <v>0</v>
      </c>
      <c r="D418">
        <v>7.2122136684932114E-2</v>
      </c>
      <c r="E418">
        <v>9.0152670856165145</v>
      </c>
    </row>
    <row r="419" spans="1:5">
      <c r="A419">
        <v>11</v>
      </c>
      <c r="B419" t="s">
        <v>25</v>
      </c>
      <c r="C419">
        <v>0</v>
      </c>
      <c r="D419">
        <v>3.2259999999999955E-2</v>
      </c>
      <c r="E419">
        <v>4.0324999999999944</v>
      </c>
    </row>
    <row r="420" spans="1:5">
      <c r="A420">
        <v>11</v>
      </c>
      <c r="B420" t="s">
        <v>25</v>
      </c>
      <c r="C420">
        <v>1</v>
      </c>
      <c r="D420">
        <v>0.10199294142243345</v>
      </c>
      <c r="E420">
        <v>12.749117677804181</v>
      </c>
    </row>
    <row r="421" spans="1:5">
      <c r="A421">
        <v>11</v>
      </c>
      <c r="B421" t="s">
        <v>25</v>
      </c>
      <c r="C421">
        <v>1</v>
      </c>
      <c r="D421">
        <v>6.4509999999999845E-2</v>
      </c>
      <c r="E421">
        <v>8.0637499999999811</v>
      </c>
    </row>
    <row r="422" spans="1:5">
      <c r="A422">
        <v>11</v>
      </c>
      <c r="B422" t="s">
        <v>25</v>
      </c>
      <c r="C422">
        <v>1</v>
      </c>
      <c r="D422">
        <v>6.4509999999999845E-2</v>
      </c>
      <c r="E422">
        <v>8.0637499999999811</v>
      </c>
    </row>
    <row r="423" spans="1:5">
      <c r="A423">
        <v>11</v>
      </c>
      <c r="B423" t="s">
        <v>25</v>
      </c>
      <c r="C423">
        <v>1</v>
      </c>
      <c r="D423">
        <v>9.6759999999999735E-2</v>
      </c>
      <c r="E423">
        <v>12.094999999999967</v>
      </c>
    </row>
    <row r="424" spans="1:5">
      <c r="A424">
        <v>11</v>
      </c>
      <c r="B424" t="s">
        <v>25</v>
      </c>
      <c r="C424">
        <v>1</v>
      </c>
      <c r="D424">
        <v>3.2259999999999955E-2</v>
      </c>
      <c r="E424">
        <v>4.0324999999999944</v>
      </c>
    </row>
    <row r="425" spans="1:5">
      <c r="A425">
        <v>11</v>
      </c>
      <c r="B425" t="s">
        <v>25</v>
      </c>
      <c r="C425">
        <v>1</v>
      </c>
      <c r="D425">
        <v>7.2126608820878138E-2</v>
      </c>
      <c r="E425">
        <v>9.0158261026097666</v>
      </c>
    </row>
    <row r="426" spans="1:5">
      <c r="A426">
        <v>11</v>
      </c>
      <c r="B426" t="s">
        <v>25</v>
      </c>
      <c r="C426">
        <v>1</v>
      </c>
      <c r="D426">
        <v>0</v>
      </c>
      <c r="E426">
        <v>0</v>
      </c>
    </row>
    <row r="427" spans="1:5">
      <c r="A427">
        <v>11</v>
      </c>
      <c r="B427" t="s">
        <v>25</v>
      </c>
      <c r="C427">
        <v>1</v>
      </c>
      <c r="D427">
        <v>6.4510000000000067E-2</v>
      </c>
      <c r="E427">
        <v>8.0637500000000077</v>
      </c>
    </row>
    <row r="428" spans="1:5">
      <c r="A428">
        <v>11</v>
      </c>
      <c r="B428" t="s">
        <v>25</v>
      </c>
      <c r="C428">
        <v>1</v>
      </c>
      <c r="D428">
        <v>7.2113192274368465E-2</v>
      </c>
      <c r="E428">
        <v>9.0141490342960573</v>
      </c>
    </row>
    <row r="429" spans="1:5">
      <c r="A429">
        <v>11</v>
      </c>
      <c r="B429" t="s">
        <v>25</v>
      </c>
      <c r="C429">
        <v>0</v>
      </c>
      <c r="D429">
        <v>0.11628734926895558</v>
      </c>
      <c r="E429">
        <v>14.535918658619448</v>
      </c>
    </row>
    <row r="430" spans="1:5">
      <c r="A430">
        <v>11</v>
      </c>
      <c r="B430" t="s">
        <v>25</v>
      </c>
      <c r="C430">
        <v>0</v>
      </c>
      <c r="D430">
        <v>6.4509999999999845E-2</v>
      </c>
      <c r="E430">
        <v>8.0637499999999811</v>
      </c>
    </row>
    <row r="431" spans="1:5">
      <c r="A431">
        <v>11</v>
      </c>
      <c r="B431" t="s">
        <v>25</v>
      </c>
      <c r="C431">
        <v>0</v>
      </c>
      <c r="D431">
        <v>3.224999999999989E-2</v>
      </c>
      <c r="E431">
        <v>4.0312499999999858</v>
      </c>
    </row>
    <row r="432" spans="1:5">
      <c r="A432">
        <v>11</v>
      </c>
      <c r="B432" t="s">
        <v>25</v>
      </c>
      <c r="C432">
        <v>0</v>
      </c>
      <c r="D432">
        <v>0.10199294142243366</v>
      </c>
      <c r="E432">
        <v>12.749117677804207</v>
      </c>
    </row>
    <row r="433" spans="1:5">
      <c r="A433">
        <v>11</v>
      </c>
      <c r="B433" t="s">
        <v>25</v>
      </c>
      <c r="C433">
        <v>0</v>
      </c>
      <c r="D433">
        <v>0.1329798578732885</v>
      </c>
      <c r="E433">
        <v>16.622482234161062</v>
      </c>
    </row>
    <row r="434" spans="1:5">
      <c r="A434">
        <v>11</v>
      </c>
      <c r="B434" t="s">
        <v>25</v>
      </c>
      <c r="C434">
        <v>0</v>
      </c>
      <c r="D434">
        <v>4.5608387386532313E-2</v>
      </c>
      <c r="E434">
        <v>5.7010484233165393</v>
      </c>
    </row>
    <row r="435" spans="1:5">
      <c r="A435">
        <v>11</v>
      </c>
      <c r="B435" t="s">
        <v>25</v>
      </c>
      <c r="C435">
        <v>0</v>
      </c>
      <c r="D435">
        <v>3.224999999999989E-2</v>
      </c>
      <c r="E435">
        <v>4.0312499999999858</v>
      </c>
    </row>
    <row r="436" spans="1:5">
      <c r="A436">
        <v>11</v>
      </c>
      <c r="B436" t="s">
        <v>25</v>
      </c>
      <c r="C436">
        <v>0</v>
      </c>
      <c r="D436">
        <v>9.6759999999999735E-2</v>
      </c>
      <c r="E436">
        <v>12.094999999999967</v>
      </c>
    </row>
    <row r="437" spans="1:5">
      <c r="A437">
        <v>11</v>
      </c>
      <c r="B437" t="s">
        <v>25</v>
      </c>
      <c r="C437">
        <v>0</v>
      </c>
      <c r="D437">
        <v>0</v>
      </c>
      <c r="E437">
        <v>0</v>
      </c>
    </row>
    <row r="438" spans="1:5">
      <c r="A438">
        <v>11</v>
      </c>
      <c r="B438" t="s">
        <v>25</v>
      </c>
      <c r="C438">
        <v>0</v>
      </c>
      <c r="D438">
        <v>7.2122136684932114E-2</v>
      </c>
      <c r="E438">
        <v>9.0152670856165145</v>
      </c>
    </row>
    <row r="439" spans="1:5">
      <c r="A439">
        <v>11</v>
      </c>
      <c r="B439" t="s">
        <v>25</v>
      </c>
      <c r="C439">
        <v>0</v>
      </c>
      <c r="D439">
        <v>4.5615459002404206E-2</v>
      </c>
      <c r="E439">
        <v>5.701932375300526</v>
      </c>
    </row>
    <row r="440" spans="1:5">
      <c r="A440">
        <v>11</v>
      </c>
      <c r="B440" t="s">
        <v>25</v>
      </c>
      <c r="C440">
        <v>0</v>
      </c>
      <c r="D440">
        <v>3.224999999999989E-2</v>
      </c>
      <c r="E440">
        <v>4.0312499999999858</v>
      </c>
    </row>
    <row r="441" spans="1:5">
      <c r="A441">
        <v>11</v>
      </c>
      <c r="B441" t="s">
        <v>25</v>
      </c>
      <c r="C441">
        <v>0</v>
      </c>
      <c r="D441">
        <v>4.5608387386532626E-2</v>
      </c>
      <c r="E441">
        <v>5.7010484233165784</v>
      </c>
    </row>
    <row r="442" spans="1:5">
      <c r="A442">
        <v>11</v>
      </c>
      <c r="B442" t="s">
        <v>25</v>
      </c>
      <c r="C442">
        <v>0</v>
      </c>
      <c r="D442">
        <v>0</v>
      </c>
      <c r="E442">
        <v>0</v>
      </c>
    </row>
    <row r="443" spans="1:5">
      <c r="A443">
        <v>11</v>
      </c>
      <c r="B443" t="s">
        <v>25</v>
      </c>
      <c r="C443">
        <v>0</v>
      </c>
      <c r="D443">
        <v>3.224999999999989E-2</v>
      </c>
      <c r="E443">
        <v>4.0312499999999858</v>
      </c>
    </row>
    <row r="444" spans="1:5">
      <c r="A444">
        <v>11</v>
      </c>
      <c r="B444" t="s">
        <v>25</v>
      </c>
      <c r="C444">
        <v>0</v>
      </c>
      <c r="D444">
        <v>0</v>
      </c>
      <c r="E444">
        <v>0</v>
      </c>
    </row>
    <row r="445" spans="1:5">
      <c r="A445">
        <v>11</v>
      </c>
      <c r="B445" t="s">
        <v>25</v>
      </c>
      <c r="C445">
        <v>0</v>
      </c>
      <c r="D445">
        <v>0</v>
      </c>
      <c r="E445">
        <v>0</v>
      </c>
    </row>
    <row r="446" spans="1:5">
      <c r="A446">
        <v>11</v>
      </c>
      <c r="B446" t="s">
        <v>25</v>
      </c>
      <c r="C446">
        <v>0</v>
      </c>
      <c r="D446">
        <v>4.562252952215598E-2</v>
      </c>
      <c r="E446">
        <v>5.7028161902694974</v>
      </c>
    </row>
    <row r="447" spans="1:5">
      <c r="A447">
        <v>11</v>
      </c>
      <c r="B447" t="s">
        <v>25</v>
      </c>
      <c r="C447">
        <v>0</v>
      </c>
      <c r="D447">
        <v>0</v>
      </c>
      <c r="E447">
        <v>0</v>
      </c>
    </row>
    <row r="448" spans="1:5">
      <c r="A448">
        <v>11</v>
      </c>
      <c r="B448" t="s">
        <v>25</v>
      </c>
      <c r="C448">
        <v>0</v>
      </c>
      <c r="D448">
        <v>9.6766666781490193E-2</v>
      </c>
      <c r="E448">
        <v>12.095833347686273</v>
      </c>
    </row>
    <row r="449" spans="1:5">
      <c r="A449">
        <v>11</v>
      </c>
      <c r="B449" t="s">
        <v>25</v>
      </c>
      <c r="C449">
        <v>0</v>
      </c>
      <c r="D449">
        <v>6.4509999999999845E-2</v>
      </c>
      <c r="E449">
        <v>8.0637499999999811</v>
      </c>
    </row>
    <row r="450" spans="1:5">
      <c r="A450">
        <v>11</v>
      </c>
      <c r="B450" t="s">
        <v>25</v>
      </c>
      <c r="C450">
        <v>0</v>
      </c>
      <c r="D450">
        <v>0</v>
      </c>
      <c r="E450">
        <v>0</v>
      </c>
    </row>
    <row r="451" spans="1:5">
      <c r="A451">
        <v>11</v>
      </c>
      <c r="B451" t="s">
        <v>25</v>
      </c>
      <c r="C451">
        <v>0</v>
      </c>
      <c r="D451">
        <v>0</v>
      </c>
      <c r="E451">
        <v>0</v>
      </c>
    </row>
    <row r="452" spans="1:5">
      <c r="A452">
        <v>11</v>
      </c>
      <c r="B452" t="s">
        <v>25</v>
      </c>
      <c r="C452">
        <v>0</v>
      </c>
      <c r="D452">
        <v>4.5608387386532161E-2</v>
      </c>
      <c r="E452">
        <v>5.7010484233165197</v>
      </c>
    </row>
    <row r="453" spans="1:5">
      <c r="A453">
        <v>11</v>
      </c>
      <c r="B453" t="s">
        <v>25</v>
      </c>
      <c r="C453">
        <v>0</v>
      </c>
      <c r="D453">
        <v>0</v>
      </c>
      <c r="E453">
        <v>0</v>
      </c>
    </row>
    <row r="454" spans="1:5">
      <c r="A454">
        <v>11</v>
      </c>
      <c r="B454" t="s">
        <v>25</v>
      </c>
      <c r="C454">
        <v>0</v>
      </c>
      <c r="D454">
        <v>0</v>
      </c>
      <c r="E454">
        <v>0</v>
      </c>
    </row>
    <row r="455" spans="1:5">
      <c r="A455">
        <v>11</v>
      </c>
      <c r="B455" t="s">
        <v>25</v>
      </c>
      <c r="C455">
        <v>0</v>
      </c>
      <c r="D455">
        <v>9.6760000000000179E-2</v>
      </c>
      <c r="E455">
        <v>12.095000000000022</v>
      </c>
    </row>
    <row r="456" spans="1:5">
      <c r="A456">
        <v>11</v>
      </c>
      <c r="B456" t="s">
        <v>25</v>
      </c>
      <c r="C456">
        <v>0</v>
      </c>
      <c r="D456">
        <v>7.9012374347313313E-2</v>
      </c>
      <c r="E456">
        <v>9.876546793414164</v>
      </c>
    </row>
    <row r="457" spans="1:5">
      <c r="A457">
        <v>11</v>
      </c>
      <c r="B457" t="s">
        <v>25</v>
      </c>
      <c r="C457">
        <v>0</v>
      </c>
      <c r="D457">
        <v>7.2122136684931712E-2</v>
      </c>
      <c r="E457">
        <v>9.0152670856164629</v>
      </c>
    </row>
    <row r="458" spans="1:5">
      <c r="A458">
        <v>11</v>
      </c>
      <c r="B458" t="s">
        <v>25</v>
      </c>
      <c r="C458">
        <v>0</v>
      </c>
      <c r="D458">
        <v>4.5608387386532313E-2</v>
      </c>
      <c r="E458">
        <v>5.7010484233165393</v>
      </c>
    </row>
    <row r="459" spans="1:5">
      <c r="A459">
        <v>11</v>
      </c>
      <c r="B459" t="s">
        <v>25</v>
      </c>
      <c r="C459">
        <v>0</v>
      </c>
      <c r="D459">
        <v>3.2250000000000334E-2</v>
      </c>
      <c r="E459">
        <v>4.0312500000000417</v>
      </c>
    </row>
    <row r="460" spans="1:5">
      <c r="A460">
        <v>11</v>
      </c>
      <c r="B460" t="s">
        <v>25</v>
      </c>
      <c r="C460">
        <v>0</v>
      </c>
      <c r="D460">
        <v>9.1216774773064793E-2</v>
      </c>
      <c r="E460">
        <v>11.402096846633098</v>
      </c>
    </row>
    <row r="461" spans="1:5">
      <c r="A461">
        <v>11</v>
      </c>
      <c r="B461" t="s">
        <v>25</v>
      </c>
      <c r="C461">
        <v>0</v>
      </c>
      <c r="D461">
        <v>3.2259999999999955E-2</v>
      </c>
      <c r="E461">
        <v>4.0324999999999944</v>
      </c>
    </row>
    <row r="462" spans="1:5">
      <c r="A462">
        <v>11</v>
      </c>
      <c r="B462" t="s">
        <v>25</v>
      </c>
      <c r="C462">
        <v>0</v>
      </c>
      <c r="D462">
        <v>3.224999999999989E-2</v>
      </c>
      <c r="E462">
        <v>4.0312499999999858</v>
      </c>
    </row>
    <row r="463" spans="1:5">
      <c r="A463">
        <v>11</v>
      </c>
      <c r="B463" t="s">
        <v>25</v>
      </c>
      <c r="C463">
        <v>0</v>
      </c>
      <c r="D463">
        <v>5.5870186146101224E-2</v>
      </c>
      <c r="E463">
        <v>6.9837732682626532</v>
      </c>
    </row>
    <row r="464" spans="1:5">
      <c r="A464">
        <v>11</v>
      </c>
      <c r="B464" t="s">
        <v>25</v>
      </c>
      <c r="C464">
        <v>0</v>
      </c>
      <c r="D464">
        <v>4.5615459002404039E-2</v>
      </c>
      <c r="E464">
        <v>5.7019323753005047</v>
      </c>
    </row>
    <row r="465" spans="1:5">
      <c r="A465">
        <v>11</v>
      </c>
      <c r="B465" t="s">
        <v>25</v>
      </c>
      <c r="C465">
        <v>0</v>
      </c>
      <c r="D465">
        <v>5.5858638544096097E-2</v>
      </c>
      <c r="E465">
        <v>6.9823298180120119</v>
      </c>
    </row>
    <row r="466" spans="1:5">
      <c r="A466">
        <v>11</v>
      </c>
      <c r="B466" t="s">
        <v>25</v>
      </c>
      <c r="C466">
        <v>0</v>
      </c>
      <c r="D466">
        <v>7.2122136684931712E-2</v>
      </c>
      <c r="E466">
        <v>9.0152670856164629</v>
      </c>
    </row>
    <row r="467" spans="1:5">
      <c r="A467">
        <v>11</v>
      </c>
      <c r="B467" t="s">
        <v>25</v>
      </c>
      <c r="C467">
        <v>0</v>
      </c>
      <c r="D467">
        <v>0</v>
      </c>
      <c r="E467">
        <v>0</v>
      </c>
    </row>
    <row r="468" spans="1:5">
      <c r="A468">
        <v>11</v>
      </c>
      <c r="B468" t="s">
        <v>25</v>
      </c>
      <c r="C468">
        <v>0</v>
      </c>
      <c r="D468">
        <v>0</v>
      </c>
      <c r="E468">
        <v>0</v>
      </c>
    </row>
    <row r="469" spans="1:5">
      <c r="A469">
        <v>11</v>
      </c>
      <c r="B469" t="s">
        <v>25</v>
      </c>
      <c r="C469">
        <v>0</v>
      </c>
      <c r="D469">
        <v>4.5615459002403887E-2</v>
      </c>
      <c r="E469">
        <v>5.701932375300486</v>
      </c>
    </row>
    <row r="470" spans="1:5">
      <c r="A470">
        <v>11</v>
      </c>
      <c r="B470" t="s">
        <v>25</v>
      </c>
      <c r="C470">
        <v>0</v>
      </c>
      <c r="D470">
        <v>4.5615459002403887E-2</v>
      </c>
      <c r="E470">
        <v>5.701932375300486</v>
      </c>
    </row>
    <row r="471" spans="1:5">
      <c r="A471">
        <v>11</v>
      </c>
      <c r="B471" t="s">
        <v>25</v>
      </c>
      <c r="C471">
        <v>0</v>
      </c>
      <c r="D471">
        <v>0</v>
      </c>
      <c r="E471">
        <v>0</v>
      </c>
    </row>
    <row r="472" spans="1:5">
      <c r="A472">
        <v>11</v>
      </c>
      <c r="B472" t="s">
        <v>25</v>
      </c>
      <c r="C472">
        <v>0</v>
      </c>
      <c r="D472">
        <v>0.10199294142243387</v>
      </c>
      <c r="E472">
        <v>12.749117677804234</v>
      </c>
    </row>
    <row r="473" spans="1:5">
      <c r="A473">
        <v>11</v>
      </c>
      <c r="B473" t="s">
        <v>25</v>
      </c>
      <c r="C473">
        <v>0</v>
      </c>
      <c r="D473">
        <v>0.11629289617169235</v>
      </c>
      <c r="E473">
        <v>14.536612021461544</v>
      </c>
    </row>
    <row r="474" spans="1:5">
      <c r="A474">
        <v>11</v>
      </c>
      <c r="B474" t="s">
        <v>25</v>
      </c>
      <c r="C474">
        <v>0</v>
      </c>
      <c r="D474">
        <v>7.2126608820878138E-2</v>
      </c>
      <c r="E474">
        <v>9.0158261026097666</v>
      </c>
    </row>
    <row r="475" spans="1:5">
      <c r="A475">
        <v>11</v>
      </c>
      <c r="B475" t="s">
        <v>25</v>
      </c>
      <c r="C475">
        <v>0</v>
      </c>
      <c r="D475">
        <v>0.12901000000000007</v>
      </c>
      <c r="E475">
        <v>16.12625000000001</v>
      </c>
    </row>
    <row r="476" spans="1:5">
      <c r="A476">
        <v>11</v>
      </c>
      <c r="B476" t="s">
        <v>25</v>
      </c>
      <c r="C476">
        <v>0</v>
      </c>
      <c r="D476">
        <v>6.4510000000000067E-2</v>
      </c>
      <c r="E476">
        <v>8.0637500000000077</v>
      </c>
    </row>
    <row r="477" spans="1:5">
      <c r="A477">
        <v>11</v>
      </c>
      <c r="B477" t="s">
        <v>25</v>
      </c>
      <c r="C477">
        <v>0</v>
      </c>
      <c r="D477">
        <v>7.2126608820878138E-2</v>
      </c>
      <c r="E477">
        <v>9.0158261026097666</v>
      </c>
    </row>
    <row r="478" spans="1:5">
      <c r="A478">
        <v>11</v>
      </c>
      <c r="B478" t="s">
        <v>25</v>
      </c>
      <c r="C478">
        <v>1</v>
      </c>
      <c r="D478">
        <v>0.59558917090558317</v>
      </c>
      <c r="E478">
        <v>74.448646363197895</v>
      </c>
    </row>
    <row r="479" spans="1:5">
      <c r="A479">
        <v>11</v>
      </c>
      <c r="B479" t="s">
        <v>25</v>
      </c>
      <c r="C479">
        <v>1</v>
      </c>
      <c r="D479">
        <v>0.33827231781509992</v>
      </c>
      <c r="E479">
        <v>42.284039726887492</v>
      </c>
    </row>
    <row r="480" spans="1:5">
      <c r="A480">
        <v>11</v>
      </c>
      <c r="B480" t="s">
        <v>25</v>
      </c>
      <c r="C480">
        <v>1</v>
      </c>
      <c r="D480">
        <v>0.32414232013114208</v>
      </c>
      <c r="E480">
        <v>40.517790016392759</v>
      </c>
    </row>
    <row r="481" spans="1:5">
      <c r="A481">
        <v>11</v>
      </c>
      <c r="B481" t="s">
        <v>25</v>
      </c>
      <c r="C481">
        <v>1</v>
      </c>
      <c r="D481">
        <v>0.11172882439191759</v>
      </c>
      <c r="E481">
        <v>13.966103048989698</v>
      </c>
    </row>
    <row r="482" spans="1:5">
      <c r="A482">
        <v>11</v>
      </c>
      <c r="B482" t="s">
        <v>25</v>
      </c>
      <c r="C482">
        <v>1</v>
      </c>
      <c r="D482">
        <v>0.23700446261621294</v>
      </c>
      <c r="E482">
        <v>29.625557827026618</v>
      </c>
    </row>
    <row r="483" spans="1:5">
      <c r="A483">
        <v>11</v>
      </c>
      <c r="B483" t="s">
        <v>25</v>
      </c>
      <c r="C483">
        <v>0</v>
      </c>
      <c r="D483">
        <v>3.2250000000000334E-2</v>
      </c>
      <c r="E483">
        <v>4.0312500000000417</v>
      </c>
    </row>
    <row r="484" spans="1:5">
      <c r="A484">
        <v>11</v>
      </c>
      <c r="B484" t="s">
        <v>25</v>
      </c>
      <c r="C484">
        <v>0</v>
      </c>
      <c r="D484">
        <v>0.13684637554571902</v>
      </c>
      <c r="E484">
        <v>17.105796943214877</v>
      </c>
    </row>
    <row r="485" spans="1:5">
      <c r="A485">
        <v>11</v>
      </c>
      <c r="B485" t="s">
        <v>25</v>
      </c>
      <c r="C485">
        <v>0</v>
      </c>
      <c r="D485">
        <v>7.2126608820878138E-2</v>
      </c>
      <c r="E485">
        <v>9.0158261026097666</v>
      </c>
    </row>
    <row r="486" spans="1:5">
      <c r="A486">
        <v>11</v>
      </c>
      <c r="B486" t="s">
        <v>25</v>
      </c>
      <c r="C486">
        <v>0</v>
      </c>
      <c r="D486">
        <v>6.4509999999999845E-2</v>
      </c>
      <c r="E486">
        <v>8.0637499999999811</v>
      </c>
    </row>
    <row r="487" spans="1:5">
      <c r="A487">
        <v>11</v>
      </c>
      <c r="B487" t="s">
        <v>25</v>
      </c>
      <c r="C487">
        <v>0</v>
      </c>
      <c r="D487">
        <v>3.2259999999999955E-2</v>
      </c>
      <c r="E487">
        <v>4.0324999999999944</v>
      </c>
    </row>
    <row r="488" spans="1:5">
      <c r="A488">
        <v>11</v>
      </c>
      <c r="B488" t="s">
        <v>25</v>
      </c>
      <c r="C488">
        <v>0</v>
      </c>
      <c r="D488">
        <v>9.6763333448160932E-2</v>
      </c>
      <c r="E488">
        <v>12.095416681020117</v>
      </c>
    </row>
    <row r="489" spans="1:5">
      <c r="A489">
        <v>11</v>
      </c>
      <c r="B489" t="s">
        <v>25</v>
      </c>
      <c r="C489">
        <v>0</v>
      </c>
      <c r="D489">
        <v>0.12068181387433642</v>
      </c>
      <c r="E489">
        <v>15.085226734292052</v>
      </c>
    </row>
    <row r="490" spans="1:5">
      <c r="A490">
        <v>11</v>
      </c>
      <c r="B490" t="s">
        <v>25</v>
      </c>
      <c r="C490">
        <v>0</v>
      </c>
      <c r="D490">
        <v>3.2259999999999955E-2</v>
      </c>
      <c r="E490">
        <v>4.0324999999999944</v>
      </c>
    </row>
    <row r="491" spans="1:5">
      <c r="A491">
        <v>11</v>
      </c>
      <c r="B491" t="s">
        <v>25</v>
      </c>
      <c r="C491">
        <v>0</v>
      </c>
      <c r="D491">
        <v>9.6759999999999735E-2</v>
      </c>
      <c r="E491">
        <v>12.094999999999967</v>
      </c>
    </row>
    <row r="492" spans="1:5">
      <c r="A492">
        <v>11</v>
      </c>
      <c r="B492" t="s">
        <v>25</v>
      </c>
      <c r="C492">
        <v>0</v>
      </c>
      <c r="D492">
        <v>0.12067646870869245</v>
      </c>
      <c r="E492">
        <v>15.084558588586555</v>
      </c>
    </row>
    <row r="493" spans="1:5">
      <c r="A493">
        <v>11</v>
      </c>
      <c r="B493" t="s">
        <v>25</v>
      </c>
      <c r="C493">
        <v>1</v>
      </c>
      <c r="D493">
        <v>0</v>
      </c>
      <c r="E493">
        <v>0</v>
      </c>
    </row>
    <row r="494" spans="1:5">
      <c r="A494">
        <v>11</v>
      </c>
      <c r="B494" t="s">
        <v>25</v>
      </c>
      <c r="C494">
        <v>1</v>
      </c>
      <c r="D494">
        <v>0.11173459759626801</v>
      </c>
      <c r="E494">
        <v>13.9668246995335</v>
      </c>
    </row>
    <row r="495" spans="1:5">
      <c r="A495">
        <v>11</v>
      </c>
      <c r="B495" t="s">
        <v>25</v>
      </c>
      <c r="C495">
        <v>1</v>
      </c>
      <c r="D495">
        <v>0.17368827767008327</v>
      </c>
      <c r="E495">
        <v>21.711034708760408</v>
      </c>
    </row>
    <row r="496" spans="1:5">
      <c r="A496">
        <v>11</v>
      </c>
      <c r="B496" t="s">
        <v>25</v>
      </c>
      <c r="C496">
        <v>1</v>
      </c>
      <c r="D496">
        <v>7.2126608820878541E-2</v>
      </c>
      <c r="E496">
        <v>9.0158261026098181</v>
      </c>
    </row>
    <row r="497" spans="1:5">
      <c r="A497">
        <v>11</v>
      </c>
      <c r="B497" t="s">
        <v>25</v>
      </c>
      <c r="C497">
        <v>1</v>
      </c>
      <c r="D497">
        <v>0.16446495219346871</v>
      </c>
      <c r="E497">
        <v>20.55811902418359</v>
      </c>
    </row>
    <row r="498" spans="1:5">
      <c r="A498">
        <v>11</v>
      </c>
      <c r="B498" t="s">
        <v>25</v>
      </c>
      <c r="C498">
        <v>1</v>
      </c>
      <c r="D498">
        <v>0.15128296434166011</v>
      </c>
      <c r="E498">
        <v>18.910370542707515</v>
      </c>
    </row>
    <row r="499" spans="1:5">
      <c r="A499">
        <v>11</v>
      </c>
      <c r="B499" t="s">
        <v>25</v>
      </c>
      <c r="C499">
        <v>1</v>
      </c>
      <c r="D499">
        <v>0.44922785577032054</v>
      </c>
      <c r="E499">
        <v>56.153481971290063</v>
      </c>
    </row>
    <row r="500" spans="1:5">
      <c r="A500">
        <v>11</v>
      </c>
      <c r="B500" t="s">
        <v>25</v>
      </c>
      <c r="C500">
        <v>0</v>
      </c>
      <c r="D500">
        <v>0.26791028908946368</v>
      </c>
      <c r="E500">
        <v>33.488786136182959</v>
      </c>
    </row>
    <row r="501" spans="1:5">
      <c r="A501">
        <v>11</v>
      </c>
      <c r="B501" t="s">
        <v>25</v>
      </c>
      <c r="C501">
        <v>0</v>
      </c>
      <c r="D501">
        <v>0.78607333964459047</v>
      </c>
      <c r="E501">
        <v>98.259167455573802</v>
      </c>
    </row>
    <row r="502" spans="1:5">
      <c r="A502">
        <v>11</v>
      </c>
      <c r="B502" t="s">
        <v>25</v>
      </c>
      <c r="C502">
        <v>0</v>
      </c>
      <c r="D502">
        <v>1.1116716321666216</v>
      </c>
      <c r="E502">
        <v>138.95895402082769</v>
      </c>
    </row>
    <row r="503" spans="1:5">
      <c r="A503">
        <v>12</v>
      </c>
      <c r="B503" t="s">
        <v>26</v>
      </c>
      <c r="C503">
        <v>0</v>
      </c>
      <c r="D503">
        <v>0.2164241497615273</v>
      </c>
      <c r="E503">
        <v>27.053018720190913</v>
      </c>
    </row>
    <row r="504" spans="1:5">
      <c r="A504">
        <v>12</v>
      </c>
      <c r="B504" t="s">
        <v>26</v>
      </c>
      <c r="C504">
        <v>0</v>
      </c>
      <c r="D504">
        <v>0.17477826809989827</v>
      </c>
      <c r="E504">
        <v>21.847283512487284</v>
      </c>
    </row>
    <row r="505" spans="1:5">
      <c r="A505">
        <v>12</v>
      </c>
      <c r="B505" t="s">
        <v>26</v>
      </c>
      <c r="C505">
        <v>0</v>
      </c>
      <c r="D505">
        <v>0.17477826809989827</v>
      </c>
      <c r="E505">
        <v>21.847283512487284</v>
      </c>
    </row>
    <row r="506" spans="1:5">
      <c r="A506">
        <v>12</v>
      </c>
      <c r="B506" t="s">
        <v>26</v>
      </c>
      <c r="C506">
        <v>1</v>
      </c>
      <c r="D506">
        <v>0.38557910070438212</v>
      </c>
      <c r="E506">
        <v>48.197387588047761</v>
      </c>
    </row>
    <row r="507" spans="1:5">
      <c r="A507">
        <v>12</v>
      </c>
      <c r="B507" t="s">
        <v>26</v>
      </c>
      <c r="C507">
        <v>1</v>
      </c>
      <c r="D507">
        <v>0.18878210587870867</v>
      </c>
      <c r="E507">
        <v>23.597763234838585</v>
      </c>
    </row>
    <row r="508" spans="1:5">
      <c r="A508">
        <v>12</v>
      </c>
      <c r="B508" t="s">
        <v>26</v>
      </c>
      <c r="C508">
        <v>1</v>
      </c>
      <c r="D508">
        <v>0.19670645083474003</v>
      </c>
      <c r="E508">
        <v>24.588306354342503</v>
      </c>
    </row>
    <row r="509" spans="1:5">
      <c r="A509">
        <v>12</v>
      </c>
      <c r="B509" t="s">
        <v>26</v>
      </c>
      <c r="C509">
        <v>1</v>
      </c>
      <c r="D509">
        <v>0.18330899405102843</v>
      </c>
      <c r="E509">
        <v>22.913624256378554</v>
      </c>
    </row>
    <row r="510" spans="1:5">
      <c r="A510">
        <v>12</v>
      </c>
      <c r="B510" t="s">
        <v>26</v>
      </c>
      <c r="C510">
        <v>0</v>
      </c>
      <c r="D510">
        <v>0.18607082011965226</v>
      </c>
      <c r="E510">
        <v>23.258852514956533</v>
      </c>
    </row>
    <row r="511" spans="1:5">
      <c r="A511">
        <v>12</v>
      </c>
      <c r="B511" t="s">
        <v>26</v>
      </c>
      <c r="C511">
        <v>0</v>
      </c>
      <c r="D511">
        <v>4.5127554775325297E-2</v>
      </c>
      <c r="E511">
        <v>5.6409443469156617</v>
      </c>
    </row>
    <row r="512" spans="1:5">
      <c r="A512">
        <v>12</v>
      </c>
      <c r="B512" t="s">
        <v>26</v>
      </c>
      <c r="C512">
        <v>0</v>
      </c>
      <c r="D512">
        <v>3.1909999999999883E-2</v>
      </c>
      <c r="E512">
        <v>3.9887499999999854</v>
      </c>
    </row>
    <row r="513" spans="1:5">
      <c r="A513">
        <v>12</v>
      </c>
      <c r="B513" t="s">
        <v>26</v>
      </c>
      <c r="C513">
        <v>0</v>
      </c>
      <c r="D513">
        <v>0.14270585832403626</v>
      </c>
      <c r="E513">
        <v>17.838232290504532</v>
      </c>
    </row>
    <row r="514" spans="1:5">
      <c r="A514">
        <v>12</v>
      </c>
      <c r="B514" t="s">
        <v>26</v>
      </c>
      <c r="C514">
        <v>1</v>
      </c>
      <c r="D514">
        <v>6.3820000000000654E-2</v>
      </c>
      <c r="E514">
        <v>7.9775000000000817</v>
      </c>
    </row>
    <row r="515" spans="1:5">
      <c r="A515">
        <v>12</v>
      </c>
      <c r="B515" t="s">
        <v>26</v>
      </c>
      <c r="C515">
        <v>1</v>
      </c>
      <c r="D515">
        <v>0.21642414976152671</v>
      </c>
      <c r="E515">
        <v>27.053018720190838</v>
      </c>
    </row>
    <row r="516" spans="1:5">
      <c r="A516">
        <v>12</v>
      </c>
      <c r="B516" t="s">
        <v>26</v>
      </c>
      <c r="C516">
        <v>1</v>
      </c>
      <c r="D516">
        <v>0.55910836758181359</v>
      </c>
      <c r="E516">
        <v>69.888545947726698</v>
      </c>
    </row>
    <row r="517" spans="1:5">
      <c r="A517">
        <v>12</v>
      </c>
      <c r="B517" t="s">
        <v>26</v>
      </c>
      <c r="C517">
        <v>1</v>
      </c>
      <c r="D517">
        <v>0.5582061714993839</v>
      </c>
      <c r="E517">
        <v>69.775771437422989</v>
      </c>
    </row>
    <row r="518" spans="1:5">
      <c r="A518">
        <v>12</v>
      </c>
      <c r="B518" t="s">
        <v>26</v>
      </c>
      <c r="C518">
        <v>1</v>
      </c>
      <c r="D518">
        <v>0.34071305977317545</v>
      </c>
      <c r="E518">
        <v>42.589132471646934</v>
      </c>
    </row>
    <row r="519" spans="1:5">
      <c r="A519">
        <v>12</v>
      </c>
      <c r="B519" t="s">
        <v>26</v>
      </c>
      <c r="C519">
        <v>1</v>
      </c>
      <c r="D519">
        <v>0.13538266432597654</v>
      </c>
      <c r="E519">
        <v>16.922833040747065</v>
      </c>
    </row>
    <row r="520" spans="1:5">
      <c r="A520">
        <v>12</v>
      </c>
      <c r="B520" t="s">
        <v>26</v>
      </c>
      <c r="C520">
        <v>1</v>
      </c>
      <c r="D520">
        <v>0.11939628721195651</v>
      </c>
      <c r="E520">
        <v>14.924535901494563</v>
      </c>
    </row>
    <row r="521" spans="1:5">
      <c r="A521">
        <v>12</v>
      </c>
      <c r="B521" t="s">
        <v>26</v>
      </c>
      <c r="C521">
        <v>0</v>
      </c>
      <c r="D521">
        <v>0.17185360775962863</v>
      </c>
      <c r="E521">
        <v>21.481700969953579</v>
      </c>
    </row>
    <row r="522" spans="1:5">
      <c r="A522">
        <v>12</v>
      </c>
      <c r="B522" t="s">
        <v>26</v>
      </c>
      <c r="C522">
        <v>1</v>
      </c>
      <c r="D522">
        <v>5.5275515375254623E-2</v>
      </c>
      <c r="E522">
        <v>6.9094394219068276</v>
      </c>
    </row>
    <row r="523" spans="1:5">
      <c r="A523">
        <v>12</v>
      </c>
      <c r="B523" t="s">
        <v>26</v>
      </c>
      <c r="C523">
        <v>1</v>
      </c>
      <c r="D523">
        <v>3.1909999999999883E-2</v>
      </c>
      <c r="E523">
        <v>3.9887499999999854</v>
      </c>
    </row>
    <row r="524" spans="1:5">
      <c r="A524">
        <v>12</v>
      </c>
      <c r="B524" t="s">
        <v>26</v>
      </c>
      <c r="C524">
        <v>1</v>
      </c>
      <c r="D524">
        <v>6.382000000000021E-2</v>
      </c>
      <c r="E524">
        <v>7.9775000000000258</v>
      </c>
    </row>
    <row r="525" spans="1:5">
      <c r="A525">
        <v>12</v>
      </c>
      <c r="B525" t="s">
        <v>26</v>
      </c>
      <c r="C525">
        <v>1</v>
      </c>
      <c r="D525">
        <v>6.3830000000000275E-2</v>
      </c>
      <c r="E525">
        <v>7.9787500000000344</v>
      </c>
    </row>
    <row r="526" spans="1:5">
      <c r="A526">
        <v>12</v>
      </c>
      <c r="B526" t="s">
        <v>26</v>
      </c>
      <c r="C526">
        <v>1</v>
      </c>
      <c r="D526">
        <v>0.33468729853401952</v>
      </c>
      <c r="E526">
        <v>41.835912316752442</v>
      </c>
    </row>
    <row r="527" spans="1:5">
      <c r="A527">
        <v>12</v>
      </c>
      <c r="B527" t="s">
        <v>26</v>
      </c>
      <c r="C527">
        <v>1</v>
      </c>
      <c r="D527">
        <v>9.0255109550651233E-2</v>
      </c>
      <c r="E527">
        <v>11.281888693831403</v>
      </c>
    </row>
    <row r="528" spans="1:5">
      <c r="A528">
        <v>12</v>
      </c>
      <c r="B528" t="s">
        <v>26</v>
      </c>
      <c r="C528">
        <v>1</v>
      </c>
      <c r="D528">
        <v>7.1352929162019019E-2</v>
      </c>
      <c r="E528">
        <v>8.9191161452523779</v>
      </c>
    </row>
    <row r="529" spans="1:5">
      <c r="A529">
        <v>12</v>
      </c>
      <c r="B529" t="s">
        <v>26</v>
      </c>
      <c r="C529">
        <v>1</v>
      </c>
      <c r="D529">
        <v>0.20433306487203659</v>
      </c>
      <c r="E529">
        <v>25.541633109004572</v>
      </c>
    </row>
    <row r="530" spans="1:5">
      <c r="A530">
        <v>12</v>
      </c>
      <c r="B530" t="s">
        <v>26</v>
      </c>
      <c r="C530">
        <v>1</v>
      </c>
      <c r="D530">
        <v>0.16271951849732094</v>
      </c>
      <c r="E530">
        <v>20.339939812165117</v>
      </c>
    </row>
    <row r="531" spans="1:5">
      <c r="A531">
        <v>12</v>
      </c>
      <c r="B531" t="s">
        <v>26</v>
      </c>
      <c r="C531">
        <v>1</v>
      </c>
      <c r="D531">
        <v>9.0255109550650595E-2</v>
      </c>
      <c r="E531">
        <v>11.281888693831323</v>
      </c>
    </row>
    <row r="532" spans="1:5">
      <c r="A532">
        <v>12</v>
      </c>
      <c r="B532" t="s">
        <v>26</v>
      </c>
      <c r="C532">
        <v>1</v>
      </c>
      <c r="D532">
        <v>0.4743856711579732</v>
      </c>
      <c r="E532">
        <v>59.298208894746651</v>
      </c>
    </row>
    <row r="533" spans="1:5">
      <c r="A533">
        <v>12</v>
      </c>
      <c r="B533" t="s">
        <v>26</v>
      </c>
      <c r="C533">
        <v>1</v>
      </c>
      <c r="D533">
        <v>0.18330899405102796</v>
      </c>
      <c r="E533">
        <v>22.913624256378494</v>
      </c>
    </row>
    <row r="534" spans="1:5">
      <c r="A534">
        <v>12</v>
      </c>
      <c r="B534" t="s">
        <v>26</v>
      </c>
      <c r="C534">
        <v>1</v>
      </c>
      <c r="D534">
        <v>0.15955000000000041</v>
      </c>
      <c r="E534">
        <v>19.943750000000051</v>
      </c>
    </row>
    <row r="535" spans="1:5">
      <c r="A535">
        <v>12</v>
      </c>
      <c r="B535" t="s">
        <v>26</v>
      </c>
      <c r="C535">
        <v>0</v>
      </c>
      <c r="D535">
        <v>0.7907059005091589</v>
      </c>
      <c r="E535">
        <v>98.838237563644867</v>
      </c>
    </row>
    <row r="536" spans="1:5">
      <c r="A536">
        <v>12</v>
      </c>
      <c r="B536" t="s">
        <v>26</v>
      </c>
      <c r="C536">
        <v>0</v>
      </c>
      <c r="D536">
        <v>0.21405878748605453</v>
      </c>
      <c r="E536">
        <v>26.757348435756814</v>
      </c>
    </row>
    <row r="537" spans="1:5">
      <c r="A537">
        <v>12</v>
      </c>
      <c r="B537" t="s">
        <v>26</v>
      </c>
      <c r="C537">
        <v>0</v>
      </c>
      <c r="D537">
        <v>0.26506436746571577</v>
      </c>
      <c r="E537">
        <v>33.133045933214468</v>
      </c>
    </row>
    <row r="538" spans="1:5">
      <c r="A538">
        <v>12</v>
      </c>
      <c r="B538" t="s">
        <v>26</v>
      </c>
      <c r="C538">
        <v>0</v>
      </c>
      <c r="D538">
        <v>6.382000000000021E-2</v>
      </c>
      <c r="E538">
        <v>7.9775000000000258</v>
      </c>
    </row>
    <row r="539" spans="1:5">
      <c r="A539">
        <v>12</v>
      </c>
      <c r="B539" t="s">
        <v>26</v>
      </c>
      <c r="C539">
        <v>0</v>
      </c>
      <c r="D539">
        <v>0.35245747005844508</v>
      </c>
      <c r="E539">
        <v>44.057183757305637</v>
      </c>
    </row>
    <row r="540" spans="1:5">
      <c r="A540">
        <v>12</v>
      </c>
      <c r="B540" t="s">
        <v>26</v>
      </c>
      <c r="C540">
        <v>0</v>
      </c>
      <c r="D540">
        <v>9.0255109550650595E-2</v>
      </c>
      <c r="E540">
        <v>11.281888693831323</v>
      </c>
    </row>
    <row r="541" spans="1:5">
      <c r="A541">
        <v>12</v>
      </c>
      <c r="B541" t="s">
        <v>26</v>
      </c>
      <c r="C541">
        <v>0</v>
      </c>
      <c r="D541">
        <v>0.17477826809989885</v>
      </c>
      <c r="E541">
        <v>21.847283512487355</v>
      </c>
    </row>
    <row r="542" spans="1:5">
      <c r="A542">
        <v>12</v>
      </c>
      <c r="B542" t="s">
        <v>26</v>
      </c>
      <c r="C542">
        <v>0</v>
      </c>
      <c r="D542">
        <v>0.11505868850286732</v>
      </c>
      <c r="E542">
        <v>14.382336062858416</v>
      </c>
    </row>
    <row r="543" spans="1:5">
      <c r="A543">
        <v>12</v>
      </c>
      <c r="B543" t="s">
        <v>26</v>
      </c>
      <c r="C543">
        <v>0</v>
      </c>
      <c r="D543">
        <v>0.14270585832403646</v>
      </c>
      <c r="E543">
        <v>17.838232290504557</v>
      </c>
    </row>
    <row r="544" spans="1:5">
      <c r="A544">
        <v>12</v>
      </c>
      <c r="B544" t="s">
        <v>26</v>
      </c>
      <c r="C544">
        <v>0</v>
      </c>
      <c r="D544">
        <v>0</v>
      </c>
      <c r="E544">
        <v>0</v>
      </c>
    </row>
    <row r="545" spans="1:5">
      <c r="A545">
        <v>12</v>
      </c>
      <c r="B545" t="s">
        <v>26</v>
      </c>
      <c r="C545">
        <v>0</v>
      </c>
      <c r="D545">
        <v>6.3819999999999766E-2</v>
      </c>
      <c r="E545">
        <v>7.9774999999999707</v>
      </c>
    </row>
    <row r="546" spans="1:5">
      <c r="A546">
        <v>12</v>
      </c>
      <c r="B546" t="s">
        <v>26</v>
      </c>
      <c r="C546">
        <v>0</v>
      </c>
      <c r="D546">
        <v>3.1909999999999883E-2</v>
      </c>
      <c r="E546">
        <v>3.9887499999999854</v>
      </c>
    </row>
    <row r="547" spans="1:5">
      <c r="A547">
        <v>12</v>
      </c>
      <c r="B547" t="s">
        <v>26</v>
      </c>
      <c r="C547">
        <v>0</v>
      </c>
      <c r="D547">
        <v>4.5127554775325297E-2</v>
      </c>
      <c r="E547">
        <v>5.6409443469156617</v>
      </c>
    </row>
    <row r="548" spans="1:5">
      <c r="A548">
        <v>12</v>
      </c>
      <c r="B548" t="s">
        <v>26</v>
      </c>
      <c r="C548">
        <v>0</v>
      </c>
      <c r="D548">
        <v>0</v>
      </c>
      <c r="E548">
        <v>0</v>
      </c>
    </row>
    <row r="549" spans="1:5">
      <c r="A549">
        <v>12</v>
      </c>
      <c r="B549" t="s">
        <v>26</v>
      </c>
      <c r="C549">
        <v>0</v>
      </c>
      <c r="D549">
        <v>0.13156830051345994</v>
      </c>
      <c r="E549">
        <v>16.446037564182493</v>
      </c>
    </row>
    <row r="550" spans="1:5">
      <c r="A550">
        <v>12</v>
      </c>
      <c r="B550" t="s">
        <v>26</v>
      </c>
      <c r="C550">
        <v>0</v>
      </c>
      <c r="D550">
        <v>0</v>
      </c>
      <c r="E550">
        <v>0</v>
      </c>
    </row>
    <row r="551" spans="1:5">
      <c r="A551">
        <v>12</v>
      </c>
      <c r="B551" t="s">
        <v>26</v>
      </c>
      <c r="C551">
        <v>0</v>
      </c>
      <c r="D551">
        <v>4.5127554775325616E-2</v>
      </c>
      <c r="E551">
        <v>5.6409443469157017</v>
      </c>
    </row>
    <row r="552" spans="1:5">
      <c r="A552">
        <v>12</v>
      </c>
      <c r="B552" t="s">
        <v>26</v>
      </c>
      <c r="C552">
        <v>0</v>
      </c>
      <c r="D552">
        <v>0</v>
      </c>
      <c r="E552">
        <v>0</v>
      </c>
    </row>
    <row r="553" spans="1:5">
      <c r="A553">
        <v>12</v>
      </c>
      <c r="B553" t="s">
        <v>26</v>
      </c>
      <c r="C553">
        <v>0</v>
      </c>
      <c r="D553">
        <v>0</v>
      </c>
      <c r="E553">
        <v>0</v>
      </c>
    </row>
    <row r="554" spans="1:5">
      <c r="A554">
        <v>12</v>
      </c>
      <c r="B554" t="s">
        <v>26</v>
      </c>
      <c r="C554">
        <v>0</v>
      </c>
      <c r="D554">
        <v>3.1909999999999883E-2</v>
      </c>
      <c r="E554">
        <v>3.9887499999999854</v>
      </c>
    </row>
    <row r="555" spans="1:5">
      <c r="A555">
        <v>12</v>
      </c>
      <c r="B555" t="s">
        <v>26</v>
      </c>
      <c r="C555">
        <v>0</v>
      </c>
      <c r="D555">
        <v>9.5730000000000093E-2</v>
      </c>
      <c r="E555">
        <v>11.966250000000011</v>
      </c>
    </row>
    <row r="556" spans="1:5">
      <c r="A556">
        <v>13</v>
      </c>
      <c r="B556" t="s">
        <v>116</v>
      </c>
      <c r="C556">
        <v>0</v>
      </c>
      <c r="D556">
        <v>3.2320000000000348E-2</v>
      </c>
      <c r="E556">
        <v>4.0400000000000436</v>
      </c>
    </row>
    <row r="557" spans="1:5">
      <c r="A557">
        <v>13</v>
      </c>
      <c r="B557" t="s">
        <v>116</v>
      </c>
      <c r="C557">
        <v>0</v>
      </c>
      <c r="D557">
        <v>5.8298992272594073E-2</v>
      </c>
      <c r="E557">
        <v>7.2873740340742588</v>
      </c>
    </row>
    <row r="558" spans="1:5">
      <c r="A558">
        <v>13</v>
      </c>
      <c r="B558" t="s">
        <v>116</v>
      </c>
      <c r="C558">
        <v>1</v>
      </c>
      <c r="D558">
        <v>6.043845960975535E-2</v>
      </c>
      <c r="E558">
        <v>7.5548074512194185</v>
      </c>
    </row>
    <row r="559" spans="1:5">
      <c r="A559">
        <v>13</v>
      </c>
      <c r="B559" t="s">
        <v>116</v>
      </c>
      <c r="C559">
        <v>1</v>
      </c>
      <c r="D559">
        <v>6.8518647096976915E-2</v>
      </c>
      <c r="E559">
        <v>8.5648308871221133</v>
      </c>
    </row>
    <row r="560" spans="1:5">
      <c r="A560">
        <v>13</v>
      </c>
      <c r="B560" t="s">
        <v>116</v>
      </c>
      <c r="C560">
        <v>1</v>
      </c>
      <c r="D560">
        <v>1.6150000000000553E-2</v>
      </c>
      <c r="E560">
        <v>2.0187500000000691</v>
      </c>
    </row>
    <row r="561" spans="1:5">
      <c r="A561">
        <v>13</v>
      </c>
      <c r="B561" t="s">
        <v>116</v>
      </c>
      <c r="C561">
        <v>1</v>
      </c>
      <c r="D561">
        <v>2.8007286551895386E-2</v>
      </c>
      <c r="E561">
        <v>3.5009108189869234</v>
      </c>
    </row>
    <row r="562" spans="1:5">
      <c r="A562">
        <v>13</v>
      </c>
      <c r="B562" t="s">
        <v>116</v>
      </c>
      <c r="C562">
        <v>0</v>
      </c>
      <c r="D562">
        <v>6.4639999999999809E-2</v>
      </c>
      <c r="E562">
        <v>8.0799999999999752</v>
      </c>
    </row>
    <row r="563" spans="1:5">
      <c r="A563">
        <v>13</v>
      </c>
      <c r="B563" t="s">
        <v>116</v>
      </c>
      <c r="C563">
        <v>0</v>
      </c>
      <c r="D563">
        <v>5.8282354962716269E-2</v>
      </c>
      <c r="E563">
        <v>7.2852943703395336</v>
      </c>
    </row>
    <row r="564" spans="1:5">
      <c r="A564">
        <v>13</v>
      </c>
      <c r="B564" t="s">
        <v>116</v>
      </c>
      <c r="C564">
        <v>0</v>
      </c>
      <c r="D564">
        <v>2.2881992920197363E-2</v>
      </c>
      <c r="E564">
        <v>2.8602491150246703</v>
      </c>
    </row>
    <row r="565" spans="1:5">
      <c r="A565">
        <v>13</v>
      </c>
      <c r="B565" t="s">
        <v>116</v>
      </c>
      <c r="C565">
        <v>0</v>
      </c>
      <c r="D565">
        <v>0.11315000000000008</v>
      </c>
      <c r="E565">
        <v>14.14375000000001</v>
      </c>
    </row>
    <row r="566" spans="1:5">
      <c r="A566">
        <v>13</v>
      </c>
      <c r="B566" t="s">
        <v>116</v>
      </c>
      <c r="C566">
        <v>0</v>
      </c>
      <c r="D566">
        <v>0.49703332091520841</v>
      </c>
      <c r="E566">
        <v>62.129165114401047</v>
      </c>
    </row>
    <row r="567" spans="1:5">
      <c r="A567">
        <v>13</v>
      </c>
      <c r="B567" t="s">
        <v>116</v>
      </c>
      <c r="C567">
        <v>0</v>
      </c>
      <c r="D567">
        <v>7.918792458449718E-2</v>
      </c>
      <c r="E567">
        <v>9.8984905730621477</v>
      </c>
    </row>
    <row r="568" spans="1:5">
      <c r="A568">
        <v>13</v>
      </c>
      <c r="B568" t="s">
        <v>116</v>
      </c>
      <c r="C568">
        <v>0</v>
      </c>
      <c r="D568">
        <v>0.175545295009578</v>
      </c>
      <c r="E568">
        <v>21.943161876197248</v>
      </c>
    </row>
    <row r="569" spans="1:5">
      <c r="A569">
        <v>13</v>
      </c>
      <c r="B569" t="s">
        <v>116</v>
      </c>
      <c r="C569">
        <v>0</v>
      </c>
      <c r="D569">
        <v>8.3977530328058339E-2</v>
      </c>
      <c r="E569">
        <v>10.497191291007292</v>
      </c>
    </row>
    <row r="570" spans="1:5">
      <c r="A570">
        <v>13</v>
      </c>
      <c r="B570" t="s">
        <v>116</v>
      </c>
      <c r="C570">
        <v>0</v>
      </c>
      <c r="D570">
        <v>5.3566506326249222E-2</v>
      </c>
      <c r="E570">
        <v>6.6958132907811523</v>
      </c>
    </row>
    <row r="571" spans="1:5">
      <c r="A571">
        <v>13</v>
      </c>
      <c r="B571" t="s">
        <v>116</v>
      </c>
      <c r="C571">
        <v>0</v>
      </c>
      <c r="D571">
        <v>3.2299999999999329E-2</v>
      </c>
      <c r="E571">
        <v>4.0374999999999162</v>
      </c>
    </row>
    <row r="572" spans="1:5">
      <c r="A572">
        <v>13</v>
      </c>
      <c r="B572" t="s">
        <v>116</v>
      </c>
      <c r="C572">
        <v>0</v>
      </c>
      <c r="D572">
        <v>3.6161693820948325E-2</v>
      </c>
      <c r="E572">
        <v>4.5202117276185403</v>
      </c>
    </row>
    <row r="573" spans="1:5">
      <c r="A573">
        <v>13</v>
      </c>
      <c r="B573" t="s">
        <v>116</v>
      </c>
      <c r="C573">
        <v>0</v>
      </c>
      <c r="D573">
        <v>0</v>
      </c>
      <c r="E573">
        <v>0</v>
      </c>
    </row>
    <row r="574" spans="1:5">
      <c r="A574">
        <v>13</v>
      </c>
      <c r="B574" t="s">
        <v>116</v>
      </c>
      <c r="C574">
        <v>0</v>
      </c>
      <c r="D574">
        <v>1.6199999999999548E-2</v>
      </c>
      <c r="E574">
        <v>2.0249999999999435</v>
      </c>
    </row>
    <row r="575" spans="1:5">
      <c r="A575">
        <v>13</v>
      </c>
      <c r="B575" t="s">
        <v>116</v>
      </c>
      <c r="C575">
        <v>0</v>
      </c>
      <c r="D575">
        <v>0</v>
      </c>
      <c r="E575">
        <v>0</v>
      </c>
    </row>
    <row r="576" spans="1:5">
      <c r="A576">
        <v>13</v>
      </c>
      <c r="B576" t="s">
        <v>116</v>
      </c>
      <c r="C576">
        <v>0</v>
      </c>
      <c r="D576">
        <v>1.6160000000000174E-2</v>
      </c>
      <c r="E576">
        <v>2.0200000000000218</v>
      </c>
    </row>
    <row r="577" spans="1:5">
      <c r="A577">
        <v>13</v>
      </c>
      <c r="B577" t="s">
        <v>116</v>
      </c>
      <c r="C577">
        <v>0</v>
      </c>
      <c r="D577">
        <v>4.8496674112767368E-2</v>
      </c>
      <c r="E577">
        <v>6.0620842640959207</v>
      </c>
    </row>
    <row r="578" spans="1:5">
      <c r="A578">
        <v>13</v>
      </c>
      <c r="B578" t="s">
        <v>116</v>
      </c>
      <c r="C578">
        <v>0</v>
      </c>
      <c r="D578">
        <v>1.6160000000000174E-2</v>
      </c>
      <c r="E578">
        <v>2.0200000000000218</v>
      </c>
    </row>
    <row r="579" spans="1:5">
      <c r="A579">
        <v>14</v>
      </c>
      <c r="B579" t="s">
        <v>28</v>
      </c>
      <c r="C579">
        <v>0</v>
      </c>
      <c r="D579">
        <v>8.1838282759354522E-2</v>
      </c>
      <c r="E579">
        <v>10.229785344919316</v>
      </c>
    </row>
    <row r="580" spans="1:5">
      <c r="A580">
        <v>14</v>
      </c>
      <c r="B580" t="s">
        <v>28</v>
      </c>
      <c r="C580">
        <v>0</v>
      </c>
      <c r="D580">
        <v>8.1834360295660311E-2</v>
      </c>
      <c r="E580">
        <v>10.229295036957538</v>
      </c>
    </row>
    <row r="581" spans="1:5">
      <c r="A581">
        <v>14</v>
      </c>
      <c r="B581" t="s">
        <v>28</v>
      </c>
      <c r="C581">
        <v>0</v>
      </c>
      <c r="D581">
        <v>5.7864937786192908E-2</v>
      </c>
      <c r="E581">
        <v>7.233117223274113</v>
      </c>
    </row>
    <row r="582" spans="1:5">
      <c r="A582">
        <v>14</v>
      </c>
      <c r="B582" t="s">
        <v>28</v>
      </c>
      <c r="C582">
        <v>0</v>
      </c>
      <c r="D582">
        <v>0</v>
      </c>
      <c r="E582">
        <v>0</v>
      </c>
    </row>
    <row r="583" spans="1:5">
      <c r="A583">
        <v>14</v>
      </c>
      <c r="B583" t="s">
        <v>28</v>
      </c>
      <c r="C583">
        <v>0</v>
      </c>
      <c r="D583">
        <v>7.1775546149088598E-2</v>
      </c>
      <c r="E583">
        <v>8.9719432686360747</v>
      </c>
    </row>
    <row r="584" spans="1:5">
      <c r="A584">
        <v>14</v>
      </c>
      <c r="B584" t="s">
        <v>28</v>
      </c>
      <c r="C584">
        <v>0</v>
      </c>
      <c r="D584">
        <v>0.14879305259319001</v>
      </c>
      <c r="E584">
        <v>18.59913157414875</v>
      </c>
    </row>
    <row r="585" spans="1:5">
      <c r="A585">
        <v>14</v>
      </c>
      <c r="B585" t="s">
        <v>28</v>
      </c>
      <c r="C585">
        <v>0</v>
      </c>
      <c r="D585">
        <v>3.9314310371670123E-2</v>
      </c>
      <c r="E585">
        <v>4.9142887964587656</v>
      </c>
    </row>
    <row r="586" spans="1:5">
      <c r="A586">
        <v>14</v>
      </c>
      <c r="B586" t="s">
        <v>28</v>
      </c>
      <c r="C586">
        <v>0</v>
      </c>
      <c r="D586">
        <v>0.10276077364442104</v>
      </c>
      <c r="E586">
        <v>12.84509670555263</v>
      </c>
    </row>
    <row r="587" spans="1:5">
      <c r="A587">
        <v>14</v>
      </c>
      <c r="B587" t="s">
        <v>28</v>
      </c>
      <c r="C587">
        <v>0</v>
      </c>
      <c r="D587">
        <v>0.14443666683013659</v>
      </c>
      <c r="E587">
        <v>18.054583353767072</v>
      </c>
    </row>
    <row r="588" spans="1:5">
      <c r="A588">
        <v>14</v>
      </c>
      <c r="B588" t="s">
        <v>28</v>
      </c>
      <c r="C588">
        <v>0</v>
      </c>
      <c r="D588">
        <v>0.32656255407655066</v>
      </c>
      <c r="E588">
        <v>40.820319259568834</v>
      </c>
    </row>
    <row r="589" spans="1:5">
      <c r="A589">
        <v>14</v>
      </c>
      <c r="B589" t="s">
        <v>28</v>
      </c>
      <c r="C589">
        <v>0</v>
      </c>
      <c r="D589">
        <v>0.3280933800383663</v>
      </c>
      <c r="E589">
        <v>41.01167250479579</v>
      </c>
    </row>
    <row r="590" spans="1:5">
      <c r="A590">
        <v>14</v>
      </c>
      <c r="B590" t="s">
        <v>28</v>
      </c>
      <c r="C590">
        <v>0</v>
      </c>
      <c r="D590">
        <v>6.6175845291163243E-2</v>
      </c>
      <c r="E590">
        <v>8.2719806613954052</v>
      </c>
    </row>
    <row r="591" spans="1:5">
      <c r="A591">
        <v>14</v>
      </c>
      <c r="B591" t="s">
        <v>28</v>
      </c>
      <c r="C591">
        <v>0</v>
      </c>
      <c r="D591">
        <v>5.7864937786193893E-2</v>
      </c>
      <c r="E591">
        <v>7.2331172232742365</v>
      </c>
    </row>
    <row r="592" spans="1:5">
      <c r="A592">
        <v>14</v>
      </c>
      <c r="B592" t="s">
        <v>28</v>
      </c>
      <c r="C592">
        <v>0</v>
      </c>
      <c r="D592">
        <v>6.6174632790820614E-2</v>
      </c>
      <c r="E592">
        <v>8.2718290988525762</v>
      </c>
    </row>
    <row r="593" spans="1:5">
      <c r="A593">
        <v>14</v>
      </c>
      <c r="B593" t="s">
        <v>28</v>
      </c>
      <c r="C593">
        <v>1</v>
      </c>
      <c r="D593">
        <v>0</v>
      </c>
      <c r="E593">
        <v>0</v>
      </c>
    </row>
    <row r="594" spans="1:5">
      <c r="A594">
        <v>14</v>
      </c>
      <c r="B594" t="s">
        <v>28</v>
      </c>
      <c r="C594">
        <v>1</v>
      </c>
      <c r="D594">
        <v>0.22922024866926582</v>
      </c>
      <c r="E594">
        <v>28.652531083658229</v>
      </c>
    </row>
    <row r="595" spans="1:5">
      <c r="A595">
        <v>14</v>
      </c>
      <c r="B595" t="s">
        <v>28</v>
      </c>
      <c r="C595">
        <v>1</v>
      </c>
      <c r="D595">
        <v>3.9310227994759736E-2</v>
      </c>
      <c r="E595">
        <v>4.9137784993449669</v>
      </c>
    </row>
    <row r="596" spans="1:5">
      <c r="A596">
        <v>14</v>
      </c>
      <c r="B596" t="s">
        <v>28</v>
      </c>
      <c r="C596">
        <v>1</v>
      </c>
      <c r="D596">
        <v>4.8149999999999693E-2</v>
      </c>
      <c r="E596">
        <v>6.0187499999999616</v>
      </c>
    </row>
    <row r="597" spans="1:5">
      <c r="A597">
        <v>14</v>
      </c>
      <c r="B597" t="s">
        <v>28</v>
      </c>
      <c r="C597">
        <v>1</v>
      </c>
      <c r="D597">
        <v>0.1076577289375915</v>
      </c>
      <c r="E597">
        <v>13.457216117198938</v>
      </c>
    </row>
    <row r="598" spans="1:5">
      <c r="A598">
        <v>14</v>
      </c>
      <c r="B598" t="s">
        <v>28</v>
      </c>
      <c r="C598">
        <v>1</v>
      </c>
      <c r="D598">
        <v>5.7869097971196659E-2</v>
      </c>
      <c r="E598">
        <v>7.2336372463995824</v>
      </c>
    </row>
    <row r="599" spans="1:5">
      <c r="A599">
        <v>14</v>
      </c>
      <c r="B599" t="s">
        <v>28</v>
      </c>
      <c r="C599">
        <v>0</v>
      </c>
      <c r="D599">
        <v>3.2099999999999795E-2</v>
      </c>
      <c r="E599">
        <v>4.0124999999999744</v>
      </c>
    </row>
    <row r="600" spans="1:5">
      <c r="A600">
        <v>15</v>
      </c>
      <c r="B600" t="s">
        <v>27</v>
      </c>
      <c r="C600">
        <v>0</v>
      </c>
      <c r="D600">
        <v>0.11345528855015968</v>
      </c>
      <c r="E600">
        <v>14.18191106876996</v>
      </c>
    </row>
    <row r="601" spans="1:5">
      <c r="A601">
        <v>15</v>
      </c>
      <c r="B601" t="s">
        <v>27</v>
      </c>
      <c r="C601">
        <v>0</v>
      </c>
      <c r="D601">
        <v>0.23588586223002</v>
      </c>
      <c r="E601">
        <v>29.485732778752499</v>
      </c>
    </row>
    <row r="602" spans="1:5">
      <c r="A602">
        <v>15</v>
      </c>
      <c r="B602" t="s">
        <v>27</v>
      </c>
      <c r="C602">
        <v>0</v>
      </c>
      <c r="D602">
        <v>0.14355332815716948</v>
      </c>
      <c r="E602">
        <v>17.944166019646186</v>
      </c>
    </row>
    <row r="603" spans="1:5">
      <c r="A603">
        <v>15</v>
      </c>
      <c r="B603" t="s">
        <v>27</v>
      </c>
      <c r="C603">
        <v>0</v>
      </c>
      <c r="D603">
        <v>4.5396255352176063E-2</v>
      </c>
      <c r="E603">
        <v>5.6745319190220078</v>
      </c>
    </row>
    <row r="604" spans="1:5">
      <c r="A604">
        <v>15</v>
      </c>
      <c r="B604" t="s">
        <v>27</v>
      </c>
      <c r="C604">
        <v>0</v>
      </c>
      <c r="D604">
        <v>6.6175845291163035E-2</v>
      </c>
      <c r="E604">
        <v>8.2719806613953786</v>
      </c>
    </row>
    <row r="605" spans="1:5">
      <c r="A605">
        <v>15</v>
      </c>
      <c r="B605" t="s">
        <v>27</v>
      </c>
      <c r="C605">
        <v>0</v>
      </c>
      <c r="D605">
        <v>0.1134885171504148</v>
      </c>
      <c r="E605">
        <v>14.186064643801849</v>
      </c>
    </row>
    <row r="606" spans="1:5">
      <c r="A606">
        <v>15</v>
      </c>
      <c r="B606" t="s">
        <v>27</v>
      </c>
      <c r="C606">
        <v>0</v>
      </c>
      <c r="D606">
        <v>6.6175845291163243E-2</v>
      </c>
      <c r="E606">
        <v>8.2719806613954052</v>
      </c>
    </row>
    <row r="607" spans="1:5">
      <c r="A607">
        <v>15</v>
      </c>
      <c r="B607" t="s">
        <v>27</v>
      </c>
      <c r="C607">
        <v>1</v>
      </c>
      <c r="D607">
        <v>0.30452523052285907</v>
      </c>
      <c r="E607">
        <v>38.065653815357386</v>
      </c>
    </row>
    <row r="608" spans="1:5">
      <c r="A608">
        <v>15</v>
      </c>
      <c r="B608" t="s">
        <v>27</v>
      </c>
      <c r="C608">
        <v>1</v>
      </c>
      <c r="D608">
        <v>0.16367362348588688</v>
      </c>
      <c r="E608">
        <v>20.45920293573586</v>
      </c>
    </row>
    <row r="609" spans="1:5">
      <c r="A609">
        <v>15</v>
      </c>
      <c r="B609" t="s">
        <v>27</v>
      </c>
      <c r="C609">
        <v>1</v>
      </c>
      <c r="D609">
        <v>0.4665511113747346</v>
      </c>
      <c r="E609">
        <v>58.318888921841825</v>
      </c>
    </row>
    <row r="610" spans="1:5">
      <c r="A610">
        <v>15</v>
      </c>
      <c r="B610" t="s">
        <v>27</v>
      </c>
      <c r="C610">
        <v>1</v>
      </c>
      <c r="D610">
        <v>0.10276545881277419</v>
      </c>
      <c r="E610">
        <v>12.845682351596773</v>
      </c>
    </row>
    <row r="611" spans="1:5">
      <c r="A611">
        <v>15</v>
      </c>
      <c r="B611" t="s">
        <v>27</v>
      </c>
      <c r="C611">
        <v>1</v>
      </c>
      <c r="D611">
        <v>7.3550339904040765E-2</v>
      </c>
      <c r="E611">
        <v>9.1937924880050961</v>
      </c>
    </row>
    <row r="612" spans="1:5">
      <c r="A612">
        <v>15</v>
      </c>
      <c r="B612" t="s">
        <v>27</v>
      </c>
      <c r="C612">
        <v>1</v>
      </c>
      <c r="D612">
        <v>3.5888891038871794E-2</v>
      </c>
      <c r="E612">
        <v>4.4861113798589738</v>
      </c>
    </row>
    <row r="613" spans="1:5">
      <c r="A613">
        <v>15</v>
      </c>
      <c r="B613" t="s">
        <v>27</v>
      </c>
      <c r="C613">
        <v>0</v>
      </c>
      <c r="D613">
        <v>5.7869097971196659E-2</v>
      </c>
      <c r="E613">
        <v>7.2336372463995824</v>
      </c>
    </row>
    <row r="614" spans="1:5">
      <c r="A614">
        <v>15</v>
      </c>
      <c r="B614" t="s">
        <v>27</v>
      </c>
      <c r="C614">
        <v>0</v>
      </c>
      <c r="D614">
        <v>0.13039081639440722</v>
      </c>
      <c r="E614">
        <v>16.298852049300901</v>
      </c>
    </row>
    <row r="615" spans="1:5">
      <c r="A615">
        <v>15</v>
      </c>
      <c r="B615" t="s">
        <v>27</v>
      </c>
      <c r="C615">
        <v>0</v>
      </c>
      <c r="D615">
        <v>8.0250000000000016E-2</v>
      </c>
      <c r="E615">
        <v>10.031250000000002</v>
      </c>
    </row>
    <row r="616" spans="1:5">
      <c r="A616">
        <v>15</v>
      </c>
      <c r="B616" t="s">
        <v>27</v>
      </c>
      <c r="C616">
        <v>0</v>
      </c>
      <c r="D616">
        <v>3.5888891038872189E-2</v>
      </c>
      <c r="E616">
        <v>4.4861113798590235</v>
      </c>
    </row>
    <row r="617" spans="1:5">
      <c r="A617">
        <v>15</v>
      </c>
      <c r="B617" t="s">
        <v>27</v>
      </c>
      <c r="C617">
        <v>0</v>
      </c>
      <c r="D617">
        <v>3.9314310371669936E-2</v>
      </c>
      <c r="E617">
        <v>4.9142887964587416</v>
      </c>
    </row>
    <row r="618" spans="1:5">
      <c r="A618">
        <v>15</v>
      </c>
      <c r="B618" t="s">
        <v>27</v>
      </c>
      <c r="C618">
        <v>0</v>
      </c>
      <c r="D618">
        <v>2.2698127676088347E-2</v>
      </c>
      <c r="E618">
        <v>2.8372659595110434</v>
      </c>
    </row>
    <row r="619" spans="1:5">
      <c r="A619">
        <v>16</v>
      </c>
      <c r="B619" t="s">
        <v>30</v>
      </c>
      <c r="C619">
        <v>0</v>
      </c>
      <c r="D619">
        <v>0.48654223259651369</v>
      </c>
      <c r="E619">
        <v>60.817779074564207</v>
      </c>
    </row>
    <row r="620" spans="1:5">
      <c r="A620">
        <v>16</v>
      </c>
      <c r="B620" t="s">
        <v>30</v>
      </c>
      <c r="C620">
        <v>0</v>
      </c>
      <c r="D620">
        <v>0.42043645060817431</v>
      </c>
      <c r="E620">
        <v>52.554556326021789</v>
      </c>
    </row>
    <row r="621" spans="1:5">
      <c r="A621">
        <v>16</v>
      </c>
      <c r="B621" t="s">
        <v>30</v>
      </c>
      <c r="C621">
        <v>0</v>
      </c>
      <c r="D621">
        <v>0.42288851604175781</v>
      </c>
      <c r="E621">
        <v>52.861064505219723</v>
      </c>
    </row>
    <row r="622" spans="1:5">
      <c r="A622">
        <v>16</v>
      </c>
      <c r="B622" t="s">
        <v>30</v>
      </c>
      <c r="C622">
        <v>0</v>
      </c>
      <c r="D622">
        <v>0.26512539316331141</v>
      </c>
      <c r="E622">
        <v>33.140674145413925</v>
      </c>
    </row>
    <row r="623" spans="1:5">
      <c r="A623">
        <v>16</v>
      </c>
      <c r="B623" t="s">
        <v>30</v>
      </c>
      <c r="C623">
        <v>0</v>
      </c>
      <c r="D623">
        <v>0.10664154771945054</v>
      </c>
      <c r="E623">
        <v>13.330193464931318</v>
      </c>
    </row>
    <row r="624" spans="1:5">
      <c r="A624">
        <v>16</v>
      </c>
      <c r="B624" t="s">
        <v>30</v>
      </c>
      <c r="C624">
        <v>0</v>
      </c>
      <c r="D624">
        <v>0.19021548753979012</v>
      </c>
      <c r="E624">
        <v>23.776935942473763</v>
      </c>
    </row>
    <row r="625" spans="1:5">
      <c r="A625">
        <v>16</v>
      </c>
      <c r="B625" t="s">
        <v>30</v>
      </c>
      <c r="C625">
        <v>0</v>
      </c>
      <c r="D625">
        <v>0.25921150938953369</v>
      </c>
      <c r="E625">
        <v>32.401438673691707</v>
      </c>
    </row>
    <row r="626" spans="1:5">
      <c r="A626">
        <v>16</v>
      </c>
      <c r="B626" t="s">
        <v>30</v>
      </c>
      <c r="C626">
        <v>0</v>
      </c>
      <c r="D626">
        <v>7.1889585476617529E-2</v>
      </c>
      <c r="E626">
        <v>8.9861981845771908</v>
      </c>
    </row>
    <row r="627" spans="1:5">
      <c r="A627">
        <v>16</v>
      </c>
      <c r="B627" t="s">
        <v>30</v>
      </c>
      <c r="C627">
        <v>0</v>
      </c>
      <c r="D627">
        <v>0.10662948700992585</v>
      </c>
      <c r="E627">
        <v>13.32868587624073</v>
      </c>
    </row>
    <row r="628" spans="1:5">
      <c r="A628">
        <v>16</v>
      </c>
      <c r="B628" t="s">
        <v>30</v>
      </c>
      <c r="C628">
        <v>0</v>
      </c>
      <c r="D628">
        <v>4.5466966030295181E-2</v>
      </c>
      <c r="E628">
        <v>5.6833707537868978</v>
      </c>
    </row>
    <row r="629" spans="1:5">
      <c r="A629">
        <v>16</v>
      </c>
      <c r="B629" t="s">
        <v>30</v>
      </c>
      <c r="C629">
        <v>0</v>
      </c>
      <c r="D629">
        <v>0.11591847350616659</v>
      </c>
      <c r="E629">
        <v>14.489809188270824</v>
      </c>
    </row>
    <row r="630" spans="1:5">
      <c r="A630">
        <v>16</v>
      </c>
      <c r="B630" t="s">
        <v>30</v>
      </c>
      <c r="C630">
        <v>0</v>
      </c>
      <c r="D630">
        <v>7.875926040790486E-2</v>
      </c>
      <c r="E630">
        <v>9.8449075509881077</v>
      </c>
    </row>
    <row r="631" spans="1:5">
      <c r="A631">
        <v>16</v>
      </c>
      <c r="B631" t="s">
        <v>30</v>
      </c>
      <c r="C631">
        <v>0</v>
      </c>
      <c r="D631">
        <v>7.8751095230478754E-2</v>
      </c>
      <c r="E631">
        <v>9.8438869038098442</v>
      </c>
    </row>
    <row r="632" spans="1:5">
      <c r="A632">
        <v>16</v>
      </c>
      <c r="B632" t="s">
        <v>30</v>
      </c>
      <c r="C632">
        <v>0</v>
      </c>
      <c r="D632">
        <v>4.5466966030294556E-2</v>
      </c>
      <c r="E632">
        <v>5.6833707537868197</v>
      </c>
    </row>
    <row r="633" spans="1:5">
      <c r="A633">
        <v>16</v>
      </c>
      <c r="B633" t="s">
        <v>30</v>
      </c>
      <c r="C633">
        <v>0</v>
      </c>
      <c r="D633">
        <v>9.6449999999999925E-2</v>
      </c>
      <c r="E633">
        <v>12.05624999999999</v>
      </c>
    </row>
    <row r="634" spans="1:5">
      <c r="A634">
        <v>16</v>
      </c>
      <c r="B634" t="s">
        <v>30</v>
      </c>
      <c r="C634">
        <v>0</v>
      </c>
      <c r="D634">
        <v>0</v>
      </c>
      <c r="E634">
        <v>0</v>
      </c>
    </row>
    <row r="635" spans="1:5">
      <c r="A635">
        <v>16</v>
      </c>
      <c r="B635" t="s">
        <v>30</v>
      </c>
      <c r="C635">
        <v>0</v>
      </c>
      <c r="D635">
        <v>0</v>
      </c>
      <c r="E635">
        <v>0</v>
      </c>
    </row>
    <row r="636" spans="1:5">
      <c r="A636">
        <v>16</v>
      </c>
      <c r="B636" t="s">
        <v>30</v>
      </c>
      <c r="C636">
        <v>0</v>
      </c>
      <c r="D636">
        <v>7.188958547661832E-2</v>
      </c>
      <c r="E636">
        <v>8.9861981845772902</v>
      </c>
    </row>
    <row r="637" spans="1:5">
      <c r="A637">
        <v>16</v>
      </c>
      <c r="B637" t="s">
        <v>30</v>
      </c>
      <c r="C637">
        <v>0</v>
      </c>
      <c r="D637">
        <v>0</v>
      </c>
      <c r="E637">
        <v>0</v>
      </c>
    </row>
    <row r="638" spans="1:5">
      <c r="A638">
        <v>16</v>
      </c>
      <c r="B638" t="s">
        <v>30</v>
      </c>
      <c r="C638">
        <v>0</v>
      </c>
      <c r="D638">
        <v>3.2160000000000188E-2</v>
      </c>
      <c r="E638">
        <v>4.0200000000000236</v>
      </c>
    </row>
    <row r="639" spans="1:5">
      <c r="A639">
        <v>16</v>
      </c>
      <c r="B639" t="s">
        <v>30</v>
      </c>
      <c r="C639">
        <v>0</v>
      </c>
      <c r="D639">
        <v>4.5466966030295181E-2</v>
      </c>
      <c r="E639">
        <v>5.6833707537868978</v>
      </c>
    </row>
    <row r="640" spans="1:5">
      <c r="A640">
        <v>16</v>
      </c>
      <c r="B640" t="s">
        <v>30</v>
      </c>
      <c r="C640">
        <v>0</v>
      </c>
      <c r="D640">
        <v>0</v>
      </c>
      <c r="E640">
        <v>0</v>
      </c>
    </row>
    <row r="641" spans="1:5">
      <c r="A641">
        <v>16</v>
      </c>
      <c r="B641" t="s">
        <v>30</v>
      </c>
      <c r="C641">
        <v>0</v>
      </c>
      <c r="D641">
        <v>0</v>
      </c>
      <c r="E641">
        <v>0</v>
      </c>
    </row>
    <row r="642" spans="1:5">
      <c r="A642">
        <v>16</v>
      </c>
      <c r="B642" t="s">
        <v>30</v>
      </c>
      <c r="C642">
        <v>0</v>
      </c>
      <c r="D642">
        <v>0</v>
      </c>
      <c r="E642">
        <v>0</v>
      </c>
    </row>
    <row r="643" spans="1:5">
      <c r="A643">
        <v>16</v>
      </c>
      <c r="B643" t="s">
        <v>30</v>
      </c>
      <c r="C643">
        <v>0</v>
      </c>
      <c r="D643">
        <v>0</v>
      </c>
      <c r="E643">
        <v>0</v>
      </c>
    </row>
    <row r="644" spans="1:5">
      <c r="A644">
        <v>16</v>
      </c>
      <c r="B644" t="s">
        <v>30</v>
      </c>
      <c r="C644">
        <v>0</v>
      </c>
      <c r="D644">
        <v>3.2150000000000567E-2</v>
      </c>
      <c r="E644">
        <v>4.0187500000000709</v>
      </c>
    </row>
    <row r="645" spans="1:5">
      <c r="A645">
        <v>16</v>
      </c>
      <c r="B645" t="s">
        <v>30</v>
      </c>
      <c r="C645">
        <v>0</v>
      </c>
      <c r="D645">
        <v>3.2149999999999679E-2</v>
      </c>
      <c r="E645">
        <v>4.0187499999999599</v>
      </c>
    </row>
    <row r="646" spans="1:5">
      <c r="A646">
        <v>16</v>
      </c>
      <c r="B646" t="s">
        <v>30</v>
      </c>
      <c r="C646">
        <v>0</v>
      </c>
      <c r="D646">
        <v>4.5474037647871654E-2</v>
      </c>
      <c r="E646">
        <v>5.6842547059839568</v>
      </c>
    </row>
    <row r="647" spans="1:5">
      <c r="A647">
        <v>16</v>
      </c>
      <c r="B647" t="s">
        <v>30</v>
      </c>
      <c r="C647">
        <v>0</v>
      </c>
      <c r="D647">
        <v>7.1898529887613277E-2</v>
      </c>
      <c r="E647">
        <v>8.9873162359516598</v>
      </c>
    </row>
    <row r="648" spans="1:5">
      <c r="A648">
        <v>16</v>
      </c>
      <c r="B648" t="s">
        <v>30</v>
      </c>
      <c r="C648">
        <v>0</v>
      </c>
      <c r="D648">
        <v>0</v>
      </c>
      <c r="E648">
        <v>0</v>
      </c>
    </row>
    <row r="649" spans="1:5">
      <c r="A649">
        <v>16</v>
      </c>
      <c r="B649" t="s">
        <v>30</v>
      </c>
      <c r="C649">
        <v>0</v>
      </c>
      <c r="D649">
        <v>0</v>
      </c>
      <c r="E649">
        <v>0</v>
      </c>
    </row>
    <row r="650" spans="1:5">
      <c r="A650">
        <v>16</v>
      </c>
      <c r="B650" t="s">
        <v>30</v>
      </c>
      <c r="C650">
        <v>0</v>
      </c>
      <c r="D650">
        <v>3.2149999999999679E-2</v>
      </c>
      <c r="E650">
        <v>4.0187499999999599</v>
      </c>
    </row>
    <row r="651" spans="1:5">
      <c r="A651">
        <v>16</v>
      </c>
      <c r="B651" t="s">
        <v>30</v>
      </c>
      <c r="C651">
        <v>0</v>
      </c>
      <c r="D651">
        <v>0</v>
      </c>
      <c r="E651">
        <v>0</v>
      </c>
    </row>
    <row r="652" spans="1:5">
      <c r="A652">
        <v>16</v>
      </c>
      <c r="B652" t="s">
        <v>30</v>
      </c>
      <c r="C652">
        <v>0</v>
      </c>
      <c r="D652">
        <v>6.4300000000000246E-2</v>
      </c>
      <c r="E652">
        <v>8.0375000000000298</v>
      </c>
    </row>
    <row r="653" spans="1:5">
      <c r="A653">
        <v>16</v>
      </c>
      <c r="B653" t="s">
        <v>30</v>
      </c>
      <c r="C653">
        <v>0</v>
      </c>
      <c r="D653">
        <v>0</v>
      </c>
      <c r="E653">
        <v>0</v>
      </c>
    </row>
    <row r="654" spans="1:5">
      <c r="A654">
        <v>16</v>
      </c>
      <c r="B654" t="s">
        <v>30</v>
      </c>
      <c r="C654">
        <v>0</v>
      </c>
      <c r="D654">
        <v>0.13641268342789753</v>
      </c>
      <c r="E654">
        <v>17.05158542848719</v>
      </c>
    </row>
    <row r="655" spans="1:5">
      <c r="A655">
        <v>17</v>
      </c>
      <c r="B655" t="s">
        <v>33</v>
      </c>
      <c r="C655">
        <v>0</v>
      </c>
      <c r="D655">
        <v>0.19495253909605836</v>
      </c>
      <c r="E655">
        <v>24.369067387007295</v>
      </c>
    </row>
    <row r="656" spans="1:5">
      <c r="A656">
        <v>17</v>
      </c>
      <c r="B656" t="s">
        <v>33</v>
      </c>
      <c r="C656">
        <v>0</v>
      </c>
      <c r="D656">
        <v>4.5325544674057569E-2</v>
      </c>
      <c r="E656">
        <v>5.665693084257196</v>
      </c>
    </row>
    <row r="657" spans="1:5">
      <c r="A657">
        <v>17</v>
      </c>
      <c r="B657" t="s">
        <v>33</v>
      </c>
      <c r="C657">
        <v>0</v>
      </c>
      <c r="D657">
        <v>0.24408552804293837</v>
      </c>
      <c r="E657">
        <v>30.510691005367296</v>
      </c>
    </row>
    <row r="658" spans="1:5">
      <c r="A658">
        <v>17</v>
      </c>
      <c r="B658" t="s">
        <v>33</v>
      </c>
      <c r="C658">
        <v>0</v>
      </c>
      <c r="D658">
        <v>0.57511668815988992</v>
      </c>
      <c r="E658">
        <v>71.88958601998624</v>
      </c>
    </row>
    <row r="659" spans="1:5">
      <c r="A659">
        <v>17</v>
      </c>
      <c r="B659" t="s">
        <v>33</v>
      </c>
      <c r="C659">
        <v>0</v>
      </c>
      <c r="D659">
        <v>0.54579183302794099</v>
      </c>
      <c r="E659">
        <v>68.223979128492616</v>
      </c>
    </row>
    <row r="660" spans="1:5">
      <c r="A660">
        <v>17</v>
      </c>
      <c r="B660" t="s">
        <v>33</v>
      </c>
      <c r="C660">
        <v>0</v>
      </c>
      <c r="D660">
        <v>0.27755305907159467</v>
      </c>
      <c r="E660">
        <v>34.694132383949331</v>
      </c>
    </row>
    <row r="661" spans="1:5">
      <c r="A661">
        <v>17</v>
      </c>
      <c r="B661" t="s">
        <v>33</v>
      </c>
      <c r="C661">
        <v>0</v>
      </c>
      <c r="D661">
        <v>3.2050000000000356E-2</v>
      </c>
      <c r="E661">
        <v>4.0062500000000441</v>
      </c>
    </row>
    <row r="662" spans="1:5">
      <c r="A662">
        <v>17</v>
      </c>
      <c r="B662" t="s">
        <v>33</v>
      </c>
      <c r="C662">
        <v>0</v>
      </c>
      <c r="D662">
        <v>3.2050000000000356E-2</v>
      </c>
      <c r="E662">
        <v>4.0062500000000441</v>
      </c>
    </row>
    <row r="663" spans="1:5">
      <c r="A663">
        <v>17</v>
      </c>
      <c r="B663" t="s">
        <v>33</v>
      </c>
      <c r="C663">
        <v>0</v>
      </c>
      <c r="D663">
        <v>0.47753424484533069</v>
      </c>
      <c r="E663">
        <v>59.691780605666338</v>
      </c>
    </row>
    <row r="664" spans="1:5">
      <c r="A664">
        <v>17</v>
      </c>
      <c r="B664" t="s">
        <v>33</v>
      </c>
      <c r="C664">
        <v>0</v>
      </c>
      <c r="D664">
        <v>0.11102445676516524</v>
      </c>
      <c r="E664">
        <v>13.878057095645655</v>
      </c>
    </row>
    <row r="665" spans="1:5">
      <c r="A665">
        <v>17</v>
      </c>
      <c r="B665" t="s">
        <v>33</v>
      </c>
      <c r="C665">
        <v>0</v>
      </c>
      <c r="D665">
        <v>0</v>
      </c>
      <c r="E665">
        <v>0</v>
      </c>
    </row>
    <row r="666" spans="1:5">
      <c r="A666">
        <v>17</v>
      </c>
      <c r="B666" t="s">
        <v>33</v>
      </c>
      <c r="C666">
        <v>0</v>
      </c>
      <c r="D666">
        <v>0</v>
      </c>
      <c r="E666">
        <v>0</v>
      </c>
    </row>
    <row r="667" spans="1:5">
      <c r="A667">
        <v>17</v>
      </c>
      <c r="B667" t="s">
        <v>33</v>
      </c>
      <c r="C667">
        <v>0</v>
      </c>
      <c r="D667">
        <v>3.2050000000000356E-2</v>
      </c>
      <c r="E667">
        <v>4.0062500000000441</v>
      </c>
    </row>
    <row r="668" spans="1:5">
      <c r="A668">
        <v>17</v>
      </c>
      <c r="B668" t="s">
        <v>33</v>
      </c>
      <c r="C668">
        <v>0</v>
      </c>
      <c r="D668">
        <v>0.11555791837862091</v>
      </c>
      <c r="E668">
        <v>14.444739797327614</v>
      </c>
    </row>
    <row r="669" spans="1:5">
      <c r="A669">
        <v>17</v>
      </c>
      <c r="B669" t="s">
        <v>33</v>
      </c>
      <c r="C669">
        <v>0</v>
      </c>
      <c r="D669">
        <v>0</v>
      </c>
      <c r="E669">
        <v>0</v>
      </c>
    </row>
    <row r="670" spans="1:5">
      <c r="A670">
        <v>17</v>
      </c>
      <c r="B670" t="s">
        <v>33</v>
      </c>
      <c r="C670">
        <v>0</v>
      </c>
      <c r="D670">
        <v>0</v>
      </c>
      <c r="E670">
        <v>0</v>
      </c>
    </row>
    <row r="671" spans="1:5">
      <c r="A671">
        <v>17</v>
      </c>
      <c r="B671" t="s">
        <v>33</v>
      </c>
      <c r="C671">
        <v>0</v>
      </c>
      <c r="D671">
        <v>3.2049999999999912E-2</v>
      </c>
      <c r="E671">
        <v>4.006249999999989</v>
      </c>
    </row>
    <row r="672" spans="1:5">
      <c r="A672">
        <v>17</v>
      </c>
      <c r="B672" t="s">
        <v>33</v>
      </c>
      <c r="C672">
        <v>0</v>
      </c>
      <c r="D672">
        <v>0</v>
      </c>
      <c r="E672">
        <v>0</v>
      </c>
    </row>
    <row r="673" spans="1:5">
      <c r="A673">
        <v>17</v>
      </c>
      <c r="B673" t="s">
        <v>33</v>
      </c>
      <c r="C673">
        <v>0</v>
      </c>
      <c r="D673">
        <v>0</v>
      </c>
      <c r="E673">
        <v>0</v>
      </c>
    </row>
    <row r="674" spans="1:5">
      <c r="A674">
        <v>17</v>
      </c>
      <c r="B674" t="s">
        <v>33</v>
      </c>
      <c r="C674">
        <v>0</v>
      </c>
      <c r="D674">
        <v>7.1665978678868467E-2</v>
      </c>
      <c r="E674">
        <v>8.9582473348585587</v>
      </c>
    </row>
    <row r="675" spans="1:5">
      <c r="A675">
        <v>17</v>
      </c>
      <c r="B675" t="s">
        <v>33</v>
      </c>
      <c r="C675">
        <v>0</v>
      </c>
      <c r="D675">
        <v>6.4099999999999824E-2</v>
      </c>
      <c r="E675">
        <v>8.012499999999978</v>
      </c>
    </row>
    <row r="676" spans="1:5">
      <c r="A676">
        <v>17</v>
      </c>
      <c r="B676" t="s">
        <v>33</v>
      </c>
      <c r="C676">
        <v>0</v>
      </c>
      <c r="D676">
        <v>3.2049999999999912E-2</v>
      </c>
      <c r="E676">
        <v>4.006249999999989</v>
      </c>
    </row>
    <row r="677" spans="1:5">
      <c r="A677">
        <v>17</v>
      </c>
      <c r="B677" t="s">
        <v>33</v>
      </c>
      <c r="C677">
        <v>0</v>
      </c>
      <c r="D677">
        <v>0</v>
      </c>
      <c r="E677">
        <v>0</v>
      </c>
    </row>
    <row r="678" spans="1:5">
      <c r="A678">
        <v>17</v>
      </c>
      <c r="B678" t="s">
        <v>33</v>
      </c>
      <c r="C678">
        <v>0</v>
      </c>
      <c r="D678">
        <v>0</v>
      </c>
      <c r="E678">
        <v>0</v>
      </c>
    </row>
    <row r="679" spans="1:5">
      <c r="A679">
        <v>17</v>
      </c>
      <c r="B679" t="s">
        <v>33</v>
      </c>
      <c r="C679">
        <v>0</v>
      </c>
      <c r="D679">
        <v>0</v>
      </c>
      <c r="E679">
        <v>0</v>
      </c>
    </row>
    <row r="680" spans="1:5">
      <c r="A680">
        <v>17</v>
      </c>
      <c r="B680" t="s">
        <v>33</v>
      </c>
      <c r="C680">
        <v>0</v>
      </c>
      <c r="D680">
        <v>0</v>
      </c>
      <c r="E680">
        <v>0</v>
      </c>
    </row>
    <row r="681" spans="1:5">
      <c r="A681">
        <v>17</v>
      </c>
      <c r="B681" t="s">
        <v>33</v>
      </c>
      <c r="C681">
        <v>0</v>
      </c>
      <c r="D681">
        <v>3.2049999999999912E-2</v>
      </c>
      <c r="E681">
        <v>4.006249999999989</v>
      </c>
    </row>
    <row r="682" spans="1:5">
      <c r="A682">
        <v>17</v>
      </c>
      <c r="B682" t="s">
        <v>33</v>
      </c>
      <c r="C682">
        <v>0</v>
      </c>
      <c r="D682">
        <v>0</v>
      </c>
      <c r="E682">
        <v>0</v>
      </c>
    </row>
    <row r="683" spans="1:5">
      <c r="A683">
        <v>17</v>
      </c>
      <c r="B683" t="s">
        <v>33</v>
      </c>
      <c r="C683">
        <v>0</v>
      </c>
      <c r="D683">
        <v>0</v>
      </c>
      <c r="E683">
        <v>0</v>
      </c>
    </row>
    <row r="684" spans="1:5">
      <c r="A684">
        <v>17</v>
      </c>
      <c r="B684" t="s">
        <v>33</v>
      </c>
      <c r="C684">
        <v>0</v>
      </c>
      <c r="D684">
        <v>0</v>
      </c>
      <c r="E684">
        <v>0</v>
      </c>
    </row>
    <row r="685" spans="1:5">
      <c r="A685">
        <v>18</v>
      </c>
      <c r="B685" t="s">
        <v>34</v>
      </c>
      <c r="C685">
        <v>0</v>
      </c>
      <c r="D685">
        <v>7.1777782077743782E-2</v>
      </c>
      <c r="E685">
        <v>8.9722227597179725</v>
      </c>
    </row>
    <row r="686" spans="1:5">
      <c r="A686">
        <v>18</v>
      </c>
      <c r="B686" t="s">
        <v>34</v>
      </c>
      <c r="C686">
        <v>0</v>
      </c>
      <c r="D686">
        <v>3.2099999999999795E-2</v>
      </c>
      <c r="E686">
        <v>4.0124999999999744</v>
      </c>
    </row>
    <row r="687" spans="1:5">
      <c r="A687">
        <v>18</v>
      </c>
      <c r="B687" t="s">
        <v>34</v>
      </c>
      <c r="C687">
        <v>0</v>
      </c>
      <c r="D687">
        <v>0</v>
      </c>
      <c r="E687">
        <v>0</v>
      </c>
    </row>
    <row r="688" spans="1:5">
      <c r="A688">
        <v>18</v>
      </c>
      <c r="B688" t="s">
        <v>34</v>
      </c>
      <c r="C688">
        <v>0</v>
      </c>
      <c r="D688">
        <v>0</v>
      </c>
      <c r="E688">
        <v>0</v>
      </c>
    </row>
    <row r="689" spans="1:5">
      <c r="A689">
        <v>18</v>
      </c>
      <c r="B689" t="s">
        <v>34</v>
      </c>
      <c r="C689">
        <v>0</v>
      </c>
      <c r="D689">
        <v>0</v>
      </c>
      <c r="E689">
        <v>0</v>
      </c>
    </row>
    <row r="690" spans="1:5">
      <c r="A690">
        <v>18</v>
      </c>
      <c r="B690" t="s">
        <v>34</v>
      </c>
      <c r="C690">
        <v>0</v>
      </c>
      <c r="D690">
        <v>3.2099999999999795E-2</v>
      </c>
      <c r="E690">
        <v>4.0124999999999744</v>
      </c>
    </row>
    <row r="691" spans="1:5">
      <c r="A691">
        <v>18</v>
      </c>
      <c r="B691" t="s">
        <v>34</v>
      </c>
      <c r="C691">
        <v>0</v>
      </c>
      <c r="D691">
        <v>3.2099999999999795E-2</v>
      </c>
      <c r="E691">
        <v>4.0124999999999744</v>
      </c>
    </row>
    <row r="692" spans="1:5">
      <c r="A692">
        <v>18</v>
      </c>
      <c r="B692" t="s">
        <v>34</v>
      </c>
      <c r="C692">
        <v>0</v>
      </c>
      <c r="D692">
        <v>0</v>
      </c>
      <c r="E692">
        <v>0</v>
      </c>
    </row>
    <row r="693" spans="1:5">
      <c r="A693">
        <v>18</v>
      </c>
      <c r="B693" t="s">
        <v>34</v>
      </c>
      <c r="C693">
        <v>0</v>
      </c>
      <c r="D693">
        <v>0</v>
      </c>
      <c r="E693">
        <v>0</v>
      </c>
    </row>
    <row r="694" spans="1:5">
      <c r="A694">
        <v>18</v>
      </c>
      <c r="B694" t="s">
        <v>34</v>
      </c>
      <c r="C694">
        <v>0</v>
      </c>
      <c r="D694">
        <v>0</v>
      </c>
      <c r="E694">
        <v>0</v>
      </c>
    </row>
    <row r="695" spans="1:5">
      <c r="A695">
        <v>18</v>
      </c>
      <c r="B695" t="s">
        <v>34</v>
      </c>
      <c r="C695">
        <v>0</v>
      </c>
      <c r="D695">
        <v>0</v>
      </c>
      <c r="E695">
        <v>0</v>
      </c>
    </row>
    <row r="696" spans="1:5">
      <c r="A696">
        <v>18</v>
      </c>
      <c r="B696" t="s">
        <v>34</v>
      </c>
      <c r="C696">
        <v>0</v>
      </c>
      <c r="D696">
        <v>0</v>
      </c>
      <c r="E696">
        <v>0</v>
      </c>
    </row>
    <row r="697" spans="1:5">
      <c r="A697">
        <v>18</v>
      </c>
      <c r="B697" t="s">
        <v>34</v>
      </c>
      <c r="C697">
        <v>0</v>
      </c>
      <c r="D697">
        <v>0</v>
      </c>
      <c r="E697">
        <v>0</v>
      </c>
    </row>
    <row r="698" spans="1:5">
      <c r="A698">
        <v>18</v>
      </c>
      <c r="B698" t="s">
        <v>34</v>
      </c>
      <c r="C698">
        <v>0</v>
      </c>
      <c r="D698">
        <v>0</v>
      </c>
      <c r="E698">
        <v>0</v>
      </c>
    </row>
    <row r="699" spans="1:5">
      <c r="A699">
        <v>18</v>
      </c>
      <c r="B699" t="s">
        <v>34</v>
      </c>
      <c r="C699">
        <v>0</v>
      </c>
      <c r="D699">
        <v>0</v>
      </c>
      <c r="E699">
        <v>0</v>
      </c>
    </row>
    <row r="700" spans="1:5">
      <c r="A700">
        <v>18</v>
      </c>
      <c r="B700" t="s">
        <v>34</v>
      </c>
      <c r="C700">
        <v>0</v>
      </c>
      <c r="D700">
        <v>0</v>
      </c>
      <c r="E700">
        <v>0</v>
      </c>
    </row>
    <row r="701" spans="1:5">
      <c r="A701">
        <v>18</v>
      </c>
      <c r="B701" t="s">
        <v>34</v>
      </c>
      <c r="C701">
        <v>0</v>
      </c>
      <c r="D701">
        <v>6.4199999999999591E-2</v>
      </c>
      <c r="E701">
        <v>8.0249999999999488</v>
      </c>
    </row>
    <row r="702" spans="1:5">
      <c r="A702">
        <v>18</v>
      </c>
      <c r="B702" t="s">
        <v>34</v>
      </c>
      <c r="C702">
        <v>0</v>
      </c>
      <c r="D702">
        <v>0</v>
      </c>
      <c r="E702">
        <v>0</v>
      </c>
    </row>
    <row r="703" spans="1:5">
      <c r="A703">
        <v>18</v>
      </c>
      <c r="B703" t="s">
        <v>34</v>
      </c>
      <c r="C703">
        <v>0</v>
      </c>
      <c r="D703">
        <v>0</v>
      </c>
      <c r="E703">
        <v>0</v>
      </c>
    </row>
    <row r="704" spans="1:5">
      <c r="A704">
        <v>18</v>
      </c>
      <c r="B704" t="s">
        <v>34</v>
      </c>
      <c r="C704">
        <v>0</v>
      </c>
      <c r="D704">
        <v>7.1777782077742797E-2</v>
      </c>
      <c r="E704">
        <v>8.9722227597178499</v>
      </c>
    </row>
    <row r="705" spans="1:5">
      <c r="A705">
        <v>18</v>
      </c>
      <c r="B705" t="s">
        <v>34</v>
      </c>
      <c r="C705">
        <v>0</v>
      </c>
      <c r="D705">
        <v>0.77112049830101137</v>
      </c>
      <c r="E705">
        <v>96.390062287626421</v>
      </c>
    </row>
    <row r="706" spans="1:5">
      <c r="A706">
        <v>18</v>
      </c>
      <c r="B706" t="s">
        <v>34</v>
      </c>
      <c r="C706">
        <v>0</v>
      </c>
      <c r="D706">
        <v>0.1323613920295488</v>
      </c>
      <c r="E706">
        <v>16.545174003693599</v>
      </c>
    </row>
    <row r="707" spans="1:5">
      <c r="A707">
        <v>18</v>
      </c>
      <c r="B707" t="s">
        <v>34</v>
      </c>
      <c r="C707">
        <v>0</v>
      </c>
      <c r="D707">
        <v>0.46635309573326594</v>
      </c>
      <c r="E707">
        <v>58.294136966658243</v>
      </c>
    </row>
    <row r="708" spans="1:5">
      <c r="A708">
        <v>18</v>
      </c>
      <c r="B708" t="s">
        <v>34</v>
      </c>
      <c r="C708">
        <v>0</v>
      </c>
      <c r="D708">
        <v>0.30454420418060846</v>
      </c>
      <c r="E708">
        <v>38.068025522576058</v>
      </c>
    </row>
    <row r="709" spans="1:5">
      <c r="A709">
        <v>18</v>
      </c>
      <c r="B709" t="s">
        <v>34</v>
      </c>
      <c r="C709">
        <v>0</v>
      </c>
      <c r="D709">
        <v>0.4815420000373784</v>
      </c>
      <c r="E709">
        <v>60.192750004672298</v>
      </c>
    </row>
    <row r="710" spans="1:5">
      <c r="A710">
        <v>18</v>
      </c>
      <c r="B710" t="s">
        <v>34</v>
      </c>
      <c r="C710">
        <v>0</v>
      </c>
      <c r="D710">
        <v>0.37711175067876113</v>
      </c>
      <c r="E710">
        <v>47.138968834845137</v>
      </c>
    </row>
    <row r="711" spans="1:5">
      <c r="A711">
        <v>18</v>
      </c>
      <c r="B711" t="s">
        <v>34</v>
      </c>
      <c r="C711">
        <v>0</v>
      </c>
      <c r="D711">
        <v>6.4200000000000479E-2</v>
      </c>
      <c r="E711">
        <v>8.025000000000059</v>
      </c>
    </row>
    <row r="712" spans="1:5">
      <c r="A712">
        <v>18</v>
      </c>
      <c r="B712" t="s">
        <v>34</v>
      </c>
      <c r="C712">
        <v>0</v>
      </c>
      <c r="D712">
        <v>0.17287307511582037</v>
      </c>
      <c r="E712">
        <v>21.609134389477546</v>
      </c>
    </row>
    <row r="713" spans="1:5">
      <c r="A713">
        <v>18</v>
      </c>
      <c r="B713" t="s">
        <v>34</v>
      </c>
      <c r="C713">
        <v>0</v>
      </c>
      <c r="D713">
        <v>5.5610378527752719E-2</v>
      </c>
      <c r="E713">
        <v>6.9512973159690894</v>
      </c>
    </row>
    <row r="714" spans="1:5">
      <c r="A714">
        <v>18</v>
      </c>
      <c r="B714" t="s">
        <v>34</v>
      </c>
      <c r="C714">
        <v>0</v>
      </c>
      <c r="D714">
        <v>0.55511467184717722</v>
      </c>
      <c r="E714">
        <v>69.389333980897149</v>
      </c>
    </row>
    <row r="715" spans="1:5">
      <c r="A715">
        <v>18</v>
      </c>
      <c r="B715" t="s">
        <v>34</v>
      </c>
      <c r="C715">
        <v>0</v>
      </c>
      <c r="D715">
        <v>0.29421008837223922</v>
      </c>
      <c r="E715">
        <v>36.776261046529903</v>
      </c>
    </row>
    <row r="716" spans="1:5">
      <c r="A716">
        <v>18</v>
      </c>
      <c r="B716" t="s">
        <v>34</v>
      </c>
      <c r="C716">
        <v>0</v>
      </c>
      <c r="D716">
        <v>0.12840000000000007</v>
      </c>
      <c r="E716">
        <v>16.050000000000008</v>
      </c>
    </row>
    <row r="717" spans="1:5">
      <c r="A717">
        <v>18</v>
      </c>
      <c r="B717" t="s">
        <v>34</v>
      </c>
      <c r="C717">
        <v>0</v>
      </c>
      <c r="D717">
        <v>9.6309999999999008E-2</v>
      </c>
      <c r="E717">
        <v>12.038749999999876</v>
      </c>
    </row>
    <row r="718" spans="1:5">
      <c r="A718">
        <v>18</v>
      </c>
      <c r="B718" t="s">
        <v>34</v>
      </c>
      <c r="C718">
        <v>0</v>
      </c>
      <c r="D718">
        <v>0</v>
      </c>
      <c r="E718">
        <v>0</v>
      </c>
    </row>
    <row r="719" spans="1:5">
      <c r="A719">
        <v>18</v>
      </c>
      <c r="B719" t="s">
        <v>34</v>
      </c>
      <c r="C719">
        <v>0</v>
      </c>
      <c r="D719">
        <v>0</v>
      </c>
      <c r="E719">
        <v>0</v>
      </c>
    </row>
    <row r="720" spans="1:5">
      <c r="A720">
        <v>18</v>
      </c>
      <c r="B720" t="s">
        <v>34</v>
      </c>
      <c r="C720">
        <v>0</v>
      </c>
      <c r="D720">
        <v>6.42100000000001E-2</v>
      </c>
      <c r="E720">
        <v>8.0262500000000117</v>
      </c>
    </row>
    <row r="721" spans="1:5">
      <c r="A721">
        <v>18</v>
      </c>
      <c r="B721" t="s">
        <v>34</v>
      </c>
      <c r="C721">
        <v>0</v>
      </c>
      <c r="D721">
        <v>3.2099999999999795E-2</v>
      </c>
      <c r="E721">
        <v>4.0124999999999744</v>
      </c>
    </row>
    <row r="722" spans="1:5">
      <c r="A722">
        <v>18</v>
      </c>
      <c r="B722" t="s">
        <v>34</v>
      </c>
      <c r="C722">
        <v>0</v>
      </c>
      <c r="D722">
        <v>0.10151227561236065</v>
      </c>
      <c r="E722">
        <v>12.68903445154508</v>
      </c>
    </row>
    <row r="723" spans="1:5">
      <c r="A723">
        <v>18</v>
      </c>
      <c r="B723" t="s">
        <v>34</v>
      </c>
      <c r="C723">
        <v>0</v>
      </c>
      <c r="D723">
        <v>0</v>
      </c>
      <c r="E723">
        <v>0</v>
      </c>
    </row>
    <row r="724" spans="1:5">
      <c r="A724">
        <v>18</v>
      </c>
      <c r="B724" t="s">
        <v>34</v>
      </c>
      <c r="C724">
        <v>0</v>
      </c>
      <c r="D724">
        <v>0</v>
      </c>
      <c r="E724">
        <v>0</v>
      </c>
    </row>
    <row r="725" spans="1:5">
      <c r="A725">
        <v>18</v>
      </c>
      <c r="B725" t="s">
        <v>34</v>
      </c>
      <c r="C725">
        <v>0</v>
      </c>
      <c r="D725">
        <v>0.16051000000000037</v>
      </c>
      <c r="E725">
        <v>20.063750000000045</v>
      </c>
    </row>
    <row r="726" spans="1:5">
      <c r="A726">
        <v>18</v>
      </c>
      <c r="B726" t="s">
        <v>34</v>
      </c>
      <c r="C726">
        <v>0</v>
      </c>
      <c r="D726">
        <v>0.1157381959423943</v>
      </c>
      <c r="E726">
        <v>14.467274492799287</v>
      </c>
    </row>
    <row r="727" spans="1:5">
      <c r="A727">
        <v>18</v>
      </c>
      <c r="B727" t="s">
        <v>34</v>
      </c>
      <c r="C727">
        <v>0</v>
      </c>
      <c r="D727">
        <v>3.2099999999999795E-2</v>
      </c>
      <c r="E727">
        <v>4.0124999999999744</v>
      </c>
    </row>
    <row r="728" spans="1:5">
      <c r="A728">
        <v>18</v>
      </c>
      <c r="B728" t="s">
        <v>34</v>
      </c>
      <c r="C728">
        <v>0</v>
      </c>
      <c r="D728">
        <v>0</v>
      </c>
      <c r="E728">
        <v>0</v>
      </c>
    </row>
    <row r="729" spans="1:5">
      <c r="A729">
        <v>18</v>
      </c>
      <c r="B729" t="s">
        <v>34</v>
      </c>
      <c r="C729">
        <v>0</v>
      </c>
      <c r="D729">
        <v>0</v>
      </c>
      <c r="E729">
        <v>0</v>
      </c>
    </row>
    <row r="730" spans="1:5">
      <c r="A730">
        <v>18</v>
      </c>
      <c r="B730" t="s">
        <v>34</v>
      </c>
      <c r="C730">
        <v>0</v>
      </c>
      <c r="D730">
        <v>3.2099999999999795E-2</v>
      </c>
      <c r="E730">
        <v>4.0124999999999744</v>
      </c>
    </row>
    <row r="731" spans="1:5">
      <c r="A731">
        <v>18</v>
      </c>
      <c r="B731" t="s">
        <v>34</v>
      </c>
      <c r="C731">
        <v>0</v>
      </c>
      <c r="D731">
        <v>6.4199999999999591E-2</v>
      </c>
      <c r="E731">
        <v>8.0249999999999488</v>
      </c>
    </row>
    <row r="732" spans="1:5">
      <c r="A732">
        <v>18</v>
      </c>
      <c r="B732" t="s">
        <v>34</v>
      </c>
      <c r="C732">
        <v>0</v>
      </c>
      <c r="D732">
        <v>3.2110000000000305E-2</v>
      </c>
      <c r="E732">
        <v>4.0137500000000381</v>
      </c>
    </row>
    <row r="733" spans="1:5">
      <c r="A733">
        <v>18</v>
      </c>
      <c r="B733" t="s">
        <v>34</v>
      </c>
      <c r="C733">
        <v>0</v>
      </c>
      <c r="D733">
        <v>3.2110000000000305E-2</v>
      </c>
      <c r="E733">
        <v>4.0137500000000381</v>
      </c>
    </row>
    <row r="734" spans="1:5">
      <c r="A734">
        <v>18</v>
      </c>
      <c r="B734" t="s">
        <v>34</v>
      </c>
      <c r="C734">
        <v>0</v>
      </c>
      <c r="D734">
        <v>0</v>
      </c>
      <c r="E734">
        <v>0</v>
      </c>
    </row>
    <row r="735" spans="1:5">
      <c r="A735">
        <v>18</v>
      </c>
      <c r="B735" t="s">
        <v>34</v>
      </c>
      <c r="C735">
        <v>0</v>
      </c>
      <c r="D735">
        <v>7.8628620743339872E-2</v>
      </c>
      <c r="E735">
        <v>9.8285775929174832</v>
      </c>
    </row>
    <row r="736" spans="1:5">
      <c r="A736">
        <v>19</v>
      </c>
      <c r="B736" t="s">
        <v>35</v>
      </c>
      <c r="C736">
        <v>0</v>
      </c>
      <c r="D736">
        <v>9.6449999999999786E-2</v>
      </c>
      <c r="E736">
        <v>12.056249999999974</v>
      </c>
    </row>
    <row r="737" spans="1:5">
      <c r="A737">
        <v>19</v>
      </c>
      <c r="B737" t="s">
        <v>35</v>
      </c>
      <c r="C737">
        <v>0</v>
      </c>
      <c r="D737">
        <v>0.12030764813593554</v>
      </c>
      <c r="E737">
        <v>15.038456016991942</v>
      </c>
    </row>
    <row r="738" spans="1:5">
      <c r="A738">
        <v>19</v>
      </c>
      <c r="B738" t="s">
        <v>35</v>
      </c>
      <c r="C738">
        <v>0</v>
      </c>
      <c r="D738">
        <v>0.24695794905206025</v>
      </c>
      <c r="E738">
        <v>30.869743631507532</v>
      </c>
    </row>
    <row r="739" spans="1:5">
      <c r="A739">
        <v>19</v>
      </c>
      <c r="B739" t="s">
        <v>35</v>
      </c>
      <c r="C739">
        <v>0</v>
      </c>
      <c r="D739">
        <v>0.17611105984576866</v>
      </c>
      <c r="E739">
        <v>22.013882480721083</v>
      </c>
    </row>
    <row r="740" spans="1:5">
      <c r="A740">
        <v>19</v>
      </c>
      <c r="B740" t="s">
        <v>35</v>
      </c>
      <c r="C740">
        <v>0</v>
      </c>
      <c r="D740">
        <v>0.14378811529469326</v>
      </c>
      <c r="E740">
        <v>17.973514411836657</v>
      </c>
    </row>
    <row r="741" spans="1:5">
      <c r="A741">
        <v>19</v>
      </c>
      <c r="B741" t="s">
        <v>35</v>
      </c>
      <c r="C741">
        <v>0</v>
      </c>
      <c r="D741">
        <v>4.5466966030294556E-2</v>
      </c>
      <c r="E741">
        <v>5.6833707537868197</v>
      </c>
    </row>
    <row r="742" spans="1:5">
      <c r="A742">
        <v>19</v>
      </c>
      <c r="B742" t="s">
        <v>35</v>
      </c>
      <c r="C742">
        <v>0</v>
      </c>
      <c r="D742">
        <v>0</v>
      </c>
      <c r="E742">
        <v>0</v>
      </c>
    </row>
    <row r="743" spans="1:5">
      <c r="A743">
        <v>19</v>
      </c>
      <c r="B743" t="s">
        <v>35</v>
      </c>
      <c r="C743">
        <v>0</v>
      </c>
      <c r="D743">
        <v>6.4309999999999867E-2</v>
      </c>
      <c r="E743">
        <v>8.0387499999999825</v>
      </c>
    </row>
    <row r="744" spans="1:5">
      <c r="A744">
        <v>19</v>
      </c>
      <c r="B744" t="s">
        <v>35</v>
      </c>
      <c r="C744">
        <v>0</v>
      </c>
      <c r="D744">
        <v>0</v>
      </c>
      <c r="E744">
        <v>0</v>
      </c>
    </row>
    <row r="745" spans="1:5">
      <c r="A745">
        <v>19</v>
      </c>
      <c r="B745" t="s">
        <v>35</v>
      </c>
      <c r="C745">
        <v>0</v>
      </c>
      <c r="D745">
        <v>3.2149999999999679E-2</v>
      </c>
      <c r="E745">
        <v>4.0187499999999599</v>
      </c>
    </row>
    <row r="746" spans="1:5">
      <c r="A746">
        <v>19</v>
      </c>
      <c r="B746" t="s">
        <v>35</v>
      </c>
      <c r="C746">
        <v>0</v>
      </c>
      <c r="D746">
        <v>3.2150000000000123E-2</v>
      </c>
      <c r="E746">
        <v>4.0187500000000149</v>
      </c>
    </row>
    <row r="747" spans="1:5">
      <c r="A747">
        <v>19</v>
      </c>
      <c r="B747" t="s">
        <v>35</v>
      </c>
      <c r="C747">
        <v>0</v>
      </c>
      <c r="D747">
        <v>3.2149999999999679E-2</v>
      </c>
      <c r="E747">
        <v>4.0187499999999599</v>
      </c>
    </row>
    <row r="748" spans="1:5">
      <c r="A748">
        <v>19</v>
      </c>
      <c r="B748" t="s">
        <v>35</v>
      </c>
      <c r="C748">
        <v>0</v>
      </c>
      <c r="D748">
        <v>4.5474037647871966E-2</v>
      </c>
      <c r="E748">
        <v>5.6842547059839958</v>
      </c>
    </row>
    <row r="749" spans="1:5">
      <c r="A749">
        <v>19</v>
      </c>
      <c r="B749" t="s">
        <v>35</v>
      </c>
      <c r="C749">
        <v>0</v>
      </c>
      <c r="D749">
        <v>0</v>
      </c>
      <c r="E749">
        <v>0</v>
      </c>
    </row>
    <row r="750" spans="1:5">
      <c r="A750">
        <v>19</v>
      </c>
      <c r="B750" t="s">
        <v>35</v>
      </c>
      <c r="C750">
        <v>0</v>
      </c>
      <c r="D750">
        <v>0</v>
      </c>
      <c r="E750">
        <v>0</v>
      </c>
    </row>
    <row r="751" spans="1:5">
      <c r="A751">
        <v>19</v>
      </c>
      <c r="B751" t="s">
        <v>35</v>
      </c>
      <c r="C751">
        <v>0</v>
      </c>
      <c r="D751">
        <v>3.2159999999999744E-2</v>
      </c>
      <c r="E751">
        <v>4.0199999999999676</v>
      </c>
    </row>
    <row r="752" spans="1:5">
      <c r="A752">
        <v>19</v>
      </c>
      <c r="B752" t="s">
        <v>35</v>
      </c>
      <c r="C752">
        <v>0</v>
      </c>
      <c r="D752">
        <v>7.1889585476617723E-2</v>
      </c>
      <c r="E752">
        <v>8.9861981845772156</v>
      </c>
    </row>
    <row r="753" spans="1:5">
      <c r="A753">
        <v>19</v>
      </c>
      <c r="B753" t="s">
        <v>35</v>
      </c>
      <c r="C753">
        <v>0</v>
      </c>
      <c r="D753">
        <v>0</v>
      </c>
      <c r="E753">
        <v>0</v>
      </c>
    </row>
    <row r="754" spans="1:5">
      <c r="A754">
        <v>19</v>
      </c>
      <c r="B754" t="s">
        <v>35</v>
      </c>
      <c r="C754">
        <v>0</v>
      </c>
      <c r="D754">
        <v>0</v>
      </c>
      <c r="E754">
        <v>0</v>
      </c>
    </row>
    <row r="755" spans="1:5">
      <c r="A755">
        <v>19</v>
      </c>
      <c r="B755" t="s">
        <v>35</v>
      </c>
      <c r="C755">
        <v>0</v>
      </c>
      <c r="D755">
        <v>3.2150000000000567E-2</v>
      </c>
      <c r="E755">
        <v>4.0187500000000709</v>
      </c>
    </row>
    <row r="756" spans="1:5">
      <c r="A756">
        <v>19</v>
      </c>
      <c r="B756" t="s">
        <v>35</v>
      </c>
      <c r="C756">
        <v>0</v>
      </c>
      <c r="D756">
        <v>0</v>
      </c>
      <c r="E756">
        <v>0</v>
      </c>
    </row>
    <row r="757" spans="1:5">
      <c r="A757">
        <v>19</v>
      </c>
      <c r="B757" t="s">
        <v>35</v>
      </c>
      <c r="C757">
        <v>0</v>
      </c>
      <c r="D757">
        <v>3.2150000000000123E-2</v>
      </c>
      <c r="E757">
        <v>4.0187500000000149</v>
      </c>
    </row>
    <row r="758" spans="1:5">
      <c r="A758">
        <v>19</v>
      </c>
      <c r="B758" t="s">
        <v>35</v>
      </c>
      <c r="C758">
        <v>0</v>
      </c>
      <c r="D758">
        <v>0</v>
      </c>
      <c r="E758">
        <v>0</v>
      </c>
    </row>
    <row r="759" spans="1:5">
      <c r="A759">
        <v>19</v>
      </c>
      <c r="B759" t="s">
        <v>35</v>
      </c>
      <c r="C759">
        <v>0</v>
      </c>
      <c r="D759">
        <v>9.6460000000000434E-2</v>
      </c>
      <c r="E759">
        <v>12.057500000000054</v>
      </c>
    </row>
    <row r="760" spans="1:5">
      <c r="A760">
        <v>19</v>
      </c>
      <c r="B760" t="s">
        <v>35</v>
      </c>
      <c r="C760">
        <v>0</v>
      </c>
      <c r="D760">
        <v>5.568543346333911E-2</v>
      </c>
      <c r="E760">
        <v>6.9606791829173886</v>
      </c>
    </row>
    <row r="761" spans="1:5">
      <c r="A761">
        <v>19</v>
      </c>
      <c r="B761" t="s">
        <v>35</v>
      </c>
      <c r="C761">
        <v>0</v>
      </c>
      <c r="D761">
        <v>0</v>
      </c>
      <c r="E761">
        <v>0</v>
      </c>
    </row>
    <row r="762" spans="1:5">
      <c r="A762">
        <v>19</v>
      </c>
      <c r="B762" t="s">
        <v>35</v>
      </c>
      <c r="C762">
        <v>0</v>
      </c>
      <c r="D762">
        <v>0.11592402080673345</v>
      </c>
      <c r="E762">
        <v>14.49050260084168</v>
      </c>
    </row>
    <row r="763" spans="1:5">
      <c r="A763">
        <v>19</v>
      </c>
      <c r="B763" t="s">
        <v>35</v>
      </c>
      <c r="C763">
        <v>0</v>
      </c>
      <c r="D763">
        <v>0</v>
      </c>
      <c r="E763">
        <v>0</v>
      </c>
    </row>
    <row r="764" spans="1:5">
      <c r="A764">
        <v>19</v>
      </c>
      <c r="B764" t="s">
        <v>35</v>
      </c>
      <c r="C764">
        <v>0</v>
      </c>
      <c r="D764">
        <v>9.6459999999999546E-2</v>
      </c>
      <c r="E764">
        <v>12.057499999999942</v>
      </c>
    </row>
    <row r="765" spans="1:5">
      <c r="A765">
        <v>19</v>
      </c>
      <c r="B765" t="s">
        <v>35</v>
      </c>
      <c r="C765">
        <v>0</v>
      </c>
      <c r="D765">
        <v>3.2150000000000567E-2</v>
      </c>
      <c r="E765">
        <v>4.0187500000000709</v>
      </c>
    </row>
    <row r="766" spans="1:5">
      <c r="A766">
        <v>19</v>
      </c>
      <c r="B766" t="s">
        <v>35</v>
      </c>
      <c r="C766">
        <v>0</v>
      </c>
      <c r="D766">
        <v>3.2159999999999744E-2</v>
      </c>
      <c r="E766">
        <v>4.0199999999999676</v>
      </c>
    </row>
    <row r="767" spans="1:5">
      <c r="A767">
        <v>19</v>
      </c>
      <c r="B767" t="s">
        <v>35</v>
      </c>
      <c r="C767">
        <v>0</v>
      </c>
      <c r="D767">
        <v>0</v>
      </c>
      <c r="E767">
        <v>0</v>
      </c>
    </row>
    <row r="768" spans="1:5">
      <c r="A768">
        <v>19</v>
      </c>
      <c r="B768" t="s">
        <v>35</v>
      </c>
      <c r="C768">
        <v>0</v>
      </c>
      <c r="D768">
        <v>4.5466966030295181E-2</v>
      </c>
      <c r="E768">
        <v>5.6833707537868978</v>
      </c>
    </row>
    <row r="769" spans="1:5">
      <c r="A769">
        <v>19</v>
      </c>
      <c r="B769" t="s">
        <v>35</v>
      </c>
      <c r="C769">
        <v>0</v>
      </c>
      <c r="D769">
        <v>4.5466966030295181E-2</v>
      </c>
      <c r="E769">
        <v>5.6833707537868978</v>
      </c>
    </row>
    <row r="770" spans="1:5">
      <c r="A770">
        <v>19</v>
      </c>
      <c r="B770" t="s">
        <v>35</v>
      </c>
      <c r="C770">
        <v>0</v>
      </c>
      <c r="D770">
        <v>0.13640796934197089</v>
      </c>
      <c r="E770">
        <v>17.050996167746362</v>
      </c>
    </row>
    <row r="771" spans="1:5">
      <c r="A771">
        <v>20</v>
      </c>
      <c r="B771" t="s">
        <v>36</v>
      </c>
      <c r="C771">
        <v>0</v>
      </c>
      <c r="D771">
        <v>4.5474037647871023E-2</v>
      </c>
      <c r="E771">
        <v>5.6842547059838777</v>
      </c>
    </row>
    <row r="772" spans="1:5">
      <c r="A772">
        <v>20</v>
      </c>
      <c r="B772" t="s">
        <v>36</v>
      </c>
      <c r="C772">
        <v>0</v>
      </c>
      <c r="D772">
        <v>3.2149999999999679E-2</v>
      </c>
      <c r="E772">
        <v>4.0187499999999599</v>
      </c>
    </row>
    <row r="773" spans="1:5">
      <c r="A773">
        <v>20</v>
      </c>
      <c r="B773" t="s">
        <v>36</v>
      </c>
      <c r="C773">
        <v>0</v>
      </c>
      <c r="D773">
        <v>3.2149999999999679E-2</v>
      </c>
      <c r="E773">
        <v>4.0187499999999599</v>
      </c>
    </row>
    <row r="774" spans="1:5">
      <c r="A774">
        <v>20</v>
      </c>
      <c r="B774" t="s">
        <v>36</v>
      </c>
      <c r="C774">
        <v>0</v>
      </c>
      <c r="D774">
        <v>0</v>
      </c>
      <c r="E774">
        <v>0</v>
      </c>
    </row>
    <row r="775" spans="1:5">
      <c r="A775">
        <v>20</v>
      </c>
      <c r="B775" t="s">
        <v>36</v>
      </c>
      <c r="C775">
        <v>0</v>
      </c>
      <c r="D775">
        <v>3.2160000000000188E-2</v>
      </c>
      <c r="E775">
        <v>4.0200000000000236</v>
      </c>
    </row>
    <row r="776" spans="1:5">
      <c r="A776">
        <v>20</v>
      </c>
      <c r="B776" t="s">
        <v>36</v>
      </c>
      <c r="C776">
        <v>0</v>
      </c>
      <c r="D776">
        <v>0</v>
      </c>
      <c r="E776">
        <v>0</v>
      </c>
    </row>
    <row r="777" spans="1:5">
      <c r="A777">
        <v>20</v>
      </c>
      <c r="B777" t="s">
        <v>36</v>
      </c>
      <c r="C777">
        <v>0</v>
      </c>
      <c r="D777">
        <v>0</v>
      </c>
      <c r="E777">
        <v>0</v>
      </c>
    </row>
    <row r="778" spans="1:5">
      <c r="A778">
        <v>20</v>
      </c>
      <c r="B778" t="s">
        <v>36</v>
      </c>
      <c r="C778">
        <v>0</v>
      </c>
      <c r="D778">
        <v>3.2160000000000188E-2</v>
      </c>
      <c r="E778">
        <v>4.0200000000000236</v>
      </c>
    </row>
    <row r="779" spans="1:5">
      <c r="A779">
        <v>20</v>
      </c>
      <c r="B779" t="s">
        <v>36</v>
      </c>
      <c r="C779">
        <v>0</v>
      </c>
      <c r="D779">
        <v>0</v>
      </c>
      <c r="E779">
        <v>0</v>
      </c>
    </row>
    <row r="780" spans="1:5">
      <c r="A780">
        <v>20</v>
      </c>
      <c r="B780" t="s">
        <v>36</v>
      </c>
      <c r="C780">
        <v>0</v>
      </c>
      <c r="D780">
        <v>0</v>
      </c>
      <c r="E780">
        <v>0</v>
      </c>
    </row>
    <row r="781" spans="1:5">
      <c r="A781">
        <v>20</v>
      </c>
      <c r="B781" t="s">
        <v>36</v>
      </c>
      <c r="C781">
        <v>0</v>
      </c>
      <c r="D781">
        <v>4.5474037647871654E-2</v>
      </c>
      <c r="E781">
        <v>5.6842547059839568</v>
      </c>
    </row>
    <row r="782" spans="1:5">
      <c r="A782">
        <v>20</v>
      </c>
      <c r="B782" t="s">
        <v>36</v>
      </c>
      <c r="C782">
        <v>0</v>
      </c>
      <c r="D782">
        <v>0</v>
      </c>
      <c r="E782">
        <v>0</v>
      </c>
    </row>
    <row r="783" spans="1:5">
      <c r="A783">
        <v>20</v>
      </c>
      <c r="B783" t="s">
        <v>36</v>
      </c>
      <c r="C783">
        <v>0</v>
      </c>
      <c r="D783">
        <v>3.2160000000000188E-2</v>
      </c>
      <c r="E783">
        <v>4.0200000000000236</v>
      </c>
    </row>
    <row r="784" spans="1:5">
      <c r="A784">
        <v>20</v>
      </c>
      <c r="B784" t="s">
        <v>36</v>
      </c>
      <c r="C784">
        <v>0</v>
      </c>
      <c r="D784">
        <v>3.2160000000000188E-2</v>
      </c>
      <c r="E784">
        <v>4.0200000000000236</v>
      </c>
    </row>
    <row r="785" spans="1:5">
      <c r="A785">
        <v>20</v>
      </c>
      <c r="B785" t="s">
        <v>36</v>
      </c>
      <c r="C785">
        <v>0</v>
      </c>
      <c r="D785">
        <v>5.5691207564570085E-2</v>
      </c>
      <c r="E785">
        <v>6.9614009455712607</v>
      </c>
    </row>
    <row r="786" spans="1:5">
      <c r="A786">
        <v>20</v>
      </c>
      <c r="B786" t="s">
        <v>36</v>
      </c>
      <c r="C786">
        <v>0</v>
      </c>
      <c r="D786">
        <v>6.4310000000000311E-2</v>
      </c>
      <c r="E786">
        <v>8.0387500000000394</v>
      </c>
    </row>
    <row r="787" spans="1:5">
      <c r="A787">
        <v>20</v>
      </c>
      <c r="B787" t="s">
        <v>36</v>
      </c>
      <c r="C787">
        <v>0</v>
      </c>
      <c r="D787">
        <v>3.2150000000000123E-2</v>
      </c>
      <c r="E787">
        <v>4.0187500000000149</v>
      </c>
    </row>
    <row r="788" spans="1:5">
      <c r="A788">
        <v>20</v>
      </c>
      <c r="B788" t="s">
        <v>36</v>
      </c>
      <c r="C788">
        <v>0</v>
      </c>
      <c r="D788">
        <v>3.2150000000000123E-2</v>
      </c>
      <c r="E788">
        <v>4.0187500000000149</v>
      </c>
    </row>
    <row r="789" spans="1:5">
      <c r="A789">
        <v>20</v>
      </c>
      <c r="B789" t="s">
        <v>36</v>
      </c>
      <c r="C789">
        <v>0</v>
      </c>
      <c r="D789">
        <v>3.2150000000000123E-2</v>
      </c>
      <c r="E789">
        <v>4.0187500000000149</v>
      </c>
    </row>
    <row r="790" spans="1:5">
      <c r="A790">
        <v>20</v>
      </c>
      <c r="B790" t="s">
        <v>36</v>
      </c>
      <c r="C790">
        <v>0</v>
      </c>
      <c r="D790">
        <v>6.4299999999999802E-2</v>
      </c>
      <c r="E790">
        <v>8.0374999999999748</v>
      </c>
    </row>
    <row r="791" spans="1:5">
      <c r="A791">
        <v>20</v>
      </c>
      <c r="B791" t="s">
        <v>36</v>
      </c>
      <c r="C791">
        <v>0</v>
      </c>
      <c r="D791">
        <v>9.6449999999999925E-2</v>
      </c>
      <c r="E791">
        <v>12.05624999999999</v>
      </c>
    </row>
    <row r="792" spans="1:5">
      <c r="A792">
        <v>20</v>
      </c>
      <c r="B792" t="s">
        <v>36</v>
      </c>
      <c r="C792">
        <v>0</v>
      </c>
      <c r="D792">
        <v>0</v>
      </c>
      <c r="E792">
        <v>0</v>
      </c>
    </row>
    <row r="793" spans="1:5">
      <c r="A793">
        <v>20</v>
      </c>
      <c r="B793" t="s">
        <v>36</v>
      </c>
      <c r="C793">
        <v>0</v>
      </c>
      <c r="D793">
        <v>6.4309999999999867E-2</v>
      </c>
      <c r="E793">
        <v>8.0387499999999825</v>
      </c>
    </row>
    <row r="794" spans="1:5">
      <c r="A794">
        <v>20</v>
      </c>
      <c r="B794" t="s">
        <v>36</v>
      </c>
      <c r="C794">
        <v>0</v>
      </c>
      <c r="D794">
        <v>6.4309999999999867E-2</v>
      </c>
      <c r="E794">
        <v>8.0387499999999825</v>
      </c>
    </row>
    <row r="795" spans="1:5">
      <c r="A795">
        <v>20</v>
      </c>
      <c r="B795" t="s">
        <v>36</v>
      </c>
      <c r="C795">
        <v>0</v>
      </c>
      <c r="D795">
        <v>6.4309999999999867E-2</v>
      </c>
      <c r="E795">
        <v>8.0387499999999825</v>
      </c>
    </row>
    <row r="796" spans="1:5">
      <c r="A796">
        <v>20</v>
      </c>
      <c r="B796" t="s">
        <v>36</v>
      </c>
      <c r="C796">
        <v>0</v>
      </c>
      <c r="D796">
        <v>0.57064308188218693</v>
      </c>
      <c r="E796">
        <v>71.330385235273368</v>
      </c>
    </row>
    <row r="797" spans="1:5">
      <c r="A797">
        <v>20</v>
      </c>
      <c r="B797" t="s">
        <v>36</v>
      </c>
      <c r="C797">
        <v>0</v>
      </c>
      <c r="D797">
        <v>0.48655875308126978</v>
      </c>
      <c r="E797">
        <v>60.819844135158718</v>
      </c>
    </row>
    <row r="798" spans="1:5">
      <c r="A798">
        <v>20</v>
      </c>
      <c r="B798" t="s">
        <v>36</v>
      </c>
      <c r="C798">
        <v>0</v>
      </c>
      <c r="D798">
        <v>0.16706784759492144</v>
      </c>
      <c r="E798">
        <v>20.883480949365179</v>
      </c>
    </row>
    <row r="799" spans="1:5">
      <c r="A799">
        <v>20</v>
      </c>
      <c r="B799" t="s">
        <v>36</v>
      </c>
      <c r="C799">
        <v>0</v>
      </c>
      <c r="D799">
        <v>9.6456666954648287E-2</v>
      </c>
      <c r="E799">
        <v>12.057083369331036</v>
      </c>
    </row>
    <row r="800" spans="1:5">
      <c r="A800">
        <v>20</v>
      </c>
      <c r="B800" t="s">
        <v>36</v>
      </c>
      <c r="C800">
        <v>0</v>
      </c>
      <c r="D800">
        <v>0.11593234104424952</v>
      </c>
      <c r="E800">
        <v>14.491542630531189</v>
      </c>
    </row>
    <row r="801" spans="1:5">
      <c r="A801">
        <v>20</v>
      </c>
      <c r="B801" t="s">
        <v>36</v>
      </c>
      <c r="C801">
        <v>0</v>
      </c>
      <c r="D801">
        <v>0.51543364985223838</v>
      </c>
      <c r="E801">
        <v>64.42920623152979</v>
      </c>
    </row>
    <row r="802" spans="1:5">
      <c r="A802">
        <v>20</v>
      </c>
      <c r="B802" t="s">
        <v>36</v>
      </c>
      <c r="C802">
        <v>0</v>
      </c>
      <c r="D802">
        <v>0.13257482340173113</v>
      </c>
      <c r="E802">
        <v>16.57185292521639</v>
      </c>
    </row>
    <row r="803" spans="1:5">
      <c r="A803">
        <v>20</v>
      </c>
      <c r="B803" t="s">
        <v>36</v>
      </c>
      <c r="C803">
        <v>0</v>
      </c>
      <c r="D803">
        <v>4.5466966030294868E-2</v>
      </c>
      <c r="E803">
        <v>5.6833707537868587</v>
      </c>
    </row>
    <row r="804" spans="1:5">
      <c r="A804">
        <v>20</v>
      </c>
      <c r="B804" t="s">
        <v>36</v>
      </c>
      <c r="C804">
        <v>0</v>
      </c>
      <c r="D804">
        <v>0.17610193099452326</v>
      </c>
      <c r="E804">
        <v>22.012741374315407</v>
      </c>
    </row>
    <row r="805" spans="1:5">
      <c r="A805">
        <v>20</v>
      </c>
      <c r="B805" t="s">
        <v>36</v>
      </c>
      <c r="C805">
        <v>0</v>
      </c>
      <c r="D805">
        <v>3.2149999999999679E-2</v>
      </c>
      <c r="E805">
        <v>4.0187499999999599</v>
      </c>
    </row>
    <row r="806" spans="1:5">
      <c r="A806">
        <v>20</v>
      </c>
      <c r="B806" t="s">
        <v>36</v>
      </c>
      <c r="C806">
        <v>0</v>
      </c>
      <c r="D806">
        <v>0</v>
      </c>
      <c r="E806">
        <v>0</v>
      </c>
    </row>
    <row r="807" spans="1:5">
      <c r="A807">
        <v>20</v>
      </c>
      <c r="B807" t="s">
        <v>36</v>
      </c>
      <c r="C807">
        <v>0</v>
      </c>
      <c r="D807">
        <v>4.5466966030295493E-2</v>
      </c>
      <c r="E807">
        <v>5.6833707537869369</v>
      </c>
    </row>
    <row r="808" spans="1:5">
      <c r="A808">
        <v>20</v>
      </c>
      <c r="B808" t="s">
        <v>36</v>
      </c>
      <c r="C808">
        <v>0</v>
      </c>
      <c r="D808">
        <v>7.8763342996600191E-2</v>
      </c>
      <c r="E808">
        <v>9.8454178745750234</v>
      </c>
    </row>
    <row r="809" spans="1:5">
      <c r="A809">
        <v>20</v>
      </c>
      <c r="B809" t="s">
        <v>36</v>
      </c>
      <c r="C809">
        <v>0</v>
      </c>
      <c r="D809">
        <v>0</v>
      </c>
      <c r="E809">
        <v>0</v>
      </c>
    </row>
    <row r="810" spans="1:5">
      <c r="A810">
        <v>20</v>
      </c>
      <c r="B810" t="s">
        <v>36</v>
      </c>
      <c r="C810">
        <v>0</v>
      </c>
      <c r="D810">
        <v>4.5474037647871966E-2</v>
      </c>
      <c r="E810">
        <v>5.6842547059839958</v>
      </c>
    </row>
    <row r="811" spans="1:5">
      <c r="A811">
        <v>20</v>
      </c>
      <c r="B811" t="s">
        <v>36</v>
      </c>
      <c r="C811">
        <v>0</v>
      </c>
      <c r="D811">
        <v>3.2150000000000123E-2</v>
      </c>
      <c r="E811">
        <v>4.0187500000000149</v>
      </c>
    </row>
    <row r="812" spans="1:5">
      <c r="A812">
        <v>20</v>
      </c>
      <c r="B812" t="s">
        <v>36</v>
      </c>
      <c r="C812">
        <v>0</v>
      </c>
      <c r="D812">
        <v>0.64063791364545408</v>
      </c>
      <c r="E812">
        <v>80.079739205681761</v>
      </c>
    </row>
    <row r="813" spans="1:5">
      <c r="A813">
        <v>20</v>
      </c>
      <c r="B813" t="s">
        <v>36</v>
      </c>
      <c r="C813">
        <v>0</v>
      </c>
      <c r="D813">
        <v>0.33721397435456291</v>
      </c>
      <c r="E813">
        <v>42.15174679432036</v>
      </c>
    </row>
    <row r="814" spans="1:5">
      <c r="A814">
        <v>20</v>
      </c>
      <c r="B814" t="s">
        <v>36</v>
      </c>
      <c r="C814">
        <v>0</v>
      </c>
      <c r="D814">
        <v>0.11592679414182064</v>
      </c>
      <c r="E814">
        <v>14.49084926772758</v>
      </c>
    </row>
    <row r="815" spans="1:5">
      <c r="A815">
        <v>21</v>
      </c>
      <c r="B815" t="s">
        <v>37</v>
      </c>
      <c r="C815">
        <v>0</v>
      </c>
      <c r="D815">
        <v>6.4510000000000289E-2</v>
      </c>
      <c r="E815">
        <v>8.0637500000000362</v>
      </c>
    </row>
    <row r="816" spans="1:5">
      <c r="A816">
        <v>21</v>
      </c>
      <c r="B816" t="s">
        <v>37</v>
      </c>
      <c r="C816">
        <v>0</v>
      </c>
      <c r="D816">
        <v>0</v>
      </c>
      <c r="E816">
        <v>0</v>
      </c>
    </row>
    <row r="817" spans="1:5">
      <c r="A817">
        <v>21</v>
      </c>
      <c r="B817" t="s">
        <v>37</v>
      </c>
      <c r="C817">
        <v>0</v>
      </c>
      <c r="D817">
        <v>0</v>
      </c>
      <c r="E817">
        <v>0</v>
      </c>
    </row>
    <row r="818" spans="1:5">
      <c r="A818">
        <v>21</v>
      </c>
      <c r="B818" t="s">
        <v>37</v>
      </c>
      <c r="C818">
        <v>0</v>
      </c>
      <c r="D818">
        <v>9.6759999999999735E-2</v>
      </c>
      <c r="E818">
        <v>12.094999999999967</v>
      </c>
    </row>
    <row r="819" spans="1:5">
      <c r="A819">
        <v>21</v>
      </c>
      <c r="B819" t="s">
        <v>37</v>
      </c>
      <c r="C819">
        <v>0</v>
      </c>
      <c r="D819">
        <v>3.224999999999989E-2</v>
      </c>
      <c r="E819">
        <v>4.0312499999999858</v>
      </c>
    </row>
    <row r="820" spans="1:5">
      <c r="A820">
        <v>21</v>
      </c>
      <c r="B820" t="s">
        <v>37</v>
      </c>
      <c r="C820">
        <v>0</v>
      </c>
      <c r="D820">
        <v>6.4510000000000289E-2</v>
      </c>
      <c r="E820">
        <v>8.0637500000000362</v>
      </c>
    </row>
    <row r="821" spans="1:5">
      <c r="A821">
        <v>21</v>
      </c>
      <c r="B821" t="s">
        <v>37</v>
      </c>
      <c r="C821">
        <v>0</v>
      </c>
      <c r="D821">
        <v>0.41179056582199697</v>
      </c>
      <c r="E821">
        <v>51.473820727749619</v>
      </c>
    </row>
    <row r="822" spans="1:5">
      <c r="A822">
        <v>21</v>
      </c>
      <c r="B822" t="s">
        <v>37</v>
      </c>
      <c r="C822">
        <v>0</v>
      </c>
      <c r="D822">
        <v>1.9187959195808193</v>
      </c>
      <c r="E822">
        <v>239.84948994760239</v>
      </c>
    </row>
    <row r="823" spans="1:5">
      <c r="A823">
        <v>21</v>
      </c>
      <c r="B823" t="s">
        <v>37</v>
      </c>
      <c r="C823">
        <v>0</v>
      </c>
      <c r="D823">
        <v>0.90884714688444745</v>
      </c>
      <c r="E823">
        <v>113.60589336055592</v>
      </c>
    </row>
    <row r="824" spans="1:5">
      <c r="A824">
        <v>21</v>
      </c>
      <c r="B824" t="s">
        <v>37</v>
      </c>
      <c r="C824">
        <v>0</v>
      </c>
      <c r="D824">
        <v>0.44919052672557425</v>
      </c>
      <c r="E824">
        <v>56.148815840696777</v>
      </c>
    </row>
    <row r="825" spans="1:5">
      <c r="A825">
        <v>21</v>
      </c>
      <c r="B825" t="s">
        <v>37</v>
      </c>
      <c r="C825">
        <v>0</v>
      </c>
      <c r="D825">
        <v>7.2202648843377473E-2</v>
      </c>
      <c r="E825">
        <v>9.0253311054221843</v>
      </c>
    </row>
    <row r="826" spans="1:5">
      <c r="A826">
        <v>21</v>
      </c>
      <c r="B826" t="s">
        <v>37</v>
      </c>
      <c r="C826">
        <v>0</v>
      </c>
      <c r="D826">
        <v>0.16127000000000002</v>
      </c>
      <c r="E826">
        <v>20.158750000000001</v>
      </c>
    </row>
    <row r="827" spans="1:5">
      <c r="A827">
        <v>21</v>
      </c>
      <c r="B827" t="s">
        <v>37</v>
      </c>
      <c r="C827">
        <v>0</v>
      </c>
      <c r="D827">
        <v>3.2250000000000334E-2</v>
      </c>
      <c r="E827">
        <v>4.0312500000000417</v>
      </c>
    </row>
    <row r="828" spans="1:5">
      <c r="A828">
        <v>21</v>
      </c>
      <c r="B828" t="s">
        <v>37</v>
      </c>
      <c r="C828">
        <v>0</v>
      </c>
      <c r="D828">
        <v>0</v>
      </c>
      <c r="E828">
        <v>0</v>
      </c>
    </row>
    <row r="829" spans="1:5">
      <c r="A829">
        <v>21</v>
      </c>
      <c r="B829" t="s">
        <v>37</v>
      </c>
      <c r="C829">
        <v>0</v>
      </c>
      <c r="D829">
        <v>0</v>
      </c>
      <c r="E829">
        <v>0</v>
      </c>
    </row>
    <row r="830" spans="1:5">
      <c r="A830">
        <v>21</v>
      </c>
      <c r="B830" t="s">
        <v>37</v>
      </c>
      <c r="C830">
        <v>0</v>
      </c>
      <c r="D830">
        <v>0.11632063445494134</v>
      </c>
      <c r="E830">
        <v>14.540079306867668</v>
      </c>
    </row>
    <row r="831" spans="1:5">
      <c r="A831">
        <v>21</v>
      </c>
      <c r="B831" t="s">
        <v>37</v>
      </c>
      <c r="C831">
        <v>0</v>
      </c>
      <c r="D831">
        <v>0.18808593169081023</v>
      </c>
      <c r="E831">
        <v>23.510741461351277</v>
      </c>
    </row>
    <row r="832" spans="1:5">
      <c r="A832">
        <v>21</v>
      </c>
      <c r="B832" t="s">
        <v>37</v>
      </c>
      <c r="C832">
        <v>0</v>
      </c>
      <c r="D832">
        <v>3.2259999999999955E-2</v>
      </c>
      <c r="E832">
        <v>4.0324999999999944</v>
      </c>
    </row>
    <row r="833" spans="1:5">
      <c r="A833">
        <v>21</v>
      </c>
      <c r="B833" t="s">
        <v>37</v>
      </c>
      <c r="C833">
        <v>0</v>
      </c>
      <c r="D833">
        <v>0</v>
      </c>
      <c r="E833">
        <v>0</v>
      </c>
    </row>
    <row r="834" spans="1:5">
      <c r="A834">
        <v>21</v>
      </c>
      <c r="B834" t="s">
        <v>37</v>
      </c>
      <c r="C834">
        <v>0</v>
      </c>
      <c r="D834">
        <v>3.2250000000000334E-2</v>
      </c>
      <c r="E834">
        <v>4.0312500000000417</v>
      </c>
    </row>
    <row r="835" spans="1:5">
      <c r="A835">
        <v>21</v>
      </c>
      <c r="B835" t="s">
        <v>37</v>
      </c>
      <c r="C835">
        <v>0</v>
      </c>
      <c r="D835">
        <v>0</v>
      </c>
      <c r="E835">
        <v>0</v>
      </c>
    </row>
    <row r="836" spans="1:5">
      <c r="A836">
        <v>21</v>
      </c>
      <c r="B836" t="s">
        <v>37</v>
      </c>
      <c r="C836">
        <v>0</v>
      </c>
      <c r="D836">
        <v>0</v>
      </c>
      <c r="E836">
        <v>0</v>
      </c>
    </row>
    <row r="837" spans="1:5">
      <c r="A837">
        <v>21</v>
      </c>
      <c r="B837" t="s">
        <v>37</v>
      </c>
      <c r="C837">
        <v>0</v>
      </c>
      <c r="D837">
        <v>0</v>
      </c>
      <c r="E837">
        <v>0</v>
      </c>
    </row>
    <row r="838" spans="1:5">
      <c r="A838">
        <v>21</v>
      </c>
      <c r="B838" t="s">
        <v>37</v>
      </c>
      <c r="C838">
        <v>0</v>
      </c>
      <c r="D838">
        <v>6.4500000000000668E-2</v>
      </c>
      <c r="E838">
        <v>8.0625000000000835</v>
      </c>
    </row>
    <row r="839" spans="1:5">
      <c r="A839">
        <v>21</v>
      </c>
      <c r="B839" t="s">
        <v>37</v>
      </c>
      <c r="C839">
        <v>0</v>
      </c>
      <c r="D839">
        <v>0</v>
      </c>
      <c r="E839">
        <v>0</v>
      </c>
    </row>
    <row r="840" spans="1:5">
      <c r="A840">
        <v>21</v>
      </c>
      <c r="B840" t="s">
        <v>37</v>
      </c>
      <c r="C840">
        <v>0</v>
      </c>
      <c r="D840">
        <v>0</v>
      </c>
      <c r="E840">
        <v>0</v>
      </c>
    </row>
    <row r="841" spans="1:5">
      <c r="A841">
        <v>21</v>
      </c>
      <c r="B841" t="s">
        <v>37</v>
      </c>
      <c r="C841">
        <v>0</v>
      </c>
      <c r="D841">
        <v>0</v>
      </c>
      <c r="E841">
        <v>0</v>
      </c>
    </row>
    <row r="842" spans="1:5">
      <c r="A842">
        <v>21</v>
      </c>
      <c r="B842" t="s">
        <v>37</v>
      </c>
      <c r="C842">
        <v>0</v>
      </c>
      <c r="D842">
        <v>0</v>
      </c>
      <c r="E842">
        <v>0</v>
      </c>
    </row>
    <row r="843" spans="1:5">
      <c r="A843">
        <v>21</v>
      </c>
      <c r="B843" t="s">
        <v>37</v>
      </c>
      <c r="C843">
        <v>0</v>
      </c>
      <c r="D843">
        <v>0</v>
      </c>
      <c r="E843">
        <v>0</v>
      </c>
    </row>
    <row r="844" spans="1:5">
      <c r="A844">
        <v>21</v>
      </c>
      <c r="B844" t="s">
        <v>37</v>
      </c>
      <c r="C844">
        <v>0</v>
      </c>
      <c r="D844">
        <v>5.5887520968460003E-2</v>
      </c>
      <c r="E844">
        <v>6.9859401210575003</v>
      </c>
    </row>
    <row r="845" spans="1:5">
      <c r="A845">
        <v>22</v>
      </c>
      <c r="B845" t="s">
        <v>38</v>
      </c>
      <c r="C845">
        <v>0</v>
      </c>
      <c r="D845">
        <v>7.888989986050228E-2</v>
      </c>
      <c r="E845">
        <v>9.8612374825627853</v>
      </c>
    </row>
    <row r="846" spans="1:5">
      <c r="A846">
        <v>22</v>
      </c>
      <c r="B846" t="s">
        <v>38</v>
      </c>
      <c r="C846">
        <v>0</v>
      </c>
      <c r="D846">
        <v>0</v>
      </c>
      <c r="E846">
        <v>0</v>
      </c>
    </row>
    <row r="847" spans="1:5">
      <c r="A847">
        <v>22</v>
      </c>
      <c r="B847" t="s">
        <v>38</v>
      </c>
      <c r="C847">
        <v>0</v>
      </c>
      <c r="D847">
        <v>0.13278340408349321</v>
      </c>
      <c r="E847">
        <v>16.597925510436649</v>
      </c>
    </row>
    <row r="848" spans="1:5">
      <c r="A848">
        <v>22</v>
      </c>
      <c r="B848" t="s">
        <v>38</v>
      </c>
      <c r="C848">
        <v>0</v>
      </c>
      <c r="D848">
        <v>7.2010333286272862E-2</v>
      </c>
      <c r="E848">
        <v>9.0012916607841085</v>
      </c>
    </row>
    <row r="849" spans="1:5">
      <c r="A849">
        <v>22</v>
      </c>
      <c r="B849" t="s">
        <v>38</v>
      </c>
      <c r="C849">
        <v>0</v>
      </c>
      <c r="D849">
        <v>0</v>
      </c>
      <c r="E849">
        <v>0</v>
      </c>
    </row>
    <row r="850" spans="1:5">
      <c r="A850">
        <v>22</v>
      </c>
      <c r="B850" t="s">
        <v>38</v>
      </c>
      <c r="C850">
        <v>0</v>
      </c>
      <c r="D850">
        <v>0.13278340408349257</v>
      </c>
      <c r="E850">
        <v>16.597925510436571</v>
      </c>
    </row>
    <row r="851" spans="1:5">
      <c r="A851">
        <v>22</v>
      </c>
      <c r="B851" t="s">
        <v>38</v>
      </c>
      <c r="C851">
        <v>0</v>
      </c>
      <c r="D851">
        <v>1.3340618740148458</v>
      </c>
      <c r="E851">
        <v>166.75773425185571</v>
      </c>
    </row>
    <row r="852" spans="1:5">
      <c r="A852">
        <v>22</v>
      </c>
      <c r="B852" t="s">
        <v>38</v>
      </c>
      <c r="C852">
        <v>0</v>
      </c>
      <c r="D852">
        <v>6.4409999999999634E-2</v>
      </c>
      <c r="E852">
        <v>8.0512499999999534</v>
      </c>
    </row>
    <row r="853" spans="1:5">
      <c r="A853">
        <v>22</v>
      </c>
      <c r="B853" t="s">
        <v>38</v>
      </c>
      <c r="C853">
        <v>0</v>
      </c>
      <c r="D853">
        <v>0.11612093911091123</v>
      </c>
      <c r="E853">
        <v>14.515117388863903</v>
      </c>
    </row>
    <row r="854" spans="1:5">
      <c r="A854">
        <v>22</v>
      </c>
      <c r="B854" t="s">
        <v>38</v>
      </c>
      <c r="C854">
        <v>0</v>
      </c>
      <c r="D854">
        <v>0.12882000000000016</v>
      </c>
      <c r="E854">
        <v>16.10250000000002</v>
      </c>
    </row>
    <row r="855" spans="1:5">
      <c r="A855">
        <v>22</v>
      </c>
      <c r="B855" t="s">
        <v>38</v>
      </c>
      <c r="C855">
        <v>0</v>
      </c>
      <c r="D855">
        <v>0</v>
      </c>
      <c r="E855">
        <v>0</v>
      </c>
    </row>
    <row r="856" spans="1:5">
      <c r="A856">
        <v>22</v>
      </c>
      <c r="B856" t="s">
        <v>38</v>
      </c>
      <c r="C856">
        <v>0</v>
      </c>
      <c r="D856">
        <v>0</v>
      </c>
      <c r="E856">
        <v>0</v>
      </c>
    </row>
    <row r="857" spans="1:5">
      <c r="A857">
        <v>22</v>
      </c>
      <c r="B857" t="s">
        <v>38</v>
      </c>
      <c r="C857">
        <v>0</v>
      </c>
      <c r="D857">
        <v>0.90745705556792056</v>
      </c>
      <c r="E857">
        <v>113.43213194599006</v>
      </c>
    </row>
    <row r="858" spans="1:5">
      <c r="A858">
        <v>22</v>
      </c>
      <c r="B858" t="s">
        <v>38</v>
      </c>
      <c r="C858">
        <v>1</v>
      </c>
      <c r="D858">
        <v>0.1366342435116471</v>
      </c>
      <c r="E858">
        <v>17.079280438955887</v>
      </c>
    </row>
    <row r="859" spans="1:5">
      <c r="A859">
        <v>22</v>
      </c>
      <c r="B859" t="s">
        <v>38</v>
      </c>
      <c r="C859">
        <v>1</v>
      </c>
      <c r="D859">
        <v>4.5551818844037494E-2</v>
      </c>
      <c r="E859">
        <v>5.6939773555046864</v>
      </c>
    </row>
    <row r="860" spans="1:5">
      <c r="A860">
        <v>22</v>
      </c>
      <c r="B860" t="s">
        <v>38</v>
      </c>
      <c r="C860">
        <v>1</v>
      </c>
      <c r="D860">
        <v>0.10183798996445295</v>
      </c>
      <c r="E860">
        <v>12.729748745556618</v>
      </c>
    </row>
    <row r="861" spans="1:5">
      <c r="A861">
        <v>22</v>
      </c>
      <c r="B861" t="s">
        <v>38</v>
      </c>
      <c r="C861">
        <v>1</v>
      </c>
      <c r="D861">
        <v>0.28259943754367267</v>
      </c>
      <c r="E861">
        <v>35.324929692959081</v>
      </c>
    </row>
    <row r="862" spans="1:5">
      <c r="A862">
        <v>22</v>
      </c>
      <c r="B862" t="s">
        <v>38</v>
      </c>
      <c r="C862">
        <v>1</v>
      </c>
      <c r="D862">
        <v>0.10183482753950152</v>
      </c>
      <c r="E862">
        <v>12.72935344243769</v>
      </c>
    </row>
    <row r="863" spans="1:5">
      <c r="A863">
        <v>22</v>
      </c>
      <c r="B863" t="s">
        <v>38</v>
      </c>
      <c r="C863">
        <v>1</v>
      </c>
      <c r="D863">
        <v>6.4409999999999634E-2</v>
      </c>
      <c r="E863">
        <v>8.0512499999999534</v>
      </c>
    </row>
    <row r="864" spans="1:5">
      <c r="A864">
        <v>22</v>
      </c>
      <c r="B864" t="s">
        <v>38</v>
      </c>
      <c r="C864">
        <v>0</v>
      </c>
      <c r="D864">
        <v>0</v>
      </c>
      <c r="E864">
        <v>0</v>
      </c>
    </row>
    <row r="865" spans="1:5">
      <c r="A865">
        <v>22</v>
      </c>
      <c r="B865" t="s">
        <v>38</v>
      </c>
      <c r="C865">
        <v>0</v>
      </c>
      <c r="D865">
        <v>0</v>
      </c>
      <c r="E865">
        <v>0</v>
      </c>
    </row>
    <row r="866" spans="1:5">
      <c r="A866">
        <v>22</v>
      </c>
      <c r="B866" t="s">
        <v>38</v>
      </c>
      <c r="C866">
        <v>0</v>
      </c>
      <c r="D866">
        <v>0</v>
      </c>
      <c r="E866">
        <v>0</v>
      </c>
    </row>
    <row r="867" spans="1:5">
      <c r="A867">
        <v>22</v>
      </c>
      <c r="B867" t="s">
        <v>38</v>
      </c>
      <c r="C867">
        <v>0</v>
      </c>
      <c r="D867">
        <v>6.4410000000000522E-2</v>
      </c>
      <c r="E867">
        <v>8.0512500000000653</v>
      </c>
    </row>
    <row r="868" spans="1:5">
      <c r="A868">
        <v>22</v>
      </c>
      <c r="B868" t="s">
        <v>38</v>
      </c>
      <c r="C868">
        <v>0</v>
      </c>
      <c r="D868">
        <v>3.2210000000000072E-2</v>
      </c>
      <c r="E868">
        <v>4.026250000000009</v>
      </c>
    </row>
    <row r="869" spans="1:5">
      <c r="A869">
        <v>22</v>
      </c>
      <c r="B869" t="s">
        <v>38</v>
      </c>
      <c r="C869">
        <v>0</v>
      </c>
      <c r="D869">
        <v>0</v>
      </c>
      <c r="E869">
        <v>0</v>
      </c>
    </row>
    <row r="870" spans="1:5">
      <c r="A870">
        <v>22</v>
      </c>
      <c r="B870" t="s">
        <v>38</v>
      </c>
      <c r="C870">
        <v>0</v>
      </c>
      <c r="D870">
        <v>0</v>
      </c>
      <c r="E870">
        <v>0</v>
      </c>
    </row>
    <row r="871" spans="1:5">
      <c r="A871">
        <v>22</v>
      </c>
      <c r="B871" t="s">
        <v>38</v>
      </c>
      <c r="C871">
        <v>0</v>
      </c>
      <c r="D871">
        <v>0.44274082271685772</v>
      </c>
      <c r="E871">
        <v>55.342602839607217</v>
      </c>
    </row>
    <row r="872" spans="1:5">
      <c r="A872">
        <v>22</v>
      </c>
      <c r="B872" t="s">
        <v>38</v>
      </c>
      <c r="C872">
        <v>0</v>
      </c>
      <c r="D872">
        <v>0.47983631021422352</v>
      </c>
      <c r="E872">
        <v>59.979538776777936</v>
      </c>
    </row>
    <row r="873" spans="1:5">
      <c r="A873">
        <v>22</v>
      </c>
      <c r="B873" t="s">
        <v>38</v>
      </c>
      <c r="C873">
        <v>0</v>
      </c>
      <c r="D873">
        <v>0</v>
      </c>
      <c r="E873">
        <v>0</v>
      </c>
    </row>
    <row r="874" spans="1:5">
      <c r="A874">
        <v>22</v>
      </c>
      <c r="B874" t="s">
        <v>38</v>
      </c>
      <c r="C874">
        <v>0</v>
      </c>
      <c r="D874">
        <v>6.4410000000000078E-2</v>
      </c>
      <c r="E874">
        <v>8.0512500000000102</v>
      </c>
    </row>
    <row r="875" spans="1:5">
      <c r="A875">
        <v>22</v>
      </c>
      <c r="B875" t="s">
        <v>38</v>
      </c>
      <c r="C875">
        <v>0</v>
      </c>
      <c r="D875">
        <v>7.2014805422218664E-2</v>
      </c>
      <c r="E875">
        <v>9.0018506777773322</v>
      </c>
    </row>
    <row r="876" spans="1:5">
      <c r="A876">
        <v>22</v>
      </c>
      <c r="B876" t="s">
        <v>38</v>
      </c>
      <c r="C876">
        <v>0</v>
      </c>
      <c r="D876">
        <v>0.14037719366050838</v>
      </c>
      <c r="E876">
        <v>17.547149207563546</v>
      </c>
    </row>
    <row r="877" spans="1:5">
      <c r="A877">
        <v>22</v>
      </c>
      <c r="B877" t="s">
        <v>38</v>
      </c>
      <c r="C877">
        <v>0</v>
      </c>
      <c r="D877">
        <v>0</v>
      </c>
      <c r="E877">
        <v>0</v>
      </c>
    </row>
    <row r="878" spans="1:5">
      <c r="A878">
        <v>22</v>
      </c>
      <c r="B878" t="s">
        <v>38</v>
      </c>
      <c r="C878">
        <v>0</v>
      </c>
      <c r="D878">
        <v>3.2200000000000006E-2</v>
      </c>
      <c r="E878">
        <v>4.0250000000000004</v>
      </c>
    </row>
    <row r="879" spans="1:5">
      <c r="A879">
        <v>22</v>
      </c>
      <c r="B879" t="s">
        <v>38</v>
      </c>
      <c r="C879">
        <v>0</v>
      </c>
      <c r="D879">
        <v>7.8885817483246093E-2</v>
      </c>
      <c r="E879">
        <v>9.8607271854057608</v>
      </c>
    </row>
    <row r="880" spans="1:5">
      <c r="A880">
        <v>22</v>
      </c>
      <c r="B880" t="s">
        <v>38</v>
      </c>
      <c r="C880">
        <v>0</v>
      </c>
      <c r="D880">
        <v>0.16421000121795279</v>
      </c>
      <c r="E880">
        <v>20.526250152244099</v>
      </c>
    </row>
    <row r="881" spans="1:5">
      <c r="A881">
        <v>23</v>
      </c>
      <c r="B881" t="s">
        <v>39</v>
      </c>
      <c r="C881">
        <v>0</v>
      </c>
      <c r="D881">
        <v>0</v>
      </c>
      <c r="E881">
        <v>0</v>
      </c>
    </row>
    <row r="882" spans="1:5">
      <c r="A882">
        <v>23</v>
      </c>
      <c r="B882" t="s">
        <v>39</v>
      </c>
      <c r="C882">
        <v>0</v>
      </c>
      <c r="D882">
        <v>0.75216886920424986</v>
      </c>
      <c r="E882">
        <v>94.021108650531232</v>
      </c>
    </row>
    <row r="883" spans="1:5">
      <c r="A883">
        <v>23</v>
      </c>
      <c r="B883" t="s">
        <v>39</v>
      </c>
      <c r="C883">
        <v>0</v>
      </c>
      <c r="D883">
        <v>0.4825887694507614</v>
      </c>
      <c r="E883">
        <v>60.323596181345174</v>
      </c>
    </row>
    <row r="884" spans="1:5">
      <c r="A884">
        <v>23</v>
      </c>
      <c r="B884" t="s">
        <v>39</v>
      </c>
      <c r="C884">
        <v>0</v>
      </c>
      <c r="D884">
        <v>0.83526166199580854</v>
      </c>
      <c r="E884">
        <v>104.40770774947606</v>
      </c>
    </row>
    <row r="885" spans="1:5">
      <c r="A885">
        <v>23</v>
      </c>
      <c r="B885" t="s">
        <v>39</v>
      </c>
      <c r="C885">
        <v>0</v>
      </c>
      <c r="D885">
        <v>0.9446858539218207</v>
      </c>
      <c r="E885">
        <v>118.08573174022759</v>
      </c>
    </row>
    <row r="886" spans="1:5">
      <c r="A886">
        <v>23</v>
      </c>
      <c r="B886" t="s">
        <v>39</v>
      </c>
      <c r="C886">
        <v>0</v>
      </c>
      <c r="D886">
        <v>3.2100000000000239E-2</v>
      </c>
      <c r="E886">
        <v>4.0125000000000295</v>
      </c>
    </row>
    <row r="887" spans="1:5">
      <c r="A887">
        <v>23</v>
      </c>
      <c r="B887" t="s">
        <v>39</v>
      </c>
      <c r="C887">
        <v>0</v>
      </c>
      <c r="D887">
        <v>0.27614626595338926</v>
      </c>
      <c r="E887">
        <v>34.518283244173659</v>
      </c>
    </row>
    <row r="888" spans="1:5">
      <c r="A888">
        <v>23</v>
      </c>
      <c r="B888" t="s">
        <v>39</v>
      </c>
      <c r="C888">
        <v>0</v>
      </c>
      <c r="D888">
        <v>0.70770204040966345</v>
      </c>
      <c r="E888">
        <v>88.462755051207935</v>
      </c>
    </row>
    <row r="889" spans="1:5">
      <c r="A889">
        <v>23</v>
      </c>
      <c r="B889" t="s">
        <v>39</v>
      </c>
      <c r="C889">
        <v>0</v>
      </c>
      <c r="D889">
        <v>1.3482699999999994</v>
      </c>
      <c r="E889">
        <v>168.53374999999991</v>
      </c>
    </row>
    <row r="890" spans="1:5">
      <c r="A890">
        <v>23</v>
      </c>
      <c r="B890" t="s">
        <v>39</v>
      </c>
      <c r="C890">
        <v>0</v>
      </c>
      <c r="D890">
        <v>0.44941999999999993</v>
      </c>
      <c r="E890">
        <v>56.177499999999988</v>
      </c>
    </row>
    <row r="891" spans="1:5">
      <c r="A891">
        <v>23</v>
      </c>
      <c r="B891" t="s">
        <v>39</v>
      </c>
      <c r="C891">
        <v>0</v>
      </c>
      <c r="D891">
        <v>0.32261493796785035</v>
      </c>
      <c r="E891">
        <v>40.32686724598129</v>
      </c>
    </row>
    <row r="892" spans="1:5">
      <c r="A892">
        <v>23</v>
      </c>
      <c r="B892" t="s">
        <v>39</v>
      </c>
      <c r="C892">
        <v>0</v>
      </c>
      <c r="D892">
        <v>1.1281361502939264</v>
      </c>
      <c r="E892">
        <v>141.01701878674081</v>
      </c>
    </row>
    <row r="893" spans="1:5">
      <c r="A893">
        <v>23</v>
      </c>
      <c r="B893" t="s">
        <v>39</v>
      </c>
      <c r="C893">
        <v>0</v>
      </c>
      <c r="D893">
        <v>1.5091216453619625</v>
      </c>
      <c r="E893">
        <v>188.64020567024531</v>
      </c>
    </row>
    <row r="894" spans="1:5">
      <c r="A894">
        <v>23</v>
      </c>
      <c r="B894" t="s">
        <v>39</v>
      </c>
      <c r="C894">
        <v>0</v>
      </c>
      <c r="D894">
        <v>0.63639352078725597</v>
      </c>
      <c r="E894">
        <v>79.549190098406996</v>
      </c>
    </row>
    <row r="895" spans="1:5">
      <c r="A895">
        <v>23</v>
      </c>
      <c r="B895" t="s">
        <v>39</v>
      </c>
      <c r="C895">
        <v>0</v>
      </c>
      <c r="D895">
        <v>1.16719791299505</v>
      </c>
      <c r="E895">
        <v>145.89973912438126</v>
      </c>
    </row>
    <row r="896" spans="1:5">
      <c r="A896">
        <v>23</v>
      </c>
      <c r="B896" t="s">
        <v>39</v>
      </c>
      <c r="C896">
        <v>0</v>
      </c>
      <c r="D896">
        <v>0.74459490442790432</v>
      </c>
      <c r="E896">
        <v>93.074363053488042</v>
      </c>
    </row>
    <row r="897" spans="1:5">
      <c r="A897">
        <v>23</v>
      </c>
      <c r="B897" t="s">
        <v>39</v>
      </c>
      <c r="C897">
        <v>0</v>
      </c>
      <c r="D897">
        <v>0.41855503640501057</v>
      </c>
      <c r="E897">
        <v>52.319379550626323</v>
      </c>
    </row>
    <row r="898" spans="1:5">
      <c r="A898">
        <v>23</v>
      </c>
      <c r="B898" t="s">
        <v>39</v>
      </c>
      <c r="C898">
        <v>0</v>
      </c>
      <c r="D898">
        <v>0.13235169058232693</v>
      </c>
      <c r="E898">
        <v>16.543961322790867</v>
      </c>
    </row>
    <row r="899" spans="1:5">
      <c r="A899">
        <v>23</v>
      </c>
      <c r="B899" t="s">
        <v>39</v>
      </c>
      <c r="C899">
        <v>0</v>
      </c>
      <c r="D899">
        <v>0.12841000000000058</v>
      </c>
      <c r="E899">
        <v>16.051250000000071</v>
      </c>
    </row>
    <row r="900" spans="1:5">
      <c r="A900">
        <v>23</v>
      </c>
      <c r="B900" t="s">
        <v>39</v>
      </c>
      <c r="C900">
        <v>0</v>
      </c>
      <c r="D900">
        <v>3.2099999999999795E-2</v>
      </c>
      <c r="E900">
        <v>4.0124999999999744</v>
      </c>
    </row>
    <row r="901" spans="1:5">
      <c r="A901">
        <v>23</v>
      </c>
      <c r="B901" t="s">
        <v>39</v>
      </c>
      <c r="C901">
        <v>0</v>
      </c>
      <c r="D901">
        <v>5.5598830922960606E-2</v>
      </c>
      <c r="E901">
        <v>6.9498538653700752</v>
      </c>
    </row>
    <row r="902" spans="1:5">
      <c r="A902">
        <v>23</v>
      </c>
      <c r="B902" t="s">
        <v>39</v>
      </c>
      <c r="C902">
        <v>0</v>
      </c>
      <c r="D902">
        <v>5.5598830922960606E-2</v>
      </c>
      <c r="E902">
        <v>6.9498538653700752</v>
      </c>
    </row>
    <row r="903" spans="1:5">
      <c r="A903">
        <v>23</v>
      </c>
      <c r="B903" t="s">
        <v>39</v>
      </c>
      <c r="C903">
        <v>0</v>
      </c>
      <c r="D903">
        <v>0</v>
      </c>
      <c r="E903">
        <v>0</v>
      </c>
    </row>
    <row r="904" spans="1:5">
      <c r="A904">
        <v>23</v>
      </c>
      <c r="B904" t="s">
        <v>39</v>
      </c>
      <c r="C904">
        <v>0</v>
      </c>
      <c r="D904">
        <v>7.1786726488954969E-2</v>
      </c>
      <c r="E904">
        <v>8.9733408111193711</v>
      </c>
    </row>
    <row r="905" spans="1:5">
      <c r="A905">
        <v>23</v>
      </c>
      <c r="B905" t="s">
        <v>39</v>
      </c>
      <c r="C905">
        <v>0</v>
      </c>
      <c r="D905">
        <v>3.2099999999999795E-2</v>
      </c>
      <c r="E905">
        <v>4.0124999999999744</v>
      </c>
    </row>
    <row r="906" spans="1:5">
      <c r="A906">
        <v>23</v>
      </c>
      <c r="B906" t="s">
        <v>39</v>
      </c>
      <c r="C906">
        <v>0</v>
      </c>
      <c r="D906">
        <v>4.5396255352176375E-2</v>
      </c>
      <c r="E906">
        <v>5.6745319190220469</v>
      </c>
    </row>
    <row r="907" spans="1:5">
      <c r="A907">
        <v>23</v>
      </c>
      <c r="B907" t="s">
        <v>39</v>
      </c>
      <c r="C907">
        <v>0</v>
      </c>
      <c r="D907">
        <v>5.5598830922960862E-2</v>
      </c>
      <c r="E907">
        <v>6.9498538653701081</v>
      </c>
    </row>
    <row r="908" spans="1:5">
      <c r="A908">
        <v>23</v>
      </c>
      <c r="B908" t="s">
        <v>39</v>
      </c>
      <c r="C908">
        <v>0</v>
      </c>
      <c r="D908">
        <v>4.5403326970608733E-2</v>
      </c>
      <c r="E908">
        <v>5.6754158713260914</v>
      </c>
    </row>
    <row r="909" spans="1:5">
      <c r="A909">
        <v>23</v>
      </c>
      <c r="B909" t="s">
        <v>39</v>
      </c>
      <c r="C909">
        <v>0</v>
      </c>
      <c r="D909">
        <v>7.1786726488954969E-2</v>
      </c>
      <c r="E909">
        <v>8.9733408111193711</v>
      </c>
    </row>
    <row r="910" spans="1:5">
      <c r="A910">
        <v>23</v>
      </c>
      <c r="B910" t="s">
        <v>39</v>
      </c>
      <c r="C910">
        <v>0</v>
      </c>
      <c r="D910">
        <v>9.079251070435243E-2</v>
      </c>
      <c r="E910">
        <v>11.349063838044053</v>
      </c>
    </row>
    <row r="911" spans="1:5">
      <c r="A911">
        <v>23</v>
      </c>
      <c r="B911" t="s">
        <v>39</v>
      </c>
      <c r="C911">
        <v>0</v>
      </c>
      <c r="D911">
        <v>0</v>
      </c>
      <c r="E911">
        <v>0</v>
      </c>
    </row>
    <row r="912" spans="1:5">
      <c r="A912">
        <v>23</v>
      </c>
      <c r="B912" t="s">
        <v>39</v>
      </c>
      <c r="C912">
        <v>0</v>
      </c>
      <c r="D912">
        <v>3.2099999999999795E-2</v>
      </c>
      <c r="E912">
        <v>4.0124999999999744</v>
      </c>
    </row>
    <row r="913" spans="1:5">
      <c r="A913">
        <v>24</v>
      </c>
      <c r="B913" t="s">
        <v>40</v>
      </c>
      <c r="C913">
        <v>0</v>
      </c>
      <c r="D913">
        <v>0</v>
      </c>
      <c r="E913">
        <v>0</v>
      </c>
    </row>
    <row r="914" spans="1:5">
      <c r="A914">
        <v>24</v>
      </c>
      <c r="B914" t="s">
        <v>40</v>
      </c>
      <c r="C914">
        <v>0</v>
      </c>
      <c r="D914">
        <v>0.12009651202262274</v>
      </c>
      <c r="E914">
        <v>15.012064002827842</v>
      </c>
    </row>
    <row r="915" spans="1:5">
      <c r="A915">
        <v>24</v>
      </c>
      <c r="B915" t="s">
        <v>40</v>
      </c>
      <c r="C915">
        <v>0</v>
      </c>
      <c r="D915">
        <v>0</v>
      </c>
      <c r="E915">
        <v>0</v>
      </c>
    </row>
    <row r="916" spans="1:5">
      <c r="A916">
        <v>24</v>
      </c>
      <c r="B916" t="s">
        <v>40</v>
      </c>
      <c r="C916">
        <v>0</v>
      </c>
      <c r="D916">
        <v>9.629999999999983E-2</v>
      </c>
      <c r="E916">
        <v>12.037499999999978</v>
      </c>
    </row>
    <row r="917" spans="1:5">
      <c r="A917">
        <v>24</v>
      </c>
      <c r="B917" t="s">
        <v>40</v>
      </c>
      <c r="C917">
        <v>0</v>
      </c>
      <c r="D917">
        <v>9.629999999999983E-2</v>
      </c>
      <c r="E917">
        <v>12.037499999999978</v>
      </c>
    </row>
    <row r="918" spans="1:5">
      <c r="A918">
        <v>24</v>
      </c>
      <c r="B918" t="s">
        <v>40</v>
      </c>
      <c r="C918">
        <v>0</v>
      </c>
      <c r="D918">
        <v>0</v>
      </c>
      <c r="E918">
        <v>0</v>
      </c>
    </row>
    <row r="919" spans="1:5">
      <c r="A919">
        <v>24</v>
      </c>
      <c r="B919" t="s">
        <v>40</v>
      </c>
      <c r="C919">
        <v>0</v>
      </c>
      <c r="D919">
        <v>3.2099999999999795E-2</v>
      </c>
      <c r="E919">
        <v>4.0124999999999744</v>
      </c>
    </row>
    <row r="920" spans="1:5">
      <c r="A920">
        <v>24</v>
      </c>
      <c r="B920" t="s">
        <v>40</v>
      </c>
      <c r="C920">
        <v>0</v>
      </c>
      <c r="D920">
        <v>0</v>
      </c>
      <c r="E920">
        <v>0</v>
      </c>
    </row>
    <row r="921" spans="1:5">
      <c r="A921">
        <v>24</v>
      </c>
      <c r="B921" t="s">
        <v>40</v>
      </c>
      <c r="C921">
        <v>0</v>
      </c>
      <c r="D921">
        <v>3.2100000000000239E-2</v>
      </c>
      <c r="E921">
        <v>4.0125000000000295</v>
      </c>
    </row>
    <row r="922" spans="1:5">
      <c r="A922">
        <v>24</v>
      </c>
      <c r="B922" t="s">
        <v>40</v>
      </c>
      <c r="C922">
        <v>0</v>
      </c>
      <c r="D922">
        <v>7.1777782077743393E-2</v>
      </c>
      <c r="E922">
        <v>8.9722227597179245</v>
      </c>
    </row>
    <row r="923" spans="1:5">
      <c r="A923">
        <v>24</v>
      </c>
      <c r="B923" t="s">
        <v>40</v>
      </c>
      <c r="C923">
        <v>0</v>
      </c>
      <c r="D923">
        <v>7.1777782077742797E-2</v>
      </c>
      <c r="E923">
        <v>8.9722227597178499</v>
      </c>
    </row>
    <row r="924" spans="1:5">
      <c r="A924">
        <v>24</v>
      </c>
      <c r="B924" t="s">
        <v>40</v>
      </c>
      <c r="C924">
        <v>0</v>
      </c>
      <c r="D924">
        <v>3.2090000000000174E-2</v>
      </c>
      <c r="E924">
        <v>4.0112500000000217</v>
      </c>
    </row>
    <row r="925" spans="1:5">
      <c r="A925">
        <v>24</v>
      </c>
      <c r="B925" t="s">
        <v>40</v>
      </c>
      <c r="C925">
        <v>0</v>
      </c>
      <c r="D925">
        <v>3.2100000000000684E-2</v>
      </c>
      <c r="E925">
        <v>4.0125000000000854</v>
      </c>
    </row>
    <row r="926" spans="1:5">
      <c r="A926">
        <v>24</v>
      </c>
      <c r="B926" t="s">
        <v>40</v>
      </c>
      <c r="C926">
        <v>0</v>
      </c>
      <c r="D926">
        <v>0</v>
      </c>
      <c r="E926">
        <v>0</v>
      </c>
    </row>
    <row r="927" spans="1:5">
      <c r="A927">
        <v>24</v>
      </c>
      <c r="B927" t="s">
        <v>40</v>
      </c>
      <c r="C927">
        <v>0</v>
      </c>
      <c r="D927">
        <v>0</v>
      </c>
      <c r="E927">
        <v>0</v>
      </c>
    </row>
    <row r="928" spans="1:5">
      <c r="A928">
        <v>24</v>
      </c>
      <c r="B928" t="s">
        <v>40</v>
      </c>
      <c r="C928">
        <v>0</v>
      </c>
      <c r="D928">
        <v>0</v>
      </c>
      <c r="E928">
        <v>0</v>
      </c>
    </row>
    <row r="929" spans="1:5">
      <c r="A929">
        <v>24</v>
      </c>
      <c r="B929" t="s">
        <v>40</v>
      </c>
      <c r="C929">
        <v>0</v>
      </c>
      <c r="D929">
        <v>0</v>
      </c>
      <c r="E929">
        <v>0</v>
      </c>
    </row>
    <row r="930" spans="1:5">
      <c r="A930">
        <v>24</v>
      </c>
      <c r="B930" t="s">
        <v>40</v>
      </c>
      <c r="C930">
        <v>0</v>
      </c>
      <c r="D930">
        <v>0</v>
      </c>
      <c r="E930">
        <v>0</v>
      </c>
    </row>
    <row r="931" spans="1:5">
      <c r="A931">
        <v>24</v>
      </c>
      <c r="B931" t="s">
        <v>40</v>
      </c>
      <c r="C931">
        <v>0</v>
      </c>
      <c r="D931">
        <v>0</v>
      </c>
      <c r="E931">
        <v>0</v>
      </c>
    </row>
    <row r="932" spans="1:5">
      <c r="A932">
        <v>24</v>
      </c>
      <c r="B932" t="s">
        <v>40</v>
      </c>
      <c r="C932">
        <v>0</v>
      </c>
      <c r="D932">
        <v>3.2100000000000239E-2</v>
      </c>
      <c r="E932">
        <v>4.0125000000000295</v>
      </c>
    </row>
    <row r="933" spans="1:5">
      <c r="A933">
        <v>24</v>
      </c>
      <c r="B933" t="s">
        <v>40</v>
      </c>
      <c r="C933">
        <v>0</v>
      </c>
      <c r="D933">
        <v>6.4199999999999591E-2</v>
      </c>
      <c r="E933">
        <v>8.0249999999999488</v>
      </c>
    </row>
    <row r="934" spans="1:5">
      <c r="A934">
        <v>24</v>
      </c>
      <c r="B934" t="s">
        <v>40</v>
      </c>
      <c r="C934">
        <v>0</v>
      </c>
      <c r="D934">
        <v>0</v>
      </c>
      <c r="E934">
        <v>0</v>
      </c>
    </row>
    <row r="935" spans="1:5">
      <c r="A935">
        <v>24</v>
      </c>
      <c r="B935" t="s">
        <v>40</v>
      </c>
      <c r="C935">
        <v>0</v>
      </c>
      <c r="D935">
        <v>0</v>
      </c>
      <c r="E935">
        <v>0</v>
      </c>
    </row>
    <row r="936" spans="1:5">
      <c r="A936">
        <v>24</v>
      </c>
      <c r="B936" t="s">
        <v>40</v>
      </c>
      <c r="C936">
        <v>0</v>
      </c>
      <c r="D936">
        <v>0</v>
      </c>
      <c r="E936">
        <v>0</v>
      </c>
    </row>
    <row r="937" spans="1:5">
      <c r="A937">
        <v>24</v>
      </c>
      <c r="B937" t="s">
        <v>40</v>
      </c>
      <c r="C937">
        <v>0</v>
      </c>
      <c r="D937">
        <v>0</v>
      </c>
      <c r="E937">
        <v>0</v>
      </c>
    </row>
    <row r="938" spans="1:5">
      <c r="A938">
        <v>24</v>
      </c>
      <c r="B938" t="s">
        <v>40</v>
      </c>
      <c r="C938">
        <v>0</v>
      </c>
      <c r="D938">
        <v>3.2099999999999795E-2</v>
      </c>
      <c r="E938">
        <v>4.0124999999999744</v>
      </c>
    </row>
    <row r="939" spans="1:5">
      <c r="A939">
        <v>24</v>
      </c>
      <c r="B939" t="s">
        <v>40</v>
      </c>
      <c r="C939">
        <v>0</v>
      </c>
      <c r="D939">
        <v>3.2099999999999795E-2</v>
      </c>
      <c r="E939">
        <v>4.0124999999999744</v>
      </c>
    </row>
    <row r="940" spans="1:5">
      <c r="A940">
        <v>24</v>
      </c>
      <c r="B940" t="s">
        <v>40</v>
      </c>
      <c r="C940">
        <v>0</v>
      </c>
      <c r="D940">
        <v>0</v>
      </c>
      <c r="E940">
        <v>0</v>
      </c>
    </row>
    <row r="941" spans="1:5">
      <c r="A941">
        <v>24</v>
      </c>
      <c r="B941" t="s">
        <v>40</v>
      </c>
      <c r="C941">
        <v>0</v>
      </c>
      <c r="D941">
        <v>0</v>
      </c>
      <c r="E941">
        <v>0</v>
      </c>
    </row>
    <row r="942" spans="1:5">
      <c r="A942">
        <v>24</v>
      </c>
      <c r="B942" t="s">
        <v>40</v>
      </c>
      <c r="C942">
        <v>0</v>
      </c>
      <c r="D942">
        <v>3.2090000000000174E-2</v>
      </c>
      <c r="E942">
        <v>4.0112500000000217</v>
      </c>
    </row>
    <row r="943" spans="1:5">
      <c r="A943">
        <v>24</v>
      </c>
      <c r="B943" t="s">
        <v>40</v>
      </c>
      <c r="C943">
        <v>0</v>
      </c>
      <c r="D943">
        <v>0</v>
      </c>
      <c r="E943">
        <v>0</v>
      </c>
    </row>
    <row r="944" spans="1:5">
      <c r="A944">
        <v>24</v>
      </c>
      <c r="B944" t="s">
        <v>40</v>
      </c>
      <c r="C944">
        <v>0</v>
      </c>
      <c r="D944">
        <v>0</v>
      </c>
      <c r="E944">
        <v>0</v>
      </c>
    </row>
    <row r="945" spans="1:5">
      <c r="A945">
        <v>24</v>
      </c>
      <c r="B945" t="s">
        <v>40</v>
      </c>
      <c r="C945">
        <v>0</v>
      </c>
      <c r="D945">
        <v>0</v>
      </c>
      <c r="E945">
        <v>0</v>
      </c>
    </row>
    <row r="946" spans="1:5">
      <c r="A946">
        <v>24</v>
      </c>
      <c r="B946" t="s">
        <v>40</v>
      </c>
      <c r="C946">
        <v>0</v>
      </c>
      <c r="D946">
        <v>3.2090000000000174E-2</v>
      </c>
      <c r="E946">
        <v>4.0112500000000217</v>
      </c>
    </row>
    <row r="947" spans="1:5">
      <c r="A947">
        <v>24</v>
      </c>
      <c r="B947" t="s">
        <v>40</v>
      </c>
      <c r="C947">
        <v>0</v>
      </c>
      <c r="D947">
        <v>3.2100000000000239E-2</v>
      </c>
      <c r="E947">
        <v>4.0125000000000295</v>
      </c>
    </row>
    <row r="948" spans="1:5">
      <c r="A948">
        <v>24</v>
      </c>
      <c r="B948" t="s">
        <v>40</v>
      </c>
      <c r="C948">
        <v>0</v>
      </c>
      <c r="D948">
        <v>3.2099999999999795E-2</v>
      </c>
      <c r="E948">
        <v>4.0124999999999744</v>
      </c>
    </row>
    <row r="949" spans="1:5">
      <c r="A949">
        <v>24</v>
      </c>
      <c r="B949" t="s">
        <v>40</v>
      </c>
      <c r="C949">
        <v>0</v>
      </c>
      <c r="D949">
        <v>3.2099999999999795E-2</v>
      </c>
      <c r="E949">
        <v>4.0124999999999744</v>
      </c>
    </row>
    <row r="950" spans="1:5">
      <c r="A950">
        <v>24</v>
      </c>
      <c r="B950" t="s">
        <v>40</v>
      </c>
      <c r="C950">
        <v>0</v>
      </c>
      <c r="D950">
        <v>0</v>
      </c>
      <c r="E950">
        <v>0</v>
      </c>
    </row>
    <row r="951" spans="1:5">
      <c r="A951">
        <v>24</v>
      </c>
      <c r="B951" t="s">
        <v>40</v>
      </c>
      <c r="C951">
        <v>0</v>
      </c>
      <c r="D951">
        <v>0</v>
      </c>
      <c r="E951">
        <v>0</v>
      </c>
    </row>
    <row r="952" spans="1:5">
      <c r="A952">
        <v>24</v>
      </c>
      <c r="B952" t="s">
        <v>40</v>
      </c>
      <c r="C952">
        <v>0</v>
      </c>
      <c r="D952">
        <v>9.0792510704353069E-2</v>
      </c>
      <c r="E952">
        <v>11.349063838044133</v>
      </c>
    </row>
    <row r="953" spans="1:5">
      <c r="A953">
        <v>24</v>
      </c>
      <c r="B953" t="s">
        <v>40</v>
      </c>
      <c r="C953">
        <v>0</v>
      </c>
      <c r="D953">
        <v>3.2099999999999795E-2</v>
      </c>
      <c r="E953">
        <v>4.0124999999999744</v>
      </c>
    </row>
    <row r="954" spans="1:5">
      <c r="A954">
        <v>24</v>
      </c>
      <c r="B954" t="s">
        <v>40</v>
      </c>
      <c r="C954">
        <v>0</v>
      </c>
      <c r="D954">
        <v>3.2090000000000174E-2</v>
      </c>
      <c r="E954">
        <v>4.0112500000000217</v>
      </c>
    </row>
    <row r="955" spans="1:5">
      <c r="A955">
        <v>24</v>
      </c>
      <c r="B955" t="s">
        <v>40</v>
      </c>
      <c r="C955">
        <v>0</v>
      </c>
      <c r="D955">
        <v>0</v>
      </c>
      <c r="E955">
        <v>0</v>
      </c>
    </row>
    <row r="956" spans="1:5">
      <c r="A956">
        <v>24</v>
      </c>
      <c r="B956" t="s">
        <v>40</v>
      </c>
      <c r="C956">
        <v>0</v>
      </c>
      <c r="D956">
        <v>6.4189999999999969E-2</v>
      </c>
      <c r="E956">
        <v>8.0237499999999962</v>
      </c>
    </row>
    <row r="957" spans="1:5">
      <c r="A957">
        <v>24</v>
      </c>
      <c r="B957" t="s">
        <v>40</v>
      </c>
      <c r="C957">
        <v>0</v>
      </c>
      <c r="D957">
        <v>3.2099999999999795E-2</v>
      </c>
      <c r="E957">
        <v>4.0124999999999744</v>
      </c>
    </row>
    <row r="958" spans="1:5">
      <c r="A958">
        <v>24</v>
      </c>
      <c r="B958" t="s">
        <v>40</v>
      </c>
      <c r="C958">
        <v>0</v>
      </c>
      <c r="D958">
        <v>3.2099999999999795E-2</v>
      </c>
      <c r="E958">
        <v>4.0124999999999744</v>
      </c>
    </row>
    <row r="959" spans="1:5">
      <c r="A959">
        <v>24</v>
      </c>
      <c r="B959" t="s">
        <v>40</v>
      </c>
      <c r="C959">
        <v>0</v>
      </c>
      <c r="D959">
        <v>0.12010720211544311</v>
      </c>
      <c r="E959">
        <v>15.013400264430388</v>
      </c>
    </row>
    <row r="960" spans="1:5">
      <c r="A960">
        <v>24</v>
      </c>
      <c r="B960" t="s">
        <v>40</v>
      </c>
      <c r="C960">
        <v>0</v>
      </c>
      <c r="D960">
        <v>0</v>
      </c>
      <c r="E960">
        <v>0</v>
      </c>
    </row>
    <row r="961" spans="1:5">
      <c r="A961">
        <v>24</v>
      </c>
      <c r="B961" t="s">
        <v>40</v>
      </c>
      <c r="C961">
        <v>0</v>
      </c>
      <c r="D961">
        <v>7.1773310499098186E-2</v>
      </c>
      <c r="E961">
        <v>8.9716638123872734</v>
      </c>
    </row>
    <row r="962" spans="1:5">
      <c r="A962">
        <v>24</v>
      </c>
      <c r="B962" t="s">
        <v>40</v>
      </c>
      <c r="C962">
        <v>0</v>
      </c>
      <c r="D962">
        <v>4.5389184835156471E-2</v>
      </c>
      <c r="E962">
        <v>5.6736481043945588</v>
      </c>
    </row>
    <row r="963" spans="1:5">
      <c r="A963">
        <v>24</v>
      </c>
      <c r="B963" t="s">
        <v>40</v>
      </c>
      <c r="C963">
        <v>0</v>
      </c>
      <c r="D963">
        <v>7.8624538790380574E-2</v>
      </c>
      <c r="E963">
        <v>9.8280673487975712</v>
      </c>
    </row>
    <row r="964" spans="1:5">
      <c r="A964">
        <v>24</v>
      </c>
      <c r="B964" t="s">
        <v>40</v>
      </c>
      <c r="C964">
        <v>0</v>
      </c>
      <c r="D964">
        <v>0</v>
      </c>
      <c r="E964">
        <v>0</v>
      </c>
    </row>
    <row r="965" spans="1:5">
      <c r="A965">
        <v>24</v>
      </c>
      <c r="B965" t="s">
        <v>40</v>
      </c>
      <c r="C965">
        <v>0</v>
      </c>
      <c r="D965">
        <v>0</v>
      </c>
      <c r="E965">
        <v>0</v>
      </c>
    </row>
    <row r="966" spans="1:5">
      <c r="A966">
        <v>24</v>
      </c>
      <c r="B966" t="s">
        <v>40</v>
      </c>
      <c r="C966">
        <v>0</v>
      </c>
      <c r="D966">
        <v>0</v>
      </c>
      <c r="E966">
        <v>0</v>
      </c>
    </row>
    <row r="967" spans="1:5">
      <c r="A967">
        <v>24</v>
      </c>
      <c r="B967" t="s">
        <v>40</v>
      </c>
      <c r="C967">
        <v>0</v>
      </c>
      <c r="D967">
        <v>0</v>
      </c>
      <c r="E967">
        <v>0</v>
      </c>
    </row>
    <row r="968" spans="1:5">
      <c r="A968">
        <v>24</v>
      </c>
      <c r="B968" t="s">
        <v>40</v>
      </c>
      <c r="C968">
        <v>0</v>
      </c>
      <c r="D968">
        <v>7.1777782077743588E-2</v>
      </c>
      <c r="E968">
        <v>8.9722227597179476</v>
      </c>
    </row>
    <row r="969" spans="1:5">
      <c r="A969">
        <v>24</v>
      </c>
      <c r="B969" t="s">
        <v>40</v>
      </c>
      <c r="C969">
        <v>0</v>
      </c>
      <c r="D969">
        <v>0</v>
      </c>
      <c r="E969">
        <v>0</v>
      </c>
    </row>
    <row r="970" spans="1:5">
      <c r="A970">
        <v>24</v>
      </c>
      <c r="B970" t="s">
        <v>40</v>
      </c>
      <c r="C970">
        <v>0</v>
      </c>
      <c r="D970">
        <v>0.11572987557238582</v>
      </c>
      <c r="E970">
        <v>14.466234446548226</v>
      </c>
    </row>
    <row r="971" spans="1:5">
      <c r="A971">
        <v>24</v>
      </c>
      <c r="B971" t="s">
        <v>40</v>
      </c>
      <c r="C971">
        <v>0</v>
      </c>
      <c r="D971">
        <v>0.12840000000000007</v>
      </c>
      <c r="E971">
        <v>16.050000000000008</v>
      </c>
    </row>
    <row r="972" spans="1:5">
      <c r="A972">
        <v>24</v>
      </c>
      <c r="B972" t="s">
        <v>40</v>
      </c>
      <c r="C972">
        <v>0</v>
      </c>
      <c r="D972">
        <v>6.4199999999999591E-2</v>
      </c>
      <c r="E972">
        <v>8.0249999999999488</v>
      </c>
    </row>
    <row r="973" spans="1:5">
      <c r="A973">
        <v>25</v>
      </c>
      <c r="B973" t="s">
        <v>41</v>
      </c>
      <c r="C973">
        <v>0</v>
      </c>
      <c r="D973">
        <v>0.10167671365656898</v>
      </c>
      <c r="E973">
        <v>12.709589207071122</v>
      </c>
    </row>
    <row r="974" spans="1:5">
      <c r="A974">
        <v>25</v>
      </c>
      <c r="B974" t="s">
        <v>41</v>
      </c>
      <c r="C974">
        <v>0</v>
      </c>
      <c r="D974">
        <v>0</v>
      </c>
      <c r="E974">
        <v>0</v>
      </c>
    </row>
    <row r="975" spans="1:5">
      <c r="A975">
        <v>25</v>
      </c>
      <c r="B975" t="s">
        <v>41</v>
      </c>
      <c r="C975">
        <v>0</v>
      </c>
      <c r="D975">
        <v>4.5466966030294868E-2</v>
      </c>
      <c r="E975">
        <v>5.6833707537868587</v>
      </c>
    </row>
    <row r="976" spans="1:5">
      <c r="A976">
        <v>25</v>
      </c>
      <c r="B976" t="s">
        <v>41</v>
      </c>
      <c r="C976">
        <v>0</v>
      </c>
      <c r="D976">
        <v>3.2150000000000123E-2</v>
      </c>
      <c r="E976">
        <v>4.0187500000000149</v>
      </c>
    </row>
    <row r="977" spans="1:5">
      <c r="A977">
        <v>25</v>
      </c>
      <c r="B977" t="s">
        <v>41</v>
      </c>
      <c r="C977">
        <v>0</v>
      </c>
      <c r="D977">
        <v>0.21806075552469348</v>
      </c>
      <c r="E977">
        <v>27.257594440586683</v>
      </c>
    </row>
    <row r="978" spans="1:5">
      <c r="A978">
        <v>25</v>
      </c>
      <c r="B978" t="s">
        <v>41</v>
      </c>
      <c r="C978">
        <v>0</v>
      </c>
      <c r="D978">
        <v>0.9352095847990437</v>
      </c>
      <c r="E978">
        <v>116.90119809988046</v>
      </c>
    </row>
    <row r="979" spans="1:5">
      <c r="A979">
        <v>25</v>
      </c>
      <c r="B979" t="s">
        <v>41</v>
      </c>
      <c r="C979">
        <v>0</v>
      </c>
      <c r="D979">
        <v>0.2273588718304172</v>
      </c>
      <c r="E979">
        <v>28.41985897880215</v>
      </c>
    </row>
    <row r="980" spans="1:5">
      <c r="A980">
        <v>25</v>
      </c>
      <c r="B980" t="s">
        <v>41</v>
      </c>
      <c r="C980">
        <v>0</v>
      </c>
      <c r="D980">
        <v>0.10167671365656884</v>
      </c>
      <c r="E980">
        <v>12.709589207071105</v>
      </c>
    </row>
    <row r="981" spans="1:5">
      <c r="A981">
        <v>25</v>
      </c>
      <c r="B981" t="s">
        <v>41</v>
      </c>
      <c r="C981">
        <v>0</v>
      </c>
      <c r="D981">
        <v>0.1731460473126665</v>
      </c>
      <c r="E981">
        <v>21.643255914083312</v>
      </c>
    </row>
    <row r="982" spans="1:5">
      <c r="A982">
        <v>25</v>
      </c>
      <c r="B982" t="s">
        <v>41</v>
      </c>
      <c r="C982">
        <v>0</v>
      </c>
      <c r="D982">
        <v>0</v>
      </c>
      <c r="E982">
        <v>0</v>
      </c>
    </row>
    <row r="983" spans="1:5">
      <c r="A983">
        <v>25</v>
      </c>
      <c r="B983" t="s">
        <v>41</v>
      </c>
      <c r="C983">
        <v>0</v>
      </c>
      <c r="D983">
        <v>0</v>
      </c>
      <c r="E983">
        <v>0</v>
      </c>
    </row>
    <row r="984" spans="1:5">
      <c r="A984">
        <v>25</v>
      </c>
      <c r="B984" t="s">
        <v>41</v>
      </c>
      <c r="C984">
        <v>0</v>
      </c>
      <c r="D984">
        <v>0.10664154771945068</v>
      </c>
      <c r="E984">
        <v>13.330193464931336</v>
      </c>
    </row>
    <row r="985" spans="1:5">
      <c r="A985">
        <v>25</v>
      </c>
      <c r="B985" t="s">
        <v>41</v>
      </c>
      <c r="C985">
        <v>0</v>
      </c>
      <c r="D985">
        <v>0</v>
      </c>
      <c r="E985">
        <v>0</v>
      </c>
    </row>
    <row r="986" spans="1:5">
      <c r="A986">
        <v>25</v>
      </c>
      <c r="B986" t="s">
        <v>41</v>
      </c>
      <c r="C986">
        <v>0</v>
      </c>
      <c r="D986">
        <v>7.8759260407903958E-2</v>
      </c>
      <c r="E986">
        <v>9.844907550987994</v>
      </c>
    </row>
    <row r="987" spans="1:5">
      <c r="A987">
        <v>25</v>
      </c>
      <c r="B987" t="s">
        <v>41</v>
      </c>
      <c r="C987">
        <v>0</v>
      </c>
      <c r="D987">
        <v>0</v>
      </c>
      <c r="E987">
        <v>0</v>
      </c>
    </row>
    <row r="988" spans="1:5">
      <c r="A988">
        <v>25</v>
      </c>
      <c r="B988" t="s">
        <v>41</v>
      </c>
      <c r="C988">
        <v>0</v>
      </c>
      <c r="D988">
        <v>0</v>
      </c>
      <c r="E988">
        <v>0</v>
      </c>
    </row>
    <row r="989" spans="1:5">
      <c r="A989">
        <v>25</v>
      </c>
      <c r="B989" t="s">
        <v>41</v>
      </c>
      <c r="C989">
        <v>0</v>
      </c>
      <c r="D989">
        <v>3.2150000000000123E-2</v>
      </c>
      <c r="E989">
        <v>4.0187500000000149</v>
      </c>
    </row>
    <row r="990" spans="1:5">
      <c r="A990">
        <v>25</v>
      </c>
      <c r="B990" t="s">
        <v>41</v>
      </c>
      <c r="C990">
        <v>0</v>
      </c>
      <c r="D990">
        <v>4.5466966030295181E-2</v>
      </c>
      <c r="E990">
        <v>5.6833707537868978</v>
      </c>
    </row>
    <row r="991" spans="1:5">
      <c r="A991">
        <v>25</v>
      </c>
      <c r="B991" t="s">
        <v>41</v>
      </c>
      <c r="C991">
        <v>0</v>
      </c>
      <c r="D991">
        <v>0</v>
      </c>
      <c r="E991">
        <v>0</v>
      </c>
    </row>
    <row r="992" spans="1:5">
      <c r="A992">
        <v>25</v>
      </c>
      <c r="B992" t="s">
        <v>41</v>
      </c>
      <c r="C992">
        <v>0</v>
      </c>
      <c r="D992">
        <v>0</v>
      </c>
      <c r="E992">
        <v>0</v>
      </c>
    </row>
    <row r="993" spans="1:5">
      <c r="A993">
        <v>25</v>
      </c>
      <c r="B993" t="s">
        <v>41</v>
      </c>
      <c r="C993">
        <v>0</v>
      </c>
      <c r="D993">
        <v>0.15081392276577085</v>
      </c>
      <c r="E993">
        <v>18.851740345721357</v>
      </c>
    </row>
    <row r="994" spans="1:5">
      <c r="A994">
        <v>25</v>
      </c>
      <c r="B994" t="s">
        <v>41</v>
      </c>
      <c r="C994">
        <v>0</v>
      </c>
      <c r="D994">
        <v>0</v>
      </c>
      <c r="E994">
        <v>0</v>
      </c>
    </row>
    <row r="995" spans="1:5">
      <c r="A995">
        <v>25</v>
      </c>
      <c r="B995" t="s">
        <v>41</v>
      </c>
      <c r="C995">
        <v>0</v>
      </c>
      <c r="D995">
        <v>0</v>
      </c>
      <c r="E995">
        <v>0</v>
      </c>
    </row>
    <row r="996" spans="1:5">
      <c r="A996">
        <v>25</v>
      </c>
      <c r="B996" t="s">
        <v>41</v>
      </c>
      <c r="C996">
        <v>0</v>
      </c>
      <c r="D996">
        <v>0</v>
      </c>
      <c r="E996">
        <v>0</v>
      </c>
    </row>
    <row r="997" spans="1:5">
      <c r="A997">
        <v>25</v>
      </c>
      <c r="B997" t="s">
        <v>41</v>
      </c>
      <c r="C997">
        <v>0</v>
      </c>
      <c r="D997">
        <v>6.4310000000000311E-2</v>
      </c>
      <c r="E997">
        <v>8.0387500000000394</v>
      </c>
    </row>
    <row r="998" spans="1:5">
      <c r="A998">
        <v>25</v>
      </c>
      <c r="B998" t="s">
        <v>41</v>
      </c>
      <c r="C998">
        <v>0</v>
      </c>
      <c r="D998">
        <v>3.2149999999999679E-2</v>
      </c>
      <c r="E998">
        <v>4.0187499999999599</v>
      </c>
    </row>
    <row r="999" spans="1:5">
      <c r="A999">
        <v>26</v>
      </c>
      <c r="B999" t="s">
        <v>42</v>
      </c>
      <c r="C999">
        <v>0</v>
      </c>
      <c r="D999">
        <v>7.1791198624900923E-2</v>
      </c>
      <c r="E999">
        <v>8.9738998281126143</v>
      </c>
    </row>
    <row r="1000" spans="1:5">
      <c r="A1000">
        <v>26</v>
      </c>
      <c r="B1000" t="s">
        <v>42</v>
      </c>
      <c r="C1000">
        <v>0</v>
      </c>
      <c r="D1000">
        <v>0</v>
      </c>
      <c r="E1000">
        <v>0</v>
      </c>
    </row>
    <row r="1001" spans="1:5">
      <c r="A1001">
        <v>26</v>
      </c>
      <c r="B1001" t="s">
        <v>42</v>
      </c>
      <c r="C1001">
        <v>0</v>
      </c>
      <c r="D1001">
        <v>0.61162755472591313</v>
      </c>
      <c r="E1001">
        <v>76.453444340739139</v>
      </c>
    </row>
    <row r="1002" spans="1:5">
      <c r="A1002">
        <v>26</v>
      </c>
      <c r="B1002" t="s">
        <v>42</v>
      </c>
      <c r="C1002">
        <v>0</v>
      </c>
      <c r="D1002">
        <v>0.30957466982942883</v>
      </c>
      <c r="E1002">
        <v>38.696833728678605</v>
      </c>
    </row>
    <row r="1003" spans="1:5">
      <c r="A1003">
        <v>26</v>
      </c>
      <c r="B1003" t="s">
        <v>42</v>
      </c>
      <c r="C1003">
        <v>0</v>
      </c>
      <c r="D1003">
        <v>0.5352511423621632</v>
      </c>
      <c r="E1003">
        <v>66.906392795270392</v>
      </c>
    </row>
    <row r="1004" spans="1:5">
      <c r="A1004">
        <v>26</v>
      </c>
      <c r="B1004" t="s">
        <v>42</v>
      </c>
      <c r="C1004">
        <v>0</v>
      </c>
      <c r="D1004">
        <v>0.73273730606541387</v>
      </c>
      <c r="E1004">
        <v>91.592163258176726</v>
      </c>
    </row>
    <row r="1005" spans="1:5">
      <c r="A1005">
        <v>26</v>
      </c>
      <c r="B1005" t="s">
        <v>42</v>
      </c>
      <c r="C1005">
        <v>0</v>
      </c>
      <c r="D1005">
        <v>0.33669147687460088</v>
      </c>
      <c r="E1005">
        <v>42.08643460932511</v>
      </c>
    </row>
    <row r="1006" spans="1:5">
      <c r="A1006">
        <v>26</v>
      </c>
      <c r="B1006" t="s">
        <v>42</v>
      </c>
      <c r="C1006">
        <v>0</v>
      </c>
      <c r="D1006">
        <v>0.41110244039655103</v>
      </c>
      <c r="E1006">
        <v>51.387805049568875</v>
      </c>
    </row>
    <row r="1007" spans="1:5">
      <c r="A1007">
        <v>26</v>
      </c>
      <c r="B1007" t="s">
        <v>42</v>
      </c>
      <c r="C1007">
        <v>0</v>
      </c>
      <c r="D1007">
        <v>4.5403326970608421E-2</v>
      </c>
      <c r="E1007">
        <v>5.6754158713260523</v>
      </c>
    </row>
    <row r="1008" spans="1:5">
      <c r="A1008">
        <v>26</v>
      </c>
      <c r="B1008" t="s">
        <v>42</v>
      </c>
      <c r="C1008">
        <v>0</v>
      </c>
      <c r="D1008">
        <v>0</v>
      </c>
      <c r="E1008">
        <v>0</v>
      </c>
    </row>
    <row r="1009" spans="1:5">
      <c r="A1009">
        <v>26</v>
      </c>
      <c r="B1009" t="s">
        <v>42</v>
      </c>
      <c r="C1009">
        <v>0</v>
      </c>
      <c r="D1009">
        <v>9.6313333448697316E-2</v>
      </c>
      <c r="E1009">
        <v>12.039166681087165</v>
      </c>
    </row>
    <row r="1010" spans="1:5">
      <c r="A1010">
        <v>26</v>
      </c>
      <c r="B1010" t="s">
        <v>42</v>
      </c>
      <c r="C1010">
        <v>0</v>
      </c>
      <c r="D1010">
        <v>6.4209999999999656E-2</v>
      </c>
      <c r="E1010">
        <v>8.0262499999999566</v>
      </c>
    </row>
    <row r="1011" spans="1:5">
      <c r="A1011">
        <v>26</v>
      </c>
      <c r="B1011" t="s">
        <v>42</v>
      </c>
      <c r="C1011">
        <v>0</v>
      </c>
      <c r="D1011">
        <v>0</v>
      </c>
      <c r="E1011">
        <v>0</v>
      </c>
    </row>
    <row r="1012" spans="1:5">
      <c r="A1012">
        <v>26</v>
      </c>
      <c r="B1012" t="s">
        <v>42</v>
      </c>
      <c r="C1012">
        <v>0</v>
      </c>
      <c r="D1012">
        <v>3.2100000000000239E-2</v>
      </c>
      <c r="E1012">
        <v>4.0125000000000295</v>
      </c>
    </row>
    <row r="1013" spans="1:5">
      <c r="A1013">
        <v>26</v>
      </c>
      <c r="B1013" t="s">
        <v>42</v>
      </c>
      <c r="C1013">
        <v>0</v>
      </c>
      <c r="D1013">
        <v>3.2109999999999861E-2</v>
      </c>
      <c r="E1013">
        <v>4.0137499999999822</v>
      </c>
    </row>
    <row r="1014" spans="1:5">
      <c r="A1014">
        <v>26</v>
      </c>
      <c r="B1014" t="s">
        <v>42</v>
      </c>
      <c r="C1014">
        <v>0</v>
      </c>
      <c r="D1014">
        <v>5.560460502512405E-2</v>
      </c>
      <c r="E1014">
        <v>6.9505756281405064</v>
      </c>
    </row>
    <row r="1015" spans="1:5">
      <c r="A1015">
        <v>26</v>
      </c>
      <c r="B1015" t="s">
        <v>42</v>
      </c>
      <c r="C1015">
        <v>0</v>
      </c>
      <c r="D1015">
        <v>0</v>
      </c>
      <c r="E1015">
        <v>0</v>
      </c>
    </row>
    <row r="1016" spans="1:5">
      <c r="A1016">
        <v>26</v>
      </c>
      <c r="B1016" t="s">
        <v>42</v>
      </c>
      <c r="C1016">
        <v>0</v>
      </c>
      <c r="D1016">
        <v>0</v>
      </c>
      <c r="E1016">
        <v>0</v>
      </c>
    </row>
    <row r="1017" spans="1:5">
      <c r="A1017">
        <v>26</v>
      </c>
      <c r="B1017" t="s">
        <v>42</v>
      </c>
      <c r="C1017">
        <v>0</v>
      </c>
      <c r="D1017">
        <v>7.1782254770939205E-2</v>
      </c>
      <c r="E1017">
        <v>8.9727818463674005</v>
      </c>
    </row>
    <row r="1018" spans="1:5">
      <c r="A1018">
        <v>26</v>
      </c>
      <c r="B1018" t="s">
        <v>42</v>
      </c>
      <c r="C1018">
        <v>0</v>
      </c>
      <c r="D1018">
        <v>0</v>
      </c>
      <c r="E1018">
        <v>0</v>
      </c>
    </row>
    <row r="1019" spans="1:5">
      <c r="A1019">
        <v>26</v>
      </c>
      <c r="B1019" t="s">
        <v>42</v>
      </c>
      <c r="C1019">
        <v>0</v>
      </c>
      <c r="D1019">
        <v>3.2100000000000239E-2</v>
      </c>
      <c r="E1019">
        <v>4.0125000000000295</v>
      </c>
    </row>
    <row r="1020" spans="1:5">
      <c r="A1020">
        <v>26</v>
      </c>
      <c r="B1020" t="s">
        <v>42</v>
      </c>
      <c r="C1020">
        <v>0</v>
      </c>
      <c r="D1020">
        <v>0</v>
      </c>
      <c r="E1020">
        <v>0</v>
      </c>
    </row>
    <row r="1021" spans="1:5">
      <c r="A1021">
        <v>26</v>
      </c>
      <c r="B1021" t="s">
        <v>42</v>
      </c>
      <c r="C1021">
        <v>0</v>
      </c>
      <c r="D1021">
        <v>0</v>
      </c>
      <c r="E1021">
        <v>0</v>
      </c>
    </row>
    <row r="1022" spans="1:5">
      <c r="A1022">
        <v>26</v>
      </c>
      <c r="B1022" t="s">
        <v>42</v>
      </c>
      <c r="C1022">
        <v>0</v>
      </c>
      <c r="D1022">
        <v>0</v>
      </c>
      <c r="E1022">
        <v>0</v>
      </c>
    </row>
    <row r="1023" spans="1:5">
      <c r="A1023">
        <v>26</v>
      </c>
      <c r="B1023" t="s">
        <v>42</v>
      </c>
      <c r="C1023">
        <v>0</v>
      </c>
      <c r="D1023">
        <v>3.2100000000000239E-2</v>
      </c>
      <c r="E1023">
        <v>4.0125000000000295</v>
      </c>
    </row>
    <row r="1024" spans="1:5">
      <c r="A1024">
        <v>26</v>
      </c>
      <c r="B1024" t="s">
        <v>42</v>
      </c>
      <c r="C1024">
        <v>0</v>
      </c>
      <c r="D1024">
        <v>3.2099999999999795E-2</v>
      </c>
      <c r="E1024">
        <v>4.0124999999999744</v>
      </c>
    </row>
    <row r="1025" spans="1:5">
      <c r="A1025">
        <v>26</v>
      </c>
      <c r="B1025" t="s">
        <v>42</v>
      </c>
      <c r="C1025">
        <v>0</v>
      </c>
      <c r="D1025">
        <v>0</v>
      </c>
      <c r="E1025">
        <v>0</v>
      </c>
    </row>
    <row r="1026" spans="1:5">
      <c r="A1026">
        <v>26</v>
      </c>
      <c r="B1026" t="s">
        <v>42</v>
      </c>
      <c r="C1026">
        <v>0</v>
      </c>
      <c r="D1026">
        <v>0</v>
      </c>
      <c r="E1026">
        <v>0</v>
      </c>
    </row>
    <row r="1027" spans="1:5">
      <c r="A1027">
        <v>26</v>
      </c>
      <c r="B1027" t="s">
        <v>42</v>
      </c>
      <c r="C1027">
        <v>0</v>
      </c>
      <c r="D1027">
        <v>0</v>
      </c>
      <c r="E1027">
        <v>0</v>
      </c>
    </row>
    <row r="1028" spans="1:5">
      <c r="A1028">
        <v>26</v>
      </c>
      <c r="B1028" t="s">
        <v>42</v>
      </c>
      <c r="C1028">
        <v>0</v>
      </c>
      <c r="D1028">
        <v>0</v>
      </c>
      <c r="E1028">
        <v>0</v>
      </c>
    </row>
    <row r="1029" spans="1:5">
      <c r="A1029">
        <v>26</v>
      </c>
      <c r="B1029" t="s">
        <v>42</v>
      </c>
      <c r="C1029">
        <v>0</v>
      </c>
      <c r="D1029">
        <v>0</v>
      </c>
      <c r="E1029">
        <v>0</v>
      </c>
    </row>
    <row r="1030" spans="1:5">
      <c r="A1030">
        <v>26</v>
      </c>
      <c r="B1030" t="s">
        <v>42</v>
      </c>
      <c r="C1030">
        <v>0</v>
      </c>
      <c r="D1030">
        <v>0</v>
      </c>
      <c r="E1030">
        <v>0</v>
      </c>
    </row>
    <row r="1031" spans="1:5">
      <c r="A1031">
        <v>26</v>
      </c>
      <c r="B1031" t="s">
        <v>42</v>
      </c>
      <c r="C1031">
        <v>0</v>
      </c>
      <c r="D1031">
        <v>0</v>
      </c>
      <c r="E1031">
        <v>0</v>
      </c>
    </row>
    <row r="1032" spans="1:5">
      <c r="A1032">
        <v>26</v>
      </c>
      <c r="B1032" t="s">
        <v>42</v>
      </c>
      <c r="C1032">
        <v>0</v>
      </c>
      <c r="D1032">
        <v>0</v>
      </c>
      <c r="E1032">
        <v>0</v>
      </c>
    </row>
    <row r="1033" spans="1:5">
      <c r="A1033">
        <v>26</v>
      </c>
      <c r="B1033" t="s">
        <v>42</v>
      </c>
      <c r="C1033">
        <v>0</v>
      </c>
      <c r="D1033">
        <v>6.4209999999999656E-2</v>
      </c>
      <c r="E1033">
        <v>8.0262499999999566</v>
      </c>
    </row>
    <row r="1034" spans="1:5">
      <c r="A1034">
        <v>26</v>
      </c>
      <c r="B1034" t="s">
        <v>42</v>
      </c>
      <c r="C1034">
        <v>0</v>
      </c>
      <c r="D1034">
        <v>0</v>
      </c>
      <c r="E1034">
        <v>0</v>
      </c>
    </row>
    <row r="1035" spans="1:5">
      <c r="A1035">
        <v>26</v>
      </c>
      <c r="B1035" t="s">
        <v>42</v>
      </c>
      <c r="C1035">
        <v>0</v>
      </c>
      <c r="D1035">
        <v>0</v>
      </c>
      <c r="E1035">
        <v>0</v>
      </c>
    </row>
    <row r="1036" spans="1:5">
      <c r="A1036">
        <v>26</v>
      </c>
      <c r="B1036" t="s">
        <v>42</v>
      </c>
      <c r="C1036">
        <v>0</v>
      </c>
      <c r="D1036">
        <v>0</v>
      </c>
      <c r="E1036">
        <v>0</v>
      </c>
    </row>
    <row r="1037" spans="1:5">
      <c r="A1037">
        <v>26</v>
      </c>
      <c r="B1037" t="s">
        <v>42</v>
      </c>
      <c r="C1037">
        <v>0</v>
      </c>
      <c r="D1037">
        <v>0.24448863879534402</v>
      </c>
      <c r="E1037">
        <v>30.561079849418</v>
      </c>
    </row>
    <row r="1038" spans="1:5">
      <c r="A1038">
        <v>26</v>
      </c>
      <c r="B1038" t="s">
        <v>42</v>
      </c>
      <c r="C1038">
        <v>0</v>
      </c>
      <c r="D1038">
        <v>3.2099999999999795E-2</v>
      </c>
      <c r="E1038">
        <v>4.0124999999999744</v>
      </c>
    </row>
    <row r="1039" spans="1:5">
      <c r="A1039">
        <v>27</v>
      </c>
      <c r="B1039" t="s">
        <v>43</v>
      </c>
      <c r="C1039">
        <v>0</v>
      </c>
      <c r="D1039">
        <v>0.20519202055635574</v>
      </c>
      <c r="E1039">
        <v>25.649002569544468</v>
      </c>
    </row>
    <row r="1040" spans="1:5">
      <c r="A1040">
        <v>27</v>
      </c>
      <c r="B1040" t="s">
        <v>43</v>
      </c>
      <c r="C1040">
        <v>0</v>
      </c>
      <c r="D1040">
        <v>0</v>
      </c>
      <c r="E1040">
        <v>0</v>
      </c>
    </row>
    <row r="1041" spans="1:5">
      <c r="A1041">
        <v>27</v>
      </c>
      <c r="B1041" t="s">
        <v>43</v>
      </c>
      <c r="C1041">
        <v>0</v>
      </c>
      <c r="D1041">
        <v>0</v>
      </c>
      <c r="E1041">
        <v>0</v>
      </c>
    </row>
    <row r="1042" spans="1:5">
      <c r="A1042">
        <v>27</v>
      </c>
      <c r="B1042" t="s">
        <v>43</v>
      </c>
      <c r="C1042">
        <v>0</v>
      </c>
      <c r="D1042">
        <v>0</v>
      </c>
      <c r="E1042">
        <v>0</v>
      </c>
    </row>
    <row r="1043" spans="1:5">
      <c r="A1043">
        <v>27</v>
      </c>
      <c r="B1043" t="s">
        <v>43</v>
      </c>
      <c r="C1043">
        <v>0</v>
      </c>
      <c r="D1043">
        <v>0</v>
      </c>
      <c r="E1043">
        <v>0</v>
      </c>
    </row>
    <row r="1044" spans="1:5">
      <c r="A1044">
        <v>27</v>
      </c>
      <c r="B1044" t="s">
        <v>43</v>
      </c>
      <c r="C1044">
        <v>0</v>
      </c>
      <c r="D1044">
        <v>4.5325544674057569E-2</v>
      </c>
      <c r="E1044">
        <v>5.665693084257196</v>
      </c>
    </row>
    <row r="1045" spans="1:5">
      <c r="A1045">
        <v>27</v>
      </c>
      <c r="B1045" t="s">
        <v>43</v>
      </c>
      <c r="C1045">
        <v>0</v>
      </c>
      <c r="D1045">
        <v>6.4099999999999824E-2</v>
      </c>
      <c r="E1045">
        <v>8.012499999999978</v>
      </c>
    </row>
    <row r="1046" spans="1:5">
      <c r="A1046">
        <v>27</v>
      </c>
      <c r="B1046" t="s">
        <v>43</v>
      </c>
      <c r="C1046">
        <v>0</v>
      </c>
      <c r="D1046">
        <v>0</v>
      </c>
      <c r="E1046">
        <v>0</v>
      </c>
    </row>
    <row r="1047" spans="1:5">
      <c r="A1047">
        <v>27</v>
      </c>
      <c r="B1047" t="s">
        <v>43</v>
      </c>
      <c r="C1047">
        <v>0</v>
      </c>
      <c r="D1047">
        <v>0.11554959800882045</v>
      </c>
      <c r="E1047">
        <v>14.443699751102555</v>
      </c>
    </row>
    <row r="1048" spans="1:5">
      <c r="A1048">
        <v>27</v>
      </c>
      <c r="B1048" t="s">
        <v>43</v>
      </c>
      <c r="C1048">
        <v>0</v>
      </c>
      <c r="D1048">
        <v>0</v>
      </c>
      <c r="E1048">
        <v>0</v>
      </c>
    </row>
    <row r="1049" spans="1:5">
      <c r="A1049">
        <v>27</v>
      </c>
      <c r="B1049" t="s">
        <v>43</v>
      </c>
      <c r="C1049">
        <v>0</v>
      </c>
      <c r="D1049">
        <v>0</v>
      </c>
      <c r="E1049">
        <v>0</v>
      </c>
    </row>
    <row r="1050" spans="1:5">
      <c r="A1050">
        <v>27</v>
      </c>
      <c r="B1050" t="s">
        <v>43</v>
      </c>
      <c r="C1050">
        <v>0</v>
      </c>
      <c r="D1050">
        <v>9.063694721249195E-2</v>
      </c>
      <c r="E1050">
        <v>11.329618401561493</v>
      </c>
    </row>
    <row r="1051" spans="1:5">
      <c r="A1051">
        <v>27</v>
      </c>
      <c r="B1051" t="s">
        <v>43</v>
      </c>
      <c r="C1051">
        <v>0</v>
      </c>
      <c r="D1051">
        <v>0</v>
      </c>
      <c r="E1051">
        <v>0</v>
      </c>
    </row>
    <row r="1052" spans="1:5">
      <c r="A1052">
        <v>27</v>
      </c>
      <c r="B1052" t="s">
        <v>43</v>
      </c>
      <c r="C1052">
        <v>0</v>
      </c>
      <c r="D1052">
        <v>0</v>
      </c>
      <c r="E1052">
        <v>0</v>
      </c>
    </row>
    <row r="1053" spans="1:5">
      <c r="A1053">
        <v>27</v>
      </c>
      <c r="B1053" t="s">
        <v>43</v>
      </c>
      <c r="C1053">
        <v>0</v>
      </c>
      <c r="D1053">
        <v>0</v>
      </c>
      <c r="E1053">
        <v>0</v>
      </c>
    </row>
    <row r="1054" spans="1:5">
      <c r="A1054">
        <v>27</v>
      </c>
      <c r="B1054" t="s">
        <v>43</v>
      </c>
      <c r="C1054">
        <v>0</v>
      </c>
      <c r="D1054">
        <v>0</v>
      </c>
      <c r="E1054">
        <v>0</v>
      </c>
    </row>
    <row r="1055" spans="1:5">
      <c r="A1055">
        <v>27</v>
      </c>
      <c r="B1055" t="s">
        <v>43</v>
      </c>
      <c r="C1055">
        <v>0</v>
      </c>
      <c r="D1055">
        <v>3.2049999999999912E-2</v>
      </c>
      <c r="E1055">
        <v>4.006249999999989</v>
      </c>
    </row>
    <row r="1056" spans="1:5">
      <c r="A1056">
        <v>27</v>
      </c>
      <c r="B1056" t="s">
        <v>43</v>
      </c>
      <c r="C1056">
        <v>0</v>
      </c>
      <c r="D1056">
        <v>0.11554959800882045</v>
      </c>
      <c r="E1056">
        <v>14.443699751102555</v>
      </c>
    </row>
    <row r="1057" spans="1:5">
      <c r="A1057">
        <v>27</v>
      </c>
      <c r="B1057" t="s">
        <v>43</v>
      </c>
      <c r="C1057">
        <v>0</v>
      </c>
      <c r="D1057">
        <v>0</v>
      </c>
      <c r="E1057">
        <v>0</v>
      </c>
    </row>
    <row r="1058" spans="1:5">
      <c r="A1058">
        <v>27</v>
      </c>
      <c r="B1058" t="s">
        <v>43</v>
      </c>
      <c r="C1058">
        <v>0</v>
      </c>
      <c r="D1058">
        <v>6.4099999999999824E-2</v>
      </c>
      <c r="E1058">
        <v>8.012499999999978</v>
      </c>
    </row>
    <row r="1059" spans="1:5">
      <c r="A1059">
        <v>27</v>
      </c>
      <c r="B1059" t="s">
        <v>43</v>
      </c>
      <c r="C1059">
        <v>0</v>
      </c>
      <c r="D1059">
        <v>0</v>
      </c>
      <c r="E1059">
        <v>0</v>
      </c>
    </row>
    <row r="1060" spans="1:5">
      <c r="A1060">
        <v>27</v>
      </c>
      <c r="B1060" t="s">
        <v>43</v>
      </c>
      <c r="C1060">
        <v>0</v>
      </c>
      <c r="D1060">
        <v>3.204000000000029E-2</v>
      </c>
      <c r="E1060">
        <v>4.0050000000000363</v>
      </c>
    </row>
    <row r="1061" spans="1:5">
      <c r="A1061">
        <v>27</v>
      </c>
      <c r="B1061" t="s">
        <v>43</v>
      </c>
      <c r="C1061">
        <v>0</v>
      </c>
      <c r="D1061">
        <v>0.14684972931537912</v>
      </c>
      <c r="E1061">
        <v>18.356216164422388</v>
      </c>
    </row>
    <row r="1062" spans="1:5">
      <c r="A1062">
        <v>27</v>
      </c>
      <c r="B1062" t="s">
        <v>43</v>
      </c>
      <c r="C1062">
        <v>0</v>
      </c>
      <c r="D1062">
        <v>4.5318474157897387E-2</v>
      </c>
      <c r="E1062">
        <v>5.664809269737173</v>
      </c>
    </row>
    <row r="1063" spans="1:5">
      <c r="A1063">
        <v>27</v>
      </c>
      <c r="B1063" t="s">
        <v>43</v>
      </c>
      <c r="C1063">
        <v>0</v>
      </c>
      <c r="D1063">
        <v>5.5506455480421442E-2</v>
      </c>
      <c r="E1063">
        <v>6.9383069350526805</v>
      </c>
    </row>
    <row r="1064" spans="1:5">
      <c r="A1064">
        <v>27</v>
      </c>
      <c r="B1064" t="s">
        <v>43</v>
      </c>
      <c r="C1064">
        <v>0</v>
      </c>
      <c r="D1064">
        <v>0.17553595101858752</v>
      </c>
      <c r="E1064">
        <v>21.941993877323441</v>
      </c>
    </row>
    <row r="1065" spans="1:5">
      <c r="A1065">
        <v>27</v>
      </c>
      <c r="B1065" t="s">
        <v>43</v>
      </c>
      <c r="C1065">
        <v>0</v>
      </c>
      <c r="D1065">
        <v>0</v>
      </c>
      <c r="E1065">
        <v>0</v>
      </c>
    </row>
    <row r="1066" spans="1:5">
      <c r="A1066">
        <v>27</v>
      </c>
      <c r="B1066" t="s">
        <v>43</v>
      </c>
      <c r="C1066">
        <v>0</v>
      </c>
      <c r="D1066">
        <v>4.5318474157897387E-2</v>
      </c>
      <c r="E1066">
        <v>5.664809269737173</v>
      </c>
    </row>
    <row r="1067" spans="1:5">
      <c r="A1067">
        <v>27</v>
      </c>
      <c r="B1067" t="s">
        <v>43</v>
      </c>
      <c r="C1067">
        <v>0</v>
      </c>
      <c r="D1067">
        <v>0.11554959800882045</v>
      </c>
      <c r="E1067">
        <v>14.443699751102555</v>
      </c>
    </row>
    <row r="1068" spans="1:5">
      <c r="A1068">
        <v>27</v>
      </c>
      <c r="B1068" t="s">
        <v>43</v>
      </c>
      <c r="C1068">
        <v>0</v>
      </c>
      <c r="D1068">
        <v>0</v>
      </c>
      <c r="E1068">
        <v>0</v>
      </c>
    </row>
    <row r="1069" spans="1:5">
      <c r="A1069">
        <v>27</v>
      </c>
      <c r="B1069" t="s">
        <v>43</v>
      </c>
      <c r="C1069">
        <v>0</v>
      </c>
      <c r="D1069">
        <v>7.1661507101092953E-2</v>
      </c>
      <c r="E1069">
        <v>8.9576883876366189</v>
      </c>
    </row>
    <row r="1070" spans="1:5">
      <c r="A1070">
        <v>27</v>
      </c>
      <c r="B1070" t="s">
        <v>43</v>
      </c>
      <c r="C1070">
        <v>0</v>
      </c>
      <c r="D1070">
        <v>9.0644018556107736E-2</v>
      </c>
      <c r="E1070">
        <v>11.330502319513467</v>
      </c>
    </row>
    <row r="1071" spans="1:5">
      <c r="A1071">
        <v>27</v>
      </c>
      <c r="B1071" t="s">
        <v>43</v>
      </c>
      <c r="C1071">
        <v>0</v>
      </c>
      <c r="D1071">
        <v>0</v>
      </c>
      <c r="E1071">
        <v>0</v>
      </c>
    </row>
    <row r="1072" spans="1:5">
      <c r="A1072">
        <v>27</v>
      </c>
      <c r="B1072" t="s">
        <v>43</v>
      </c>
      <c r="C1072">
        <v>0</v>
      </c>
      <c r="D1072">
        <v>0</v>
      </c>
      <c r="E1072">
        <v>0</v>
      </c>
    </row>
    <row r="1073" spans="1:5">
      <c r="A1073">
        <v>27</v>
      </c>
      <c r="B1073" t="s">
        <v>43</v>
      </c>
      <c r="C1073">
        <v>0</v>
      </c>
      <c r="D1073">
        <v>3.2049999999999912E-2</v>
      </c>
      <c r="E1073">
        <v>4.006249999999989</v>
      </c>
    </row>
    <row r="1074" spans="1:5">
      <c r="A1074">
        <v>27</v>
      </c>
      <c r="B1074" t="s">
        <v>43</v>
      </c>
      <c r="C1074">
        <v>0</v>
      </c>
      <c r="D1074">
        <v>4.5311402538434381E-2</v>
      </c>
      <c r="E1074">
        <v>5.6639253173042974</v>
      </c>
    </row>
    <row r="1075" spans="1:5">
      <c r="A1075">
        <v>27</v>
      </c>
      <c r="B1075" t="s">
        <v>43</v>
      </c>
      <c r="C1075">
        <v>0</v>
      </c>
      <c r="D1075">
        <v>5.5494907874507331E-2</v>
      </c>
      <c r="E1075">
        <v>6.9368634843134158</v>
      </c>
    </row>
    <row r="1076" spans="1:5">
      <c r="A1076">
        <v>27</v>
      </c>
      <c r="B1076" t="s">
        <v>43</v>
      </c>
      <c r="C1076">
        <v>0</v>
      </c>
      <c r="D1076">
        <v>0.11554405090700277</v>
      </c>
      <c r="E1076">
        <v>14.443006363375346</v>
      </c>
    </row>
    <row r="1077" spans="1:5">
      <c r="A1077">
        <v>27</v>
      </c>
      <c r="B1077" t="s">
        <v>43</v>
      </c>
      <c r="C1077">
        <v>0</v>
      </c>
      <c r="D1077">
        <v>0</v>
      </c>
      <c r="E1077">
        <v>0</v>
      </c>
    </row>
    <row r="1078" spans="1:5">
      <c r="A1078">
        <v>27</v>
      </c>
      <c r="B1078" t="s">
        <v>43</v>
      </c>
      <c r="C1078">
        <v>0</v>
      </c>
      <c r="D1078">
        <v>4.5318474157897387E-2</v>
      </c>
      <c r="E1078">
        <v>5.664809269737173</v>
      </c>
    </row>
    <row r="1079" spans="1:5">
      <c r="A1079">
        <v>28</v>
      </c>
      <c r="B1079" t="s">
        <v>44</v>
      </c>
      <c r="C1079">
        <v>0</v>
      </c>
      <c r="D1079">
        <v>6.4099999999999824E-2</v>
      </c>
      <c r="E1079">
        <v>8.012499999999978</v>
      </c>
    </row>
    <row r="1080" spans="1:5">
      <c r="A1080">
        <v>28</v>
      </c>
      <c r="B1080" t="s">
        <v>44</v>
      </c>
      <c r="C1080">
        <v>0</v>
      </c>
      <c r="D1080">
        <v>9.6129999999998716E-2</v>
      </c>
      <c r="E1080">
        <v>12.01624999999984</v>
      </c>
    </row>
    <row r="1081" spans="1:5">
      <c r="A1081">
        <v>28</v>
      </c>
      <c r="B1081" t="s">
        <v>44</v>
      </c>
      <c r="C1081">
        <v>0</v>
      </c>
      <c r="D1081">
        <v>0.13212370718383437</v>
      </c>
      <c r="E1081">
        <v>16.515463397979296</v>
      </c>
    </row>
    <row r="1082" spans="1:5">
      <c r="A1082">
        <v>28</v>
      </c>
      <c r="B1082" t="s">
        <v>44</v>
      </c>
      <c r="C1082">
        <v>0</v>
      </c>
      <c r="D1082">
        <v>0</v>
      </c>
      <c r="E1082">
        <v>0</v>
      </c>
    </row>
    <row r="1083" spans="1:5">
      <c r="A1083">
        <v>28</v>
      </c>
      <c r="B1083" t="s">
        <v>44</v>
      </c>
      <c r="C1083">
        <v>0</v>
      </c>
      <c r="D1083">
        <v>0</v>
      </c>
      <c r="E1083">
        <v>0</v>
      </c>
    </row>
    <row r="1084" spans="1:5">
      <c r="A1084">
        <v>28</v>
      </c>
      <c r="B1084" t="s">
        <v>44</v>
      </c>
      <c r="C1084">
        <v>0</v>
      </c>
      <c r="D1084">
        <v>0.13212613254008346</v>
      </c>
      <c r="E1084">
        <v>16.515766567510433</v>
      </c>
    </row>
    <row r="1085" spans="1:5">
      <c r="A1085">
        <v>28</v>
      </c>
      <c r="B1085" t="s">
        <v>44</v>
      </c>
      <c r="C1085">
        <v>0</v>
      </c>
      <c r="D1085">
        <v>0</v>
      </c>
      <c r="E1085">
        <v>0</v>
      </c>
    </row>
    <row r="1086" spans="1:5">
      <c r="A1086">
        <v>28</v>
      </c>
      <c r="B1086" t="s">
        <v>44</v>
      </c>
      <c r="C1086">
        <v>0</v>
      </c>
      <c r="D1086">
        <v>0</v>
      </c>
      <c r="E1086">
        <v>0</v>
      </c>
    </row>
    <row r="1087" spans="1:5">
      <c r="A1087">
        <v>28</v>
      </c>
      <c r="B1087" t="s">
        <v>44</v>
      </c>
      <c r="C1087">
        <v>0</v>
      </c>
      <c r="D1087">
        <v>0</v>
      </c>
      <c r="E1087">
        <v>0</v>
      </c>
    </row>
    <row r="1088" spans="1:5">
      <c r="A1088">
        <v>28</v>
      </c>
      <c r="B1088" t="s">
        <v>44</v>
      </c>
      <c r="C1088">
        <v>0</v>
      </c>
      <c r="D1088">
        <v>4.5325544674057569E-2</v>
      </c>
      <c r="E1088">
        <v>5.665693084257196</v>
      </c>
    </row>
    <row r="1089" spans="1:5">
      <c r="A1089">
        <v>28</v>
      </c>
      <c r="B1089" t="s">
        <v>44</v>
      </c>
      <c r="C1089">
        <v>0</v>
      </c>
      <c r="D1089">
        <v>0</v>
      </c>
      <c r="E1089">
        <v>0</v>
      </c>
    </row>
    <row r="1090" spans="1:5">
      <c r="A1090">
        <v>28</v>
      </c>
      <c r="B1090" t="s">
        <v>44</v>
      </c>
      <c r="C1090">
        <v>0</v>
      </c>
      <c r="D1090">
        <v>0</v>
      </c>
      <c r="E1090">
        <v>0</v>
      </c>
    </row>
    <row r="1091" spans="1:5">
      <c r="A1091">
        <v>28</v>
      </c>
      <c r="B1091" t="s">
        <v>44</v>
      </c>
      <c r="C1091">
        <v>0</v>
      </c>
      <c r="D1091">
        <v>0</v>
      </c>
      <c r="E1091">
        <v>0</v>
      </c>
    </row>
    <row r="1092" spans="1:5">
      <c r="A1092">
        <v>28</v>
      </c>
      <c r="B1092" t="s">
        <v>44</v>
      </c>
      <c r="C1092">
        <v>0</v>
      </c>
      <c r="D1092">
        <v>0.10133202553980528</v>
      </c>
      <c r="E1092">
        <v>12.666503192475659</v>
      </c>
    </row>
    <row r="1093" spans="1:5">
      <c r="A1093">
        <v>28</v>
      </c>
      <c r="B1093" t="s">
        <v>44</v>
      </c>
      <c r="C1093">
        <v>0</v>
      </c>
      <c r="D1093">
        <v>0</v>
      </c>
      <c r="E1093">
        <v>0</v>
      </c>
    </row>
    <row r="1094" spans="1:5">
      <c r="A1094">
        <v>28</v>
      </c>
      <c r="B1094" t="s">
        <v>44</v>
      </c>
      <c r="C1094">
        <v>0</v>
      </c>
      <c r="D1094">
        <v>9.6149999999999736E-2</v>
      </c>
      <c r="E1094">
        <v>12.018749999999967</v>
      </c>
    </row>
    <row r="1095" spans="1:5">
      <c r="A1095">
        <v>28</v>
      </c>
      <c r="B1095" t="s">
        <v>44</v>
      </c>
      <c r="C1095">
        <v>0</v>
      </c>
      <c r="D1095">
        <v>9.6149999999999736E-2</v>
      </c>
      <c r="E1095">
        <v>12.018749999999967</v>
      </c>
    </row>
    <row r="1096" spans="1:5">
      <c r="A1096">
        <v>28</v>
      </c>
      <c r="B1096" t="s">
        <v>44</v>
      </c>
      <c r="C1096">
        <v>0</v>
      </c>
      <c r="D1096">
        <v>7.8530643063709979E-2</v>
      </c>
      <c r="E1096">
        <v>9.8163303829637467</v>
      </c>
    </row>
    <row r="1097" spans="1:5">
      <c r="A1097">
        <v>28</v>
      </c>
      <c r="B1097" t="s">
        <v>44</v>
      </c>
      <c r="C1097">
        <v>0</v>
      </c>
      <c r="D1097">
        <v>0.12819999999999965</v>
      </c>
      <c r="E1097">
        <v>16.024999999999956</v>
      </c>
    </row>
    <row r="1098" spans="1:5">
      <c r="A1098">
        <v>28</v>
      </c>
      <c r="B1098" t="s">
        <v>44</v>
      </c>
      <c r="C1098">
        <v>0</v>
      </c>
      <c r="D1098">
        <v>0</v>
      </c>
      <c r="E1098">
        <v>0</v>
      </c>
    </row>
    <row r="1099" spans="1:5">
      <c r="A1099">
        <v>28</v>
      </c>
      <c r="B1099" t="s">
        <v>44</v>
      </c>
      <c r="C1099">
        <v>0</v>
      </c>
      <c r="D1099">
        <v>0</v>
      </c>
      <c r="E1099">
        <v>0</v>
      </c>
    </row>
    <row r="1100" spans="1:5">
      <c r="A1100">
        <v>28</v>
      </c>
      <c r="B1100" t="s">
        <v>44</v>
      </c>
      <c r="C1100">
        <v>0</v>
      </c>
      <c r="D1100">
        <v>0</v>
      </c>
      <c r="E1100">
        <v>0</v>
      </c>
    </row>
    <row r="1101" spans="1:5">
      <c r="A1101">
        <v>28</v>
      </c>
      <c r="B1101" t="s">
        <v>44</v>
      </c>
      <c r="C1101">
        <v>0</v>
      </c>
      <c r="D1101">
        <v>3.20500000000008E-2</v>
      </c>
      <c r="E1101">
        <v>4.0062500000001</v>
      </c>
    </row>
    <row r="1102" spans="1:5">
      <c r="A1102">
        <v>28</v>
      </c>
      <c r="B1102" t="s">
        <v>44</v>
      </c>
      <c r="C1102">
        <v>0</v>
      </c>
      <c r="D1102">
        <v>0</v>
      </c>
      <c r="E1102">
        <v>0</v>
      </c>
    </row>
    <row r="1103" spans="1:5">
      <c r="A1103">
        <v>28</v>
      </c>
      <c r="B1103" t="s">
        <v>44</v>
      </c>
      <c r="C1103">
        <v>0</v>
      </c>
      <c r="D1103">
        <v>0</v>
      </c>
      <c r="E1103">
        <v>0</v>
      </c>
    </row>
    <row r="1104" spans="1:5">
      <c r="A1104">
        <v>28</v>
      </c>
      <c r="B1104" t="s">
        <v>44</v>
      </c>
      <c r="C1104">
        <v>0</v>
      </c>
      <c r="D1104">
        <v>6.4089999999999314E-2</v>
      </c>
      <c r="E1104">
        <v>8.0112499999999134</v>
      </c>
    </row>
    <row r="1105" spans="1:5">
      <c r="A1105">
        <v>28</v>
      </c>
      <c r="B1105" t="s">
        <v>44</v>
      </c>
      <c r="C1105">
        <v>0</v>
      </c>
      <c r="D1105">
        <v>7.1657034546511247E-2</v>
      </c>
      <c r="E1105">
        <v>8.9571293183139051</v>
      </c>
    </row>
    <row r="1106" spans="1:5">
      <c r="A1106">
        <v>28</v>
      </c>
      <c r="B1106" t="s">
        <v>44</v>
      </c>
      <c r="C1106">
        <v>0</v>
      </c>
      <c r="D1106">
        <v>0.13215524015338878</v>
      </c>
      <c r="E1106">
        <v>16.519405019173597</v>
      </c>
    </row>
    <row r="1107" spans="1:5">
      <c r="A1107">
        <v>28</v>
      </c>
      <c r="B1107" t="s">
        <v>44</v>
      </c>
      <c r="C1107">
        <v>0</v>
      </c>
      <c r="D1107">
        <v>0.14333195735773771</v>
      </c>
      <c r="E1107">
        <v>17.916494669717213</v>
      </c>
    </row>
    <row r="1108" spans="1:5">
      <c r="A1108">
        <v>28</v>
      </c>
      <c r="B1108" t="s">
        <v>44</v>
      </c>
      <c r="C1108">
        <v>0</v>
      </c>
      <c r="D1108">
        <v>3.2049999999999912E-2</v>
      </c>
      <c r="E1108">
        <v>4.006249999999989</v>
      </c>
    </row>
    <row r="1109" spans="1:5">
      <c r="A1109">
        <v>28</v>
      </c>
      <c r="B1109" t="s">
        <v>44</v>
      </c>
      <c r="C1109">
        <v>0</v>
      </c>
      <c r="D1109">
        <v>4.5325544674057569E-2</v>
      </c>
      <c r="E1109">
        <v>5.665693084257196</v>
      </c>
    </row>
    <row r="1110" spans="1:5">
      <c r="A1110">
        <v>28</v>
      </c>
      <c r="B1110" t="s">
        <v>44</v>
      </c>
      <c r="C1110">
        <v>0</v>
      </c>
      <c r="D1110">
        <v>0</v>
      </c>
      <c r="E1110">
        <v>0</v>
      </c>
    </row>
    <row r="1111" spans="1:5">
      <c r="A1111">
        <v>28</v>
      </c>
      <c r="B1111" t="s">
        <v>44</v>
      </c>
      <c r="C1111">
        <v>0</v>
      </c>
      <c r="D1111">
        <v>0</v>
      </c>
      <c r="E1111">
        <v>0</v>
      </c>
    </row>
    <row r="1112" spans="1:5">
      <c r="A1112">
        <v>28</v>
      </c>
      <c r="B1112" t="s">
        <v>44</v>
      </c>
      <c r="C1112">
        <v>0</v>
      </c>
      <c r="D1112">
        <v>0</v>
      </c>
      <c r="E1112">
        <v>0</v>
      </c>
    </row>
    <row r="1113" spans="1:5">
      <c r="A1113">
        <v>28</v>
      </c>
      <c r="B1113" t="s">
        <v>44</v>
      </c>
      <c r="C1113">
        <v>0</v>
      </c>
      <c r="D1113">
        <v>0</v>
      </c>
      <c r="E1113">
        <v>0</v>
      </c>
    </row>
    <row r="1114" spans="1:5">
      <c r="A1114">
        <v>29</v>
      </c>
      <c r="B1114" t="s">
        <v>45</v>
      </c>
      <c r="C1114">
        <v>0</v>
      </c>
      <c r="D1114">
        <v>0.32213334195640086</v>
      </c>
      <c r="E1114">
        <v>40.266667744550105</v>
      </c>
    </row>
    <row r="1115" spans="1:5">
      <c r="A1115">
        <v>29</v>
      </c>
      <c r="B1115" t="s">
        <v>45</v>
      </c>
      <c r="C1115">
        <v>0</v>
      </c>
      <c r="D1115">
        <v>0.39640831222364548</v>
      </c>
      <c r="E1115">
        <v>49.551039027955682</v>
      </c>
    </row>
    <row r="1116" spans="1:5">
      <c r="A1116">
        <v>29</v>
      </c>
      <c r="B1116" t="s">
        <v>45</v>
      </c>
      <c r="C1116">
        <v>0</v>
      </c>
      <c r="D1116">
        <v>0.24616771213950947</v>
      </c>
      <c r="E1116">
        <v>30.770964017438683</v>
      </c>
    </row>
    <row r="1117" spans="1:5">
      <c r="A1117">
        <v>29</v>
      </c>
      <c r="B1117" t="s">
        <v>45</v>
      </c>
      <c r="C1117">
        <v>0</v>
      </c>
      <c r="D1117">
        <v>0</v>
      </c>
      <c r="E1117">
        <v>0</v>
      </c>
    </row>
    <row r="1118" spans="1:5">
      <c r="A1118">
        <v>29</v>
      </c>
      <c r="B1118" t="s">
        <v>45</v>
      </c>
      <c r="C1118">
        <v>0</v>
      </c>
      <c r="D1118">
        <v>0.13967978558116537</v>
      </c>
      <c r="E1118">
        <v>17.45997319764567</v>
      </c>
    </row>
    <row r="1119" spans="1:5">
      <c r="A1119">
        <v>29</v>
      </c>
      <c r="B1119" t="s">
        <v>45</v>
      </c>
      <c r="C1119">
        <v>0</v>
      </c>
      <c r="D1119">
        <v>6.4099999999999824E-2</v>
      </c>
      <c r="E1119">
        <v>8.012499999999978</v>
      </c>
    </row>
    <row r="1120" spans="1:5">
      <c r="A1120">
        <v>29</v>
      </c>
      <c r="B1120" t="s">
        <v>45</v>
      </c>
      <c r="C1120">
        <v>0</v>
      </c>
      <c r="D1120">
        <v>3.2000000000000028E-2</v>
      </c>
      <c r="E1120">
        <v>4.0000000000000036</v>
      </c>
    </row>
    <row r="1121" spans="1:5">
      <c r="A1121">
        <v>29</v>
      </c>
      <c r="B1121" t="s">
        <v>45</v>
      </c>
      <c r="C1121">
        <v>0</v>
      </c>
      <c r="D1121">
        <v>9.6140000000000114E-2</v>
      </c>
      <c r="E1121">
        <v>12.017500000000014</v>
      </c>
    </row>
    <row r="1122" spans="1:5">
      <c r="A1122">
        <v>29</v>
      </c>
      <c r="B1122" t="s">
        <v>45</v>
      </c>
      <c r="C1122">
        <v>0</v>
      </c>
      <c r="D1122">
        <v>7.1665978678869646E-2</v>
      </c>
      <c r="E1122">
        <v>8.9582473348587062</v>
      </c>
    </row>
    <row r="1123" spans="1:5">
      <c r="A1123">
        <v>29</v>
      </c>
      <c r="B1123" t="s">
        <v>45</v>
      </c>
      <c r="C1123">
        <v>0</v>
      </c>
      <c r="D1123">
        <v>4.5290203134894375E-2</v>
      </c>
      <c r="E1123">
        <v>5.6612753918617971</v>
      </c>
    </row>
    <row r="1124" spans="1:5">
      <c r="A1124">
        <v>29</v>
      </c>
      <c r="B1124" t="s">
        <v>45</v>
      </c>
      <c r="C1124">
        <v>0</v>
      </c>
      <c r="D1124">
        <v>6.4099999999999824E-2</v>
      </c>
      <c r="E1124">
        <v>8.012499999999978</v>
      </c>
    </row>
    <row r="1125" spans="1:5">
      <c r="A1125">
        <v>29</v>
      </c>
      <c r="B1125" t="s">
        <v>45</v>
      </c>
      <c r="C1125">
        <v>0</v>
      </c>
      <c r="D1125">
        <v>0.11997358042502503</v>
      </c>
      <c r="E1125">
        <v>14.996697553128127</v>
      </c>
    </row>
    <row r="1126" spans="1:5">
      <c r="A1126">
        <v>29</v>
      </c>
      <c r="B1126" t="s">
        <v>45</v>
      </c>
      <c r="C1126">
        <v>0</v>
      </c>
      <c r="D1126">
        <v>0</v>
      </c>
      <c r="E1126">
        <v>0</v>
      </c>
    </row>
    <row r="1127" spans="1:5">
      <c r="A1127">
        <v>29</v>
      </c>
      <c r="B1127" t="s">
        <v>45</v>
      </c>
      <c r="C1127">
        <v>0</v>
      </c>
      <c r="D1127">
        <v>6.41000000000016E-2</v>
      </c>
      <c r="E1127">
        <v>8.0125000000002</v>
      </c>
    </row>
    <row r="1128" spans="1:5">
      <c r="A1128">
        <v>29</v>
      </c>
      <c r="B1128" t="s">
        <v>45</v>
      </c>
      <c r="C1128">
        <v>0</v>
      </c>
      <c r="D1128">
        <v>0</v>
      </c>
      <c r="E1128">
        <v>0</v>
      </c>
    </row>
    <row r="1129" spans="1:5">
      <c r="A1129">
        <v>29</v>
      </c>
      <c r="B1129" t="s">
        <v>45</v>
      </c>
      <c r="C1129">
        <v>0</v>
      </c>
      <c r="D1129">
        <v>3.1999999999998252E-2</v>
      </c>
      <c r="E1129">
        <v>3.9999999999997815</v>
      </c>
    </row>
    <row r="1130" spans="1:5">
      <c r="A1130">
        <v>29</v>
      </c>
      <c r="B1130" t="s">
        <v>45</v>
      </c>
      <c r="C1130">
        <v>0</v>
      </c>
      <c r="D1130">
        <v>0</v>
      </c>
      <c r="E1130">
        <v>0</v>
      </c>
    </row>
    <row r="1131" spans="1:5">
      <c r="A1131">
        <v>29</v>
      </c>
      <c r="B1131" t="s">
        <v>45</v>
      </c>
      <c r="C1131">
        <v>0</v>
      </c>
      <c r="D1131">
        <v>6.4099999999999824E-2</v>
      </c>
      <c r="E1131">
        <v>8.012499999999978</v>
      </c>
    </row>
    <row r="1132" spans="1:5">
      <c r="A1132">
        <v>29</v>
      </c>
      <c r="B1132" t="s">
        <v>45</v>
      </c>
      <c r="C1132">
        <v>0</v>
      </c>
      <c r="D1132">
        <v>0</v>
      </c>
      <c r="E1132">
        <v>0</v>
      </c>
    </row>
    <row r="1133" spans="1:5">
      <c r="A1133">
        <v>29</v>
      </c>
      <c r="B1133" t="s">
        <v>45</v>
      </c>
      <c r="C1133">
        <v>0</v>
      </c>
      <c r="D1133">
        <v>0</v>
      </c>
      <c r="E1133">
        <v>0</v>
      </c>
    </row>
    <row r="1134" spans="1:5">
      <c r="A1134">
        <v>29</v>
      </c>
      <c r="B1134" t="s">
        <v>45</v>
      </c>
      <c r="C1134">
        <v>0</v>
      </c>
      <c r="D1134">
        <v>0</v>
      </c>
      <c r="E1134">
        <v>0</v>
      </c>
    </row>
    <row r="1135" spans="1:5">
      <c r="A1135">
        <v>29</v>
      </c>
      <c r="B1135" t="s">
        <v>45</v>
      </c>
      <c r="C1135">
        <v>0</v>
      </c>
      <c r="D1135">
        <v>3.2000000000000028E-2</v>
      </c>
      <c r="E1135">
        <v>4.0000000000000036</v>
      </c>
    </row>
    <row r="1136" spans="1:5">
      <c r="A1136">
        <v>29</v>
      </c>
      <c r="B1136" t="s">
        <v>45</v>
      </c>
      <c r="C1136">
        <v>0</v>
      </c>
      <c r="D1136">
        <v>3.2100000000001572E-2</v>
      </c>
      <c r="E1136">
        <v>4.0125000000001965</v>
      </c>
    </row>
    <row r="1137" spans="1:5">
      <c r="A1137">
        <v>29</v>
      </c>
      <c r="B1137" t="s">
        <v>45</v>
      </c>
      <c r="C1137">
        <v>0</v>
      </c>
      <c r="D1137">
        <v>0</v>
      </c>
      <c r="E1137">
        <v>0</v>
      </c>
    </row>
    <row r="1138" spans="1:5">
      <c r="A1138">
        <v>29</v>
      </c>
      <c r="B1138" t="s">
        <v>45</v>
      </c>
      <c r="C1138">
        <v>0</v>
      </c>
      <c r="D1138">
        <v>0</v>
      </c>
      <c r="E1138">
        <v>0</v>
      </c>
    </row>
    <row r="1139" spans="1:5">
      <c r="A1139">
        <v>29</v>
      </c>
      <c r="B1139" t="s">
        <v>45</v>
      </c>
      <c r="C1139">
        <v>0</v>
      </c>
      <c r="D1139">
        <v>0.16022000499313435</v>
      </c>
      <c r="E1139">
        <v>20.027500624141794</v>
      </c>
    </row>
    <row r="1140" spans="1:5">
      <c r="A1140">
        <v>29</v>
      </c>
      <c r="B1140" t="s">
        <v>45</v>
      </c>
      <c r="C1140">
        <v>0</v>
      </c>
      <c r="D1140">
        <v>3.2000000000000028E-2</v>
      </c>
      <c r="E1140">
        <v>4.0000000000000036</v>
      </c>
    </row>
    <row r="1141" spans="1:5">
      <c r="A1141">
        <v>29</v>
      </c>
      <c r="B1141" t="s">
        <v>45</v>
      </c>
      <c r="C1141">
        <v>0</v>
      </c>
      <c r="D1141">
        <v>3.2000000000000028E-2</v>
      </c>
      <c r="E1141">
        <v>4.0000000000000036</v>
      </c>
    </row>
    <row r="1142" spans="1:5">
      <c r="A1142">
        <v>29</v>
      </c>
      <c r="B1142" t="s">
        <v>45</v>
      </c>
      <c r="C1142">
        <v>0</v>
      </c>
      <c r="D1142">
        <v>4.5290203134894375E-2</v>
      </c>
      <c r="E1142">
        <v>5.6612753918617971</v>
      </c>
    </row>
    <row r="1143" spans="1:5">
      <c r="A1143">
        <v>29</v>
      </c>
      <c r="B1143" t="s">
        <v>45</v>
      </c>
      <c r="C1143">
        <v>0</v>
      </c>
      <c r="D1143">
        <v>0</v>
      </c>
      <c r="E1143">
        <v>0</v>
      </c>
    </row>
    <row r="1144" spans="1:5">
      <c r="A1144">
        <v>30</v>
      </c>
      <c r="B1144" t="s">
        <v>46</v>
      </c>
      <c r="C1144">
        <v>0</v>
      </c>
      <c r="D1144">
        <v>9.0651089348115138E-2</v>
      </c>
      <c r="E1144">
        <v>11.331386168514392</v>
      </c>
    </row>
    <row r="1145" spans="1:5">
      <c r="A1145">
        <v>30</v>
      </c>
      <c r="B1145" t="s">
        <v>46</v>
      </c>
      <c r="C1145">
        <v>0</v>
      </c>
      <c r="D1145">
        <v>4.5325544674057569E-2</v>
      </c>
      <c r="E1145">
        <v>5.665693084257196</v>
      </c>
    </row>
    <row r="1146" spans="1:5">
      <c r="A1146">
        <v>30</v>
      </c>
      <c r="B1146" t="s">
        <v>46</v>
      </c>
      <c r="C1146">
        <v>0</v>
      </c>
      <c r="D1146">
        <v>0.11554959800882045</v>
      </c>
      <c r="E1146">
        <v>14.443699751102555</v>
      </c>
    </row>
    <row r="1147" spans="1:5">
      <c r="A1147">
        <v>30</v>
      </c>
      <c r="B1147" t="s">
        <v>46</v>
      </c>
      <c r="C1147">
        <v>0</v>
      </c>
      <c r="D1147">
        <v>0.64417712657311788</v>
      </c>
      <c r="E1147">
        <v>80.522140821639738</v>
      </c>
    </row>
    <row r="1148" spans="1:5">
      <c r="A1148">
        <v>30</v>
      </c>
      <c r="B1148" t="s">
        <v>46</v>
      </c>
      <c r="C1148">
        <v>0</v>
      </c>
      <c r="D1148">
        <v>0.55418878967370022</v>
      </c>
      <c r="E1148">
        <v>69.273598709212521</v>
      </c>
    </row>
    <row r="1149" spans="1:5">
      <c r="A1149">
        <v>30</v>
      </c>
      <c r="B1149" t="s">
        <v>46</v>
      </c>
      <c r="C1149">
        <v>0</v>
      </c>
      <c r="D1149">
        <v>0</v>
      </c>
      <c r="E1149">
        <v>0</v>
      </c>
    </row>
    <row r="1150" spans="1:5">
      <c r="A1150">
        <v>30</v>
      </c>
      <c r="B1150" t="s">
        <v>46</v>
      </c>
      <c r="C1150">
        <v>0</v>
      </c>
      <c r="D1150">
        <v>0</v>
      </c>
      <c r="E1150">
        <v>0</v>
      </c>
    </row>
    <row r="1151" spans="1:5">
      <c r="A1151">
        <v>30</v>
      </c>
      <c r="B1151" t="s">
        <v>46</v>
      </c>
      <c r="C1151">
        <v>0</v>
      </c>
      <c r="D1151">
        <v>6.4089999999999758E-2</v>
      </c>
      <c r="E1151">
        <v>8.0112499999999702</v>
      </c>
    </row>
    <row r="1152" spans="1:5">
      <c r="A1152">
        <v>30</v>
      </c>
      <c r="B1152" t="s">
        <v>46</v>
      </c>
      <c r="C1152">
        <v>0</v>
      </c>
      <c r="D1152">
        <v>0</v>
      </c>
      <c r="E1152">
        <v>0</v>
      </c>
    </row>
    <row r="1153" spans="1:5">
      <c r="A1153">
        <v>30</v>
      </c>
      <c r="B1153" t="s">
        <v>46</v>
      </c>
      <c r="C1153">
        <v>0</v>
      </c>
      <c r="D1153">
        <v>0.13596720597261688</v>
      </c>
      <c r="E1153">
        <v>16.99590074657711</v>
      </c>
    </row>
    <row r="1154" spans="1:5">
      <c r="A1154">
        <v>30</v>
      </c>
      <c r="B1154" t="s">
        <v>46</v>
      </c>
      <c r="C1154">
        <v>0</v>
      </c>
      <c r="D1154">
        <v>0</v>
      </c>
      <c r="E1154">
        <v>0</v>
      </c>
    </row>
    <row r="1155" spans="1:5">
      <c r="A1155">
        <v>30</v>
      </c>
      <c r="B1155" t="s">
        <v>46</v>
      </c>
      <c r="C1155">
        <v>0</v>
      </c>
      <c r="D1155">
        <v>0</v>
      </c>
      <c r="E1155">
        <v>0</v>
      </c>
    </row>
    <row r="1156" spans="1:5">
      <c r="A1156">
        <v>30</v>
      </c>
      <c r="B1156" t="s">
        <v>46</v>
      </c>
      <c r="C1156">
        <v>0</v>
      </c>
      <c r="D1156">
        <v>4.5325544674057569E-2</v>
      </c>
      <c r="E1156">
        <v>5.665693084257196</v>
      </c>
    </row>
    <row r="1157" spans="1:5">
      <c r="A1157">
        <v>30</v>
      </c>
      <c r="B1157" t="s">
        <v>46</v>
      </c>
      <c r="C1157">
        <v>0</v>
      </c>
      <c r="D1157">
        <v>0</v>
      </c>
      <c r="E1157">
        <v>0</v>
      </c>
    </row>
    <row r="1158" spans="1:5">
      <c r="A1158">
        <v>30</v>
      </c>
      <c r="B1158" t="s">
        <v>46</v>
      </c>
      <c r="C1158">
        <v>0</v>
      </c>
      <c r="D1158">
        <v>0</v>
      </c>
      <c r="E1158">
        <v>0</v>
      </c>
    </row>
    <row r="1159" spans="1:5">
      <c r="A1159">
        <v>30</v>
      </c>
      <c r="B1159" t="s">
        <v>46</v>
      </c>
      <c r="C1159">
        <v>0</v>
      </c>
      <c r="D1159">
        <v>0</v>
      </c>
      <c r="E1159">
        <v>0</v>
      </c>
    </row>
    <row r="1160" spans="1:5">
      <c r="A1160">
        <v>30</v>
      </c>
      <c r="B1160" t="s">
        <v>46</v>
      </c>
      <c r="C1160">
        <v>0</v>
      </c>
      <c r="D1160">
        <v>4.5325544674057569E-2</v>
      </c>
      <c r="E1160">
        <v>5.665693084257196</v>
      </c>
    </row>
    <row r="1161" spans="1:5">
      <c r="A1161">
        <v>30</v>
      </c>
      <c r="B1161" t="s">
        <v>46</v>
      </c>
      <c r="C1161">
        <v>0</v>
      </c>
      <c r="D1161">
        <v>3.2049999999999912E-2</v>
      </c>
      <c r="E1161">
        <v>4.006249999999989</v>
      </c>
    </row>
    <row r="1162" spans="1:5">
      <c r="A1162">
        <v>30</v>
      </c>
      <c r="B1162" t="s">
        <v>46</v>
      </c>
      <c r="C1162">
        <v>0</v>
      </c>
      <c r="D1162">
        <v>0</v>
      </c>
      <c r="E1162">
        <v>0</v>
      </c>
    </row>
    <row r="1163" spans="1:5">
      <c r="A1163">
        <v>30</v>
      </c>
      <c r="B1163" t="s">
        <v>46</v>
      </c>
      <c r="C1163">
        <v>0</v>
      </c>
      <c r="D1163">
        <v>0</v>
      </c>
      <c r="E1163">
        <v>0</v>
      </c>
    </row>
    <row r="1164" spans="1:5">
      <c r="A1164">
        <v>30</v>
      </c>
      <c r="B1164" t="s">
        <v>46</v>
      </c>
      <c r="C1164">
        <v>0</v>
      </c>
      <c r="D1164">
        <v>6.4100000000000268E-2</v>
      </c>
      <c r="E1164">
        <v>8.012500000000033</v>
      </c>
    </row>
    <row r="1165" spans="1:5">
      <c r="A1165">
        <v>30</v>
      </c>
      <c r="B1165" t="s">
        <v>46</v>
      </c>
      <c r="C1165">
        <v>0</v>
      </c>
      <c r="D1165">
        <v>9.615000000000018E-2</v>
      </c>
      <c r="E1165">
        <v>12.018750000000022</v>
      </c>
    </row>
    <row r="1166" spans="1:5">
      <c r="A1166">
        <v>30</v>
      </c>
      <c r="B1166" t="s">
        <v>46</v>
      </c>
      <c r="C1166">
        <v>0</v>
      </c>
      <c r="D1166">
        <v>0</v>
      </c>
      <c r="E1166">
        <v>0</v>
      </c>
    </row>
    <row r="1167" spans="1:5">
      <c r="A1167">
        <v>30</v>
      </c>
      <c r="B1167" t="s">
        <v>46</v>
      </c>
      <c r="C1167">
        <v>0</v>
      </c>
      <c r="D1167">
        <v>0</v>
      </c>
      <c r="E1167">
        <v>0</v>
      </c>
    </row>
    <row r="1168" spans="1:5">
      <c r="A1168">
        <v>30</v>
      </c>
      <c r="B1168" t="s">
        <v>46</v>
      </c>
      <c r="C1168">
        <v>0</v>
      </c>
      <c r="D1168">
        <v>0</v>
      </c>
      <c r="E1168">
        <v>0</v>
      </c>
    </row>
    <row r="1169" spans="1:5">
      <c r="A1169">
        <v>30</v>
      </c>
      <c r="B1169" t="s">
        <v>46</v>
      </c>
      <c r="C1169">
        <v>0</v>
      </c>
      <c r="D1169">
        <v>0</v>
      </c>
      <c r="E1169">
        <v>0</v>
      </c>
    </row>
    <row r="1170" spans="1:5">
      <c r="A1170">
        <v>30</v>
      </c>
      <c r="B1170" t="s">
        <v>46</v>
      </c>
      <c r="C1170">
        <v>0</v>
      </c>
      <c r="D1170">
        <v>0</v>
      </c>
      <c r="E1170">
        <v>0</v>
      </c>
    </row>
    <row r="1171" spans="1:5">
      <c r="A1171">
        <v>30</v>
      </c>
      <c r="B1171" t="s">
        <v>46</v>
      </c>
      <c r="C1171">
        <v>0</v>
      </c>
      <c r="D1171">
        <v>0</v>
      </c>
      <c r="E1171">
        <v>0</v>
      </c>
    </row>
    <row r="1172" spans="1:5">
      <c r="A1172">
        <v>30</v>
      </c>
      <c r="B1172" t="s">
        <v>46</v>
      </c>
      <c r="C1172">
        <v>0</v>
      </c>
      <c r="D1172">
        <v>0</v>
      </c>
      <c r="E1172">
        <v>0</v>
      </c>
    </row>
    <row r="1173" spans="1:5">
      <c r="A1173">
        <v>31</v>
      </c>
      <c r="B1173" t="s">
        <v>47</v>
      </c>
      <c r="C1173">
        <v>0</v>
      </c>
      <c r="D1173">
        <v>5.5212006846337522E-2</v>
      </c>
      <c r="E1173">
        <v>6.9015008557921904</v>
      </c>
    </row>
    <row r="1174" spans="1:5">
      <c r="A1174">
        <v>31</v>
      </c>
      <c r="B1174" t="s">
        <v>47</v>
      </c>
      <c r="C1174">
        <v>1</v>
      </c>
      <c r="D1174">
        <v>7.1276902991081442E-2</v>
      </c>
      <c r="E1174">
        <v>8.9096128738851803</v>
      </c>
    </row>
    <row r="1175" spans="1:5">
      <c r="A1175">
        <v>31</v>
      </c>
      <c r="B1175" t="s">
        <v>47</v>
      </c>
      <c r="C1175">
        <v>1</v>
      </c>
      <c r="D1175">
        <v>7.1276902991081442E-2</v>
      </c>
      <c r="E1175">
        <v>8.9096128738851803</v>
      </c>
    </row>
    <row r="1176" spans="1:5">
      <c r="A1176">
        <v>31</v>
      </c>
      <c r="B1176" t="s">
        <v>47</v>
      </c>
      <c r="C1176">
        <v>1</v>
      </c>
      <c r="D1176">
        <v>3.1870000000000065E-2</v>
      </c>
      <c r="E1176">
        <v>3.9837500000000081</v>
      </c>
    </row>
    <row r="1177" spans="1:5">
      <c r="A1177">
        <v>31</v>
      </c>
      <c r="B1177" t="s">
        <v>47</v>
      </c>
      <c r="C1177">
        <v>1</v>
      </c>
      <c r="D1177">
        <v>3.1870000000000065E-2</v>
      </c>
      <c r="E1177">
        <v>3.9837500000000081</v>
      </c>
    </row>
    <row r="1178" spans="1:5">
      <c r="A1178">
        <v>31</v>
      </c>
      <c r="B1178" t="s">
        <v>47</v>
      </c>
      <c r="C1178">
        <v>0</v>
      </c>
      <c r="D1178">
        <v>0</v>
      </c>
      <c r="E1178">
        <v>0</v>
      </c>
    </row>
    <row r="1179" spans="1:5">
      <c r="A1179">
        <v>31</v>
      </c>
      <c r="B1179" t="s">
        <v>47</v>
      </c>
      <c r="C1179">
        <v>0</v>
      </c>
      <c r="D1179">
        <v>0.29039781455789215</v>
      </c>
      <c r="E1179">
        <v>36.29972681973652</v>
      </c>
    </row>
    <row r="1180" spans="1:5">
      <c r="A1180">
        <v>31</v>
      </c>
      <c r="B1180" t="s">
        <v>47</v>
      </c>
      <c r="C1180">
        <v>0</v>
      </c>
      <c r="D1180">
        <v>9.5629999999999882E-2</v>
      </c>
      <c r="E1180">
        <v>11.953749999999985</v>
      </c>
    </row>
    <row r="1181" spans="1:5">
      <c r="A1181">
        <v>31</v>
      </c>
      <c r="B1181" t="s">
        <v>47</v>
      </c>
      <c r="C1181">
        <v>0</v>
      </c>
      <c r="D1181">
        <v>0.10079127591215449</v>
      </c>
      <c r="E1181">
        <v>12.598909489019311</v>
      </c>
    </row>
    <row r="1182" spans="1:5">
      <c r="A1182">
        <v>31</v>
      </c>
      <c r="B1182" t="s">
        <v>47</v>
      </c>
      <c r="C1182">
        <v>0</v>
      </c>
      <c r="D1182">
        <v>5.5217779745295521E-2</v>
      </c>
      <c r="E1182">
        <v>6.9022224681619404</v>
      </c>
    </row>
    <row r="1183" spans="1:5">
      <c r="A1183">
        <v>31</v>
      </c>
      <c r="B1183" t="s">
        <v>47</v>
      </c>
      <c r="C1183">
        <v>0</v>
      </c>
      <c r="D1183">
        <v>0</v>
      </c>
      <c r="E1183">
        <v>0</v>
      </c>
    </row>
    <row r="1184" spans="1:5">
      <c r="A1184">
        <v>31</v>
      </c>
      <c r="B1184" t="s">
        <v>47</v>
      </c>
      <c r="C1184">
        <v>0</v>
      </c>
      <c r="D1184">
        <v>0</v>
      </c>
      <c r="E1184">
        <v>0</v>
      </c>
    </row>
    <row r="1185" spans="1:5">
      <c r="A1185">
        <v>31</v>
      </c>
      <c r="B1185" t="s">
        <v>47</v>
      </c>
      <c r="C1185">
        <v>0</v>
      </c>
      <c r="D1185">
        <v>0.24274620244197465</v>
      </c>
      <c r="E1185">
        <v>30.343275305246831</v>
      </c>
    </row>
    <row r="1186" spans="1:5">
      <c r="A1186">
        <v>31</v>
      </c>
      <c r="B1186" t="s">
        <v>47</v>
      </c>
      <c r="C1186">
        <v>0</v>
      </c>
      <c r="D1186">
        <v>7.1272430855135002E-2</v>
      </c>
      <c r="E1186">
        <v>8.9090538568918749</v>
      </c>
    </row>
    <row r="1187" spans="1:5">
      <c r="A1187">
        <v>31</v>
      </c>
      <c r="B1187" t="s">
        <v>47</v>
      </c>
      <c r="C1187">
        <v>0</v>
      </c>
      <c r="D1187">
        <v>0.11492278668741021</v>
      </c>
      <c r="E1187">
        <v>14.365348335926276</v>
      </c>
    </row>
    <row r="1188" spans="1:5">
      <c r="A1188">
        <v>31</v>
      </c>
      <c r="B1188" t="s">
        <v>47</v>
      </c>
      <c r="C1188">
        <v>0</v>
      </c>
      <c r="D1188">
        <v>0</v>
      </c>
      <c r="E1188">
        <v>0</v>
      </c>
    </row>
    <row r="1189" spans="1:5">
      <c r="A1189">
        <v>31</v>
      </c>
      <c r="B1189" t="s">
        <v>47</v>
      </c>
      <c r="C1189">
        <v>0</v>
      </c>
      <c r="D1189">
        <v>0</v>
      </c>
      <c r="E1189">
        <v>0</v>
      </c>
    </row>
    <row r="1190" spans="1:5">
      <c r="A1190">
        <v>31</v>
      </c>
      <c r="B1190" t="s">
        <v>47</v>
      </c>
      <c r="C1190">
        <v>0</v>
      </c>
      <c r="D1190">
        <v>6.3749999999999751E-2</v>
      </c>
      <c r="E1190">
        <v>7.9687499999999689</v>
      </c>
    </row>
    <row r="1191" spans="1:5">
      <c r="A1191">
        <v>31</v>
      </c>
      <c r="B1191" t="s">
        <v>47</v>
      </c>
      <c r="C1191">
        <v>0</v>
      </c>
      <c r="D1191">
        <v>3.188000000000013E-2</v>
      </c>
      <c r="E1191">
        <v>3.9850000000000163</v>
      </c>
    </row>
    <row r="1192" spans="1:5">
      <c r="A1192">
        <v>31</v>
      </c>
      <c r="B1192" t="s">
        <v>47</v>
      </c>
      <c r="C1192">
        <v>0</v>
      </c>
      <c r="D1192">
        <v>0</v>
      </c>
      <c r="E1192">
        <v>0</v>
      </c>
    </row>
    <row r="1193" spans="1:5">
      <c r="A1193">
        <v>31</v>
      </c>
      <c r="B1193" t="s">
        <v>47</v>
      </c>
      <c r="C1193">
        <v>0</v>
      </c>
      <c r="D1193">
        <v>3.1870000000000065E-2</v>
      </c>
      <c r="E1193">
        <v>3.9837500000000081</v>
      </c>
    </row>
    <row r="1194" spans="1:5">
      <c r="A1194">
        <v>31</v>
      </c>
      <c r="B1194" t="s">
        <v>47</v>
      </c>
      <c r="C1194">
        <v>0</v>
      </c>
      <c r="D1194">
        <v>7.8073403281783693E-2</v>
      </c>
      <c r="E1194">
        <v>9.7591754102229622</v>
      </c>
    </row>
    <row r="1195" spans="1:5">
      <c r="A1195">
        <v>31</v>
      </c>
      <c r="B1195" t="s">
        <v>47</v>
      </c>
      <c r="C1195">
        <v>0</v>
      </c>
      <c r="D1195">
        <v>9.0156114601285087E-2</v>
      </c>
      <c r="E1195">
        <v>11.269514325160635</v>
      </c>
    </row>
    <row r="1196" spans="1:5">
      <c r="A1196">
        <v>31</v>
      </c>
      <c r="B1196" t="s">
        <v>47</v>
      </c>
      <c r="C1196">
        <v>0</v>
      </c>
      <c r="D1196">
        <v>7.126795914013552E-2</v>
      </c>
      <c r="E1196">
        <v>8.9084948925169396</v>
      </c>
    </row>
    <row r="1197" spans="1:5">
      <c r="A1197">
        <v>31</v>
      </c>
      <c r="B1197" t="s">
        <v>47</v>
      </c>
      <c r="C1197">
        <v>0</v>
      </c>
      <c r="D1197">
        <v>3.188000000000013E-2</v>
      </c>
      <c r="E1197">
        <v>3.9850000000000163</v>
      </c>
    </row>
    <row r="1198" spans="1:5">
      <c r="A1198">
        <v>31</v>
      </c>
      <c r="B1198" t="s">
        <v>47</v>
      </c>
      <c r="C1198">
        <v>0</v>
      </c>
      <c r="D1198">
        <v>7.80774858714086E-2</v>
      </c>
      <c r="E1198">
        <v>9.7596857339260747</v>
      </c>
    </row>
    <row r="1199" spans="1:5">
      <c r="A1199">
        <v>31</v>
      </c>
      <c r="B1199" t="s">
        <v>47</v>
      </c>
      <c r="C1199">
        <v>0</v>
      </c>
      <c r="D1199">
        <v>7.807748587140878E-2</v>
      </c>
      <c r="E1199">
        <v>9.7596857339260978</v>
      </c>
    </row>
    <row r="1200" spans="1:5">
      <c r="A1200">
        <v>31</v>
      </c>
      <c r="B1200" t="s">
        <v>47</v>
      </c>
      <c r="C1200">
        <v>0</v>
      </c>
      <c r="D1200">
        <v>9.0156114601285087E-2</v>
      </c>
      <c r="E1200">
        <v>11.269514325160635</v>
      </c>
    </row>
    <row r="1201" spans="1:5">
      <c r="A1201">
        <v>31</v>
      </c>
      <c r="B1201" t="s">
        <v>47</v>
      </c>
      <c r="C1201">
        <v>0</v>
      </c>
      <c r="D1201">
        <v>4.5078057855236095E-2</v>
      </c>
      <c r="E1201">
        <v>5.6347572319045121</v>
      </c>
    </row>
    <row r="1202" spans="1:5">
      <c r="A1202">
        <v>31</v>
      </c>
      <c r="B1202" t="s">
        <v>47</v>
      </c>
      <c r="C1202">
        <v>0</v>
      </c>
      <c r="D1202">
        <v>0</v>
      </c>
      <c r="E1202">
        <v>0</v>
      </c>
    </row>
    <row r="1203" spans="1:5">
      <c r="A1203">
        <v>31</v>
      </c>
      <c r="B1203" t="s">
        <v>47</v>
      </c>
      <c r="C1203">
        <v>0</v>
      </c>
      <c r="D1203">
        <v>0</v>
      </c>
      <c r="E1203">
        <v>0</v>
      </c>
    </row>
    <row r="1204" spans="1:5">
      <c r="A1204">
        <v>31</v>
      </c>
      <c r="B1204" t="s">
        <v>47</v>
      </c>
      <c r="C1204">
        <v>0</v>
      </c>
      <c r="D1204">
        <v>4.5070986232830311E-2</v>
      </c>
      <c r="E1204">
        <v>5.6338732791037884</v>
      </c>
    </row>
    <row r="1205" spans="1:5">
      <c r="A1205">
        <v>31</v>
      </c>
      <c r="B1205" t="s">
        <v>47</v>
      </c>
      <c r="C1205">
        <v>0</v>
      </c>
      <c r="D1205">
        <v>3.1870000000000065E-2</v>
      </c>
      <c r="E1205">
        <v>3.9837500000000081</v>
      </c>
    </row>
    <row r="1206" spans="1:5">
      <c r="A1206">
        <v>31</v>
      </c>
      <c r="B1206" t="s">
        <v>47</v>
      </c>
      <c r="C1206">
        <v>0</v>
      </c>
      <c r="D1206">
        <v>3.1879999999999686E-2</v>
      </c>
      <c r="E1206">
        <v>3.9849999999999608</v>
      </c>
    </row>
    <row r="1207" spans="1:5">
      <c r="A1207">
        <v>31</v>
      </c>
      <c r="B1207" t="s">
        <v>47</v>
      </c>
      <c r="C1207">
        <v>0</v>
      </c>
      <c r="D1207">
        <v>3.1870000000000065E-2</v>
      </c>
      <c r="E1207">
        <v>3.9837500000000081</v>
      </c>
    </row>
    <row r="1208" spans="1:5">
      <c r="A1208">
        <v>32</v>
      </c>
      <c r="B1208" t="s">
        <v>50</v>
      </c>
      <c r="C1208">
        <v>0</v>
      </c>
      <c r="D1208">
        <v>4.5007347177988918E-2</v>
      </c>
      <c r="E1208">
        <v>5.6259183972486149</v>
      </c>
    </row>
    <row r="1209" spans="1:5">
      <c r="A1209">
        <v>32</v>
      </c>
      <c r="B1209" t="s">
        <v>50</v>
      </c>
      <c r="C1209">
        <v>0</v>
      </c>
      <c r="D1209">
        <v>3.1819999999999737E-2</v>
      </c>
      <c r="E1209">
        <v>3.9774999999999672</v>
      </c>
    </row>
    <row r="1210" spans="1:5">
      <c r="A1210">
        <v>32</v>
      </c>
      <c r="B1210" t="s">
        <v>50</v>
      </c>
      <c r="C1210">
        <v>0</v>
      </c>
      <c r="D1210">
        <v>4.5007347177988294E-2</v>
      </c>
      <c r="E1210">
        <v>5.6259183972485367</v>
      </c>
    </row>
    <row r="1211" spans="1:5">
      <c r="A1211">
        <v>32</v>
      </c>
      <c r="B1211" t="s">
        <v>50</v>
      </c>
      <c r="C1211">
        <v>0</v>
      </c>
      <c r="D1211">
        <v>6.3649999999999984E-2</v>
      </c>
      <c r="E1211">
        <v>7.956249999999998</v>
      </c>
    </row>
    <row r="1212" spans="1:5">
      <c r="A1212">
        <v>32</v>
      </c>
      <c r="B1212" t="s">
        <v>50</v>
      </c>
      <c r="C1212">
        <v>0</v>
      </c>
      <c r="D1212">
        <v>3.1820000000000181E-2</v>
      </c>
      <c r="E1212">
        <v>3.9775000000000227</v>
      </c>
    </row>
    <row r="1213" spans="1:5">
      <c r="A1213">
        <v>32</v>
      </c>
      <c r="B1213" t="s">
        <v>50</v>
      </c>
      <c r="C1213">
        <v>0</v>
      </c>
      <c r="D1213">
        <v>0</v>
      </c>
      <c r="E1213">
        <v>0</v>
      </c>
    </row>
    <row r="1214" spans="1:5">
      <c r="A1214">
        <v>32</v>
      </c>
      <c r="B1214" t="s">
        <v>50</v>
      </c>
      <c r="C1214">
        <v>0</v>
      </c>
      <c r="D1214">
        <v>0</v>
      </c>
      <c r="E1214">
        <v>0</v>
      </c>
    </row>
    <row r="1215" spans="1:5">
      <c r="A1215">
        <v>32</v>
      </c>
      <c r="B1215" t="s">
        <v>50</v>
      </c>
      <c r="C1215">
        <v>0</v>
      </c>
      <c r="D1215">
        <v>0</v>
      </c>
      <c r="E1215">
        <v>0</v>
      </c>
    </row>
    <row r="1216" spans="1:5">
      <c r="A1216">
        <v>32</v>
      </c>
      <c r="B1216" t="s">
        <v>50</v>
      </c>
      <c r="C1216">
        <v>0</v>
      </c>
      <c r="D1216">
        <v>3.1829999999999803E-2</v>
      </c>
      <c r="E1216">
        <v>3.9787499999999754</v>
      </c>
    </row>
    <row r="1217" spans="1:5">
      <c r="A1217">
        <v>32</v>
      </c>
      <c r="B1217" t="s">
        <v>50</v>
      </c>
      <c r="C1217">
        <v>0</v>
      </c>
      <c r="D1217">
        <v>0</v>
      </c>
      <c r="E1217">
        <v>0</v>
      </c>
    </row>
    <row r="1218" spans="1:5">
      <c r="A1218">
        <v>32</v>
      </c>
      <c r="B1218" t="s">
        <v>50</v>
      </c>
      <c r="C1218">
        <v>0</v>
      </c>
      <c r="D1218">
        <v>9.5473333449712441E-2</v>
      </c>
      <c r="E1218">
        <v>11.934166681214055</v>
      </c>
    </row>
    <row r="1219" spans="1:5">
      <c r="A1219">
        <v>32</v>
      </c>
      <c r="B1219" t="s">
        <v>50</v>
      </c>
      <c r="C1219">
        <v>0</v>
      </c>
      <c r="D1219">
        <v>9.0014693245047489E-2</v>
      </c>
      <c r="E1219">
        <v>11.251836655630935</v>
      </c>
    </row>
    <row r="1220" spans="1:5">
      <c r="A1220">
        <v>32</v>
      </c>
      <c r="B1220" t="s">
        <v>50</v>
      </c>
      <c r="C1220">
        <v>0</v>
      </c>
      <c r="D1220">
        <v>3.1820000000000181E-2</v>
      </c>
      <c r="E1220">
        <v>3.9775000000000227</v>
      </c>
    </row>
    <row r="1221" spans="1:5">
      <c r="A1221">
        <v>32</v>
      </c>
      <c r="B1221" t="s">
        <v>50</v>
      </c>
      <c r="C1221">
        <v>0</v>
      </c>
      <c r="D1221">
        <v>9.5470000000000166E-2</v>
      </c>
      <c r="E1221">
        <v>11.933750000000021</v>
      </c>
    </row>
    <row r="1222" spans="1:5">
      <c r="A1222">
        <v>32</v>
      </c>
      <c r="B1222" t="s">
        <v>50</v>
      </c>
      <c r="C1222">
        <v>0</v>
      </c>
      <c r="D1222">
        <v>0</v>
      </c>
      <c r="E1222">
        <v>0</v>
      </c>
    </row>
    <row r="1223" spans="1:5">
      <c r="A1223">
        <v>32</v>
      </c>
      <c r="B1223" t="s">
        <v>50</v>
      </c>
      <c r="C1223">
        <v>0</v>
      </c>
      <c r="D1223">
        <v>0.10063632445593358</v>
      </c>
      <c r="E1223">
        <v>12.579540556991697</v>
      </c>
    </row>
    <row r="1224" spans="1:5">
      <c r="A1224">
        <v>32</v>
      </c>
      <c r="B1224" t="s">
        <v>50</v>
      </c>
      <c r="C1224">
        <v>0</v>
      </c>
      <c r="D1224">
        <v>0</v>
      </c>
      <c r="E1224">
        <v>0</v>
      </c>
    </row>
    <row r="1225" spans="1:5">
      <c r="A1225">
        <v>32</v>
      </c>
      <c r="B1225" t="s">
        <v>50</v>
      </c>
      <c r="C1225">
        <v>0</v>
      </c>
      <c r="D1225">
        <v>4.5000275554711824E-2</v>
      </c>
      <c r="E1225">
        <v>5.6250344443389784</v>
      </c>
    </row>
    <row r="1226" spans="1:5">
      <c r="A1226">
        <v>32</v>
      </c>
      <c r="B1226" t="s">
        <v>50</v>
      </c>
      <c r="C1226">
        <v>0</v>
      </c>
      <c r="D1226">
        <v>0</v>
      </c>
      <c r="E1226">
        <v>0</v>
      </c>
    </row>
    <row r="1227" spans="1:5">
      <c r="A1227">
        <v>32</v>
      </c>
      <c r="B1227" t="s">
        <v>50</v>
      </c>
      <c r="C1227">
        <v>0</v>
      </c>
      <c r="D1227">
        <v>0.3198527148548217</v>
      </c>
      <c r="E1227">
        <v>39.981589356852709</v>
      </c>
    </row>
    <row r="1228" spans="1:5">
      <c r="A1228">
        <v>32</v>
      </c>
      <c r="B1228" t="s">
        <v>50</v>
      </c>
      <c r="C1228">
        <v>0</v>
      </c>
      <c r="D1228">
        <v>0.82625163267614821</v>
      </c>
      <c r="E1228">
        <v>103.28145408451853</v>
      </c>
    </row>
    <row r="1229" spans="1:5">
      <c r="A1229">
        <v>32</v>
      </c>
      <c r="B1229" t="s">
        <v>50</v>
      </c>
      <c r="C1229">
        <v>0</v>
      </c>
      <c r="D1229">
        <v>1.265447534155407</v>
      </c>
      <c r="E1229">
        <v>158.18094176942589</v>
      </c>
    </row>
    <row r="1230" spans="1:5">
      <c r="A1230">
        <v>32</v>
      </c>
      <c r="B1230" t="s">
        <v>50</v>
      </c>
      <c r="C1230">
        <v>0</v>
      </c>
      <c r="D1230">
        <v>0.30359481994922116</v>
      </c>
      <c r="E1230">
        <v>37.949352493652647</v>
      </c>
    </row>
    <row r="1231" spans="1:5">
      <c r="A1231">
        <v>32</v>
      </c>
      <c r="B1231" t="s">
        <v>50</v>
      </c>
      <c r="C1231">
        <v>0</v>
      </c>
      <c r="D1231">
        <v>3.1819999999999737E-2</v>
      </c>
      <c r="E1231">
        <v>3.9774999999999672</v>
      </c>
    </row>
    <row r="1232" spans="1:5">
      <c r="A1232">
        <v>32</v>
      </c>
      <c r="B1232" t="s">
        <v>50</v>
      </c>
      <c r="C1232">
        <v>0</v>
      </c>
      <c r="D1232">
        <v>0.13502439705475439</v>
      </c>
      <c r="E1232">
        <v>16.878049631844299</v>
      </c>
    </row>
    <row r="1233" spans="1:5">
      <c r="A1233">
        <v>32</v>
      </c>
      <c r="B1233" t="s">
        <v>50</v>
      </c>
      <c r="C1233">
        <v>0</v>
      </c>
      <c r="D1233">
        <v>4.5007347177988606E-2</v>
      </c>
      <c r="E1233">
        <v>5.6259183972485758</v>
      </c>
    </row>
    <row r="1234" spans="1:5">
      <c r="A1234">
        <v>32</v>
      </c>
      <c r="B1234" t="s">
        <v>50</v>
      </c>
      <c r="C1234">
        <v>0</v>
      </c>
      <c r="D1234">
        <v>0.19094999999999995</v>
      </c>
      <c r="E1234">
        <v>23.868749999999995</v>
      </c>
    </row>
    <row r="1235" spans="1:5">
      <c r="A1235">
        <v>32</v>
      </c>
      <c r="B1235" t="s">
        <v>50</v>
      </c>
      <c r="C1235">
        <v>0</v>
      </c>
      <c r="D1235">
        <v>6.3649999999999984E-2</v>
      </c>
      <c r="E1235">
        <v>7.956249999999998</v>
      </c>
    </row>
    <row r="1236" spans="1:5">
      <c r="A1236">
        <v>32</v>
      </c>
      <c r="B1236" t="s">
        <v>50</v>
      </c>
      <c r="C1236">
        <v>0</v>
      </c>
      <c r="D1236">
        <v>3.1830000000000247E-2</v>
      </c>
      <c r="E1236">
        <v>3.9787500000000309</v>
      </c>
    </row>
    <row r="1237" spans="1:5">
      <c r="A1237">
        <v>32</v>
      </c>
      <c r="B1237" t="s">
        <v>50</v>
      </c>
      <c r="C1237">
        <v>0</v>
      </c>
      <c r="D1237">
        <v>7.1174043723818067E-2</v>
      </c>
      <c r="E1237">
        <v>8.8967554654772574</v>
      </c>
    </row>
    <row r="1238" spans="1:5">
      <c r="A1238">
        <v>32</v>
      </c>
      <c r="B1238" t="s">
        <v>50</v>
      </c>
      <c r="C1238">
        <v>0</v>
      </c>
      <c r="D1238">
        <v>4.5000275554711512E-2</v>
      </c>
      <c r="E1238">
        <v>5.6250344443389393</v>
      </c>
    </row>
    <row r="1239" spans="1:5">
      <c r="A1239">
        <v>32</v>
      </c>
      <c r="B1239" t="s">
        <v>50</v>
      </c>
      <c r="C1239">
        <v>0</v>
      </c>
      <c r="D1239">
        <v>0</v>
      </c>
      <c r="E1239">
        <v>0</v>
      </c>
    </row>
    <row r="1240" spans="1:5">
      <c r="A1240">
        <v>32</v>
      </c>
      <c r="B1240" t="s">
        <v>50</v>
      </c>
      <c r="C1240">
        <v>0</v>
      </c>
      <c r="D1240">
        <v>4.5014417690335963E-2</v>
      </c>
      <c r="E1240">
        <v>5.6268022112919951</v>
      </c>
    </row>
    <row r="1241" spans="1:5">
      <c r="A1241">
        <v>32</v>
      </c>
      <c r="B1241" t="s">
        <v>50</v>
      </c>
      <c r="C1241">
        <v>0</v>
      </c>
      <c r="D1241">
        <v>1.1775500000000001</v>
      </c>
      <c r="E1241">
        <v>147.19375000000002</v>
      </c>
    </row>
    <row r="1242" spans="1:5">
      <c r="A1242">
        <v>32</v>
      </c>
      <c r="B1242" t="s">
        <v>50</v>
      </c>
      <c r="C1242">
        <v>0</v>
      </c>
      <c r="D1242">
        <v>0.19095999999999957</v>
      </c>
      <c r="E1242">
        <v>23.869999999999948</v>
      </c>
    </row>
    <row r="1243" spans="1:5">
      <c r="A1243">
        <v>33</v>
      </c>
      <c r="B1243" t="s">
        <v>51</v>
      </c>
      <c r="C1243">
        <v>0</v>
      </c>
      <c r="D1243">
        <v>4.4929564876594275E-2</v>
      </c>
      <c r="E1243">
        <v>5.6161956095742838</v>
      </c>
    </row>
    <row r="1244" spans="1:5">
      <c r="A1244">
        <v>33</v>
      </c>
      <c r="B1244" t="s">
        <v>51</v>
      </c>
      <c r="C1244">
        <v>0</v>
      </c>
      <c r="D1244">
        <v>0.11454836402149091</v>
      </c>
      <c r="E1244">
        <v>14.318545502686362</v>
      </c>
    </row>
    <row r="1245" spans="1:5">
      <c r="A1245">
        <v>33</v>
      </c>
      <c r="B1245" t="s">
        <v>51</v>
      </c>
      <c r="C1245">
        <v>0</v>
      </c>
      <c r="D1245">
        <v>0</v>
      </c>
      <c r="E1245">
        <v>0</v>
      </c>
    </row>
    <row r="1246" spans="1:5">
      <c r="A1246">
        <v>33</v>
      </c>
      <c r="B1246" t="s">
        <v>51</v>
      </c>
      <c r="C1246">
        <v>0</v>
      </c>
      <c r="D1246">
        <v>7.1039879645168794E-2</v>
      </c>
      <c r="E1246">
        <v>8.8799849556460995</v>
      </c>
    </row>
    <row r="1247" spans="1:5">
      <c r="A1247">
        <v>33</v>
      </c>
      <c r="B1247" t="s">
        <v>51</v>
      </c>
      <c r="C1247">
        <v>0</v>
      </c>
      <c r="D1247">
        <v>6.3539999999999708E-2</v>
      </c>
      <c r="E1247">
        <v>7.9424999999999635</v>
      </c>
    </row>
    <row r="1248" spans="1:5">
      <c r="A1248">
        <v>33</v>
      </c>
      <c r="B1248" t="s">
        <v>51</v>
      </c>
      <c r="C1248">
        <v>0</v>
      </c>
      <c r="D1248">
        <v>0</v>
      </c>
      <c r="E1248">
        <v>0</v>
      </c>
    </row>
    <row r="1249" spans="1:5">
      <c r="A1249">
        <v>33</v>
      </c>
      <c r="B1249" t="s">
        <v>51</v>
      </c>
      <c r="C1249">
        <v>0</v>
      </c>
      <c r="D1249">
        <v>0</v>
      </c>
      <c r="E1249">
        <v>0</v>
      </c>
    </row>
    <row r="1250" spans="1:5">
      <c r="A1250">
        <v>33</v>
      </c>
      <c r="B1250" t="s">
        <v>51</v>
      </c>
      <c r="C1250">
        <v>0</v>
      </c>
      <c r="D1250">
        <v>3.1769999999999854E-2</v>
      </c>
      <c r="E1250">
        <v>3.9712499999999817</v>
      </c>
    </row>
    <row r="1251" spans="1:5">
      <c r="A1251">
        <v>33</v>
      </c>
      <c r="B1251" t="s">
        <v>51</v>
      </c>
      <c r="C1251">
        <v>0</v>
      </c>
      <c r="D1251">
        <v>0</v>
      </c>
      <c r="E1251">
        <v>0</v>
      </c>
    </row>
    <row r="1252" spans="1:5">
      <c r="A1252">
        <v>33</v>
      </c>
      <c r="B1252" t="s">
        <v>51</v>
      </c>
      <c r="C1252">
        <v>0</v>
      </c>
      <c r="D1252">
        <v>3.1769999999999854E-2</v>
      </c>
      <c r="E1252">
        <v>3.9712499999999817</v>
      </c>
    </row>
    <row r="1253" spans="1:5">
      <c r="A1253">
        <v>33</v>
      </c>
      <c r="B1253" t="s">
        <v>51</v>
      </c>
      <c r="C1253">
        <v>0</v>
      </c>
      <c r="D1253">
        <v>3.1769999999999854E-2</v>
      </c>
      <c r="E1253">
        <v>3.9712499999999817</v>
      </c>
    </row>
    <row r="1254" spans="1:5">
      <c r="A1254">
        <v>33</v>
      </c>
      <c r="B1254" t="s">
        <v>51</v>
      </c>
      <c r="C1254">
        <v>0</v>
      </c>
      <c r="D1254">
        <v>0</v>
      </c>
      <c r="E1254">
        <v>0</v>
      </c>
    </row>
    <row r="1255" spans="1:5">
      <c r="A1255">
        <v>33</v>
      </c>
      <c r="B1255" t="s">
        <v>51</v>
      </c>
      <c r="C1255">
        <v>0</v>
      </c>
      <c r="D1255">
        <v>3.1780000000000364E-2</v>
      </c>
      <c r="E1255">
        <v>3.9725000000000454</v>
      </c>
    </row>
    <row r="1256" spans="1:5">
      <c r="A1256">
        <v>33</v>
      </c>
      <c r="B1256" t="s">
        <v>51</v>
      </c>
      <c r="C1256">
        <v>0</v>
      </c>
      <c r="D1256">
        <v>0</v>
      </c>
      <c r="E1256">
        <v>0</v>
      </c>
    </row>
    <row r="1257" spans="1:5">
      <c r="A1257">
        <v>33</v>
      </c>
      <c r="B1257" t="s">
        <v>51</v>
      </c>
      <c r="C1257">
        <v>0</v>
      </c>
      <c r="D1257">
        <v>0</v>
      </c>
      <c r="E1257">
        <v>0</v>
      </c>
    </row>
    <row r="1258" spans="1:5">
      <c r="A1258">
        <v>33</v>
      </c>
      <c r="B1258" t="s">
        <v>51</v>
      </c>
      <c r="C1258">
        <v>0</v>
      </c>
      <c r="D1258">
        <v>0</v>
      </c>
      <c r="E1258">
        <v>0</v>
      </c>
    </row>
    <row r="1259" spans="1:5">
      <c r="A1259">
        <v>33</v>
      </c>
      <c r="B1259" t="s">
        <v>51</v>
      </c>
      <c r="C1259">
        <v>0</v>
      </c>
      <c r="D1259">
        <v>0</v>
      </c>
      <c r="E1259">
        <v>0</v>
      </c>
    </row>
    <row r="1260" spans="1:5">
      <c r="A1260">
        <v>33</v>
      </c>
      <c r="B1260" t="s">
        <v>51</v>
      </c>
      <c r="C1260">
        <v>0</v>
      </c>
      <c r="D1260">
        <v>0</v>
      </c>
      <c r="E1260">
        <v>0</v>
      </c>
    </row>
    <row r="1261" spans="1:5">
      <c r="A1261">
        <v>33</v>
      </c>
      <c r="B1261" t="s">
        <v>51</v>
      </c>
      <c r="C1261">
        <v>0</v>
      </c>
      <c r="D1261">
        <v>0</v>
      </c>
      <c r="E1261">
        <v>0</v>
      </c>
    </row>
    <row r="1262" spans="1:5">
      <c r="A1262">
        <v>33</v>
      </c>
      <c r="B1262" t="s">
        <v>51</v>
      </c>
      <c r="C1262">
        <v>0</v>
      </c>
      <c r="D1262">
        <v>0.1270800000000003</v>
      </c>
      <c r="E1262">
        <v>15.885000000000037</v>
      </c>
    </row>
    <row r="1263" spans="1:5">
      <c r="A1263">
        <v>33</v>
      </c>
      <c r="B1263" t="s">
        <v>51</v>
      </c>
      <c r="C1263">
        <v>0</v>
      </c>
      <c r="D1263">
        <v>0</v>
      </c>
      <c r="E1263">
        <v>0</v>
      </c>
    </row>
    <row r="1264" spans="1:5">
      <c r="A1264">
        <v>33</v>
      </c>
      <c r="B1264" t="s">
        <v>51</v>
      </c>
      <c r="C1264">
        <v>0</v>
      </c>
      <c r="D1264">
        <v>0</v>
      </c>
      <c r="E1264">
        <v>0</v>
      </c>
    </row>
    <row r="1265" spans="1:5">
      <c r="A1265">
        <v>33</v>
      </c>
      <c r="B1265" t="s">
        <v>51</v>
      </c>
      <c r="C1265">
        <v>0</v>
      </c>
      <c r="D1265">
        <v>6.3540000000000596E-2</v>
      </c>
      <c r="E1265">
        <v>7.9425000000000745</v>
      </c>
    </row>
    <row r="1266" spans="1:5">
      <c r="A1266">
        <v>33</v>
      </c>
      <c r="B1266" t="s">
        <v>51</v>
      </c>
      <c r="C1266">
        <v>0</v>
      </c>
      <c r="D1266">
        <v>0</v>
      </c>
      <c r="E1266">
        <v>0</v>
      </c>
    </row>
    <row r="1267" spans="1:5">
      <c r="A1267">
        <v>33</v>
      </c>
      <c r="B1267" t="s">
        <v>51</v>
      </c>
      <c r="C1267">
        <v>0</v>
      </c>
      <c r="D1267">
        <v>6.3549999999999329E-2</v>
      </c>
      <c r="E1267">
        <v>7.9437499999999162</v>
      </c>
    </row>
    <row r="1268" spans="1:5">
      <c r="A1268">
        <v>34</v>
      </c>
      <c r="B1268" t="s">
        <v>52</v>
      </c>
      <c r="C1268">
        <v>0</v>
      </c>
      <c r="D1268">
        <v>0.13120498216150178</v>
      </c>
      <c r="E1268">
        <v>16.400622770187724</v>
      </c>
    </row>
    <row r="1269" spans="1:5">
      <c r="A1269">
        <v>34</v>
      </c>
      <c r="B1269" t="s">
        <v>52</v>
      </c>
      <c r="C1269">
        <v>0</v>
      </c>
      <c r="D1269">
        <v>0</v>
      </c>
      <c r="E1269">
        <v>0</v>
      </c>
    </row>
    <row r="1270" spans="1:5">
      <c r="A1270">
        <v>34</v>
      </c>
      <c r="B1270" t="s">
        <v>52</v>
      </c>
      <c r="C1270">
        <v>0</v>
      </c>
      <c r="D1270">
        <v>0.30851624778769721</v>
      </c>
      <c r="E1270">
        <v>38.564530973462148</v>
      </c>
    </row>
    <row r="1271" spans="1:5">
      <c r="A1271">
        <v>34</v>
      </c>
      <c r="B1271" t="s">
        <v>52</v>
      </c>
      <c r="C1271">
        <v>0</v>
      </c>
      <c r="D1271">
        <v>0.45672925351459615</v>
      </c>
      <c r="E1271">
        <v>57.091156689324514</v>
      </c>
    </row>
    <row r="1272" spans="1:5">
      <c r="A1272">
        <v>34</v>
      </c>
      <c r="B1272" t="s">
        <v>52</v>
      </c>
      <c r="C1272">
        <v>0</v>
      </c>
      <c r="D1272">
        <v>0.17136522897017292</v>
      </c>
      <c r="E1272">
        <v>21.420653621271615</v>
      </c>
    </row>
    <row r="1273" spans="1:5">
      <c r="A1273">
        <v>34</v>
      </c>
      <c r="B1273" t="s">
        <v>52</v>
      </c>
      <c r="C1273">
        <v>0</v>
      </c>
      <c r="D1273">
        <v>0.94933441225102566</v>
      </c>
      <c r="E1273">
        <v>118.66680153137821</v>
      </c>
    </row>
    <row r="1274" spans="1:5">
      <c r="A1274">
        <v>34</v>
      </c>
      <c r="B1274" t="s">
        <v>52</v>
      </c>
      <c r="C1274">
        <v>0</v>
      </c>
      <c r="D1274">
        <v>0.47307126852092818</v>
      </c>
      <c r="E1274">
        <v>59.133908565116023</v>
      </c>
    </row>
    <row r="1275" spans="1:5">
      <c r="A1275">
        <v>34</v>
      </c>
      <c r="B1275" t="s">
        <v>52</v>
      </c>
      <c r="C1275">
        <v>0</v>
      </c>
      <c r="D1275">
        <v>0.1006331620292234</v>
      </c>
      <c r="E1275">
        <v>12.579145253652925</v>
      </c>
    </row>
    <row r="1276" spans="1:5">
      <c r="A1276">
        <v>34</v>
      </c>
      <c r="B1276" t="s">
        <v>52</v>
      </c>
      <c r="C1276">
        <v>0</v>
      </c>
      <c r="D1276">
        <v>9.00076224549895E-2</v>
      </c>
      <c r="E1276">
        <v>11.250952806873688</v>
      </c>
    </row>
    <row r="1277" spans="1:5">
      <c r="A1277">
        <v>34</v>
      </c>
      <c r="B1277" t="s">
        <v>52</v>
      </c>
      <c r="C1277">
        <v>0</v>
      </c>
      <c r="D1277">
        <v>0.26240414345051799</v>
      </c>
      <c r="E1277">
        <v>32.800517931314751</v>
      </c>
    </row>
    <row r="1278" spans="1:5">
      <c r="A1278">
        <v>34</v>
      </c>
      <c r="B1278" t="s">
        <v>52</v>
      </c>
      <c r="C1278">
        <v>0</v>
      </c>
      <c r="D1278">
        <v>0</v>
      </c>
      <c r="E1278">
        <v>0</v>
      </c>
    </row>
    <row r="1279" spans="1:5">
      <c r="A1279">
        <v>34</v>
      </c>
      <c r="B1279" t="s">
        <v>52</v>
      </c>
      <c r="C1279">
        <v>0</v>
      </c>
      <c r="D1279">
        <v>3.1819999999999737E-2</v>
      </c>
      <c r="E1279">
        <v>3.9774999999999672</v>
      </c>
    </row>
    <row r="1280" spans="1:5">
      <c r="A1280">
        <v>34</v>
      </c>
      <c r="B1280" t="s">
        <v>52</v>
      </c>
      <c r="C1280">
        <v>0</v>
      </c>
      <c r="D1280">
        <v>0</v>
      </c>
      <c r="E1280">
        <v>0</v>
      </c>
    </row>
    <row r="1281" spans="1:5">
      <c r="A1281">
        <v>34</v>
      </c>
      <c r="B1281" t="s">
        <v>52</v>
      </c>
      <c r="C1281">
        <v>0</v>
      </c>
      <c r="D1281">
        <v>0.19092999999999982</v>
      </c>
      <c r="E1281">
        <v>23.866249999999976</v>
      </c>
    </row>
    <row r="1282" spans="1:5">
      <c r="A1282">
        <v>34</v>
      </c>
      <c r="B1282" t="s">
        <v>52</v>
      </c>
      <c r="C1282">
        <v>0</v>
      </c>
      <c r="D1282">
        <v>9.5459999999999212E-2</v>
      </c>
      <c r="E1282">
        <v>11.932499999999902</v>
      </c>
    </row>
    <row r="1283" spans="1:5">
      <c r="A1283">
        <v>34</v>
      </c>
      <c r="B1283" t="s">
        <v>52</v>
      </c>
      <c r="C1283">
        <v>0</v>
      </c>
      <c r="D1283">
        <v>0.19356336766030896</v>
      </c>
      <c r="E1283">
        <v>24.195420957538619</v>
      </c>
    </row>
    <row r="1284" spans="1:5">
      <c r="A1284">
        <v>34</v>
      </c>
      <c r="B1284" t="s">
        <v>52</v>
      </c>
      <c r="C1284">
        <v>0</v>
      </c>
      <c r="D1284">
        <v>0.11906755645430876</v>
      </c>
      <c r="E1284">
        <v>14.883444556788595</v>
      </c>
    </row>
    <row r="1285" spans="1:5">
      <c r="A1285">
        <v>34</v>
      </c>
      <c r="B1285" t="s">
        <v>52</v>
      </c>
      <c r="C1285">
        <v>0</v>
      </c>
      <c r="D1285">
        <v>7.1160627456480524E-2</v>
      </c>
      <c r="E1285">
        <v>8.8950784320600658</v>
      </c>
    </row>
    <row r="1286" spans="1:5">
      <c r="A1286">
        <v>34</v>
      </c>
      <c r="B1286" t="s">
        <v>52</v>
      </c>
      <c r="C1286">
        <v>0</v>
      </c>
      <c r="D1286">
        <v>3.1829999999999359E-2</v>
      </c>
      <c r="E1286">
        <v>3.9787499999999199</v>
      </c>
    </row>
    <row r="1287" spans="1:5">
      <c r="A1287">
        <v>34</v>
      </c>
      <c r="B1287" t="s">
        <v>52</v>
      </c>
      <c r="C1287">
        <v>0</v>
      </c>
      <c r="D1287">
        <v>3.1829999999999359E-2</v>
      </c>
      <c r="E1287">
        <v>3.9787499999999199</v>
      </c>
    </row>
    <row r="1288" spans="1:5">
      <c r="A1288">
        <v>34</v>
      </c>
      <c r="B1288" t="s">
        <v>52</v>
      </c>
      <c r="C1288">
        <v>0</v>
      </c>
      <c r="D1288">
        <v>3.1829999999999359E-2</v>
      </c>
      <c r="E1288">
        <v>3.9787499999999199</v>
      </c>
    </row>
    <row r="1289" spans="1:5">
      <c r="A1289">
        <v>34</v>
      </c>
      <c r="B1289" t="s">
        <v>52</v>
      </c>
      <c r="C1289">
        <v>0</v>
      </c>
      <c r="D1289">
        <v>0</v>
      </c>
      <c r="E1289">
        <v>0</v>
      </c>
    </row>
    <row r="1290" spans="1:5">
      <c r="A1290">
        <v>34</v>
      </c>
      <c r="B1290" t="s">
        <v>52</v>
      </c>
      <c r="C1290">
        <v>0</v>
      </c>
      <c r="D1290">
        <v>6.3649999999999984E-2</v>
      </c>
      <c r="E1290">
        <v>7.956249999999998</v>
      </c>
    </row>
    <row r="1291" spans="1:5">
      <c r="A1291">
        <v>34</v>
      </c>
      <c r="B1291" t="s">
        <v>52</v>
      </c>
      <c r="C1291">
        <v>0</v>
      </c>
      <c r="D1291">
        <v>0.11473696222229345</v>
      </c>
      <c r="E1291">
        <v>14.34212027778668</v>
      </c>
    </row>
    <row r="1292" spans="1:5">
      <c r="A1292">
        <v>34</v>
      </c>
      <c r="B1292" t="s">
        <v>52</v>
      </c>
      <c r="C1292">
        <v>0</v>
      </c>
      <c r="D1292">
        <v>3.1819999999999737E-2</v>
      </c>
      <c r="E1292">
        <v>3.9774999999999672</v>
      </c>
    </row>
    <row r="1293" spans="1:5">
      <c r="A1293">
        <v>35</v>
      </c>
      <c r="B1293" t="s">
        <v>53</v>
      </c>
      <c r="C1293">
        <v>0</v>
      </c>
      <c r="D1293">
        <v>4.4922494365295496E-2</v>
      </c>
      <c r="E1293">
        <v>5.6153117956619365</v>
      </c>
    </row>
    <row r="1294" spans="1:5">
      <c r="A1294">
        <v>35</v>
      </c>
      <c r="B1294" t="s">
        <v>53</v>
      </c>
      <c r="C1294">
        <v>0</v>
      </c>
      <c r="D1294">
        <v>0</v>
      </c>
      <c r="E1294">
        <v>0</v>
      </c>
    </row>
    <row r="1295" spans="1:5">
      <c r="A1295">
        <v>35</v>
      </c>
      <c r="B1295" t="s">
        <v>53</v>
      </c>
      <c r="C1295">
        <v>0</v>
      </c>
      <c r="D1295">
        <v>0.10044342536970786</v>
      </c>
      <c r="E1295">
        <v>12.555428171213483</v>
      </c>
    </row>
    <row r="1296" spans="1:5">
      <c r="A1296">
        <v>35</v>
      </c>
      <c r="B1296" t="s">
        <v>53</v>
      </c>
      <c r="C1296">
        <v>0</v>
      </c>
      <c r="D1296">
        <v>0</v>
      </c>
      <c r="E1296">
        <v>0</v>
      </c>
    </row>
    <row r="1297" spans="1:5">
      <c r="A1297">
        <v>35</v>
      </c>
      <c r="B1297" t="s">
        <v>53</v>
      </c>
      <c r="C1297">
        <v>0</v>
      </c>
      <c r="D1297">
        <v>0</v>
      </c>
      <c r="E1297">
        <v>0</v>
      </c>
    </row>
    <row r="1298" spans="1:5">
      <c r="A1298">
        <v>35</v>
      </c>
      <c r="B1298" t="s">
        <v>53</v>
      </c>
      <c r="C1298">
        <v>0</v>
      </c>
      <c r="D1298">
        <v>7.1026463378095706E-2</v>
      </c>
      <c r="E1298">
        <v>8.8783079222619623</v>
      </c>
    </row>
    <row r="1299" spans="1:5">
      <c r="A1299">
        <v>35</v>
      </c>
      <c r="B1299" t="s">
        <v>53</v>
      </c>
      <c r="C1299">
        <v>0</v>
      </c>
      <c r="D1299">
        <v>8.9844987617562849E-2</v>
      </c>
      <c r="E1299">
        <v>11.230623452195356</v>
      </c>
    </row>
    <row r="1300" spans="1:5">
      <c r="A1300">
        <v>35</v>
      </c>
      <c r="B1300" t="s">
        <v>53</v>
      </c>
      <c r="C1300">
        <v>0</v>
      </c>
      <c r="D1300">
        <v>3.1760000000000232E-2</v>
      </c>
      <c r="E1300">
        <v>3.9700000000000291</v>
      </c>
    </row>
    <row r="1301" spans="1:5">
      <c r="A1301">
        <v>35</v>
      </c>
      <c r="B1301" t="s">
        <v>53</v>
      </c>
      <c r="C1301">
        <v>0</v>
      </c>
      <c r="D1301">
        <v>0</v>
      </c>
      <c r="E1301">
        <v>0</v>
      </c>
    </row>
    <row r="1302" spans="1:5">
      <c r="A1302">
        <v>35</v>
      </c>
      <c r="B1302" t="s">
        <v>53</v>
      </c>
      <c r="C1302">
        <v>0</v>
      </c>
      <c r="D1302">
        <v>0.12705000000000055</v>
      </c>
      <c r="E1302">
        <v>15.881250000000069</v>
      </c>
    </row>
    <row r="1303" spans="1:5">
      <c r="A1303">
        <v>35</v>
      </c>
      <c r="B1303" t="s">
        <v>53</v>
      </c>
      <c r="C1303">
        <v>0</v>
      </c>
      <c r="D1303">
        <v>6.3530000000000086E-2</v>
      </c>
      <c r="E1303">
        <v>7.9412500000000108</v>
      </c>
    </row>
    <row r="1304" spans="1:5">
      <c r="A1304">
        <v>35</v>
      </c>
      <c r="B1304" t="s">
        <v>53</v>
      </c>
      <c r="C1304">
        <v>0</v>
      </c>
      <c r="D1304">
        <v>3.1760000000000232E-2</v>
      </c>
      <c r="E1304">
        <v>3.9700000000000291</v>
      </c>
    </row>
    <row r="1305" spans="1:5">
      <c r="A1305">
        <v>35</v>
      </c>
      <c r="B1305" t="s">
        <v>53</v>
      </c>
      <c r="C1305">
        <v>0</v>
      </c>
      <c r="D1305">
        <v>3.1759999999999344E-2</v>
      </c>
      <c r="E1305">
        <v>3.969999999999918</v>
      </c>
    </row>
    <row r="1306" spans="1:5">
      <c r="A1306">
        <v>35</v>
      </c>
      <c r="B1306" t="s">
        <v>53</v>
      </c>
      <c r="C1306">
        <v>0</v>
      </c>
      <c r="D1306">
        <v>0</v>
      </c>
      <c r="E1306">
        <v>0</v>
      </c>
    </row>
    <row r="1307" spans="1:5">
      <c r="A1307">
        <v>35</v>
      </c>
      <c r="B1307" t="s">
        <v>53</v>
      </c>
      <c r="C1307">
        <v>0</v>
      </c>
      <c r="D1307">
        <v>0</v>
      </c>
      <c r="E1307">
        <v>0</v>
      </c>
    </row>
    <row r="1308" spans="1:5">
      <c r="A1308">
        <v>35</v>
      </c>
      <c r="B1308" t="s">
        <v>53</v>
      </c>
      <c r="C1308">
        <v>0</v>
      </c>
      <c r="D1308">
        <v>1.3852367221886668</v>
      </c>
      <c r="E1308">
        <v>173.15459027358335</v>
      </c>
    </row>
    <row r="1309" spans="1:5">
      <c r="A1309">
        <v>35</v>
      </c>
      <c r="B1309" t="s">
        <v>53</v>
      </c>
      <c r="C1309">
        <v>0</v>
      </c>
      <c r="D1309">
        <v>0.19320004606624647</v>
      </c>
      <c r="E1309">
        <v>24.150005758280809</v>
      </c>
    </row>
    <row r="1310" spans="1:5">
      <c r="A1310">
        <v>35</v>
      </c>
      <c r="B1310" t="s">
        <v>53</v>
      </c>
      <c r="C1310">
        <v>0</v>
      </c>
      <c r="D1310">
        <v>0</v>
      </c>
      <c r="E1310">
        <v>0</v>
      </c>
    </row>
    <row r="1311" spans="1:5">
      <c r="A1311">
        <v>35</v>
      </c>
      <c r="B1311" t="s">
        <v>53</v>
      </c>
      <c r="C1311">
        <v>0</v>
      </c>
      <c r="D1311">
        <v>6.3519999999999577E-2</v>
      </c>
      <c r="E1311">
        <v>7.9399999999999471</v>
      </c>
    </row>
    <row r="1312" spans="1:5">
      <c r="A1312">
        <v>35</v>
      </c>
      <c r="B1312" t="s">
        <v>53</v>
      </c>
      <c r="C1312">
        <v>0</v>
      </c>
      <c r="D1312">
        <v>0</v>
      </c>
      <c r="E1312">
        <v>0</v>
      </c>
    </row>
    <row r="1313" spans="1:5">
      <c r="A1313">
        <v>35</v>
      </c>
      <c r="B1313" t="s">
        <v>53</v>
      </c>
      <c r="C1313">
        <v>0</v>
      </c>
      <c r="D1313">
        <v>0.15880999999999945</v>
      </c>
      <c r="E1313">
        <v>19.851249999999933</v>
      </c>
    </row>
    <row r="1314" spans="1:5">
      <c r="A1314">
        <v>35</v>
      </c>
      <c r="B1314" t="s">
        <v>53</v>
      </c>
      <c r="C1314">
        <v>0</v>
      </c>
      <c r="D1314">
        <v>6.3519999999999577E-2</v>
      </c>
      <c r="E1314">
        <v>7.9399999999999471</v>
      </c>
    </row>
    <row r="1315" spans="1:5">
      <c r="A1315">
        <v>35</v>
      </c>
      <c r="B1315" t="s">
        <v>53</v>
      </c>
      <c r="C1315">
        <v>0</v>
      </c>
      <c r="D1315">
        <v>0</v>
      </c>
      <c r="E1315">
        <v>0</v>
      </c>
    </row>
    <row r="1316" spans="1:5">
      <c r="A1316">
        <v>35</v>
      </c>
      <c r="B1316" t="s">
        <v>53</v>
      </c>
      <c r="C1316">
        <v>0</v>
      </c>
      <c r="D1316">
        <v>0</v>
      </c>
      <c r="E1316">
        <v>0</v>
      </c>
    </row>
    <row r="1317" spans="1:5">
      <c r="A1317">
        <v>35</v>
      </c>
      <c r="B1317" t="s">
        <v>53</v>
      </c>
      <c r="C1317">
        <v>0</v>
      </c>
      <c r="D1317">
        <v>0</v>
      </c>
      <c r="E1317">
        <v>0</v>
      </c>
    </row>
    <row r="1318" spans="1:5">
      <c r="A1318">
        <v>36</v>
      </c>
      <c r="B1318" t="s">
        <v>54</v>
      </c>
      <c r="C1318">
        <v>0</v>
      </c>
      <c r="D1318">
        <v>4.5078057855237032E-2</v>
      </c>
      <c r="E1318">
        <v>5.6347572319046293</v>
      </c>
    </row>
    <row r="1319" spans="1:5">
      <c r="A1319">
        <v>36</v>
      </c>
      <c r="B1319" t="s">
        <v>54</v>
      </c>
      <c r="C1319">
        <v>0</v>
      </c>
      <c r="D1319">
        <v>0</v>
      </c>
      <c r="E1319">
        <v>0</v>
      </c>
    </row>
    <row r="1320" spans="1:5">
      <c r="A1320">
        <v>36</v>
      </c>
      <c r="B1320" t="s">
        <v>54</v>
      </c>
      <c r="C1320">
        <v>0</v>
      </c>
      <c r="D1320">
        <v>0</v>
      </c>
      <c r="E1320">
        <v>0</v>
      </c>
    </row>
    <row r="1321" spans="1:5">
      <c r="A1321">
        <v>36</v>
      </c>
      <c r="B1321" t="s">
        <v>54</v>
      </c>
      <c r="C1321">
        <v>0</v>
      </c>
      <c r="D1321">
        <v>7.1272430855135405E-2</v>
      </c>
      <c r="E1321">
        <v>8.9090538568919246</v>
      </c>
    </row>
    <row r="1322" spans="1:5">
      <c r="A1322">
        <v>36</v>
      </c>
      <c r="B1322" t="s">
        <v>54</v>
      </c>
      <c r="C1322">
        <v>0</v>
      </c>
      <c r="D1322">
        <v>0.63589974154736073</v>
      </c>
      <c r="E1322">
        <v>79.487467693420086</v>
      </c>
    </row>
    <row r="1323" spans="1:5">
      <c r="A1323">
        <v>36</v>
      </c>
      <c r="B1323" t="s">
        <v>54</v>
      </c>
      <c r="C1323">
        <v>0</v>
      </c>
      <c r="D1323">
        <v>0.42882348874566123</v>
      </c>
      <c r="E1323">
        <v>53.602936093207653</v>
      </c>
    </row>
    <row r="1324" spans="1:5">
      <c r="A1324">
        <v>36</v>
      </c>
      <c r="B1324" t="s">
        <v>54</v>
      </c>
      <c r="C1324">
        <v>0</v>
      </c>
      <c r="D1324">
        <v>0</v>
      </c>
      <c r="E1324">
        <v>0</v>
      </c>
    </row>
    <row r="1325" spans="1:5">
      <c r="A1325">
        <v>36</v>
      </c>
      <c r="B1325" t="s">
        <v>54</v>
      </c>
      <c r="C1325">
        <v>0</v>
      </c>
      <c r="D1325">
        <v>7.8077485871408586E-2</v>
      </c>
      <c r="E1325">
        <v>9.759685733926073</v>
      </c>
    </row>
    <row r="1326" spans="1:5">
      <c r="A1326">
        <v>36</v>
      </c>
      <c r="B1326" t="s">
        <v>54</v>
      </c>
      <c r="C1326">
        <v>0</v>
      </c>
      <c r="D1326">
        <v>0.23204869510514353</v>
      </c>
      <c r="E1326">
        <v>29.006086888142942</v>
      </c>
    </row>
    <row r="1327" spans="1:5">
      <c r="A1327">
        <v>36</v>
      </c>
      <c r="B1327" t="s">
        <v>54</v>
      </c>
      <c r="C1327">
        <v>0</v>
      </c>
      <c r="D1327">
        <v>0</v>
      </c>
      <c r="E1327">
        <v>0</v>
      </c>
    </row>
    <row r="1328" spans="1:5">
      <c r="A1328">
        <v>36</v>
      </c>
      <c r="B1328" t="s">
        <v>54</v>
      </c>
      <c r="C1328">
        <v>0</v>
      </c>
      <c r="D1328">
        <v>0</v>
      </c>
      <c r="E1328">
        <v>0</v>
      </c>
    </row>
    <row r="1329" spans="1:5">
      <c r="A1329">
        <v>36</v>
      </c>
      <c r="B1329" t="s">
        <v>54</v>
      </c>
      <c r="C1329">
        <v>0</v>
      </c>
      <c r="D1329">
        <v>9.5629999999999882E-2</v>
      </c>
      <c r="E1329">
        <v>11.953749999999985</v>
      </c>
    </row>
    <row r="1330" spans="1:5">
      <c r="A1330">
        <v>36</v>
      </c>
      <c r="B1330" t="s">
        <v>54</v>
      </c>
      <c r="C1330">
        <v>0</v>
      </c>
      <c r="D1330">
        <v>0</v>
      </c>
      <c r="E1330">
        <v>0</v>
      </c>
    </row>
    <row r="1331" spans="1:5">
      <c r="A1331">
        <v>36</v>
      </c>
      <c r="B1331" t="s">
        <v>54</v>
      </c>
      <c r="C1331">
        <v>0</v>
      </c>
      <c r="D1331">
        <v>9.562000000000026E-2</v>
      </c>
      <c r="E1331">
        <v>11.952500000000033</v>
      </c>
    </row>
    <row r="1332" spans="1:5">
      <c r="A1332">
        <v>36</v>
      </c>
      <c r="B1332" t="s">
        <v>54</v>
      </c>
      <c r="C1332">
        <v>0</v>
      </c>
      <c r="D1332">
        <v>0</v>
      </c>
      <c r="E1332">
        <v>0</v>
      </c>
    </row>
    <row r="1333" spans="1:5">
      <c r="A1333">
        <v>36</v>
      </c>
      <c r="B1333" t="s">
        <v>54</v>
      </c>
      <c r="C1333">
        <v>0</v>
      </c>
      <c r="D1333">
        <v>0</v>
      </c>
      <c r="E1333">
        <v>0</v>
      </c>
    </row>
    <row r="1334" spans="1:5">
      <c r="A1334">
        <v>36</v>
      </c>
      <c r="B1334" t="s">
        <v>54</v>
      </c>
      <c r="C1334">
        <v>0</v>
      </c>
      <c r="D1334">
        <v>7.12724308551346E-2</v>
      </c>
      <c r="E1334">
        <v>8.9090538568918252</v>
      </c>
    </row>
    <row r="1335" spans="1:5">
      <c r="A1335">
        <v>36</v>
      </c>
      <c r="B1335" t="s">
        <v>54</v>
      </c>
      <c r="C1335">
        <v>0</v>
      </c>
      <c r="D1335">
        <v>0.12748999999999988</v>
      </c>
      <c r="E1335">
        <v>15.936249999999985</v>
      </c>
    </row>
    <row r="1336" spans="1:5">
      <c r="A1336">
        <v>36</v>
      </c>
      <c r="B1336" t="s">
        <v>54</v>
      </c>
      <c r="C1336">
        <v>0</v>
      </c>
      <c r="D1336">
        <v>0.11925998406842037</v>
      </c>
      <c r="E1336">
        <v>14.907498008552546</v>
      </c>
    </row>
    <row r="1337" spans="1:5">
      <c r="A1337">
        <v>36</v>
      </c>
      <c r="B1337" t="s">
        <v>54</v>
      </c>
      <c r="C1337">
        <v>0</v>
      </c>
      <c r="D1337">
        <v>0.65788192816036584</v>
      </c>
      <c r="E1337">
        <v>82.235241020045734</v>
      </c>
    </row>
    <row r="1338" spans="1:5">
      <c r="A1338">
        <v>36</v>
      </c>
      <c r="B1338" t="s">
        <v>54</v>
      </c>
      <c r="C1338">
        <v>0</v>
      </c>
      <c r="D1338">
        <v>0.59631167940935015</v>
      </c>
      <c r="E1338">
        <v>74.538959926168772</v>
      </c>
    </row>
    <row r="1339" spans="1:5">
      <c r="A1339">
        <v>36</v>
      </c>
      <c r="B1339" t="s">
        <v>54</v>
      </c>
      <c r="C1339">
        <v>0</v>
      </c>
      <c r="D1339">
        <v>4.5078057855235783E-2</v>
      </c>
      <c r="E1339">
        <v>5.634757231904473</v>
      </c>
    </row>
    <row r="1340" spans="1:5">
      <c r="A1340">
        <v>36</v>
      </c>
      <c r="B1340" t="s">
        <v>54</v>
      </c>
      <c r="C1340">
        <v>0</v>
      </c>
      <c r="D1340">
        <v>5.5206233343708722E-2</v>
      </c>
      <c r="E1340">
        <v>6.9007791679635897</v>
      </c>
    </row>
    <row r="1341" spans="1:5">
      <c r="A1341">
        <v>36</v>
      </c>
      <c r="B1341" t="s">
        <v>54</v>
      </c>
      <c r="C1341">
        <v>0</v>
      </c>
      <c r="D1341">
        <v>9.0156114601284448E-2</v>
      </c>
      <c r="E1341">
        <v>11.269514325160555</v>
      </c>
    </row>
    <row r="1342" spans="1:5">
      <c r="A1342">
        <v>36</v>
      </c>
      <c r="B1342" t="s">
        <v>54</v>
      </c>
      <c r="C1342">
        <v>0</v>
      </c>
      <c r="D1342">
        <v>6.3750000000000639E-2</v>
      </c>
      <c r="E1342">
        <v>7.9687500000000799</v>
      </c>
    </row>
    <row r="1343" spans="1:5">
      <c r="A1343">
        <v>36</v>
      </c>
      <c r="B1343" t="s">
        <v>54</v>
      </c>
      <c r="C1343">
        <v>0</v>
      </c>
      <c r="D1343">
        <v>3.188000000000013E-2</v>
      </c>
      <c r="E1343">
        <v>3.9850000000000163</v>
      </c>
    </row>
    <row r="1344" spans="1:5">
      <c r="A1344">
        <v>36</v>
      </c>
      <c r="B1344" t="s">
        <v>54</v>
      </c>
      <c r="C1344">
        <v>0</v>
      </c>
      <c r="D1344">
        <v>0</v>
      </c>
      <c r="E1344">
        <v>0</v>
      </c>
    </row>
    <row r="1345" spans="1:5">
      <c r="A1345">
        <v>36</v>
      </c>
      <c r="B1345" t="s">
        <v>54</v>
      </c>
      <c r="C1345">
        <v>0</v>
      </c>
      <c r="D1345">
        <v>0</v>
      </c>
      <c r="E1345">
        <v>0</v>
      </c>
    </row>
    <row r="1346" spans="1:5">
      <c r="A1346">
        <v>36</v>
      </c>
      <c r="B1346" t="s">
        <v>54</v>
      </c>
      <c r="C1346">
        <v>0</v>
      </c>
      <c r="D1346">
        <v>6.3749999999999751E-2</v>
      </c>
      <c r="E1346">
        <v>7.9687499999999689</v>
      </c>
    </row>
    <row r="1347" spans="1:5">
      <c r="A1347">
        <v>36</v>
      </c>
      <c r="B1347" t="s">
        <v>54</v>
      </c>
      <c r="C1347">
        <v>0</v>
      </c>
      <c r="D1347">
        <v>5.5217779745296035E-2</v>
      </c>
      <c r="E1347">
        <v>6.9022224681620044</v>
      </c>
    </row>
    <row r="1348" spans="1:5">
      <c r="A1348">
        <v>36</v>
      </c>
      <c r="B1348" t="s">
        <v>54</v>
      </c>
      <c r="C1348">
        <v>0</v>
      </c>
      <c r="D1348">
        <v>9.5629999999999882E-2</v>
      </c>
      <c r="E1348">
        <v>11.953749999999985</v>
      </c>
    </row>
    <row r="1349" spans="1:5">
      <c r="A1349">
        <v>36</v>
      </c>
      <c r="B1349" t="s">
        <v>54</v>
      </c>
      <c r="C1349">
        <v>0</v>
      </c>
      <c r="D1349">
        <v>0</v>
      </c>
      <c r="E1349">
        <v>0</v>
      </c>
    </row>
    <row r="1350" spans="1:5">
      <c r="A1350">
        <v>36</v>
      </c>
      <c r="B1350" t="s">
        <v>54</v>
      </c>
      <c r="C1350">
        <v>0</v>
      </c>
      <c r="D1350">
        <v>3.1870000000000509E-2</v>
      </c>
      <c r="E1350">
        <v>3.9837500000000636</v>
      </c>
    </row>
    <row r="1351" spans="1:5">
      <c r="A1351">
        <v>36</v>
      </c>
      <c r="B1351" t="s">
        <v>54</v>
      </c>
      <c r="C1351">
        <v>0</v>
      </c>
      <c r="D1351">
        <v>0</v>
      </c>
      <c r="E1351">
        <v>0</v>
      </c>
    </row>
    <row r="1352" spans="1:5">
      <c r="A1352">
        <v>36</v>
      </c>
      <c r="B1352" t="s">
        <v>54</v>
      </c>
      <c r="C1352">
        <v>0</v>
      </c>
      <c r="D1352">
        <v>3.1869999999999621E-2</v>
      </c>
      <c r="E1352">
        <v>3.9837499999999526</v>
      </c>
    </row>
    <row r="1353" spans="1:5">
      <c r="A1353">
        <v>36</v>
      </c>
      <c r="B1353" t="s">
        <v>54</v>
      </c>
      <c r="C1353">
        <v>0</v>
      </c>
      <c r="D1353">
        <v>0</v>
      </c>
      <c r="E1353">
        <v>0</v>
      </c>
    </row>
    <row r="1354" spans="1:5">
      <c r="A1354">
        <v>36</v>
      </c>
      <c r="B1354" t="s">
        <v>54</v>
      </c>
      <c r="C1354">
        <v>0</v>
      </c>
      <c r="D1354">
        <v>0</v>
      </c>
      <c r="E1354">
        <v>0</v>
      </c>
    </row>
    <row r="1355" spans="1:5">
      <c r="A1355">
        <v>36</v>
      </c>
      <c r="B1355" t="s">
        <v>54</v>
      </c>
      <c r="C1355">
        <v>0</v>
      </c>
      <c r="D1355">
        <v>9.5629999999999882E-2</v>
      </c>
      <c r="E1355">
        <v>11.953749999999985</v>
      </c>
    </row>
    <row r="1356" spans="1:5">
      <c r="A1356">
        <v>36</v>
      </c>
      <c r="B1356" t="s">
        <v>54</v>
      </c>
      <c r="C1356">
        <v>0</v>
      </c>
      <c r="D1356">
        <v>0.11492278668741034</v>
      </c>
      <c r="E1356">
        <v>14.365348335926292</v>
      </c>
    </row>
    <row r="1357" spans="1:5">
      <c r="A1357">
        <v>36</v>
      </c>
      <c r="B1357" t="s">
        <v>54</v>
      </c>
      <c r="C1357">
        <v>0</v>
      </c>
      <c r="D1357">
        <v>0.14254038936385693</v>
      </c>
      <c r="E1357">
        <v>17.817548670482115</v>
      </c>
    </row>
    <row r="1358" spans="1:5">
      <c r="A1358">
        <v>37</v>
      </c>
      <c r="B1358" t="s">
        <v>55</v>
      </c>
      <c r="C1358">
        <v>0</v>
      </c>
      <c r="D1358">
        <v>1.1453339984912698</v>
      </c>
      <c r="E1358">
        <v>143.16674981140872</v>
      </c>
    </row>
    <row r="1359" spans="1:5">
      <c r="A1359">
        <v>37</v>
      </c>
      <c r="B1359" t="s">
        <v>55</v>
      </c>
      <c r="C1359">
        <v>0</v>
      </c>
      <c r="D1359">
        <v>0.71562404661945223</v>
      </c>
      <c r="E1359">
        <v>89.453005827431525</v>
      </c>
    </row>
    <row r="1360" spans="1:5">
      <c r="A1360">
        <v>37</v>
      </c>
      <c r="B1360" t="s">
        <v>55</v>
      </c>
      <c r="C1360">
        <v>0</v>
      </c>
      <c r="D1360">
        <v>0.2589598787457239</v>
      </c>
      <c r="E1360">
        <v>32.369984843215484</v>
      </c>
    </row>
    <row r="1361" spans="1:5">
      <c r="A1361">
        <v>37</v>
      </c>
      <c r="B1361" t="s">
        <v>55</v>
      </c>
      <c r="C1361">
        <v>0</v>
      </c>
      <c r="D1361">
        <v>0</v>
      </c>
      <c r="E1361">
        <v>0</v>
      </c>
    </row>
    <row r="1362" spans="1:5">
      <c r="A1362">
        <v>37</v>
      </c>
      <c r="B1362" t="s">
        <v>55</v>
      </c>
      <c r="C1362">
        <v>0</v>
      </c>
      <c r="D1362">
        <v>5.5217779745295265E-2</v>
      </c>
      <c r="E1362">
        <v>6.9022224681619075</v>
      </c>
    </row>
    <row r="1363" spans="1:5">
      <c r="A1363">
        <v>37</v>
      </c>
      <c r="B1363" t="s">
        <v>55</v>
      </c>
      <c r="C1363">
        <v>0</v>
      </c>
      <c r="D1363">
        <v>0</v>
      </c>
      <c r="E1363">
        <v>0</v>
      </c>
    </row>
    <row r="1364" spans="1:5">
      <c r="A1364">
        <v>37</v>
      </c>
      <c r="B1364" t="s">
        <v>55</v>
      </c>
      <c r="C1364">
        <v>0</v>
      </c>
      <c r="D1364">
        <v>0.11927601980280814</v>
      </c>
      <c r="E1364">
        <v>14.909502475351017</v>
      </c>
    </row>
    <row r="1365" spans="1:5">
      <c r="A1365">
        <v>37</v>
      </c>
      <c r="B1365" t="s">
        <v>55</v>
      </c>
      <c r="C1365">
        <v>0</v>
      </c>
      <c r="D1365">
        <v>0.22313857152003108</v>
      </c>
      <c r="E1365">
        <v>27.892321440003883</v>
      </c>
    </row>
    <row r="1366" spans="1:5">
      <c r="A1366">
        <v>37</v>
      </c>
      <c r="B1366" t="s">
        <v>55</v>
      </c>
      <c r="C1366">
        <v>0</v>
      </c>
      <c r="D1366">
        <v>0</v>
      </c>
      <c r="E1366">
        <v>0</v>
      </c>
    </row>
    <row r="1367" spans="1:5">
      <c r="A1367">
        <v>37</v>
      </c>
      <c r="B1367" t="s">
        <v>55</v>
      </c>
      <c r="C1367">
        <v>0</v>
      </c>
      <c r="D1367">
        <v>0</v>
      </c>
      <c r="E1367">
        <v>0</v>
      </c>
    </row>
    <row r="1368" spans="1:5">
      <c r="A1368">
        <v>37</v>
      </c>
      <c r="B1368" t="s">
        <v>55</v>
      </c>
      <c r="C1368">
        <v>0</v>
      </c>
      <c r="D1368">
        <v>0</v>
      </c>
      <c r="E1368">
        <v>0</v>
      </c>
    </row>
    <row r="1369" spans="1:5">
      <c r="A1369">
        <v>37</v>
      </c>
      <c r="B1369" t="s">
        <v>55</v>
      </c>
      <c r="C1369">
        <v>0</v>
      </c>
      <c r="D1369">
        <v>0</v>
      </c>
      <c r="E1369">
        <v>0</v>
      </c>
    </row>
    <row r="1370" spans="1:5">
      <c r="A1370">
        <v>37</v>
      </c>
      <c r="B1370" t="s">
        <v>55</v>
      </c>
      <c r="C1370">
        <v>0</v>
      </c>
      <c r="D1370">
        <v>0</v>
      </c>
      <c r="E1370">
        <v>0</v>
      </c>
    </row>
    <row r="1371" spans="1:5">
      <c r="A1371">
        <v>37</v>
      </c>
      <c r="B1371" t="s">
        <v>55</v>
      </c>
      <c r="C1371">
        <v>0</v>
      </c>
      <c r="D1371">
        <v>9.5629999999999882E-2</v>
      </c>
      <c r="E1371">
        <v>11.953749999999985</v>
      </c>
    </row>
    <row r="1372" spans="1:5">
      <c r="A1372">
        <v>37</v>
      </c>
      <c r="B1372" t="s">
        <v>55</v>
      </c>
      <c r="C1372">
        <v>0</v>
      </c>
      <c r="D1372">
        <v>0</v>
      </c>
      <c r="E1372">
        <v>0</v>
      </c>
    </row>
    <row r="1373" spans="1:5">
      <c r="A1373">
        <v>37</v>
      </c>
      <c r="B1373" t="s">
        <v>55</v>
      </c>
      <c r="C1373">
        <v>0</v>
      </c>
      <c r="D1373">
        <v>0</v>
      </c>
      <c r="E1373">
        <v>0</v>
      </c>
    </row>
    <row r="1374" spans="1:5">
      <c r="A1374">
        <v>37</v>
      </c>
      <c r="B1374" t="s">
        <v>55</v>
      </c>
      <c r="C1374">
        <v>0</v>
      </c>
      <c r="D1374">
        <v>7.128137554789496E-2</v>
      </c>
      <c r="E1374">
        <v>8.9101719434868691</v>
      </c>
    </row>
    <row r="1375" spans="1:5">
      <c r="A1375">
        <v>37</v>
      </c>
      <c r="B1375" t="s">
        <v>55</v>
      </c>
      <c r="C1375">
        <v>0</v>
      </c>
      <c r="D1375">
        <v>0</v>
      </c>
      <c r="E1375">
        <v>0</v>
      </c>
    </row>
    <row r="1376" spans="1:5">
      <c r="A1376">
        <v>37</v>
      </c>
      <c r="B1376" t="s">
        <v>55</v>
      </c>
      <c r="C1376">
        <v>0</v>
      </c>
      <c r="D1376">
        <v>0</v>
      </c>
      <c r="E1376">
        <v>0</v>
      </c>
    </row>
    <row r="1377" spans="1:5">
      <c r="A1377">
        <v>37</v>
      </c>
      <c r="B1377" t="s">
        <v>55</v>
      </c>
      <c r="C1377">
        <v>0</v>
      </c>
      <c r="D1377">
        <v>0</v>
      </c>
      <c r="E1377">
        <v>0</v>
      </c>
    </row>
    <row r="1378" spans="1:5">
      <c r="A1378">
        <v>37</v>
      </c>
      <c r="B1378" t="s">
        <v>55</v>
      </c>
      <c r="C1378">
        <v>0</v>
      </c>
      <c r="D1378">
        <v>3.1869999999999621E-2</v>
      </c>
      <c r="E1378">
        <v>3.9837499999999526</v>
      </c>
    </row>
    <row r="1379" spans="1:5">
      <c r="A1379">
        <v>37</v>
      </c>
      <c r="B1379" t="s">
        <v>55</v>
      </c>
      <c r="C1379">
        <v>0</v>
      </c>
      <c r="D1379">
        <v>6.3759999999999817E-2</v>
      </c>
      <c r="E1379">
        <v>7.9699999999999767</v>
      </c>
    </row>
    <row r="1380" spans="1:5">
      <c r="A1380">
        <v>37</v>
      </c>
      <c r="B1380" t="s">
        <v>55</v>
      </c>
      <c r="C1380">
        <v>0</v>
      </c>
      <c r="D1380">
        <v>0</v>
      </c>
      <c r="E1380">
        <v>0</v>
      </c>
    </row>
    <row r="1381" spans="1:5">
      <c r="A1381">
        <v>37</v>
      </c>
      <c r="B1381" t="s">
        <v>55</v>
      </c>
      <c r="C1381">
        <v>0</v>
      </c>
      <c r="D1381">
        <v>0</v>
      </c>
      <c r="E1381">
        <v>0</v>
      </c>
    </row>
    <row r="1382" spans="1:5">
      <c r="A1382">
        <v>37</v>
      </c>
      <c r="B1382" t="s">
        <v>55</v>
      </c>
      <c r="C1382">
        <v>0</v>
      </c>
      <c r="D1382">
        <v>0</v>
      </c>
      <c r="E1382">
        <v>0</v>
      </c>
    </row>
    <row r="1383" spans="1:5">
      <c r="A1383">
        <v>37</v>
      </c>
      <c r="B1383" t="s">
        <v>55</v>
      </c>
      <c r="C1383">
        <v>0</v>
      </c>
      <c r="D1383">
        <v>6.3760000000000261E-2</v>
      </c>
      <c r="E1383">
        <v>7.9700000000000326</v>
      </c>
    </row>
    <row r="1384" spans="1:5">
      <c r="A1384">
        <v>37</v>
      </c>
      <c r="B1384" t="s">
        <v>55</v>
      </c>
      <c r="C1384">
        <v>0</v>
      </c>
      <c r="D1384">
        <v>7.1285847122693397E-2</v>
      </c>
      <c r="E1384">
        <v>8.9107308903366746</v>
      </c>
    </row>
    <row r="1385" spans="1:5">
      <c r="A1385">
        <v>38</v>
      </c>
      <c r="B1385" t="s">
        <v>56</v>
      </c>
      <c r="C1385">
        <v>0</v>
      </c>
      <c r="D1385">
        <v>4.4943707012217476E-2</v>
      </c>
      <c r="E1385">
        <v>5.6179633765271841</v>
      </c>
    </row>
    <row r="1386" spans="1:5">
      <c r="A1386">
        <v>38</v>
      </c>
      <c r="B1386" t="s">
        <v>56</v>
      </c>
      <c r="C1386">
        <v>0</v>
      </c>
      <c r="D1386">
        <v>0.31457766481427213</v>
      </c>
      <c r="E1386">
        <v>39.322208101784014</v>
      </c>
    </row>
    <row r="1387" spans="1:5">
      <c r="A1387">
        <v>38</v>
      </c>
      <c r="B1387" t="s">
        <v>56</v>
      </c>
      <c r="C1387">
        <v>0</v>
      </c>
      <c r="D1387">
        <v>5.5044574664538527E-2</v>
      </c>
      <c r="E1387">
        <v>6.8805718330673153</v>
      </c>
    </row>
    <row r="1388" spans="1:5">
      <c r="A1388">
        <v>38</v>
      </c>
      <c r="B1388" t="s">
        <v>56</v>
      </c>
      <c r="C1388">
        <v>0</v>
      </c>
      <c r="D1388">
        <v>0.14211106431238968</v>
      </c>
      <c r="E1388">
        <v>17.763883039048711</v>
      </c>
    </row>
    <row r="1389" spans="1:5">
      <c r="A1389">
        <v>38</v>
      </c>
      <c r="B1389" t="s">
        <v>56</v>
      </c>
      <c r="C1389">
        <v>0</v>
      </c>
      <c r="D1389">
        <v>8.9873271888809239E-2</v>
      </c>
      <c r="E1389">
        <v>11.234158986101155</v>
      </c>
    </row>
    <row r="1390" spans="1:5">
      <c r="A1390">
        <v>38</v>
      </c>
      <c r="B1390" t="s">
        <v>56</v>
      </c>
      <c r="C1390">
        <v>0</v>
      </c>
      <c r="D1390">
        <v>1.9775992898714345</v>
      </c>
      <c r="E1390">
        <v>247.1999112339293</v>
      </c>
    </row>
    <row r="1391" spans="1:5">
      <c r="A1391">
        <v>38</v>
      </c>
      <c r="B1391" t="s">
        <v>56</v>
      </c>
      <c r="C1391">
        <v>0</v>
      </c>
      <c r="D1391">
        <v>0.17111639722715052</v>
      </c>
      <c r="E1391">
        <v>21.389549653393814</v>
      </c>
    </row>
    <row r="1392" spans="1:5">
      <c r="A1392">
        <v>38</v>
      </c>
      <c r="B1392" t="s">
        <v>56</v>
      </c>
      <c r="C1392">
        <v>0</v>
      </c>
      <c r="D1392">
        <v>0.2733528351782728</v>
      </c>
      <c r="E1392">
        <v>34.169104397284102</v>
      </c>
    </row>
    <row r="1393" spans="1:5">
      <c r="A1393">
        <v>38</v>
      </c>
      <c r="B1393" t="s">
        <v>56</v>
      </c>
      <c r="C1393">
        <v>0</v>
      </c>
      <c r="D1393">
        <v>0.86443667928888757</v>
      </c>
      <c r="E1393">
        <v>108.05458491111095</v>
      </c>
    </row>
    <row r="1394" spans="1:5">
      <c r="A1394">
        <v>38</v>
      </c>
      <c r="B1394" t="s">
        <v>56</v>
      </c>
      <c r="C1394">
        <v>0</v>
      </c>
      <c r="D1394">
        <v>0.35099079104728648</v>
      </c>
      <c r="E1394">
        <v>43.873848880910806</v>
      </c>
    </row>
    <row r="1395" spans="1:5">
      <c r="A1395">
        <v>38</v>
      </c>
      <c r="B1395" t="s">
        <v>56</v>
      </c>
      <c r="C1395">
        <v>0</v>
      </c>
      <c r="D1395">
        <v>2.1752773748191285</v>
      </c>
      <c r="E1395">
        <v>271.90967185239106</v>
      </c>
    </row>
    <row r="1396" spans="1:5">
      <c r="A1396">
        <v>38</v>
      </c>
      <c r="B1396" t="s">
        <v>56</v>
      </c>
      <c r="C1396">
        <v>0</v>
      </c>
      <c r="D1396">
        <v>0.59364854265802713</v>
      </c>
      <c r="E1396">
        <v>74.206067832253396</v>
      </c>
    </row>
    <row r="1397" spans="1:5">
      <c r="A1397">
        <v>38</v>
      </c>
      <c r="B1397" t="s">
        <v>56</v>
      </c>
      <c r="C1397">
        <v>0</v>
      </c>
      <c r="D1397">
        <v>0.41796034273600668</v>
      </c>
      <c r="E1397">
        <v>52.245042842000835</v>
      </c>
    </row>
    <row r="1398" spans="1:5">
      <c r="A1398">
        <v>38</v>
      </c>
      <c r="B1398" t="s">
        <v>56</v>
      </c>
      <c r="C1398">
        <v>0</v>
      </c>
      <c r="D1398">
        <v>0.58421107872069633</v>
      </c>
      <c r="E1398">
        <v>73.026384840087033</v>
      </c>
    </row>
    <row r="1399" spans="1:5">
      <c r="A1399">
        <v>38</v>
      </c>
      <c r="B1399" t="s">
        <v>56</v>
      </c>
      <c r="C1399">
        <v>0</v>
      </c>
      <c r="D1399">
        <v>0</v>
      </c>
      <c r="E1399">
        <v>0</v>
      </c>
    </row>
    <row r="1400" spans="1:5">
      <c r="A1400">
        <v>38</v>
      </c>
      <c r="B1400" t="s">
        <v>56</v>
      </c>
      <c r="C1400">
        <v>0</v>
      </c>
      <c r="D1400">
        <v>0.32561784257008963</v>
      </c>
      <c r="E1400">
        <v>40.702230321261204</v>
      </c>
    </row>
    <row r="1401" spans="1:5">
      <c r="A1401">
        <v>38</v>
      </c>
      <c r="B1401" t="s">
        <v>56</v>
      </c>
      <c r="C1401">
        <v>0</v>
      </c>
      <c r="D1401">
        <v>6.3550000000000217E-2</v>
      </c>
      <c r="E1401">
        <v>7.9437500000000272</v>
      </c>
    </row>
    <row r="1402" spans="1:5">
      <c r="A1402">
        <v>38</v>
      </c>
      <c r="B1402" t="s">
        <v>56</v>
      </c>
      <c r="C1402">
        <v>0</v>
      </c>
      <c r="D1402">
        <v>0</v>
      </c>
      <c r="E1402">
        <v>0</v>
      </c>
    </row>
    <row r="1403" spans="1:5">
      <c r="A1403">
        <v>38</v>
      </c>
      <c r="B1403" t="s">
        <v>56</v>
      </c>
      <c r="C1403">
        <v>0</v>
      </c>
      <c r="D1403">
        <v>0</v>
      </c>
      <c r="E1403">
        <v>0</v>
      </c>
    </row>
    <row r="1404" spans="1:5">
      <c r="A1404">
        <v>38</v>
      </c>
      <c r="B1404" t="s">
        <v>56</v>
      </c>
      <c r="C1404">
        <v>0</v>
      </c>
      <c r="D1404">
        <v>0.19066666672494176</v>
      </c>
      <c r="E1404">
        <v>23.83333334061772</v>
      </c>
    </row>
    <row r="1405" spans="1:5">
      <c r="A1405">
        <v>38</v>
      </c>
      <c r="B1405" t="s">
        <v>56</v>
      </c>
      <c r="C1405">
        <v>0</v>
      </c>
      <c r="D1405">
        <v>6.3550000000000217E-2</v>
      </c>
      <c r="E1405">
        <v>7.9437500000000272</v>
      </c>
    </row>
    <row r="1406" spans="1:5">
      <c r="A1406">
        <v>38</v>
      </c>
      <c r="B1406" t="s">
        <v>56</v>
      </c>
      <c r="C1406">
        <v>0</v>
      </c>
      <c r="D1406">
        <v>0</v>
      </c>
      <c r="E1406">
        <v>0</v>
      </c>
    </row>
    <row r="1407" spans="1:5">
      <c r="A1407">
        <v>38</v>
      </c>
      <c r="B1407" t="s">
        <v>56</v>
      </c>
      <c r="C1407">
        <v>0</v>
      </c>
      <c r="D1407">
        <v>0</v>
      </c>
      <c r="E1407">
        <v>0</v>
      </c>
    </row>
    <row r="1408" spans="1:5">
      <c r="A1408">
        <v>38</v>
      </c>
      <c r="B1408" t="s">
        <v>56</v>
      </c>
      <c r="C1408">
        <v>0</v>
      </c>
      <c r="D1408">
        <v>0</v>
      </c>
      <c r="E1408">
        <v>0</v>
      </c>
    </row>
    <row r="1409" spans="1:5">
      <c r="A1409">
        <v>38</v>
      </c>
      <c r="B1409" t="s">
        <v>56</v>
      </c>
      <c r="C1409">
        <v>0</v>
      </c>
      <c r="D1409">
        <v>0</v>
      </c>
      <c r="E1409">
        <v>0</v>
      </c>
    </row>
    <row r="1410" spans="1:5">
      <c r="A1410">
        <v>39</v>
      </c>
      <c r="B1410" t="s">
        <v>57</v>
      </c>
      <c r="C1410">
        <v>0</v>
      </c>
      <c r="D1410">
        <v>0</v>
      </c>
      <c r="E1410">
        <v>0</v>
      </c>
    </row>
    <row r="1411" spans="1:5">
      <c r="A1411">
        <v>39</v>
      </c>
      <c r="B1411" t="s">
        <v>57</v>
      </c>
      <c r="C1411">
        <v>0</v>
      </c>
      <c r="D1411">
        <v>0</v>
      </c>
      <c r="E1411">
        <v>0</v>
      </c>
    </row>
    <row r="1412" spans="1:5">
      <c r="A1412">
        <v>39</v>
      </c>
      <c r="B1412" t="s">
        <v>57</v>
      </c>
      <c r="C1412">
        <v>0</v>
      </c>
      <c r="D1412">
        <v>0</v>
      </c>
      <c r="E1412">
        <v>0</v>
      </c>
    </row>
    <row r="1413" spans="1:5">
      <c r="A1413">
        <v>39</v>
      </c>
      <c r="B1413" t="s">
        <v>57</v>
      </c>
      <c r="C1413">
        <v>0</v>
      </c>
      <c r="D1413">
        <v>0</v>
      </c>
      <c r="E1413">
        <v>0</v>
      </c>
    </row>
    <row r="1414" spans="1:5">
      <c r="A1414">
        <v>39</v>
      </c>
      <c r="B1414" t="s">
        <v>57</v>
      </c>
      <c r="C1414">
        <v>0</v>
      </c>
      <c r="D1414">
        <v>9.6499999999999808E-2</v>
      </c>
      <c r="E1414">
        <v>12.062499999999975</v>
      </c>
    </row>
    <row r="1415" spans="1:5">
      <c r="A1415">
        <v>39</v>
      </c>
      <c r="B1415" t="s">
        <v>57</v>
      </c>
      <c r="C1415">
        <v>0</v>
      </c>
      <c r="D1415">
        <v>0.74120713069964395</v>
      </c>
      <c r="E1415">
        <v>92.650891337455491</v>
      </c>
    </row>
    <row r="1416" spans="1:5">
      <c r="A1416">
        <v>39</v>
      </c>
      <c r="B1416" t="s">
        <v>57</v>
      </c>
      <c r="C1416">
        <v>0</v>
      </c>
      <c r="D1416">
        <v>3.216999999999981E-2</v>
      </c>
      <c r="E1416">
        <v>4.0212499999999762</v>
      </c>
    </row>
    <row r="1417" spans="1:5">
      <c r="A1417">
        <v>39</v>
      </c>
      <c r="B1417" t="s">
        <v>57</v>
      </c>
      <c r="C1417">
        <v>0</v>
      </c>
      <c r="D1417">
        <v>3.2160000000000188E-2</v>
      </c>
      <c r="E1417">
        <v>4.0200000000000236</v>
      </c>
    </row>
    <row r="1418" spans="1:5">
      <c r="A1418">
        <v>39</v>
      </c>
      <c r="B1418" t="s">
        <v>57</v>
      </c>
      <c r="C1418">
        <v>0</v>
      </c>
      <c r="D1418">
        <v>0</v>
      </c>
      <c r="E1418">
        <v>0</v>
      </c>
    </row>
    <row r="1419" spans="1:5">
      <c r="A1419">
        <v>39</v>
      </c>
      <c r="B1419" t="s">
        <v>57</v>
      </c>
      <c r="C1419">
        <v>0</v>
      </c>
      <c r="D1419">
        <v>0</v>
      </c>
      <c r="E1419">
        <v>0</v>
      </c>
    </row>
    <row r="1420" spans="1:5">
      <c r="A1420">
        <v>39</v>
      </c>
      <c r="B1420" t="s">
        <v>57</v>
      </c>
      <c r="C1420">
        <v>0</v>
      </c>
      <c r="D1420">
        <v>9.6490000000000187E-2</v>
      </c>
      <c r="E1420">
        <v>12.061250000000022</v>
      </c>
    </row>
    <row r="1421" spans="1:5">
      <c r="A1421">
        <v>39</v>
      </c>
      <c r="B1421" t="s">
        <v>57</v>
      </c>
      <c r="C1421">
        <v>0</v>
      </c>
      <c r="D1421">
        <v>0.13646453788438959</v>
      </c>
      <c r="E1421">
        <v>17.058067235548698</v>
      </c>
    </row>
    <row r="1422" spans="1:5">
      <c r="A1422">
        <v>39</v>
      </c>
      <c r="B1422" t="s">
        <v>57</v>
      </c>
      <c r="C1422">
        <v>0</v>
      </c>
      <c r="D1422">
        <v>9.6490000000000187E-2</v>
      </c>
      <c r="E1422">
        <v>12.061250000000022</v>
      </c>
    </row>
    <row r="1423" spans="1:5">
      <c r="A1423">
        <v>39</v>
      </c>
      <c r="B1423" t="s">
        <v>57</v>
      </c>
      <c r="C1423">
        <v>0</v>
      </c>
      <c r="D1423">
        <v>0.12865999999999955</v>
      </c>
      <c r="E1423">
        <v>16.082499999999943</v>
      </c>
    </row>
    <row r="1424" spans="1:5">
      <c r="A1424">
        <v>39</v>
      </c>
      <c r="B1424" t="s">
        <v>57</v>
      </c>
      <c r="C1424">
        <v>0</v>
      </c>
      <c r="D1424">
        <v>0</v>
      </c>
      <c r="E1424">
        <v>0</v>
      </c>
    </row>
    <row r="1425" spans="1:5">
      <c r="A1425">
        <v>39</v>
      </c>
      <c r="B1425" t="s">
        <v>57</v>
      </c>
      <c r="C1425">
        <v>0</v>
      </c>
      <c r="D1425">
        <v>5.5714301575088949E-2</v>
      </c>
      <c r="E1425">
        <v>6.9642876968861183</v>
      </c>
    </row>
    <row r="1426" spans="1:5">
      <c r="A1426">
        <v>39</v>
      </c>
      <c r="B1426" t="s">
        <v>57</v>
      </c>
      <c r="C1426">
        <v>0</v>
      </c>
      <c r="D1426">
        <v>0</v>
      </c>
      <c r="E1426">
        <v>0</v>
      </c>
    </row>
    <row r="1427" spans="1:5">
      <c r="A1427">
        <v>39</v>
      </c>
      <c r="B1427" t="s">
        <v>57</v>
      </c>
      <c r="C1427">
        <v>0</v>
      </c>
      <c r="D1427">
        <v>0</v>
      </c>
      <c r="E1427">
        <v>0</v>
      </c>
    </row>
    <row r="1428" spans="1:5">
      <c r="A1428">
        <v>39</v>
      </c>
      <c r="B1428" t="s">
        <v>57</v>
      </c>
      <c r="C1428">
        <v>0</v>
      </c>
      <c r="D1428">
        <v>0</v>
      </c>
      <c r="E1428">
        <v>0</v>
      </c>
    </row>
    <row r="1429" spans="1:5">
      <c r="A1429">
        <v>39</v>
      </c>
      <c r="B1429" t="s">
        <v>57</v>
      </c>
      <c r="C1429">
        <v>0</v>
      </c>
      <c r="D1429">
        <v>7.8791920271052834E-2</v>
      </c>
      <c r="E1429">
        <v>9.8489900338816039</v>
      </c>
    </row>
    <row r="1430" spans="1:5">
      <c r="A1430">
        <v>39</v>
      </c>
      <c r="B1430" t="s">
        <v>57</v>
      </c>
      <c r="C1430">
        <v>0</v>
      </c>
      <c r="D1430">
        <v>0.13262090521482636</v>
      </c>
      <c r="E1430">
        <v>16.577613151853296</v>
      </c>
    </row>
    <row r="1431" spans="1:5">
      <c r="A1431">
        <v>39</v>
      </c>
      <c r="B1431" t="s">
        <v>57</v>
      </c>
      <c r="C1431">
        <v>0</v>
      </c>
      <c r="D1431">
        <v>7.192536270329096E-2</v>
      </c>
      <c r="E1431">
        <v>8.9906703379113697</v>
      </c>
    </row>
    <row r="1432" spans="1:5">
      <c r="A1432">
        <v>39</v>
      </c>
      <c r="B1432" t="s">
        <v>57</v>
      </c>
      <c r="C1432">
        <v>0</v>
      </c>
      <c r="D1432">
        <v>0.43749901874175601</v>
      </c>
      <c r="E1432">
        <v>54.6873773427195</v>
      </c>
    </row>
    <row r="1433" spans="1:5">
      <c r="A1433">
        <v>39</v>
      </c>
      <c r="B1433" t="s">
        <v>57</v>
      </c>
      <c r="C1433">
        <v>0</v>
      </c>
      <c r="D1433">
        <v>0</v>
      </c>
      <c r="E1433">
        <v>0</v>
      </c>
    </row>
    <row r="1434" spans="1:5">
      <c r="A1434">
        <v>39</v>
      </c>
      <c r="B1434" t="s">
        <v>57</v>
      </c>
      <c r="C1434">
        <v>0</v>
      </c>
      <c r="D1434">
        <v>0</v>
      </c>
      <c r="E1434">
        <v>0</v>
      </c>
    </row>
    <row r="1435" spans="1:5">
      <c r="A1435">
        <v>39</v>
      </c>
      <c r="B1435" t="s">
        <v>57</v>
      </c>
      <c r="C1435">
        <v>0</v>
      </c>
      <c r="D1435">
        <v>0.12866</v>
      </c>
      <c r="E1435">
        <v>16.0825</v>
      </c>
    </row>
    <row r="1436" spans="1:5">
      <c r="A1436">
        <v>39</v>
      </c>
      <c r="B1436" t="s">
        <v>57</v>
      </c>
      <c r="C1436">
        <v>0</v>
      </c>
      <c r="D1436">
        <v>3.216999999999981E-2</v>
      </c>
      <c r="E1436">
        <v>4.0212499999999762</v>
      </c>
    </row>
    <row r="1437" spans="1:5">
      <c r="A1437">
        <v>39</v>
      </c>
      <c r="B1437" t="s">
        <v>57</v>
      </c>
      <c r="C1437">
        <v>0</v>
      </c>
      <c r="D1437">
        <v>0</v>
      </c>
      <c r="E1437">
        <v>0</v>
      </c>
    </row>
    <row r="1438" spans="1:5">
      <c r="A1438">
        <v>39</v>
      </c>
      <c r="B1438" t="s">
        <v>57</v>
      </c>
      <c r="C1438">
        <v>0</v>
      </c>
      <c r="D1438">
        <v>0</v>
      </c>
      <c r="E1438">
        <v>0</v>
      </c>
    </row>
    <row r="1439" spans="1:5">
      <c r="A1439">
        <v>39</v>
      </c>
      <c r="B1439" t="s">
        <v>57</v>
      </c>
      <c r="C1439">
        <v>0</v>
      </c>
      <c r="D1439">
        <v>0</v>
      </c>
      <c r="E1439">
        <v>0</v>
      </c>
    </row>
    <row r="1440" spans="1:5">
      <c r="A1440">
        <v>39</v>
      </c>
      <c r="B1440" t="s">
        <v>57</v>
      </c>
      <c r="C1440">
        <v>0</v>
      </c>
      <c r="D1440">
        <v>0</v>
      </c>
      <c r="E1440">
        <v>0</v>
      </c>
    </row>
    <row r="1441" spans="1:5">
      <c r="A1441">
        <v>39</v>
      </c>
      <c r="B1441" t="s">
        <v>57</v>
      </c>
      <c r="C1441">
        <v>0</v>
      </c>
      <c r="D1441">
        <v>0</v>
      </c>
      <c r="E1441">
        <v>0</v>
      </c>
    </row>
    <row r="1442" spans="1:5">
      <c r="A1442">
        <v>39</v>
      </c>
      <c r="B1442" t="s">
        <v>57</v>
      </c>
      <c r="C1442">
        <v>0</v>
      </c>
      <c r="D1442">
        <v>0</v>
      </c>
      <c r="E1442">
        <v>0</v>
      </c>
    </row>
    <row r="1443" spans="1:5">
      <c r="A1443">
        <v>39</v>
      </c>
      <c r="B1443" t="s">
        <v>57</v>
      </c>
      <c r="C1443">
        <v>0</v>
      </c>
      <c r="D1443">
        <v>0.23636759528327889</v>
      </c>
      <c r="E1443">
        <v>29.545949410409861</v>
      </c>
    </row>
    <row r="1444" spans="1:5">
      <c r="A1444">
        <v>39</v>
      </c>
      <c r="B1444" t="s">
        <v>57</v>
      </c>
      <c r="C1444">
        <v>0</v>
      </c>
      <c r="D1444">
        <v>0.22516000000000069</v>
      </c>
      <c r="E1444">
        <v>28.145000000000085</v>
      </c>
    </row>
    <row r="1445" spans="1:5">
      <c r="A1445">
        <v>39</v>
      </c>
      <c r="B1445" t="s">
        <v>57</v>
      </c>
      <c r="C1445">
        <v>0</v>
      </c>
      <c r="D1445">
        <v>0</v>
      </c>
      <c r="E1445">
        <v>0</v>
      </c>
    </row>
    <row r="1446" spans="1:5">
      <c r="A1446">
        <v>39</v>
      </c>
      <c r="B1446" t="s">
        <v>57</v>
      </c>
      <c r="C1446">
        <v>0</v>
      </c>
      <c r="D1446">
        <v>0</v>
      </c>
      <c r="E1446">
        <v>0</v>
      </c>
    </row>
    <row r="1447" spans="1:5">
      <c r="A1447">
        <v>39</v>
      </c>
      <c r="B1447" t="s">
        <v>57</v>
      </c>
      <c r="C1447">
        <v>0</v>
      </c>
      <c r="D1447">
        <v>3.2160000000000188E-2</v>
      </c>
      <c r="E1447">
        <v>4.0200000000000236</v>
      </c>
    </row>
    <row r="1448" spans="1:5">
      <c r="A1448">
        <v>39</v>
      </c>
      <c r="B1448" t="s">
        <v>57</v>
      </c>
      <c r="C1448">
        <v>0</v>
      </c>
      <c r="D1448">
        <v>0</v>
      </c>
      <c r="E1448">
        <v>0</v>
      </c>
    </row>
    <row r="1449" spans="1:5">
      <c r="A1449">
        <v>39</v>
      </c>
      <c r="B1449" t="s">
        <v>57</v>
      </c>
      <c r="C1449">
        <v>0</v>
      </c>
      <c r="D1449">
        <v>0</v>
      </c>
      <c r="E1449">
        <v>0</v>
      </c>
    </row>
    <row r="1450" spans="1:5">
      <c r="A1450">
        <v>39</v>
      </c>
      <c r="B1450" t="s">
        <v>57</v>
      </c>
      <c r="C1450">
        <v>0</v>
      </c>
      <c r="D1450">
        <v>0.10171782341359835</v>
      </c>
      <c r="E1450">
        <v>12.714727926699794</v>
      </c>
    </row>
    <row r="1451" spans="1:5">
      <c r="A1451">
        <v>39</v>
      </c>
      <c r="B1451" t="s">
        <v>57</v>
      </c>
      <c r="C1451">
        <v>0</v>
      </c>
      <c r="D1451">
        <v>0</v>
      </c>
      <c r="E1451">
        <v>0</v>
      </c>
    </row>
    <row r="1452" spans="1:5">
      <c r="A1452">
        <v>39</v>
      </c>
      <c r="B1452" t="s">
        <v>57</v>
      </c>
      <c r="C1452">
        <v>0</v>
      </c>
      <c r="D1452">
        <v>0</v>
      </c>
      <c r="E1452">
        <v>0</v>
      </c>
    </row>
    <row r="1453" spans="1:5">
      <c r="A1453">
        <v>39</v>
      </c>
      <c r="B1453" t="s">
        <v>57</v>
      </c>
      <c r="C1453">
        <v>0</v>
      </c>
      <c r="D1453">
        <v>0</v>
      </c>
      <c r="E1453">
        <v>0</v>
      </c>
    </row>
    <row r="1454" spans="1:5">
      <c r="A1454">
        <v>39</v>
      </c>
      <c r="B1454" t="s">
        <v>57</v>
      </c>
      <c r="C1454">
        <v>0</v>
      </c>
      <c r="D1454">
        <v>0</v>
      </c>
      <c r="E1454">
        <v>0</v>
      </c>
    </row>
    <row r="1455" spans="1:5">
      <c r="A1455" s="9">
        <v>40</v>
      </c>
      <c r="B1455" s="9" t="s">
        <v>58</v>
      </c>
      <c r="C1455" s="9">
        <v>0</v>
      </c>
      <c r="D1455" s="9">
        <v>0</v>
      </c>
      <c r="E1455" s="9">
        <v>0</v>
      </c>
    </row>
    <row r="1456" spans="1:5">
      <c r="A1456" s="9">
        <v>40</v>
      </c>
      <c r="B1456" s="9" t="s">
        <v>58</v>
      </c>
      <c r="C1456" s="9">
        <v>0</v>
      </c>
      <c r="D1456" s="9">
        <v>3.2169999999999997E-2</v>
      </c>
      <c r="E1456" s="9">
        <v>4.0212500000000002</v>
      </c>
    </row>
    <row r="1457" spans="1:5">
      <c r="A1457" s="9">
        <v>40</v>
      </c>
      <c r="B1457" s="9" t="s">
        <v>58</v>
      </c>
      <c r="C1457" s="9">
        <v>0</v>
      </c>
      <c r="D1457" s="9">
        <v>0</v>
      </c>
      <c r="E1457" s="9">
        <v>0</v>
      </c>
    </row>
    <row r="1458" spans="1:5">
      <c r="A1458" s="9">
        <v>40</v>
      </c>
      <c r="B1458" s="9" t="s">
        <v>58</v>
      </c>
      <c r="C1458" s="9">
        <v>0</v>
      </c>
      <c r="D1458" s="9">
        <v>6.4329999999999998E-2</v>
      </c>
      <c r="E1458" s="9">
        <v>8.0412499999999998</v>
      </c>
    </row>
    <row r="1459" spans="1:5">
      <c r="A1459" s="9">
        <v>40</v>
      </c>
      <c r="B1459" s="9" t="s">
        <v>58</v>
      </c>
      <c r="C1459" s="9">
        <v>0</v>
      </c>
      <c r="D1459" s="9">
        <v>0</v>
      </c>
      <c r="E1459" s="9">
        <v>0</v>
      </c>
    </row>
    <row r="1460" spans="1:5">
      <c r="A1460" s="9">
        <v>40</v>
      </c>
      <c r="B1460" s="9" t="s">
        <v>58</v>
      </c>
      <c r="C1460" s="9">
        <v>0</v>
      </c>
      <c r="D1460" s="9">
        <v>6.4329999999999998E-2</v>
      </c>
      <c r="E1460" s="9">
        <v>8.0412499999999998</v>
      </c>
    </row>
    <row r="1461" spans="1:5">
      <c r="A1461" s="9">
        <v>40</v>
      </c>
      <c r="B1461" s="9" t="s">
        <v>58</v>
      </c>
      <c r="C1461" s="9">
        <v>0</v>
      </c>
      <c r="D1461" s="9">
        <v>0.93555957999999995</v>
      </c>
      <c r="E1461" s="9">
        <v>116.94494760000001</v>
      </c>
    </row>
    <row r="1462" spans="1:5">
      <c r="A1462" s="9">
        <v>40</v>
      </c>
      <c r="B1462" s="9" t="s">
        <v>58</v>
      </c>
      <c r="C1462" s="9">
        <v>0</v>
      </c>
      <c r="D1462" s="9">
        <v>0.32166</v>
      </c>
      <c r="E1462" s="9">
        <v>40.207500000000003</v>
      </c>
    </row>
    <row r="1463" spans="1:5">
      <c r="A1463" s="9">
        <v>40</v>
      </c>
      <c r="B1463" s="9" t="s">
        <v>58</v>
      </c>
      <c r="C1463" s="9">
        <v>0</v>
      </c>
      <c r="D1463" s="9">
        <v>3.2160000000000001E-2</v>
      </c>
      <c r="E1463" s="9">
        <v>4.0199999999999996</v>
      </c>
    </row>
    <row r="1464" spans="1:5">
      <c r="A1464" s="9">
        <v>40</v>
      </c>
      <c r="B1464" s="9" t="s">
        <v>58</v>
      </c>
      <c r="C1464" s="9">
        <v>0</v>
      </c>
      <c r="D1464" s="9">
        <v>6.4329999999999998E-2</v>
      </c>
      <c r="E1464" s="9">
        <v>8.0412499999999998</v>
      </c>
    </row>
    <row r="1465" spans="1:5">
      <c r="A1465" s="9">
        <v>40</v>
      </c>
      <c r="B1465" s="9" t="s">
        <v>58</v>
      </c>
      <c r="C1465" s="9">
        <v>0</v>
      </c>
      <c r="D1465" s="9">
        <v>0</v>
      </c>
      <c r="E1465" s="9">
        <v>0</v>
      </c>
    </row>
    <row r="1466" spans="1:5">
      <c r="A1466" s="9">
        <v>40</v>
      </c>
      <c r="B1466" s="9" t="s">
        <v>58</v>
      </c>
      <c r="C1466" s="9">
        <v>0</v>
      </c>
      <c r="D1466" s="9">
        <v>0</v>
      </c>
      <c r="E1466" s="9">
        <v>0</v>
      </c>
    </row>
    <row r="1467" spans="1:5">
      <c r="A1467" s="9">
        <v>40</v>
      </c>
      <c r="B1467" s="9" t="s">
        <v>58</v>
      </c>
      <c r="C1467" s="9">
        <v>0</v>
      </c>
      <c r="D1467" s="9">
        <v>0</v>
      </c>
      <c r="E1467" s="9">
        <v>0</v>
      </c>
    </row>
    <row r="1468" spans="1:5">
      <c r="A1468" s="9">
        <v>40</v>
      </c>
      <c r="B1468" s="9" t="s">
        <v>58</v>
      </c>
      <c r="C1468" s="9">
        <v>0</v>
      </c>
      <c r="D1468" s="9">
        <v>0.54681411800000002</v>
      </c>
      <c r="E1468" s="9">
        <v>68.351764709999998</v>
      </c>
    </row>
    <row r="1469" spans="1:5">
      <c r="A1469" s="9">
        <v>40</v>
      </c>
      <c r="B1469" s="9" t="s">
        <v>58</v>
      </c>
      <c r="C1469" s="9">
        <v>0</v>
      </c>
      <c r="D1469" s="9">
        <v>1.214646621</v>
      </c>
      <c r="E1469" s="9">
        <v>151.83082759999999</v>
      </c>
    </row>
    <row r="1470" spans="1:5">
      <c r="A1470" s="9">
        <v>40</v>
      </c>
      <c r="B1470" s="9" t="s">
        <v>58</v>
      </c>
      <c r="C1470" s="9">
        <v>0</v>
      </c>
      <c r="D1470" s="9">
        <v>1.417466348</v>
      </c>
      <c r="E1470" s="9">
        <v>177.18329360000001</v>
      </c>
    </row>
    <row r="1471" spans="1:5">
      <c r="A1471" s="9">
        <v>40</v>
      </c>
      <c r="B1471" s="9" t="s">
        <v>58</v>
      </c>
      <c r="C1471" s="9">
        <v>0</v>
      </c>
      <c r="D1471" s="9">
        <v>3.2160000000000001E-2</v>
      </c>
      <c r="E1471" s="9">
        <v>4.0199999999999996</v>
      </c>
    </row>
    <row r="1472" spans="1:5">
      <c r="A1472" s="9">
        <v>40</v>
      </c>
      <c r="B1472" s="9" t="s">
        <v>58</v>
      </c>
      <c r="C1472" s="9">
        <v>0</v>
      </c>
      <c r="D1472" s="9">
        <v>0</v>
      </c>
      <c r="E1472" s="9">
        <v>0</v>
      </c>
    </row>
    <row r="1473" spans="1:5">
      <c r="A1473" s="9">
        <v>40</v>
      </c>
      <c r="B1473" s="9" t="s">
        <v>58</v>
      </c>
      <c r="C1473" s="9">
        <v>0</v>
      </c>
      <c r="D1473" s="9">
        <v>0.85466373699999998</v>
      </c>
      <c r="E1473" s="9">
        <v>106.8329671</v>
      </c>
    </row>
    <row r="1474" spans="1:5">
      <c r="A1474" s="9">
        <v>40</v>
      </c>
      <c r="B1474" s="9" t="s">
        <v>58</v>
      </c>
      <c r="C1474" s="9">
        <v>0</v>
      </c>
      <c r="D1474" s="9">
        <v>7.8787837999999999E-2</v>
      </c>
      <c r="E1474" s="9">
        <v>9.8484797369999999</v>
      </c>
    </row>
    <row r="1475" spans="1:5">
      <c r="A1475" s="9">
        <v>40</v>
      </c>
      <c r="B1475" s="9" t="s">
        <v>58</v>
      </c>
      <c r="C1475" s="9">
        <v>0</v>
      </c>
      <c r="D1475" s="9">
        <v>0.160828</v>
      </c>
      <c r="E1475" s="9">
        <v>20.103500010000001</v>
      </c>
    </row>
    <row r="1476" spans="1:5">
      <c r="A1476" s="9">
        <v>40</v>
      </c>
      <c r="B1476" s="9" t="s">
        <v>58</v>
      </c>
      <c r="C1476" s="9">
        <v>0</v>
      </c>
      <c r="D1476" s="9">
        <v>0.120353083</v>
      </c>
      <c r="E1476" s="9">
        <v>15.04413533</v>
      </c>
    </row>
    <row r="1477" spans="1:5">
      <c r="A1477" s="9">
        <v>40</v>
      </c>
      <c r="B1477" s="9" t="s">
        <v>58</v>
      </c>
      <c r="C1477" s="9">
        <v>0</v>
      </c>
      <c r="D1477" s="9">
        <v>0</v>
      </c>
      <c r="E1477" s="9">
        <v>0</v>
      </c>
    </row>
    <row r="1478" spans="1:5">
      <c r="A1478" s="9">
        <v>40</v>
      </c>
      <c r="B1478" s="9" t="s">
        <v>58</v>
      </c>
      <c r="C1478" s="9">
        <v>0</v>
      </c>
      <c r="D1478" s="9">
        <v>0</v>
      </c>
      <c r="E1478" s="9">
        <v>0</v>
      </c>
    </row>
    <row r="1479" spans="1:5">
      <c r="A1479" s="9">
        <v>40</v>
      </c>
      <c r="B1479" s="9" t="s">
        <v>58</v>
      </c>
      <c r="C1479" s="9">
        <v>0</v>
      </c>
      <c r="D1479" s="9">
        <v>0</v>
      </c>
      <c r="E1479" s="9">
        <v>0</v>
      </c>
    </row>
    <row r="1480" spans="1:5">
      <c r="A1480" s="9">
        <v>40</v>
      </c>
      <c r="B1480" s="9" t="s">
        <v>58</v>
      </c>
      <c r="C1480" s="9">
        <v>0</v>
      </c>
      <c r="D1480" s="9">
        <v>6.4329999999999998E-2</v>
      </c>
      <c r="E1480" s="9">
        <v>8.0412499999999998</v>
      </c>
    </row>
    <row r="1481" spans="1:5">
      <c r="A1481" s="9">
        <v>40</v>
      </c>
      <c r="B1481" s="9" t="s">
        <v>58</v>
      </c>
      <c r="C1481" s="9">
        <v>0</v>
      </c>
      <c r="D1481" s="9">
        <v>0</v>
      </c>
      <c r="E1481" s="9">
        <v>0</v>
      </c>
    </row>
    <row r="1482" spans="1:5">
      <c r="A1482" s="9">
        <v>40</v>
      </c>
      <c r="B1482" s="9" t="s">
        <v>58</v>
      </c>
      <c r="C1482" s="9">
        <v>0</v>
      </c>
      <c r="D1482" s="9">
        <v>6.4329999999999998E-2</v>
      </c>
      <c r="E1482" s="9">
        <v>8.0412499999999998</v>
      </c>
    </row>
    <row r="1483" spans="1:5">
      <c r="A1483" s="9">
        <v>40</v>
      </c>
      <c r="B1483" s="9" t="s">
        <v>58</v>
      </c>
      <c r="C1483" s="9">
        <v>0</v>
      </c>
      <c r="D1483" s="9">
        <v>0</v>
      </c>
      <c r="E1483" s="9">
        <v>0</v>
      </c>
    </row>
    <row r="1484" spans="1:5">
      <c r="A1484" s="9">
        <v>40</v>
      </c>
      <c r="B1484" s="9" t="s">
        <v>58</v>
      </c>
      <c r="C1484" s="9">
        <v>0</v>
      </c>
      <c r="D1484" s="9">
        <v>0</v>
      </c>
      <c r="E1484" s="9">
        <v>0</v>
      </c>
    </row>
    <row r="1485" spans="1:5">
      <c r="A1485" s="9">
        <v>40</v>
      </c>
      <c r="B1485" s="9" t="s">
        <v>58</v>
      </c>
      <c r="C1485" s="9">
        <v>0</v>
      </c>
      <c r="D1485" s="9">
        <v>3.2160000000000001E-2</v>
      </c>
      <c r="E1485" s="9">
        <v>4.0199999999999996</v>
      </c>
    </row>
    <row r="1486" spans="1:5">
      <c r="A1486" s="9">
        <v>40</v>
      </c>
      <c r="B1486" s="9" t="s">
        <v>58</v>
      </c>
      <c r="C1486" s="9">
        <v>0</v>
      </c>
      <c r="D1486" s="9">
        <v>0</v>
      </c>
      <c r="E1486" s="9">
        <v>0</v>
      </c>
    </row>
    <row r="1487" spans="1:5">
      <c r="A1487" s="9">
        <v>40</v>
      </c>
      <c r="B1487" s="9" t="s">
        <v>58</v>
      </c>
      <c r="C1487" s="9">
        <v>0</v>
      </c>
      <c r="D1487" s="9">
        <v>0</v>
      </c>
      <c r="E1487" s="9">
        <v>0</v>
      </c>
    </row>
    <row r="1488" spans="1:5">
      <c r="A1488" s="9">
        <v>40</v>
      </c>
      <c r="B1488" s="9" t="s">
        <v>58</v>
      </c>
      <c r="C1488" s="9">
        <v>0</v>
      </c>
      <c r="D1488" s="9">
        <v>0</v>
      </c>
      <c r="E1488" s="9">
        <v>0</v>
      </c>
    </row>
    <row r="1489" spans="1:5">
      <c r="A1489" s="9">
        <v>40</v>
      </c>
      <c r="B1489" s="9" t="s">
        <v>58</v>
      </c>
      <c r="C1489" s="9">
        <v>0</v>
      </c>
      <c r="D1489" s="9">
        <v>0</v>
      </c>
      <c r="E1489" s="9">
        <v>0</v>
      </c>
    </row>
    <row r="1490" spans="1:5">
      <c r="A1490">
        <v>41</v>
      </c>
      <c r="B1490" t="s">
        <v>59</v>
      </c>
      <c r="C1490">
        <v>0</v>
      </c>
      <c r="D1490">
        <v>0</v>
      </c>
      <c r="E1490">
        <v>0</v>
      </c>
    </row>
    <row r="1491" spans="1:5">
      <c r="A1491">
        <v>41</v>
      </c>
      <c r="B1491" t="s">
        <v>59</v>
      </c>
      <c r="C1491">
        <v>0</v>
      </c>
      <c r="D1491">
        <v>0</v>
      </c>
      <c r="E1491">
        <v>0</v>
      </c>
    </row>
    <row r="1492" spans="1:5">
      <c r="A1492">
        <v>41</v>
      </c>
      <c r="B1492" t="s">
        <v>59</v>
      </c>
      <c r="C1492">
        <v>0</v>
      </c>
      <c r="D1492">
        <v>3.2170000000000254E-2</v>
      </c>
      <c r="E1492">
        <v>4.0212500000000313</v>
      </c>
    </row>
    <row r="1493" spans="1:5">
      <c r="A1493">
        <v>41</v>
      </c>
      <c r="B1493" t="s">
        <v>59</v>
      </c>
      <c r="C1493">
        <v>0</v>
      </c>
      <c r="D1493">
        <v>0</v>
      </c>
      <c r="E1493">
        <v>0</v>
      </c>
    </row>
    <row r="1494" spans="1:5">
      <c r="A1494">
        <v>41</v>
      </c>
      <c r="B1494" t="s">
        <v>59</v>
      </c>
      <c r="C1494">
        <v>0</v>
      </c>
      <c r="D1494">
        <v>3.2159999999999744E-2</v>
      </c>
      <c r="E1494">
        <v>4.0199999999999676</v>
      </c>
    </row>
    <row r="1495" spans="1:5">
      <c r="A1495">
        <v>41</v>
      </c>
      <c r="B1495" t="s">
        <v>59</v>
      </c>
      <c r="C1495">
        <v>0</v>
      </c>
      <c r="D1495">
        <v>7.1920890567344783E-2</v>
      </c>
      <c r="E1495">
        <v>8.9901113209180981</v>
      </c>
    </row>
    <row r="1496" spans="1:5">
      <c r="A1496">
        <v>41</v>
      </c>
      <c r="B1496" t="s">
        <v>59</v>
      </c>
      <c r="C1496">
        <v>0</v>
      </c>
      <c r="D1496">
        <v>0</v>
      </c>
      <c r="E1496">
        <v>0</v>
      </c>
    </row>
    <row r="1497" spans="1:5">
      <c r="A1497">
        <v>41</v>
      </c>
      <c r="B1497" t="s">
        <v>59</v>
      </c>
      <c r="C1497">
        <v>0</v>
      </c>
      <c r="D1497">
        <v>6.4329999999999998E-2</v>
      </c>
      <c r="E1497">
        <v>8.0412499999999998</v>
      </c>
    </row>
    <row r="1498" spans="1:5">
      <c r="A1498">
        <v>41</v>
      </c>
      <c r="B1498" t="s">
        <v>59</v>
      </c>
      <c r="C1498">
        <v>0</v>
      </c>
      <c r="D1498">
        <v>9.6500000518134524E-2</v>
      </c>
      <c r="E1498">
        <v>12.062500064766816</v>
      </c>
    </row>
    <row r="1499" spans="1:5">
      <c r="A1499">
        <v>41</v>
      </c>
      <c r="B1499" t="s">
        <v>59</v>
      </c>
      <c r="C1499">
        <v>0</v>
      </c>
      <c r="D1499">
        <v>0.25326111328034656</v>
      </c>
      <c r="E1499">
        <v>31.65763916004332</v>
      </c>
    </row>
    <row r="1500" spans="1:5">
      <c r="A1500">
        <v>41</v>
      </c>
      <c r="B1500" t="s">
        <v>59</v>
      </c>
      <c r="C1500">
        <v>0</v>
      </c>
      <c r="D1500">
        <v>6.4329999999999998E-2</v>
      </c>
      <c r="E1500">
        <v>8.0412499999999998</v>
      </c>
    </row>
    <row r="1501" spans="1:5">
      <c r="A1501">
        <v>41</v>
      </c>
      <c r="B1501" t="s">
        <v>59</v>
      </c>
      <c r="C1501">
        <v>0</v>
      </c>
      <c r="D1501">
        <v>0.6457155897916671</v>
      </c>
      <c r="E1501">
        <v>80.714448723958384</v>
      </c>
    </row>
    <row r="1502" spans="1:5">
      <c r="A1502">
        <v>41</v>
      </c>
      <c r="B1502" t="s">
        <v>59</v>
      </c>
      <c r="C1502">
        <v>0</v>
      </c>
      <c r="D1502">
        <v>0.53630432116476567</v>
      </c>
      <c r="E1502">
        <v>67.038040145595701</v>
      </c>
    </row>
    <row r="1503" spans="1:5">
      <c r="A1503">
        <v>41</v>
      </c>
      <c r="B1503" t="s">
        <v>59</v>
      </c>
      <c r="C1503">
        <v>0</v>
      </c>
      <c r="D1503">
        <v>0.28224843896822555</v>
      </c>
      <c r="E1503">
        <v>35.281054871028189</v>
      </c>
    </row>
    <row r="1504" spans="1:5">
      <c r="A1504">
        <v>41</v>
      </c>
      <c r="B1504" t="s">
        <v>59</v>
      </c>
      <c r="C1504">
        <v>0</v>
      </c>
      <c r="D1504">
        <v>0</v>
      </c>
      <c r="E1504">
        <v>0</v>
      </c>
    </row>
    <row r="1505" spans="1:5">
      <c r="A1505">
        <v>41</v>
      </c>
      <c r="B1505" t="s">
        <v>59</v>
      </c>
      <c r="C1505">
        <v>0</v>
      </c>
      <c r="D1505">
        <v>0.31019891473053257</v>
      </c>
      <c r="E1505">
        <v>38.774864341316572</v>
      </c>
    </row>
    <row r="1506" spans="1:5">
      <c r="A1506">
        <v>41</v>
      </c>
      <c r="B1506" t="s">
        <v>59</v>
      </c>
      <c r="C1506">
        <v>0</v>
      </c>
      <c r="D1506">
        <v>6.4329999999999998E-2</v>
      </c>
      <c r="E1506">
        <v>8.0412499999999998</v>
      </c>
    </row>
    <row r="1507" spans="1:5">
      <c r="A1507">
        <v>41</v>
      </c>
      <c r="B1507" t="s">
        <v>59</v>
      </c>
      <c r="C1507">
        <v>0</v>
      </c>
      <c r="D1507">
        <v>0.13262333052672129</v>
      </c>
      <c r="E1507">
        <v>16.577916315840159</v>
      </c>
    </row>
    <row r="1508" spans="1:5">
      <c r="A1508">
        <v>41</v>
      </c>
      <c r="B1508" t="s">
        <v>59</v>
      </c>
      <c r="C1508">
        <v>0</v>
      </c>
      <c r="D1508">
        <v>0</v>
      </c>
      <c r="E1508">
        <v>0</v>
      </c>
    </row>
    <row r="1509" spans="1:5">
      <c r="A1509">
        <v>41</v>
      </c>
      <c r="B1509" t="s">
        <v>59</v>
      </c>
      <c r="C1509">
        <v>0</v>
      </c>
      <c r="D1509">
        <v>9.6490000000000187E-2</v>
      </c>
      <c r="E1509">
        <v>12.061250000000022</v>
      </c>
    </row>
    <row r="1510" spans="1:5">
      <c r="A1510">
        <v>41</v>
      </c>
      <c r="B1510" t="s">
        <v>59</v>
      </c>
      <c r="C1510">
        <v>0</v>
      </c>
      <c r="D1510">
        <v>0</v>
      </c>
      <c r="E1510">
        <v>0</v>
      </c>
    </row>
    <row r="1511" spans="1:5">
      <c r="A1511">
        <v>41</v>
      </c>
      <c r="B1511" t="s">
        <v>59</v>
      </c>
      <c r="C1511">
        <v>0</v>
      </c>
      <c r="D1511">
        <v>9.6499999999999808E-2</v>
      </c>
      <c r="E1511">
        <v>12.062499999999975</v>
      </c>
    </row>
    <row r="1512" spans="1:5">
      <c r="A1512">
        <v>41</v>
      </c>
      <c r="B1512" t="s">
        <v>59</v>
      </c>
      <c r="C1512">
        <v>0</v>
      </c>
      <c r="D1512">
        <v>0.17320918364798116</v>
      </c>
      <c r="E1512">
        <v>21.651147955997644</v>
      </c>
    </row>
    <row r="1513" spans="1:5">
      <c r="A1513">
        <v>41</v>
      </c>
      <c r="B1513" t="s">
        <v>59</v>
      </c>
      <c r="C1513">
        <v>0</v>
      </c>
      <c r="D1513">
        <v>0</v>
      </c>
      <c r="E1513">
        <v>0</v>
      </c>
    </row>
    <row r="1514" spans="1:5">
      <c r="A1514">
        <v>42</v>
      </c>
      <c r="B1514" t="s">
        <v>60</v>
      </c>
      <c r="C1514">
        <v>0</v>
      </c>
      <c r="D1514">
        <v>0</v>
      </c>
      <c r="E1514">
        <v>0</v>
      </c>
    </row>
    <row r="1515" spans="1:5">
      <c r="A1515">
        <v>42</v>
      </c>
      <c r="B1515" t="s">
        <v>60</v>
      </c>
      <c r="C1515">
        <v>0</v>
      </c>
      <c r="D1515">
        <v>0</v>
      </c>
      <c r="E1515">
        <v>0</v>
      </c>
    </row>
    <row r="1516" spans="1:5">
      <c r="A1516">
        <v>42</v>
      </c>
      <c r="B1516" t="s">
        <v>60</v>
      </c>
      <c r="C1516">
        <v>0</v>
      </c>
      <c r="D1516">
        <v>0.37111278770745676</v>
      </c>
      <c r="E1516">
        <v>46.389098463432092</v>
      </c>
    </row>
    <row r="1517" spans="1:5">
      <c r="A1517">
        <v>42</v>
      </c>
      <c r="B1517" t="s">
        <v>60</v>
      </c>
      <c r="C1517">
        <v>0</v>
      </c>
      <c r="D1517">
        <v>0.65973050725277238</v>
      </c>
      <c r="E1517">
        <v>82.466313406596541</v>
      </c>
    </row>
    <row r="1518" spans="1:5">
      <c r="A1518">
        <v>42</v>
      </c>
      <c r="B1518" t="s">
        <v>60</v>
      </c>
      <c r="C1518">
        <v>0</v>
      </c>
      <c r="D1518">
        <v>0.48310879992916733</v>
      </c>
      <c r="E1518">
        <v>60.388599991145917</v>
      </c>
    </row>
    <row r="1519" spans="1:5">
      <c r="A1519">
        <v>42</v>
      </c>
      <c r="B1519" t="s">
        <v>60</v>
      </c>
      <c r="C1519">
        <v>0</v>
      </c>
      <c r="D1519">
        <v>0.54449321813591023</v>
      </c>
      <c r="E1519">
        <v>68.061652266988773</v>
      </c>
    </row>
    <row r="1520" spans="1:5">
      <c r="A1520">
        <v>42</v>
      </c>
      <c r="B1520" t="s">
        <v>60</v>
      </c>
      <c r="C1520">
        <v>0</v>
      </c>
      <c r="D1520">
        <v>0.16848043120790021</v>
      </c>
      <c r="E1520">
        <v>21.060053900987526</v>
      </c>
    </row>
    <row r="1521" spans="1:5">
      <c r="A1521">
        <v>42</v>
      </c>
      <c r="B1521" t="s">
        <v>60</v>
      </c>
      <c r="C1521">
        <v>0</v>
      </c>
      <c r="D1521">
        <v>0.17759082363962367</v>
      </c>
      <c r="E1521">
        <v>22.198852954952958</v>
      </c>
    </row>
    <row r="1522" spans="1:5">
      <c r="A1522">
        <v>42</v>
      </c>
      <c r="B1522" t="s">
        <v>60</v>
      </c>
      <c r="C1522">
        <v>0</v>
      </c>
      <c r="D1522">
        <v>9.7272300000000006E-2</v>
      </c>
      <c r="E1522">
        <v>12.1590375</v>
      </c>
    </row>
    <row r="1523" spans="1:5">
      <c r="A1523">
        <v>42</v>
      </c>
      <c r="B1523" t="s">
        <v>60</v>
      </c>
      <c r="C1523">
        <v>0</v>
      </c>
      <c r="D1523">
        <v>0.1296999999999997</v>
      </c>
      <c r="E1523">
        <v>16.212499999999963</v>
      </c>
    </row>
    <row r="1524" spans="1:5">
      <c r="A1524">
        <v>42</v>
      </c>
      <c r="B1524" t="s">
        <v>60</v>
      </c>
      <c r="C1524">
        <v>0</v>
      </c>
      <c r="D1524">
        <v>0.52782067652308817</v>
      </c>
      <c r="E1524">
        <v>65.977584565386024</v>
      </c>
    </row>
    <row r="1525" spans="1:5">
      <c r="A1525">
        <v>42</v>
      </c>
      <c r="B1525" t="s">
        <v>60</v>
      </c>
      <c r="C1525">
        <v>0</v>
      </c>
      <c r="D1525">
        <v>0.16212000000000071</v>
      </c>
      <c r="E1525">
        <v>20.265000000000089</v>
      </c>
    </row>
    <row r="1526" spans="1:5">
      <c r="A1526">
        <v>42</v>
      </c>
      <c r="B1526" t="s">
        <v>60</v>
      </c>
      <c r="C1526">
        <v>1</v>
      </c>
      <c r="D1526">
        <v>4.5858703383327808E-2</v>
      </c>
      <c r="E1526">
        <v>5.7323379229159759</v>
      </c>
    </row>
    <row r="1527" spans="1:5">
      <c r="A1527">
        <v>42</v>
      </c>
      <c r="B1527" t="s">
        <v>60</v>
      </c>
      <c r="C1527">
        <v>1</v>
      </c>
      <c r="D1527">
        <v>7.2500479336346527E-2</v>
      </c>
      <c r="E1527">
        <v>9.0625599170433162</v>
      </c>
    </row>
    <row r="1528" spans="1:5">
      <c r="A1528">
        <v>42</v>
      </c>
      <c r="B1528" t="s">
        <v>60</v>
      </c>
      <c r="C1528">
        <v>1</v>
      </c>
      <c r="D1528">
        <v>0.13368078582952761</v>
      </c>
      <c r="E1528">
        <v>16.710098228690949</v>
      </c>
    </row>
    <row r="1529" spans="1:5">
      <c r="A1529">
        <v>42</v>
      </c>
      <c r="B1529" t="s">
        <v>60</v>
      </c>
      <c r="C1529">
        <v>1</v>
      </c>
      <c r="D1529">
        <v>3.2420000000000115E-2</v>
      </c>
      <c r="E1529">
        <v>4.0525000000000144</v>
      </c>
    </row>
    <row r="1530" spans="1:5">
      <c r="A1530">
        <v>42</v>
      </c>
      <c r="B1530" t="s">
        <v>60</v>
      </c>
      <c r="C1530">
        <v>0</v>
      </c>
      <c r="D1530">
        <v>0.10253179348865402</v>
      </c>
      <c r="E1530">
        <v>12.816474186081752</v>
      </c>
    </row>
    <row r="1531" spans="1:5">
      <c r="A1531">
        <v>42</v>
      </c>
      <c r="B1531" t="s">
        <v>60</v>
      </c>
      <c r="C1531">
        <v>0</v>
      </c>
      <c r="D1531">
        <v>7.9426338049792808E-2</v>
      </c>
      <c r="E1531">
        <v>9.9282922562241005</v>
      </c>
    </row>
    <row r="1532" spans="1:5">
      <c r="A1532">
        <v>42</v>
      </c>
      <c r="B1532" t="s">
        <v>60</v>
      </c>
      <c r="C1532">
        <v>0</v>
      </c>
      <c r="D1532">
        <v>0.23605179402198997</v>
      </c>
      <c r="E1532">
        <v>29.506474252748745</v>
      </c>
    </row>
    <row r="1533" spans="1:5">
      <c r="A1533">
        <v>42</v>
      </c>
      <c r="B1533" t="s">
        <v>60</v>
      </c>
      <c r="C1533">
        <v>0</v>
      </c>
      <c r="D1533">
        <v>0.14500632506549493</v>
      </c>
      <c r="E1533">
        <v>18.125790633186867</v>
      </c>
    </row>
    <row r="1534" spans="1:5">
      <c r="A1534">
        <v>43</v>
      </c>
      <c r="B1534" t="s">
        <v>61</v>
      </c>
      <c r="C1534">
        <v>0</v>
      </c>
      <c r="D1534">
        <v>0.14757203054779686</v>
      </c>
      <c r="E1534">
        <v>18.446503818474607</v>
      </c>
    </row>
    <row r="1535" spans="1:5">
      <c r="A1535">
        <v>43</v>
      </c>
      <c r="B1535" t="s">
        <v>61</v>
      </c>
      <c r="C1535">
        <v>0</v>
      </c>
      <c r="D1535">
        <v>0.13277612812550271</v>
      </c>
      <c r="E1535">
        <v>16.597016015687839</v>
      </c>
    </row>
    <row r="1536" spans="1:5">
      <c r="A1536">
        <v>43</v>
      </c>
      <c r="B1536" t="s">
        <v>61</v>
      </c>
      <c r="C1536">
        <v>0</v>
      </c>
      <c r="D1536">
        <v>0.15104204778802358</v>
      </c>
      <c r="E1536">
        <v>18.880255973502948</v>
      </c>
    </row>
    <row r="1537" spans="1:5">
      <c r="A1537">
        <v>43</v>
      </c>
      <c r="B1537" t="s">
        <v>61</v>
      </c>
      <c r="C1537">
        <v>0</v>
      </c>
      <c r="D1537">
        <v>0.4211705818311629</v>
      </c>
      <c r="E1537">
        <v>52.646322728895363</v>
      </c>
    </row>
    <row r="1538" spans="1:5">
      <c r="A1538">
        <v>43</v>
      </c>
      <c r="B1538" t="s">
        <v>61</v>
      </c>
      <c r="C1538">
        <v>0</v>
      </c>
      <c r="D1538">
        <v>0.62856093562995219</v>
      </c>
      <c r="E1538">
        <v>78.570116953744019</v>
      </c>
    </row>
    <row r="1539" spans="1:5">
      <c r="A1539">
        <v>43</v>
      </c>
      <c r="B1539" t="s">
        <v>61</v>
      </c>
      <c r="C1539">
        <v>0</v>
      </c>
      <c r="D1539">
        <v>3.2199999999999562E-2</v>
      </c>
      <c r="E1539">
        <v>4.0249999999999453</v>
      </c>
    </row>
    <row r="1540" spans="1:5">
      <c r="A1540">
        <v>43</v>
      </c>
      <c r="B1540" t="s">
        <v>61</v>
      </c>
      <c r="C1540">
        <v>0</v>
      </c>
      <c r="D1540">
        <v>1.3017600076819067</v>
      </c>
      <c r="E1540">
        <v>162.72000096023834</v>
      </c>
    </row>
    <row r="1541" spans="1:5">
      <c r="A1541">
        <v>43</v>
      </c>
      <c r="B1541" t="s">
        <v>61</v>
      </c>
      <c r="C1541">
        <v>0</v>
      </c>
      <c r="D1541">
        <v>1.0607754110083809</v>
      </c>
      <c r="E1541">
        <v>132.59692637604761</v>
      </c>
    </row>
    <row r="1542" spans="1:5">
      <c r="A1542">
        <v>43</v>
      </c>
      <c r="B1542" t="s">
        <v>61</v>
      </c>
      <c r="C1542">
        <v>0</v>
      </c>
      <c r="D1542">
        <v>0.10680737895857233</v>
      </c>
      <c r="E1542">
        <v>13.350922369821541</v>
      </c>
    </row>
    <row r="1543" spans="1:5">
      <c r="A1543">
        <v>43</v>
      </c>
      <c r="B1543" t="s">
        <v>61</v>
      </c>
      <c r="C1543">
        <v>0</v>
      </c>
      <c r="D1543">
        <v>0.32524465514440171</v>
      </c>
      <c r="E1543">
        <v>40.655581893050211</v>
      </c>
    </row>
    <row r="1544" spans="1:5">
      <c r="A1544">
        <v>43</v>
      </c>
      <c r="B1544" t="s">
        <v>61</v>
      </c>
      <c r="C1544">
        <v>0</v>
      </c>
      <c r="D1544">
        <v>2.4466386365583297</v>
      </c>
      <c r="E1544">
        <v>305.82982956979123</v>
      </c>
    </row>
    <row r="1545" spans="1:5">
      <c r="A1545">
        <v>43</v>
      </c>
      <c r="B1545" t="s">
        <v>61</v>
      </c>
      <c r="C1545">
        <v>0</v>
      </c>
      <c r="D1545">
        <v>4.5544748325135977E-2</v>
      </c>
      <c r="E1545">
        <v>5.6930935406419971</v>
      </c>
    </row>
    <row r="1546" spans="1:5">
      <c r="A1546">
        <v>43</v>
      </c>
      <c r="B1546" t="s">
        <v>61</v>
      </c>
      <c r="C1546">
        <v>0</v>
      </c>
      <c r="D1546">
        <v>0.39833323449092167</v>
      </c>
      <c r="E1546">
        <v>49.791654311365207</v>
      </c>
    </row>
    <row r="1547" spans="1:5">
      <c r="A1547">
        <v>43</v>
      </c>
      <c r="B1547" t="s">
        <v>61</v>
      </c>
      <c r="C1547">
        <v>0</v>
      </c>
      <c r="D1547">
        <v>6.4410000000000522E-2</v>
      </c>
      <c r="E1547">
        <v>8.0512500000000653</v>
      </c>
    </row>
    <row r="1548" spans="1:5">
      <c r="A1548">
        <v>43</v>
      </c>
      <c r="B1548" t="s">
        <v>61</v>
      </c>
      <c r="C1548">
        <v>0</v>
      </c>
      <c r="D1548">
        <v>0.10681642429888837</v>
      </c>
      <c r="E1548">
        <v>13.352053037361046</v>
      </c>
    </row>
    <row r="1549" spans="1:5">
      <c r="A1549">
        <v>43</v>
      </c>
      <c r="B1549" t="s">
        <v>61</v>
      </c>
      <c r="C1549">
        <v>0</v>
      </c>
      <c r="D1549">
        <v>0.29691054831379754</v>
      </c>
      <c r="E1549">
        <v>37.113818539224688</v>
      </c>
    </row>
    <row r="1550" spans="1:5">
      <c r="A1550">
        <v>43</v>
      </c>
      <c r="B1550" t="s">
        <v>61</v>
      </c>
      <c r="C1550">
        <v>0</v>
      </c>
      <c r="D1550">
        <v>4.5544748325136608E-2</v>
      </c>
      <c r="E1550">
        <v>5.6930935406420762</v>
      </c>
    </row>
    <row r="1551" spans="1:5">
      <c r="A1551">
        <v>43</v>
      </c>
      <c r="B1551" t="s">
        <v>61</v>
      </c>
      <c r="C1551">
        <v>0</v>
      </c>
      <c r="D1551">
        <v>0.12882000000000016</v>
      </c>
      <c r="E1551">
        <v>16.10250000000002</v>
      </c>
    </row>
    <row r="1552" spans="1:5">
      <c r="A1552">
        <v>43</v>
      </c>
      <c r="B1552" t="s">
        <v>61</v>
      </c>
      <c r="C1552">
        <v>0</v>
      </c>
      <c r="D1552">
        <v>0</v>
      </c>
      <c r="E1552">
        <v>0</v>
      </c>
    </row>
    <row r="1553" spans="1:5">
      <c r="A1553">
        <v>43</v>
      </c>
      <c r="B1553" t="s">
        <v>61</v>
      </c>
      <c r="C1553">
        <v>0</v>
      </c>
      <c r="D1553">
        <v>0.22541999999999973</v>
      </c>
      <c r="E1553">
        <v>28.177499999999966</v>
      </c>
    </row>
    <row r="1554" spans="1:5">
      <c r="A1554">
        <v>43</v>
      </c>
      <c r="B1554" t="s">
        <v>61</v>
      </c>
      <c r="C1554">
        <v>0</v>
      </c>
      <c r="D1554">
        <v>3.2210000000000072E-2</v>
      </c>
      <c r="E1554">
        <v>4.026250000000009</v>
      </c>
    </row>
    <row r="1555" spans="1:5">
      <c r="A1555">
        <v>43</v>
      </c>
      <c r="B1555" t="s">
        <v>61</v>
      </c>
      <c r="C1555">
        <v>0</v>
      </c>
      <c r="D1555">
        <v>0</v>
      </c>
      <c r="E1555">
        <v>0</v>
      </c>
    </row>
    <row r="1556" spans="1:5">
      <c r="A1556">
        <v>43</v>
      </c>
      <c r="B1556" t="s">
        <v>61</v>
      </c>
      <c r="C1556">
        <v>0</v>
      </c>
      <c r="D1556">
        <v>0</v>
      </c>
      <c r="E1556">
        <v>0</v>
      </c>
    </row>
    <row r="1557" spans="1:5">
      <c r="A1557">
        <v>43</v>
      </c>
      <c r="B1557" t="s">
        <v>61</v>
      </c>
      <c r="C1557">
        <v>0</v>
      </c>
      <c r="D1557">
        <v>0.32999280249726637</v>
      </c>
      <c r="E1557">
        <v>41.249100312158298</v>
      </c>
    </row>
    <row r="1558" spans="1:5">
      <c r="A1558">
        <v>43</v>
      </c>
      <c r="B1558" t="s">
        <v>61</v>
      </c>
      <c r="C1558">
        <v>0</v>
      </c>
      <c r="D1558">
        <v>3.2199999999999562E-2</v>
      </c>
      <c r="E1558">
        <v>4.0249999999999453</v>
      </c>
    </row>
    <row r="1559" spans="1:5">
      <c r="A1559">
        <v>43</v>
      </c>
      <c r="B1559" t="s">
        <v>61</v>
      </c>
      <c r="C1559">
        <v>0</v>
      </c>
      <c r="D1559">
        <v>3.2199999999999562E-2</v>
      </c>
      <c r="E1559">
        <v>4.0249999999999453</v>
      </c>
    </row>
    <row r="1560" spans="1:5">
      <c r="A1560">
        <v>43</v>
      </c>
      <c r="B1560" t="s">
        <v>61</v>
      </c>
      <c r="C1560">
        <v>0</v>
      </c>
      <c r="D1560">
        <v>5.5777810104018499E-2</v>
      </c>
      <c r="E1560">
        <v>6.9722262630023124</v>
      </c>
    </row>
    <row r="1561" spans="1:5">
      <c r="A1561">
        <v>43</v>
      </c>
      <c r="B1561" t="s">
        <v>61</v>
      </c>
      <c r="C1561">
        <v>0</v>
      </c>
      <c r="D1561">
        <v>0</v>
      </c>
      <c r="E1561">
        <v>0</v>
      </c>
    </row>
    <row r="1562" spans="1:5">
      <c r="A1562">
        <v>43</v>
      </c>
      <c r="B1562" t="s">
        <v>61</v>
      </c>
      <c r="C1562">
        <v>0</v>
      </c>
      <c r="D1562">
        <v>0</v>
      </c>
      <c r="E1562">
        <v>0</v>
      </c>
    </row>
    <row r="1563" spans="1:5">
      <c r="A1563">
        <v>43</v>
      </c>
      <c r="B1563" t="s">
        <v>61</v>
      </c>
      <c r="C1563">
        <v>0</v>
      </c>
      <c r="D1563">
        <v>0</v>
      </c>
      <c r="E1563">
        <v>0</v>
      </c>
    </row>
    <row r="1564" spans="1:5">
      <c r="A1564">
        <v>43</v>
      </c>
      <c r="B1564" t="s">
        <v>61</v>
      </c>
      <c r="C1564">
        <v>0</v>
      </c>
      <c r="D1564">
        <v>0</v>
      </c>
      <c r="E1564">
        <v>0</v>
      </c>
    </row>
    <row r="1565" spans="1:5">
      <c r="A1565">
        <v>44</v>
      </c>
      <c r="B1565" t="s">
        <v>62</v>
      </c>
      <c r="C1565">
        <v>0</v>
      </c>
      <c r="D1565">
        <v>4.5537676708413674E-2</v>
      </c>
      <c r="E1565">
        <v>5.6922095885517088</v>
      </c>
    </row>
    <row r="1566" spans="1:5">
      <c r="A1566">
        <v>44</v>
      </c>
      <c r="B1566" t="s">
        <v>62</v>
      </c>
      <c r="C1566">
        <v>0</v>
      </c>
      <c r="D1566">
        <v>7.1992444742487643E-2</v>
      </c>
      <c r="E1566">
        <v>8.9990555928109561</v>
      </c>
    </row>
    <row r="1567" spans="1:5">
      <c r="A1567">
        <v>44</v>
      </c>
      <c r="B1567" t="s">
        <v>62</v>
      </c>
      <c r="C1567">
        <v>0</v>
      </c>
      <c r="D1567">
        <v>7.8873569717619441E-2</v>
      </c>
      <c r="E1567">
        <v>9.859196214702429</v>
      </c>
    </row>
    <row r="1568" spans="1:5">
      <c r="A1568">
        <v>44</v>
      </c>
      <c r="B1568" t="s">
        <v>62</v>
      </c>
      <c r="C1568">
        <v>0</v>
      </c>
      <c r="D1568">
        <v>3.220000000000045E-2</v>
      </c>
      <c r="E1568">
        <v>4.0250000000000563</v>
      </c>
    </row>
    <row r="1569" spans="1:5">
      <c r="A1569">
        <v>44</v>
      </c>
      <c r="B1569" t="s">
        <v>62</v>
      </c>
      <c r="C1569">
        <v>0</v>
      </c>
      <c r="D1569">
        <v>3.220000000000045E-2</v>
      </c>
      <c r="E1569">
        <v>4.0250000000000563</v>
      </c>
    </row>
    <row r="1570" spans="1:5">
      <c r="A1570">
        <v>44</v>
      </c>
      <c r="B1570" t="s">
        <v>62</v>
      </c>
      <c r="C1570">
        <v>0</v>
      </c>
      <c r="D1570">
        <v>3.2189999999999941E-2</v>
      </c>
      <c r="E1570">
        <v>4.0237499999999926</v>
      </c>
    </row>
    <row r="1571" spans="1:5">
      <c r="A1571">
        <v>44</v>
      </c>
      <c r="B1571" t="s">
        <v>62</v>
      </c>
      <c r="C1571">
        <v>0</v>
      </c>
      <c r="D1571">
        <v>9.6586666781704786E-2</v>
      </c>
      <c r="E1571">
        <v>12.073333347713097</v>
      </c>
    </row>
    <row r="1572" spans="1:5">
      <c r="A1572">
        <v>44</v>
      </c>
      <c r="B1572" t="s">
        <v>62</v>
      </c>
      <c r="C1572">
        <v>0</v>
      </c>
      <c r="D1572">
        <v>3.2189999999999941E-2</v>
      </c>
      <c r="E1572">
        <v>4.0237499999999926</v>
      </c>
    </row>
    <row r="1573" spans="1:5">
      <c r="A1573">
        <v>44</v>
      </c>
      <c r="B1573" t="s">
        <v>62</v>
      </c>
      <c r="C1573">
        <v>0</v>
      </c>
      <c r="D1573">
        <v>3.220000000000045E-2</v>
      </c>
      <c r="E1573">
        <v>4.0250000000000563</v>
      </c>
    </row>
    <row r="1574" spans="1:5">
      <c r="A1574">
        <v>44</v>
      </c>
      <c r="B1574" t="s">
        <v>62</v>
      </c>
      <c r="C1574">
        <v>0</v>
      </c>
      <c r="D1574">
        <v>0</v>
      </c>
      <c r="E1574">
        <v>0</v>
      </c>
    </row>
    <row r="1575" spans="1:5">
      <c r="A1575">
        <v>44</v>
      </c>
      <c r="B1575" t="s">
        <v>62</v>
      </c>
      <c r="C1575">
        <v>0</v>
      </c>
      <c r="D1575">
        <v>9.6589999999999954E-2</v>
      </c>
      <c r="E1575">
        <v>12.073749999999993</v>
      </c>
    </row>
    <row r="1576" spans="1:5">
      <c r="A1576">
        <v>44</v>
      </c>
      <c r="B1576" t="s">
        <v>62</v>
      </c>
      <c r="C1576">
        <v>0</v>
      </c>
      <c r="D1576">
        <v>3.2199999999999562E-2</v>
      </c>
      <c r="E1576">
        <v>4.0249999999999453</v>
      </c>
    </row>
    <row r="1577" spans="1:5">
      <c r="A1577">
        <v>44</v>
      </c>
      <c r="B1577" t="s">
        <v>62</v>
      </c>
      <c r="C1577">
        <v>0</v>
      </c>
      <c r="D1577">
        <v>0</v>
      </c>
      <c r="E1577">
        <v>0</v>
      </c>
    </row>
    <row r="1578" spans="1:5">
      <c r="A1578">
        <v>44</v>
      </c>
      <c r="B1578" t="s">
        <v>62</v>
      </c>
      <c r="C1578">
        <v>0</v>
      </c>
      <c r="D1578">
        <v>0</v>
      </c>
      <c r="E1578">
        <v>0</v>
      </c>
    </row>
    <row r="1579" spans="1:5">
      <c r="A1579">
        <v>44</v>
      </c>
      <c r="B1579" t="s">
        <v>62</v>
      </c>
      <c r="C1579">
        <v>0</v>
      </c>
      <c r="D1579">
        <v>0</v>
      </c>
      <c r="E1579">
        <v>0</v>
      </c>
    </row>
    <row r="1580" spans="1:5">
      <c r="A1580">
        <v>44</v>
      </c>
      <c r="B1580" t="s">
        <v>62</v>
      </c>
      <c r="C1580">
        <v>0</v>
      </c>
      <c r="D1580">
        <v>3.2199999999999562E-2</v>
      </c>
      <c r="E1580">
        <v>4.0249999999999453</v>
      </c>
    </row>
    <row r="1581" spans="1:5">
      <c r="A1581">
        <v>44</v>
      </c>
      <c r="B1581" t="s">
        <v>62</v>
      </c>
      <c r="C1581">
        <v>0</v>
      </c>
      <c r="D1581">
        <v>3.2189999999999941E-2</v>
      </c>
      <c r="E1581">
        <v>4.0237499999999926</v>
      </c>
    </row>
    <row r="1582" spans="1:5">
      <c r="A1582">
        <v>44</v>
      </c>
      <c r="B1582" t="s">
        <v>62</v>
      </c>
      <c r="C1582">
        <v>0</v>
      </c>
      <c r="D1582">
        <v>3.2199999999999562E-2</v>
      </c>
      <c r="E1582">
        <v>4.0249999999999453</v>
      </c>
    </row>
    <row r="1583" spans="1:5">
      <c r="A1583">
        <v>44</v>
      </c>
      <c r="B1583" t="s">
        <v>62</v>
      </c>
      <c r="C1583">
        <v>0</v>
      </c>
      <c r="D1583">
        <v>4.5537676708414292E-2</v>
      </c>
      <c r="E1583">
        <v>5.692209588551786</v>
      </c>
    </row>
    <row r="1584" spans="1:5">
      <c r="A1584">
        <v>44</v>
      </c>
      <c r="B1584" t="s">
        <v>62</v>
      </c>
      <c r="C1584">
        <v>0</v>
      </c>
      <c r="D1584">
        <v>0.12046533235748726</v>
      </c>
      <c r="E1584">
        <v>15.058166544685907</v>
      </c>
    </row>
    <row r="1585" spans="1:5">
      <c r="A1585">
        <v>44</v>
      </c>
      <c r="B1585" t="s">
        <v>62</v>
      </c>
      <c r="C1585">
        <v>0</v>
      </c>
      <c r="D1585">
        <v>6.4400000000000013E-2</v>
      </c>
      <c r="E1585">
        <v>8.0500000000000007</v>
      </c>
    </row>
    <row r="1586" spans="1:5">
      <c r="A1586">
        <v>44</v>
      </c>
      <c r="B1586" t="s">
        <v>62</v>
      </c>
      <c r="C1586">
        <v>0</v>
      </c>
      <c r="D1586">
        <v>3.2199999999999562E-2</v>
      </c>
      <c r="E1586">
        <v>4.0249999999999453</v>
      </c>
    </row>
    <row r="1587" spans="1:5">
      <c r="A1587">
        <v>44</v>
      </c>
      <c r="B1587" t="s">
        <v>62</v>
      </c>
      <c r="C1587">
        <v>0</v>
      </c>
      <c r="D1587">
        <v>7.2001388875493053E-2</v>
      </c>
      <c r="E1587">
        <v>9.0001736094366311</v>
      </c>
    </row>
    <row r="1588" spans="1:5">
      <c r="A1588">
        <v>44</v>
      </c>
      <c r="B1588" t="s">
        <v>62</v>
      </c>
      <c r="C1588">
        <v>0</v>
      </c>
      <c r="D1588">
        <v>0</v>
      </c>
      <c r="E1588">
        <v>0</v>
      </c>
    </row>
    <row r="1589" spans="1:5">
      <c r="A1589">
        <v>44</v>
      </c>
      <c r="B1589" t="s">
        <v>62</v>
      </c>
      <c r="C1589">
        <v>0</v>
      </c>
      <c r="D1589">
        <v>0</v>
      </c>
      <c r="E1589">
        <v>0</v>
      </c>
    </row>
    <row r="1590" spans="1:5">
      <c r="A1590">
        <v>45</v>
      </c>
      <c r="B1590" t="s">
        <v>63</v>
      </c>
      <c r="C1590">
        <v>0</v>
      </c>
      <c r="D1590">
        <v>3.2379999999999853E-2</v>
      </c>
      <c r="E1590">
        <v>4.0474999999999817</v>
      </c>
    </row>
    <row r="1591" spans="1:5">
      <c r="A1591">
        <v>45</v>
      </c>
      <c r="B1591" t="s">
        <v>63</v>
      </c>
      <c r="C1591">
        <v>0</v>
      </c>
      <c r="D1591">
        <v>4.5785164627857408E-2</v>
      </c>
      <c r="E1591">
        <v>5.7231455784821756</v>
      </c>
    </row>
    <row r="1592" spans="1:5">
      <c r="A1592">
        <v>45</v>
      </c>
      <c r="B1592" t="s">
        <v>63</v>
      </c>
      <c r="C1592">
        <v>0</v>
      </c>
      <c r="D1592">
        <v>0</v>
      </c>
      <c r="E1592">
        <v>0</v>
      </c>
    </row>
    <row r="1593" spans="1:5">
      <c r="A1593">
        <v>45</v>
      </c>
      <c r="B1593" t="s">
        <v>63</v>
      </c>
      <c r="C1593">
        <v>0</v>
      </c>
      <c r="D1593">
        <v>3.2379999999999853E-2</v>
      </c>
      <c r="E1593">
        <v>4.0474999999999817</v>
      </c>
    </row>
    <row r="1594" spans="1:5">
      <c r="A1594">
        <v>45</v>
      </c>
      <c r="B1594" t="s">
        <v>63</v>
      </c>
      <c r="C1594">
        <v>0</v>
      </c>
      <c r="D1594">
        <v>0.10236292785965033</v>
      </c>
      <c r="E1594">
        <v>12.795365982456291</v>
      </c>
    </row>
    <row r="1595" spans="1:5">
      <c r="A1595">
        <v>45</v>
      </c>
      <c r="B1595" t="s">
        <v>63</v>
      </c>
      <c r="C1595">
        <v>0</v>
      </c>
      <c r="D1595">
        <v>3.2370000000000232E-2</v>
      </c>
      <c r="E1595">
        <v>4.046250000000029</v>
      </c>
    </row>
    <row r="1596" spans="1:5">
      <c r="A1596">
        <v>45</v>
      </c>
      <c r="B1596" t="s">
        <v>63</v>
      </c>
      <c r="C1596">
        <v>0</v>
      </c>
      <c r="D1596">
        <v>0</v>
      </c>
      <c r="E1596">
        <v>0</v>
      </c>
    </row>
    <row r="1597" spans="1:5">
      <c r="A1597">
        <v>45</v>
      </c>
      <c r="B1597" t="s">
        <v>63</v>
      </c>
      <c r="C1597">
        <v>0</v>
      </c>
      <c r="D1597">
        <v>0</v>
      </c>
      <c r="E1597">
        <v>0</v>
      </c>
    </row>
    <row r="1598" spans="1:5">
      <c r="A1598">
        <v>45</v>
      </c>
      <c r="B1598" t="s">
        <v>63</v>
      </c>
      <c r="C1598">
        <v>0</v>
      </c>
      <c r="D1598">
        <v>0.58359841235219267</v>
      </c>
      <c r="E1598">
        <v>72.949801544024083</v>
      </c>
    </row>
    <row r="1599" spans="1:5">
      <c r="A1599">
        <v>45</v>
      </c>
      <c r="B1599" t="s">
        <v>63</v>
      </c>
      <c r="C1599">
        <v>0</v>
      </c>
      <c r="D1599">
        <v>0.47818918285548884</v>
      </c>
      <c r="E1599">
        <v>59.773647856936101</v>
      </c>
    </row>
    <row r="1600" spans="1:5">
      <c r="A1600">
        <v>45</v>
      </c>
      <c r="B1600" t="s">
        <v>63</v>
      </c>
      <c r="C1600">
        <v>0</v>
      </c>
      <c r="D1600">
        <v>0.23137023922708758</v>
      </c>
      <c r="E1600">
        <v>28.921279903385948</v>
      </c>
    </row>
    <row r="1601" spans="1:5">
      <c r="A1601">
        <v>45</v>
      </c>
      <c r="B1601" t="s">
        <v>63</v>
      </c>
      <c r="C1601">
        <v>0</v>
      </c>
      <c r="D1601">
        <v>0</v>
      </c>
      <c r="E1601">
        <v>0</v>
      </c>
    </row>
    <row r="1602" spans="1:5">
      <c r="A1602">
        <v>45</v>
      </c>
      <c r="B1602" t="s">
        <v>63</v>
      </c>
      <c r="C1602">
        <v>0</v>
      </c>
      <c r="D1602">
        <v>6.4739999999999576E-2</v>
      </c>
      <c r="E1602">
        <v>8.0924999999999461</v>
      </c>
    </row>
    <row r="1603" spans="1:5">
      <c r="A1603">
        <v>45</v>
      </c>
      <c r="B1603" t="s">
        <v>63</v>
      </c>
      <c r="C1603">
        <v>0</v>
      </c>
      <c r="D1603">
        <v>0</v>
      </c>
      <c r="E1603">
        <v>0</v>
      </c>
    </row>
    <row r="1604" spans="1:5">
      <c r="A1604">
        <v>45</v>
      </c>
      <c r="B1604" t="s">
        <v>63</v>
      </c>
      <c r="C1604">
        <v>0</v>
      </c>
      <c r="D1604">
        <v>0</v>
      </c>
      <c r="E1604">
        <v>0</v>
      </c>
    </row>
    <row r="1605" spans="1:5">
      <c r="A1605">
        <v>45</v>
      </c>
      <c r="B1605" t="s">
        <v>63</v>
      </c>
      <c r="C1605">
        <v>0</v>
      </c>
      <c r="D1605">
        <v>0.3317181938031139</v>
      </c>
      <c r="E1605">
        <v>41.464774225389235</v>
      </c>
    </row>
    <row r="1606" spans="1:5">
      <c r="A1606">
        <v>45</v>
      </c>
      <c r="B1606" t="s">
        <v>63</v>
      </c>
      <c r="C1606">
        <v>0</v>
      </c>
      <c r="D1606">
        <v>0</v>
      </c>
      <c r="E1606">
        <v>0</v>
      </c>
    </row>
    <row r="1607" spans="1:5">
      <c r="A1607">
        <v>45</v>
      </c>
      <c r="B1607" t="s">
        <v>63</v>
      </c>
      <c r="C1607">
        <v>0</v>
      </c>
      <c r="D1607">
        <v>0</v>
      </c>
      <c r="E1607">
        <v>0</v>
      </c>
    </row>
    <row r="1608" spans="1:5">
      <c r="A1608">
        <v>45</v>
      </c>
      <c r="B1608" t="s">
        <v>63</v>
      </c>
      <c r="C1608">
        <v>0</v>
      </c>
      <c r="D1608">
        <v>0</v>
      </c>
      <c r="E1608">
        <v>0</v>
      </c>
    </row>
    <row r="1609" spans="1:5">
      <c r="A1609">
        <v>45</v>
      </c>
      <c r="B1609" t="s">
        <v>63</v>
      </c>
      <c r="C1609">
        <v>0</v>
      </c>
      <c r="D1609">
        <v>0.13734842117767482</v>
      </c>
      <c r="E1609">
        <v>17.168552647209353</v>
      </c>
    </row>
    <row r="1610" spans="1:5">
      <c r="A1610">
        <v>45</v>
      </c>
      <c r="B1610" t="s">
        <v>63</v>
      </c>
      <c r="C1610">
        <v>0</v>
      </c>
      <c r="D1610">
        <v>0</v>
      </c>
      <c r="E1610">
        <v>0</v>
      </c>
    </row>
    <row r="1611" spans="1:5">
      <c r="A1611">
        <v>45</v>
      </c>
      <c r="B1611" t="s">
        <v>63</v>
      </c>
      <c r="C1611">
        <v>0</v>
      </c>
      <c r="D1611">
        <v>0.16185999999999989</v>
      </c>
      <c r="E1611">
        <v>20.232499999999987</v>
      </c>
    </row>
    <row r="1612" spans="1:5">
      <c r="A1612">
        <v>45</v>
      </c>
      <c r="B1612" t="s">
        <v>63</v>
      </c>
      <c r="C1612">
        <v>0</v>
      </c>
      <c r="D1612">
        <v>0</v>
      </c>
      <c r="E1612">
        <v>0</v>
      </c>
    </row>
    <row r="1613" spans="1:5">
      <c r="A1613">
        <v>45</v>
      </c>
      <c r="B1613" t="s">
        <v>63</v>
      </c>
      <c r="C1613">
        <v>0</v>
      </c>
      <c r="D1613">
        <v>6.4740000000000464E-2</v>
      </c>
      <c r="E1613">
        <v>8.092500000000058</v>
      </c>
    </row>
    <row r="1614" spans="1:5">
      <c r="A1614">
        <v>45</v>
      </c>
      <c r="B1614" t="s">
        <v>63</v>
      </c>
      <c r="C1614">
        <v>0</v>
      </c>
      <c r="D1614">
        <v>0.14476304086333661</v>
      </c>
      <c r="E1614">
        <v>18.095380107917077</v>
      </c>
    </row>
    <row r="1615" spans="1:5">
      <c r="A1615">
        <v>46</v>
      </c>
      <c r="B1615" t="s">
        <v>64</v>
      </c>
      <c r="C1615">
        <v>0</v>
      </c>
      <c r="D1615">
        <v>3.2209999999999184E-2</v>
      </c>
      <c r="E1615">
        <v>4.026249999999898</v>
      </c>
    </row>
    <row r="1616" spans="1:5">
      <c r="A1616">
        <v>46</v>
      </c>
      <c r="B1616" t="s">
        <v>64</v>
      </c>
      <c r="C1616">
        <v>0</v>
      </c>
      <c r="D1616">
        <v>9.6619999999999706E-2</v>
      </c>
      <c r="E1616">
        <v>12.077499999999963</v>
      </c>
    </row>
    <row r="1617" spans="1:5">
      <c r="A1617">
        <v>46</v>
      </c>
      <c r="B1617" t="s">
        <v>64</v>
      </c>
      <c r="C1617">
        <v>0</v>
      </c>
      <c r="D1617">
        <v>0.10183482753950152</v>
      </c>
      <c r="E1617">
        <v>12.72935344243769</v>
      </c>
    </row>
    <row r="1618" spans="1:5">
      <c r="A1618">
        <v>46</v>
      </c>
      <c r="B1618" t="s">
        <v>64</v>
      </c>
      <c r="C1618">
        <v>0</v>
      </c>
      <c r="D1618">
        <v>9.6619999999999706E-2</v>
      </c>
      <c r="E1618">
        <v>12.077499999999963</v>
      </c>
    </row>
    <row r="1619" spans="1:5">
      <c r="A1619">
        <v>46</v>
      </c>
      <c r="B1619" t="s">
        <v>64</v>
      </c>
      <c r="C1619">
        <v>0</v>
      </c>
      <c r="D1619">
        <v>3.2210000000000072E-2</v>
      </c>
      <c r="E1619">
        <v>4.026250000000009</v>
      </c>
    </row>
    <row r="1620" spans="1:5">
      <c r="A1620">
        <v>46</v>
      </c>
      <c r="B1620" t="s">
        <v>64</v>
      </c>
      <c r="C1620">
        <v>1</v>
      </c>
      <c r="D1620">
        <v>0</v>
      </c>
      <c r="E1620">
        <v>0</v>
      </c>
    </row>
    <row r="1621" spans="1:5">
      <c r="A1621">
        <v>46</v>
      </c>
      <c r="B1621" t="s">
        <v>64</v>
      </c>
      <c r="C1621">
        <v>1</v>
      </c>
      <c r="D1621">
        <v>0</v>
      </c>
      <c r="E1621">
        <v>0</v>
      </c>
    </row>
    <row r="1622" spans="1:5">
      <c r="A1622">
        <v>46</v>
      </c>
      <c r="B1622" t="s">
        <v>64</v>
      </c>
      <c r="C1622">
        <v>1</v>
      </c>
      <c r="D1622">
        <v>6.4409999999999634E-2</v>
      </c>
      <c r="E1622">
        <v>8.0512499999999534</v>
      </c>
    </row>
    <row r="1623" spans="1:5">
      <c r="A1623">
        <v>46</v>
      </c>
      <c r="B1623" t="s">
        <v>64</v>
      </c>
      <c r="C1623">
        <v>1</v>
      </c>
      <c r="D1623">
        <v>0</v>
      </c>
      <c r="E1623">
        <v>0</v>
      </c>
    </row>
    <row r="1624" spans="1:5">
      <c r="A1624">
        <v>46</v>
      </c>
      <c r="B1624" t="s">
        <v>64</v>
      </c>
      <c r="C1624">
        <v>1</v>
      </c>
      <c r="D1624">
        <v>0</v>
      </c>
      <c r="E1624">
        <v>0</v>
      </c>
    </row>
    <row r="1625" spans="1:5">
      <c r="A1625">
        <v>46</v>
      </c>
      <c r="B1625" t="s">
        <v>64</v>
      </c>
      <c r="C1625">
        <v>1</v>
      </c>
      <c r="D1625">
        <v>9.6610000000000085E-2</v>
      </c>
      <c r="E1625">
        <v>12.076250000000011</v>
      </c>
    </row>
    <row r="1626" spans="1:5">
      <c r="A1626">
        <v>46</v>
      </c>
      <c r="B1626" t="s">
        <v>64</v>
      </c>
      <c r="C1626">
        <v>1</v>
      </c>
      <c r="D1626">
        <v>0</v>
      </c>
      <c r="E1626">
        <v>0</v>
      </c>
    </row>
    <row r="1627" spans="1:5">
      <c r="A1627">
        <v>46</v>
      </c>
      <c r="B1627" t="s">
        <v>64</v>
      </c>
      <c r="C1627">
        <v>0</v>
      </c>
      <c r="D1627">
        <v>0</v>
      </c>
      <c r="E1627">
        <v>0</v>
      </c>
    </row>
    <row r="1628" spans="1:5">
      <c r="A1628">
        <v>46</v>
      </c>
      <c r="B1628" t="s">
        <v>64</v>
      </c>
      <c r="C1628">
        <v>0</v>
      </c>
      <c r="D1628">
        <v>3.220000000000045E-2</v>
      </c>
      <c r="E1628">
        <v>4.0250000000000563</v>
      </c>
    </row>
    <row r="1629" spans="1:5">
      <c r="A1629">
        <v>46</v>
      </c>
      <c r="B1629" t="s">
        <v>64</v>
      </c>
      <c r="C1629">
        <v>0</v>
      </c>
      <c r="D1629">
        <v>4.5544748325136289E-2</v>
      </c>
      <c r="E1629">
        <v>5.6930935406420362</v>
      </c>
    </row>
    <row r="1630" spans="1:5">
      <c r="A1630">
        <v>46</v>
      </c>
      <c r="B1630" t="s">
        <v>64</v>
      </c>
      <c r="C1630">
        <v>0</v>
      </c>
      <c r="D1630">
        <v>3.2200000000000006E-2</v>
      </c>
      <c r="E1630">
        <v>4.0250000000000004</v>
      </c>
    </row>
    <row r="1631" spans="1:5">
      <c r="A1631">
        <v>46</v>
      </c>
      <c r="B1631" t="s">
        <v>64</v>
      </c>
      <c r="C1631">
        <v>0</v>
      </c>
      <c r="D1631">
        <v>0.10183798996445295</v>
      </c>
      <c r="E1631">
        <v>12.729748745556618</v>
      </c>
    </row>
    <row r="1632" spans="1:5">
      <c r="A1632">
        <v>46</v>
      </c>
      <c r="B1632" t="s">
        <v>64</v>
      </c>
      <c r="C1632">
        <v>0</v>
      </c>
      <c r="D1632">
        <v>0.12882000000000016</v>
      </c>
      <c r="E1632">
        <v>16.10250000000002</v>
      </c>
    </row>
    <row r="1633" spans="1:5">
      <c r="A1633">
        <v>46</v>
      </c>
      <c r="B1633" t="s">
        <v>64</v>
      </c>
      <c r="C1633">
        <v>0</v>
      </c>
      <c r="D1633">
        <v>4.5537676708413674E-2</v>
      </c>
      <c r="E1633">
        <v>5.6922095885517088</v>
      </c>
    </row>
    <row r="1634" spans="1:5">
      <c r="A1634">
        <v>46</v>
      </c>
      <c r="B1634" t="s">
        <v>64</v>
      </c>
      <c r="C1634">
        <v>0</v>
      </c>
      <c r="D1634">
        <v>0.2596443906576843</v>
      </c>
      <c r="E1634">
        <v>32.455548832210539</v>
      </c>
    </row>
    <row r="1635" spans="1:5">
      <c r="A1635">
        <v>46</v>
      </c>
      <c r="B1635" t="s">
        <v>64</v>
      </c>
      <c r="C1635">
        <v>0</v>
      </c>
      <c r="D1635">
        <v>0.31880414316630173</v>
      </c>
      <c r="E1635">
        <v>39.850517895787718</v>
      </c>
    </row>
    <row r="1636" spans="1:5">
      <c r="A1636">
        <v>46</v>
      </c>
      <c r="B1636" t="s">
        <v>64</v>
      </c>
      <c r="C1636">
        <v>0</v>
      </c>
      <c r="D1636">
        <v>0.45544182098265851</v>
      </c>
      <c r="E1636">
        <v>56.930227622832312</v>
      </c>
    </row>
    <row r="1637" spans="1:5">
      <c r="A1637">
        <v>46</v>
      </c>
      <c r="B1637" t="s">
        <v>64</v>
      </c>
      <c r="C1637">
        <v>0</v>
      </c>
      <c r="D1637">
        <v>0.62695699063013866</v>
      </c>
      <c r="E1637">
        <v>78.369623828767331</v>
      </c>
    </row>
    <row r="1638" spans="1:5">
      <c r="A1638">
        <v>46</v>
      </c>
      <c r="B1638" t="s">
        <v>64</v>
      </c>
      <c r="C1638">
        <v>0</v>
      </c>
      <c r="D1638">
        <v>0.55219605449514053</v>
      </c>
      <c r="E1638">
        <v>69.024506811892564</v>
      </c>
    </row>
    <row r="1639" spans="1:5">
      <c r="A1639">
        <v>46</v>
      </c>
      <c r="B1639" t="s">
        <v>64</v>
      </c>
      <c r="C1639">
        <v>0</v>
      </c>
      <c r="D1639">
        <v>3.2200000000000006E-2</v>
      </c>
      <c r="E1639">
        <v>4.0250000000000004</v>
      </c>
    </row>
    <row r="1640" spans="1:5">
      <c r="A1640">
        <v>46</v>
      </c>
      <c r="B1640" t="s">
        <v>64</v>
      </c>
      <c r="C1640">
        <v>0</v>
      </c>
      <c r="D1640">
        <v>7.2001388875493247E-2</v>
      </c>
      <c r="E1640">
        <v>9.000173609436656</v>
      </c>
    </row>
    <row r="1641" spans="1:5">
      <c r="A1641">
        <v>46</v>
      </c>
      <c r="B1641" t="s">
        <v>64</v>
      </c>
      <c r="C1641">
        <v>0</v>
      </c>
      <c r="D1641">
        <v>0.31554326866532906</v>
      </c>
      <c r="E1641">
        <v>39.44290858316613</v>
      </c>
    </row>
    <row r="1642" spans="1:5">
      <c r="A1642">
        <v>46</v>
      </c>
      <c r="B1642" t="s">
        <v>64</v>
      </c>
      <c r="C1642">
        <v>0</v>
      </c>
      <c r="D1642">
        <v>7.2010333286272654E-2</v>
      </c>
      <c r="E1642">
        <v>9.0012916607840818</v>
      </c>
    </row>
    <row r="1643" spans="1:5">
      <c r="A1643">
        <v>46</v>
      </c>
      <c r="B1643" t="s">
        <v>64</v>
      </c>
      <c r="C1643">
        <v>0</v>
      </c>
      <c r="D1643">
        <v>4.5544748325136289E-2</v>
      </c>
      <c r="E1643">
        <v>5.6930935406420362</v>
      </c>
    </row>
    <row r="1644" spans="1:5">
      <c r="A1644">
        <v>46</v>
      </c>
      <c r="B1644" t="s">
        <v>64</v>
      </c>
      <c r="C1644">
        <v>0</v>
      </c>
      <c r="D1644">
        <v>9.6609999999999641E-2</v>
      </c>
      <c r="E1644">
        <v>12.076249999999956</v>
      </c>
    </row>
    <row r="1645" spans="1:5">
      <c r="A1645">
        <v>47</v>
      </c>
      <c r="B1645" t="s">
        <v>66</v>
      </c>
      <c r="C1645">
        <v>0</v>
      </c>
      <c r="D1645">
        <v>6.4199999999999591E-2</v>
      </c>
      <c r="E1645">
        <v>8.0249999999999488</v>
      </c>
    </row>
    <row r="1646" spans="1:5">
      <c r="A1646">
        <v>47</v>
      </c>
      <c r="B1646" t="s">
        <v>66</v>
      </c>
      <c r="C1646">
        <v>0</v>
      </c>
      <c r="D1646">
        <v>0</v>
      </c>
      <c r="E1646">
        <v>0</v>
      </c>
    </row>
    <row r="1647" spans="1:5">
      <c r="A1647">
        <v>47</v>
      </c>
      <c r="B1647" t="s">
        <v>66</v>
      </c>
      <c r="C1647">
        <v>0</v>
      </c>
      <c r="D1647">
        <v>3.2099999999999795E-2</v>
      </c>
      <c r="E1647">
        <v>4.0124999999999744</v>
      </c>
    </row>
    <row r="1648" spans="1:5">
      <c r="A1648">
        <v>47</v>
      </c>
      <c r="B1648" t="s">
        <v>66</v>
      </c>
      <c r="C1648">
        <v>0</v>
      </c>
      <c r="D1648">
        <v>6.4200000000001367E-2</v>
      </c>
      <c r="E1648">
        <v>8.0250000000001709</v>
      </c>
    </row>
    <row r="1649" spans="1:5">
      <c r="A1649">
        <v>47</v>
      </c>
      <c r="B1649" t="s">
        <v>66</v>
      </c>
      <c r="C1649">
        <v>0</v>
      </c>
      <c r="D1649">
        <v>3.2100000000001572E-2</v>
      </c>
      <c r="E1649">
        <v>4.0125000000001965</v>
      </c>
    </row>
    <row r="1650" spans="1:5">
      <c r="A1650">
        <v>47</v>
      </c>
      <c r="B1650" t="s">
        <v>66</v>
      </c>
      <c r="C1650">
        <v>0</v>
      </c>
      <c r="D1650">
        <v>6.4199999999999591E-2</v>
      </c>
      <c r="E1650">
        <v>8.0249999999999488</v>
      </c>
    </row>
    <row r="1651" spans="1:5">
      <c r="A1651">
        <v>47</v>
      </c>
      <c r="B1651" t="s">
        <v>66</v>
      </c>
      <c r="C1651">
        <v>0</v>
      </c>
      <c r="D1651">
        <v>0</v>
      </c>
      <c r="E1651">
        <v>0</v>
      </c>
    </row>
    <row r="1652" spans="1:5">
      <c r="A1652">
        <v>47</v>
      </c>
      <c r="B1652" t="s">
        <v>66</v>
      </c>
      <c r="C1652">
        <v>0</v>
      </c>
      <c r="D1652">
        <v>3.2099999999999795E-2</v>
      </c>
      <c r="E1652">
        <v>4.0124999999999744</v>
      </c>
    </row>
    <row r="1653" spans="1:5">
      <c r="A1653">
        <v>47</v>
      </c>
      <c r="B1653" t="s">
        <v>66</v>
      </c>
      <c r="C1653">
        <v>0</v>
      </c>
      <c r="D1653">
        <v>5.5598830922960862E-2</v>
      </c>
      <c r="E1653">
        <v>6.9498538653701081</v>
      </c>
    </row>
    <row r="1654" spans="1:5">
      <c r="A1654">
        <v>47</v>
      </c>
      <c r="B1654" t="s">
        <v>66</v>
      </c>
      <c r="C1654">
        <v>0</v>
      </c>
      <c r="D1654">
        <v>0.4172907692484939</v>
      </c>
      <c r="E1654">
        <v>52.16134615606174</v>
      </c>
    </row>
    <row r="1655" spans="1:5">
      <c r="A1655">
        <v>47</v>
      </c>
      <c r="B1655" t="s">
        <v>66</v>
      </c>
      <c r="C1655">
        <v>0</v>
      </c>
      <c r="D1655">
        <v>0.47719138938166134</v>
      </c>
      <c r="E1655">
        <v>59.648923672707667</v>
      </c>
    </row>
    <row r="1656" spans="1:5">
      <c r="A1656">
        <v>47</v>
      </c>
      <c r="B1656" t="s">
        <v>66</v>
      </c>
      <c r="C1656">
        <v>1</v>
      </c>
      <c r="D1656">
        <v>0.41975202691589181</v>
      </c>
      <c r="E1656">
        <v>52.469003364486476</v>
      </c>
    </row>
    <row r="1657" spans="1:5">
      <c r="A1657">
        <v>47</v>
      </c>
      <c r="B1657" t="s">
        <v>66</v>
      </c>
      <c r="C1657">
        <v>1</v>
      </c>
      <c r="D1657">
        <v>0.35599630349204464</v>
      </c>
      <c r="E1657">
        <v>44.499537936505583</v>
      </c>
    </row>
    <row r="1658" spans="1:5">
      <c r="A1658">
        <v>47</v>
      </c>
      <c r="B1658" t="s">
        <v>66</v>
      </c>
      <c r="C1658">
        <v>1</v>
      </c>
      <c r="D1658">
        <v>6.4199999999999591E-2</v>
      </c>
      <c r="E1658">
        <v>8.0249999999999488</v>
      </c>
    </row>
    <row r="1659" spans="1:5">
      <c r="A1659">
        <v>47</v>
      </c>
      <c r="B1659" t="s">
        <v>66</v>
      </c>
      <c r="C1659">
        <v>1</v>
      </c>
      <c r="D1659">
        <v>5.5593058019864437E-2</v>
      </c>
      <c r="E1659">
        <v>6.9491322524830546</v>
      </c>
    </row>
    <row r="1660" spans="1:5">
      <c r="A1660">
        <v>47</v>
      </c>
      <c r="B1660" t="s">
        <v>66</v>
      </c>
      <c r="C1660">
        <v>0</v>
      </c>
      <c r="D1660">
        <v>0</v>
      </c>
      <c r="E1660">
        <v>0</v>
      </c>
    </row>
    <row r="1661" spans="1:5">
      <c r="A1661">
        <v>47</v>
      </c>
      <c r="B1661" t="s">
        <v>66</v>
      </c>
      <c r="C1661">
        <v>0</v>
      </c>
      <c r="D1661">
        <v>0</v>
      </c>
      <c r="E1661">
        <v>0</v>
      </c>
    </row>
    <row r="1662" spans="1:5">
      <c r="A1662">
        <v>47</v>
      </c>
      <c r="B1662" t="s">
        <v>66</v>
      </c>
      <c r="C1662">
        <v>0</v>
      </c>
      <c r="D1662">
        <v>0</v>
      </c>
      <c r="E1662">
        <v>0</v>
      </c>
    </row>
    <row r="1663" spans="1:5">
      <c r="A1663">
        <v>47</v>
      </c>
      <c r="B1663" t="s">
        <v>66</v>
      </c>
      <c r="C1663">
        <v>0</v>
      </c>
      <c r="D1663">
        <v>3.2099999999999795E-2</v>
      </c>
      <c r="E1663">
        <v>4.0124999999999744</v>
      </c>
    </row>
    <row r="1664" spans="1:5">
      <c r="A1664">
        <v>47</v>
      </c>
      <c r="B1664" t="s">
        <v>66</v>
      </c>
      <c r="C1664">
        <v>0</v>
      </c>
      <c r="D1664">
        <v>9.6299999999999386E-2</v>
      </c>
      <c r="E1664">
        <v>12.037499999999923</v>
      </c>
    </row>
    <row r="1665" spans="1:5">
      <c r="A1665">
        <v>47</v>
      </c>
      <c r="B1665" t="s">
        <v>66</v>
      </c>
      <c r="C1665">
        <v>0</v>
      </c>
      <c r="D1665">
        <v>0.46516422272139513</v>
      </c>
      <c r="E1665">
        <v>58.145527840174388</v>
      </c>
    </row>
    <row r="1666" spans="1:5">
      <c r="A1666">
        <v>47</v>
      </c>
      <c r="B1666" t="s">
        <v>66</v>
      </c>
      <c r="C1666">
        <v>0</v>
      </c>
      <c r="D1666">
        <v>0.54569000000000045</v>
      </c>
      <c r="E1666">
        <v>68.211250000000049</v>
      </c>
    </row>
    <row r="1667" spans="1:5">
      <c r="A1667">
        <v>47</v>
      </c>
      <c r="B1667" t="s">
        <v>66</v>
      </c>
      <c r="C1667">
        <v>0</v>
      </c>
      <c r="D1667">
        <v>4.5396255352176063E-2</v>
      </c>
      <c r="E1667">
        <v>5.6745319190220078</v>
      </c>
    </row>
    <row r="1668" spans="1:5">
      <c r="A1668">
        <v>47</v>
      </c>
      <c r="B1668" t="s">
        <v>66</v>
      </c>
      <c r="C1668">
        <v>0</v>
      </c>
      <c r="D1668">
        <v>3.2099999999999795E-2</v>
      </c>
      <c r="E1668">
        <v>4.0124999999999744</v>
      </c>
    </row>
    <row r="1669" spans="1:5">
      <c r="A1669">
        <v>47</v>
      </c>
      <c r="B1669" t="s">
        <v>66</v>
      </c>
      <c r="C1669">
        <v>0</v>
      </c>
      <c r="D1669">
        <v>4.5396255352176063E-2</v>
      </c>
      <c r="E1669">
        <v>5.6745319190220078</v>
      </c>
    </row>
    <row r="1670" spans="1:5">
      <c r="A1670">
        <v>47</v>
      </c>
      <c r="B1670" t="s">
        <v>66</v>
      </c>
      <c r="C1670">
        <v>0</v>
      </c>
      <c r="D1670">
        <v>4.5396255352176063E-2</v>
      </c>
      <c r="E1670">
        <v>5.6745319190220078</v>
      </c>
    </row>
    <row r="1671" spans="1:5">
      <c r="A1671">
        <v>47</v>
      </c>
      <c r="B1671" t="s">
        <v>66</v>
      </c>
      <c r="C1671">
        <v>0</v>
      </c>
      <c r="D1671">
        <v>0</v>
      </c>
      <c r="E1671">
        <v>0</v>
      </c>
    </row>
    <row r="1672" spans="1:5">
      <c r="A1672">
        <v>47</v>
      </c>
      <c r="B1672" t="s">
        <v>66</v>
      </c>
      <c r="C1672">
        <v>0</v>
      </c>
      <c r="D1672">
        <v>0</v>
      </c>
      <c r="E1672">
        <v>0</v>
      </c>
    </row>
    <row r="1673" spans="1:5">
      <c r="A1673">
        <v>47</v>
      </c>
      <c r="B1673" t="s">
        <v>66</v>
      </c>
      <c r="C1673">
        <v>0</v>
      </c>
      <c r="D1673">
        <v>0</v>
      </c>
      <c r="E1673">
        <v>0</v>
      </c>
    </row>
    <row r="1674" spans="1:5">
      <c r="A1674">
        <v>47</v>
      </c>
      <c r="B1674" t="s">
        <v>66</v>
      </c>
      <c r="C1674">
        <v>0</v>
      </c>
      <c r="D1674">
        <v>0</v>
      </c>
      <c r="E1674">
        <v>0</v>
      </c>
    </row>
    <row r="1675" spans="1:5">
      <c r="A1675">
        <v>48</v>
      </c>
      <c r="B1675" t="s">
        <v>67</v>
      </c>
      <c r="C1675">
        <v>0</v>
      </c>
      <c r="D1675">
        <v>0</v>
      </c>
      <c r="E1675">
        <v>0</v>
      </c>
    </row>
    <row r="1676" spans="1:5">
      <c r="A1676">
        <v>48</v>
      </c>
      <c r="B1676" t="s">
        <v>67</v>
      </c>
      <c r="C1676">
        <v>0</v>
      </c>
      <c r="D1676">
        <v>0</v>
      </c>
      <c r="E1676">
        <v>0</v>
      </c>
    </row>
    <row r="1677" spans="1:5">
      <c r="A1677">
        <v>48</v>
      </c>
      <c r="B1677" t="s">
        <v>67</v>
      </c>
      <c r="C1677">
        <v>0</v>
      </c>
      <c r="D1677">
        <v>0</v>
      </c>
      <c r="E1677">
        <v>0</v>
      </c>
    </row>
    <row r="1678" spans="1:5">
      <c r="A1678">
        <v>48</v>
      </c>
      <c r="B1678" t="s">
        <v>67</v>
      </c>
      <c r="C1678">
        <v>0</v>
      </c>
      <c r="D1678">
        <v>0</v>
      </c>
      <c r="E1678">
        <v>0</v>
      </c>
    </row>
    <row r="1679" spans="1:5">
      <c r="A1679">
        <v>48</v>
      </c>
      <c r="B1679" t="s">
        <v>67</v>
      </c>
      <c r="C1679">
        <v>0</v>
      </c>
      <c r="D1679">
        <v>0</v>
      </c>
      <c r="E1679">
        <v>0</v>
      </c>
    </row>
    <row r="1680" spans="1:5">
      <c r="A1680">
        <v>48</v>
      </c>
      <c r="B1680" t="s">
        <v>67</v>
      </c>
      <c r="C1680">
        <v>0</v>
      </c>
      <c r="D1680">
        <v>0</v>
      </c>
      <c r="E1680">
        <v>0</v>
      </c>
    </row>
    <row r="1681" spans="1:5">
      <c r="A1681">
        <v>48</v>
      </c>
      <c r="B1681" t="s">
        <v>67</v>
      </c>
      <c r="C1681">
        <v>0</v>
      </c>
      <c r="D1681">
        <v>0</v>
      </c>
      <c r="E1681">
        <v>0</v>
      </c>
    </row>
    <row r="1682" spans="1:5">
      <c r="A1682">
        <v>48</v>
      </c>
      <c r="B1682" t="s">
        <v>67</v>
      </c>
      <c r="C1682">
        <v>0</v>
      </c>
      <c r="D1682">
        <v>0</v>
      </c>
      <c r="E1682">
        <v>0</v>
      </c>
    </row>
    <row r="1683" spans="1:5">
      <c r="A1683">
        <v>48</v>
      </c>
      <c r="B1683" t="s">
        <v>67</v>
      </c>
      <c r="C1683">
        <v>0</v>
      </c>
      <c r="D1683">
        <v>3.2150000000000123E-2</v>
      </c>
      <c r="E1683">
        <v>4.0187500000000149</v>
      </c>
    </row>
    <row r="1684" spans="1:5">
      <c r="A1684">
        <v>48</v>
      </c>
      <c r="B1684" t="s">
        <v>67</v>
      </c>
      <c r="C1684">
        <v>0</v>
      </c>
      <c r="D1684">
        <v>0</v>
      </c>
      <c r="E1684">
        <v>0</v>
      </c>
    </row>
    <row r="1685" spans="1:5">
      <c r="A1685">
        <v>48</v>
      </c>
      <c r="B1685" t="s">
        <v>67</v>
      </c>
      <c r="C1685">
        <v>0</v>
      </c>
      <c r="D1685">
        <v>0</v>
      </c>
      <c r="E1685">
        <v>0</v>
      </c>
    </row>
    <row r="1686" spans="1:5">
      <c r="A1686">
        <v>48</v>
      </c>
      <c r="B1686" t="s">
        <v>67</v>
      </c>
      <c r="C1686">
        <v>0</v>
      </c>
      <c r="D1686">
        <v>0</v>
      </c>
      <c r="E1686">
        <v>0</v>
      </c>
    </row>
    <row r="1687" spans="1:5">
      <c r="A1687">
        <v>48</v>
      </c>
      <c r="B1687" t="s">
        <v>67</v>
      </c>
      <c r="C1687">
        <v>0</v>
      </c>
      <c r="D1687">
        <v>0</v>
      </c>
      <c r="E1687">
        <v>0</v>
      </c>
    </row>
    <row r="1688" spans="1:5">
      <c r="A1688">
        <v>48</v>
      </c>
      <c r="B1688" t="s">
        <v>67</v>
      </c>
      <c r="C1688">
        <v>0</v>
      </c>
      <c r="D1688">
        <v>0</v>
      </c>
      <c r="E1688">
        <v>0</v>
      </c>
    </row>
    <row r="1689" spans="1:5">
      <c r="A1689">
        <v>48</v>
      </c>
      <c r="B1689" t="s">
        <v>67</v>
      </c>
      <c r="C1689">
        <v>0</v>
      </c>
      <c r="D1689">
        <v>6.4299999999999802E-2</v>
      </c>
      <c r="E1689">
        <v>8.0374999999999748</v>
      </c>
    </row>
    <row r="1690" spans="1:5">
      <c r="A1690">
        <v>48</v>
      </c>
      <c r="B1690" t="s">
        <v>67</v>
      </c>
      <c r="C1690">
        <v>0</v>
      </c>
      <c r="D1690">
        <v>0</v>
      </c>
      <c r="E1690">
        <v>0</v>
      </c>
    </row>
    <row r="1691" spans="1:5">
      <c r="A1691">
        <v>48</v>
      </c>
      <c r="B1691" t="s">
        <v>67</v>
      </c>
      <c r="C1691">
        <v>0</v>
      </c>
      <c r="D1691">
        <v>3.2150000000000123E-2</v>
      </c>
      <c r="E1691">
        <v>4.0187500000000149</v>
      </c>
    </row>
    <row r="1692" spans="1:5">
      <c r="A1692">
        <v>48</v>
      </c>
      <c r="B1692" t="s">
        <v>67</v>
      </c>
      <c r="C1692">
        <v>0</v>
      </c>
      <c r="D1692">
        <v>0.9367739868826418</v>
      </c>
      <c r="E1692">
        <v>117.09674836033022</v>
      </c>
    </row>
    <row r="1693" spans="1:5">
      <c r="A1693">
        <v>48</v>
      </c>
      <c r="B1693" t="s">
        <v>67</v>
      </c>
      <c r="C1693">
        <v>0</v>
      </c>
      <c r="D1693">
        <v>2.9343060409916348</v>
      </c>
      <c r="E1693">
        <v>366.78825512395434</v>
      </c>
    </row>
    <row r="1694" spans="1:5">
      <c r="A1694">
        <v>48</v>
      </c>
      <c r="B1694" t="s">
        <v>67</v>
      </c>
      <c r="C1694">
        <v>0</v>
      </c>
      <c r="D1694">
        <v>1.7749595432009146</v>
      </c>
      <c r="E1694">
        <v>221.86994290011432</v>
      </c>
    </row>
    <row r="1695" spans="1:5">
      <c r="A1695">
        <v>48</v>
      </c>
      <c r="B1695" t="s">
        <v>67</v>
      </c>
      <c r="C1695">
        <v>0</v>
      </c>
      <c r="D1695">
        <v>0.58226457740446469</v>
      </c>
      <c r="E1695">
        <v>72.78307217555809</v>
      </c>
    </row>
    <row r="1696" spans="1:5">
      <c r="A1696">
        <v>48</v>
      </c>
      <c r="B1696" t="s">
        <v>67</v>
      </c>
      <c r="C1696">
        <v>0</v>
      </c>
      <c r="D1696">
        <v>0</v>
      </c>
      <c r="E1696">
        <v>0</v>
      </c>
    </row>
    <row r="1697" spans="1:5">
      <c r="A1697">
        <v>49</v>
      </c>
      <c r="B1697" t="s">
        <v>68</v>
      </c>
      <c r="C1697">
        <v>0</v>
      </c>
      <c r="D1697">
        <v>0.16101400001242105</v>
      </c>
      <c r="E1697">
        <v>20.126750001552633</v>
      </c>
    </row>
    <row r="1698" spans="1:5">
      <c r="A1698">
        <v>49</v>
      </c>
      <c r="B1698" t="s">
        <v>68</v>
      </c>
      <c r="C1698">
        <v>0</v>
      </c>
      <c r="D1698">
        <v>0</v>
      </c>
      <c r="E1698">
        <v>0</v>
      </c>
    </row>
    <row r="1699" spans="1:5">
      <c r="A1699">
        <v>49</v>
      </c>
      <c r="B1699" t="s">
        <v>68</v>
      </c>
      <c r="C1699">
        <v>0</v>
      </c>
      <c r="D1699">
        <v>0</v>
      </c>
      <c r="E1699">
        <v>0</v>
      </c>
    </row>
    <row r="1700" spans="1:5">
      <c r="A1700">
        <v>49</v>
      </c>
      <c r="B1700" t="s">
        <v>68</v>
      </c>
      <c r="C1700">
        <v>0</v>
      </c>
      <c r="D1700">
        <v>0.63755171758846307</v>
      </c>
      <c r="E1700">
        <v>79.693964698557878</v>
      </c>
    </row>
    <row r="1701" spans="1:5">
      <c r="A1701">
        <v>49</v>
      </c>
      <c r="B1701" t="s">
        <v>68</v>
      </c>
      <c r="C1701">
        <v>0</v>
      </c>
      <c r="D1701">
        <v>1.1791906840710717</v>
      </c>
      <c r="E1701">
        <v>147.39883550888396</v>
      </c>
    </row>
    <row r="1702" spans="1:5">
      <c r="A1702">
        <v>49</v>
      </c>
      <c r="B1702" t="s">
        <v>68</v>
      </c>
      <c r="C1702">
        <v>0</v>
      </c>
      <c r="D1702">
        <v>0.32521099012794674</v>
      </c>
      <c r="E1702">
        <v>40.651373765993341</v>
      </c>
    </row>
    <row r="1703" spans="1:5">
      <c r="A1703">
        <v>49</v>
      </c>
      <c r="B1703" t="s">
        <v>68</v>
      </c>
      <c r="C1703">
        <v>0</v>
      </c>
      <c r="D1703">
        <v>3.2210000000000072E-2</v>
      </c>
      <c r="E1703">
        <v>4.026250000000009</v>
      </c>
    </row>
    <row r="1704" spans="1:5">
      <c r="A1704">
        <v>49</v>
      </c>
      <c r="B1704" t="s">
        <v>68</v>
      </c>
      <c r="C1704">
        <v>0</v>
      </c>
      <c r="D1704">
        <v>9.6600000000000463E-2</v>
      </c>
      <c r="E1704">
        <v>12.075000000000058</v>
      </c>
    </row>
    <row r="1705" spans="1:5">
      <c r="A1705">
        <v>49</v>
      </c>
      <c r="B1705" t="s">
        <v>68</v>
      </c>
      <c r="C1705">
        <v>0</v>
      </c>
      <c r="D1705">
        <v>3.2199999999999562E-2</v>
      </c>
      <c r="E1705">
        <v>4.0249999999999453</v>
      </c>
    </row>
    <row r="1706" spans="1:5">
      <c r="A1706">
        <v>49</v>
      </c>
      <c r="B1706" t="s">
        <v>68</v>
      </c>
      <c r="C1706">
        <v>0</v>
      </c>
      <c r="D1706">
        <v>0.1327640011448887</v>
      </c>
      <c r="E1706">
        <v>16.595500143111089</v>
      </c>
    </row>
    <row r="1707" spans="1:5">
      <c r="A1707">
        <v>49</v>
      </c>
      <c r="B1707" t="s">
        <v>68</v>
      </c>
      <c r="C1707">
        <v>0</v>
      </c>
      <c r="D1707">
        <v>0</v>
      </c>
      <c r="E1707">
        <v>0</v>
      </c>
    </row>
    <row r="1708" spans="1:5">
      <c r="A1708">
        <v>49</v>
      </c>
      <c r="B1708" t="s">
        <v>68</v>
      </c>
      <c r="C1708">
        <v>0</v>
      </c>
      <c r="D1708">
        <v>3.2199999999999562E-2</v>
      </c>
      <c r="E1708">
        <v>4.0249999999999453</v>
      </c>
    </row>
    <row r="1709" spans="1:5">
      <c r="A1709">
        <v>49</v>
      </c>
      <c r="B1709" t="s">
        <v>68</v>
      </c>
      <c r="C1709">
        <v>0</v>
      </c>
      <c r="D1709">
        <v>0</v>
      </c>
      <c r="E1709">
        <v>0</v>
      </c>
    </row>
    <row r="1710" spans="1:5">
      <c r="A1710">
        <v>49</v>
      </c>
      <c r="B1710" t="s">
        <v>68</v>
      </c>
      <c r="C1710">
        <v>0</v>
      </c>
      <c r="D1710">
        <v>3.2199999999999562E-2</v>
      </c>
      <c r="E1710">
        <v>4.0249999999999453</v>
      </c>
    </row>
    <row r="1711" spans="1:5">
      <c r="A1711">
        <v>49</v>
      </c>
      <c r="B1711" t="s">
        <v>68</v>
      </c>
      <c r="C1711">
        <v>0</v>
      </c>
      <c r="D1711">
        <v>0</v>
      </c>
      <c r="E1711">
        <v>0</v>
      </c>
    </row>
    <row r="1712" spans="1:5">
      <c r="A1712">
        <v>49</v>
      </c>
      <c r="B1712" t="s">
        <v>68</v>
      </c>
      <c r="C1712">
        <v>0</v>
      </c>
      <c r="D1712">
        <v>0</v>
      </c>
      <c r="E1712">
        <v>0</v>
      </c>
    </row>
    <row r="1713" spans="1:5">
      <c r="A1713">
        <v>49</v>
      </c>
      <c r="B1713" t="s">
        <v>68</v>
      </c>
      <c r="C1713">
        <v>0</v>
      </c>
      <c r="D1713">
        <v>9.6610000000000085E-2</v>
      </c>
      <c r="E1713">
        <v>12.076250000000011</v>
      </c>
    </row>
    <row r="1714" spans="1:5">
      <c r="A1714">
        <v>49</v>
      </c>
      <c r="B1714" t="s">
        <v>68</v>
      </c>
      <c r="C1714">
        <v>0</v>
      </c>
      <c r="D1714">
        <v>0</v>
      </c>
      <c r="E1714">
        <v>0</v>
      </c>
    </row>
    <row r="1715" spans="1:5">
      <c r="A1715">
        <v>49</v>
      </c>
      <c r="B1715" t="s">
        <v>68</v>
      </c>
      <c r="C1715">
        <v>0</v>
      </c>
      <c r="D1715">
        <v>0.64401999999999981</v>
      </c>
      <c r="E1715">
        <v>80.502499999999969</v>
      </c>
    </row>
    <row r="1716" spans="1:5">
      <c r="A1716">
        <v>49</v>
      </c>
      <c r="B1716" t="s">
        <v>68</v>
      </c>
      <c r="C1716">
        <v>0</v>
      </c>
      <c r="D1716">
        <v>9.6599999999999575E-2</v>
      </c>
      <c r="E1716">
        <v>12.074999999999946</v>
      </c>
    </row>
    <row r="1717" spans="1:5">
      <c r="A1717">
        <v>49</v>
      </c>
      <c r="B1717" t="s">
        <v>68</v>
      </c>
      <c r="C1717">
        <v>0</v>
      </c>
      <c r="D1717">
        <v>0.1327640011448887</v>
      </c>
      <c r="E1717">
        <v>16.595500143111089</v>
      </c>
    </row>
    <row r="1718" spans="1:5">
      <c r="A1718">
        <v>49</v>
      </c>
      <c r="B1718" t="s">
        <v>68</v>
      </c>
      <c r="C1718">
        <v>0</v>
      </c>
      <c r="D1718">
        <v>1.1403023518786592</v>
      </c>
      <c r="E1718">
        <v>142.5377939848324</v>
      </c>
    </row>
    <row r="1719" spans="1:5">
      <c r="A1719">
        <v>49</v>
      </c>
      <c r="B1719" t="s">
        <v>68</v>
      </c>
      <c r="C1719">
        <v>0</v>
      </c>
      <c r="D1719">
        <v>0.12048136785412057</v>
      </c>
      <c r="E1719">
        <v>15.06017098176507</v>
      </c>
    </row>
    <row r="1720" spans="1:5">
      <c r="A1720">
        <v>49</v>
      </c>
      <c r="B1720" t="s">
        <v>68</v>
      </c>
      <c r="C1720">
        <v>0</v>
      </c>
      <c r="D1720">
        <v>0</v>
      </c>
      <c r="E1720">
        <v>0</v>
      </c>
    </row>
    <row r="1721" spans="1:5">
      <c r="A1721">
        <v>49</v>
      </c>
      <c r="B1721" t="s">
        <v>68</v>
      </c>
      <c r="C1721">
        <v>0</v>
      </c>
      <c r="D1721">
        <v>7.8873569717618358E-2</v>
      </c>
      <c r="E1721">
        <v>9.859196214702294</v>
      </c>
    </row>
    <row r="1722" spans="1:5">
      <c r="A1722">
        <v>49</v>
      </c>
      <c r="B1722" t="s">
        <v>68</v>
      </c>
      <c r="C1722">
        <v>0</v>
      </c>
      <c r="D1722">
        <v>7.2001388875493247E-2</v>
      </c>
      <c r="E1722">
        <v>9.000173609436656</v>
      </c>
    </row>
    <row r="1723" spans="1:5">
      <c r="A1723">
        <v>49</v>
      </c>
      <c r="B1723" t="s">
        <v>68</v>
      </c>
      <c r="C1723">
        <v>0</v>
      </c>
      <c r="D1723">
        <v>0.14401172209233573</v>
      </c>
      <c r="E1723">
        <v>18.001465261541966</v>
      </c>
    </row>
    <row r="1724" spans="1:5">
      <c r="A1724">
        <v>49</v>
      </c>
      <c r="B1724" t="s">
        <v>68</v>
      </c>
      <c r="C1724">
        <v>0</v>
      </c>
      <c r="D1724">
        <v>6.4400000000000013E-2</v>
      </c>
      <c r="E1724">
        <v>8.0500000000000007</v>
      </c>
    </row>
    <row r="1725" spans="1:5">
      <c r="A1725">
        <v>49</v>
      </c>
      <c r="B1725" t="s">
        <v>68</v>
      </c>
      <c r="C1725">
        <v>0</v>
      </c>
      <c r="D1725">
        <v>3.220000000000045E-2</v>
      </c>
      <c r="E1725">
        <v>4.0250000000000563</v>
      </c>
    </row>
    <row r="1726" spans="1:5">
      <c r="A1726">
        <v>50</v>
      </c>
      <c r="B1726" t="s">
        <v>69</v>
      </c>
      <c r="C1726">
        <v>0</v>
      </c>
      <c r="D1726">
        <v>4.5318474157897387E-2</v>
      </c>
      <c r="E1726">
        <v>5.664809269737173</v>
      </c>
    </row>
    <row r="1727" spans="1:5">
      <c r="A1727">
        <v>50</v>
      </c>
      <c r="B1727" t="s">
        <v>69</v>
      </c>
      <c r="C1727">
        <v>0</v>
      </c>
      <c r="D1727">
        <v>3.2050000000000134E-2</v>
      </c>
      <c r="E1727">
        <v>4.0062500000000165</v>
      </c>
    </row>
    <row r="1728" spans="1:5">
      <c r="A1728">
        <v>50</v>
      </c>
      <c r="B1728" t="s">
        <v>69</v>
      </c>
      <c r="C1728">
        <v>0</v>
      </c>
      <c r="D1728">
        <v>9.6143333622253649E-2</v>
      </c>
      <c r="E1728">
        <v>12.017916702781706</v>
      </c>
    </row>
    <row r="1729" spans="1:5">
      <c r="A1729">
        <v>50</v>
      </c>
      <c r="B1729" t="s">
        <v>69</v>
      </c>
      <c r="C1729">
        <v>0</v>
      </c>
      <c r="D1729">
        <v>3.2049999999999912E-2</v>
      </c>
      <c r="E1729">
        <v>4.006249999999989</v>
      </c>
    </row>
    <row r="1730" spans="1:5">
      <c r="A1730">
        <v>50</v>
      </c>
      <c r="B1730" t="s">
        <v>69</v>
      </c>
      <c r="C1730">
        <v>0</v>
      </c>
      <c r="D1730">
        <v>0.14685845804719588</v>
      </c>
      <c r="E1730">
        <v>18.357307255899485</v>
      </c>
    </row>
    <row r="1731" spans="1:5">
      <c r="A1731">
        <v>50</v>
      </c>
      <c r="B1731" t="s">
        <v>69</v>
      </c>
      <c r="C1731">
        <v>0</v>
      </c>
      <c r="D1731">
        <v>6.4099999999999824E-2</v>
      </c>
      <c r="E1731">
        <v>8.012499999999978</v>
      </c>
    </row>
    <row r="1732" spans="1:5">
      <c r="A1732">
        <v>50</v>
      </c>
      <c r="B1732" t="s">
        <v>69</v>
      </c>
      <c r="C1732">
        <v>0</v>
      </c>
      <c r="D1732">
        <v>0.11554405090700277</v>
      </c>
      <c r="E1732">
        <v>14.443006363375346</v>
      </c>
    </row>
    <row r="1733" spans="1:5">
      <c r="A1733">
        <v>50</v>
      </c>
      <c r="B1733" t="s">
        <v>69</v>
      </c>
      <c r="C1733">
        <v>0</v>
      </c>
      <c r="D1733">
        <v>9.0636947212491784E-2</v>
      </c>
      <c r="E1733">
        <v>11.329618401561472</v>
      </c>
    </row>
    <row r="1734" spans="1:5">
      <c r="A1734">
        <v>50</v>
      </c>
      <c r="B1734" t="s">
        <v>69</v>
      </c>
      <c r="C1734">
        <v>0</v>
      </c>
      <c r="D1734">
        <v>0.1321358338983033</v>
      </c>
      <c r="E1734">
        <v>16.516979237287913</v>
      </c>
    </row>
    <row r="1735" spans="1:5">
      <c r="A1735">
        <v>50</v>
      </c>
      <c r="B1735" t="s">
        <v>69</v>
      </c>
      <c r="C1735">
        <v>0</v>
      </c>
      <c r="D1735">
        <v>0</v>
      </c>
      <c r="E1735">
        <v>0</v>
      </c>
    </row>
    <row r="1736" spans="1:5">
      <c r="A1736">
        <v>50</v>
      </c>
      <c r="B1736" t="s">
        <v>69</v>
      </c>
      <c r="C1736">
        <v>0</v>
      </c>
      <c r="D1736">
        <v>0</v>
      </c>
      <c r="E1736">
        <v>0</v>
      </c>
    </row>
    <row r="1737" spans="1:5">
      <c r="A1737">
        <v>50</v>
      </c>
      <c r="B1737" t="s">
        <v>69</v>
      </c>
      <c r="C1737">
        <v>0</v>
      </c>
      <c r="D1737">
        <v>9.6140000000000114E-2</v>
      </c>
      <c r="E1737">
        <v>12.017500000000014</v>
      </c>
    </row>
    <row r="1738" spans="1:5">
      <c r="A1738">
        <v>50</v>
      </c>
      <c r="B1738" t="s">
        <v>69</v>
      </c>
      <c r="C1738">
        <v>0</v>
      </c>
      <c r="D1738">
        <v>3.2049999999999912E-2</v>
      </c>
      <c r="E1738">
        <v>4.006249999999989</v>
      </c>
    </row>
    <row r="1739" spans="1:5">
      <c r="A1739">
        <v>50</v>
      </c>
      <c r="B1739" t="s">
        <v>69</v>
      </c>
      <c r="C1739">
        <v>0</v>
      </c>
      <c r="D1739">
        <v>0.48175661666447311</v>
      </c>
      <c r="E1739">
        <v>60.219577083059136</v>
      </c>
    </row>
    <row r="1740" spans="1:5">
      <c r="A1740">
        <v>50</v>
      </c>
      <c r="B1740" t="s">
        <v>69</v>
      </c>
      <c r="C1740">
        <v>0</v>
      </c>
      <c r="D1740">
        <v>0.96085829189324279</v>
      </c>
      <c r="E1740">
        <v>120.10728648665534</v>
      </c>
    </row>
    <row r="1741" spans="1:5">
      <c r="A1741">
        <v>50</v>
      </c>
      <c r="B1741" t="s">
        <v>69</v>
      </c>
      <c r="C1741">
        <v>0</v>
      </c>
      <c r="D1741">
        <v>1.2766336519534485</v>
      </c>
      <c r="E1741">
        <v>159.57920649418105</v>
      </c>
    </row>
    <row r="1742" spans="1:5">
      <c r="A1742">
        <v>50</v>
      </c>
      <c r="B1742" t="s">
        <v>69</v>
      </c>
      <c r="C1742">
        <v>0</v>
      </c>
      <c r="D1742">
        <v>0.28302849662180668</v>
      </c>
      <c r="E1742">
        <v>35.378562077725832</v>
      </c>
    </row>
    <row r="1743" spans="1:5">
      <c r="A1743">
        <v>50</v>
      </c>
      <c r="B1743" t="s">
        <v>69</v>
      </c>
      <c r="C1743">
        <v>0</v>
      </c>
      <c r="D1743">
        <v>0.45433638760284195</v>
      </c>
      <c r="E1743">
        <v>56.792048450355246</v>
      </c>
    </row>
    <row r="1744" spans="1:5">
      <c r="A1744">
        <v>50</v>
      </c>
      <c r="B1744" t="s">
        <v>69</v>
      </c>
      <c r="C1744">
        <v>0</v>
      </c>
      <c r="D1744">
        <v>0</v>
      </c>
      <c r="E1744">
        <v>0</v>
      </c>
    </row>
    <row r="1745" spans="1:5">
      <c r="A1745">
        <v>50</v>
      </c>
      <c r="B1745" t="s">
        <v>69</v>
      </c>
      <c r="C1745">
        <v>0</v>
      </c>
      <c r="D1745">
        <v>3.2049999999999912E-2</v>
      </c>
      <c r="E1745">
        <v>4.006249999999989</v>
      </c>
    </row>
    <row r="1746" spans="1:5">
      <c r="A1746">
        <v>50</v>
      </c>
      <c r="B1746" t="s">
        <v>69</v>
      </c>
      <c r="C1746">
        <v>0</v>
      </c>
      <c r="D1746">
        <v>0</v>
      </c>
      <c r="E1746">
        <v>0</v>
      </c>
    </row>
    <row r="1747" spans="1:5">
      <c r="A1747">
        <v>50</v>
      </c>
      <c r="B1747" t="s">
        <v>69</v>
      </c>
      <c r="C1747">
        <v>0</v>
      </c>
      <c r="D1747">
        <v>0</v>
      </c>
      <c r="E1747">
        <v>0</v>
      </c>
    </row>
    <row r="1748" spans="1:5">
      <c r="A1748">
        <v>50</v>
      </c>
      <c r="B1748" t="s">
        <v>69</v>
      </c>
      <c r="C1748">
        <v>0</v>
      </c>
      <c r="D1748">
        <v>0.12819000000000003</v>
      </c>
      <c r="E1748">
        <v>16.023750000000003</v>
      </c>
    </row>
    <row r="1749" spans="1:5">
      <c r="A1749">
        <v>50</v>
      </c>
      <c r="B1749" t="s">
        <v>69</v>
      </c>
      <c r="C1749">
        <v>0</v>
      </c>
      <c r="D1749">
        <v>0.13596249188654952</v>
      </c>
      <c r="E1749">
        <v>16.995311485818689</v>
      </c>
    </row>
    <row r="1750" spans="1:5">
      <c r="A1750">
        <v>50</v>
      </c>
      <c r="B1750" t="s">
        <v>69</v>
      </c>
      <c r="C1750">
        <v>0</v>
      </c>
      <c r="D1750">
        <v>0.69990014952134405</v>
      </c>
      <c r="E1750">
        <v>87.487518690168002</v>
      </c>
    </row>
    <row r="1751" spans="1:5">
      <c r="A1751">
        <v>50</v>
      </c>
      <c r="B1751" t="s">
        <v>69</v>
      </c>
      <c r="C1751">
        <v>0</v>
      </c>
      <c r="D1751">
        <v>1.4005334698963825</v>
      </c>
      <c r="E1751">
        <v>175.06668373704781</v>
      </c>
    </row>
    <row r="1752" spans="1:5">
      <c r="A1752">
        <v>50</v>
      </c>
      <c r="B1752" t="s">
        <v>69</v>
      </c>
      <c r="C1752">
        <v>0</v>
      </c>
      <c r="D1752">
        <v>3.2049999999999912E-2</v>
      </c>
      <c r="E1752">
        <v>4.006249999999989</v>
      </c>
    </row>
    <row r="1753" spans="1:5">
      <c r="A1753">
        <v>50</v>
      </c>
      <c r="B1753" t="s">
        <v>69</v>
      </c>
      <c r="C1753">
        <v>0</v>
      </c>
      <c r="D1753">
        <v>0</v>
      </c>
      <c r="E1753">
        <v>0</v>
      </c>
    </row>
    <row r="1754" spans="1:5">
      <c r="A1754">
        <v>50</v>
      </c>
      <c r="B1754" t="s">
        <v>69</v>
      </c>
      <c r="C1754">
        <v>0</v>
      </c>
      <c r="D1754">
        <v>9.6140000000000114E-2</v>
      </c>
      <c r="E1754">
        <v>12.017500000000014</v>
      </c>
    </row>
    <row r="1755" spans="1:5">
      <c r="A1755">
        <v>50</v>
      </c>
      <c r="B1755" t="s">
        <v>69</v>
      </c>
      <c r="C1755">
        <v>0</v>
      </c>
      <c r="D1755">
        <v>0</v>
      </c>
      <c r="E1755">
        <v>0</v>
      </c>
    </row>
    <row r="1756" spans="1:5">
      <c r="A1756">
        <v>50</v>
      </c>
      <c r="B1756" t="s">
        <v>69</v>
      </c>
      <c r="C1756">
        <v>0</v>
      </c>
      <c r="D1756">
        <v>9.6140000000000114E-2</v>
      </c>
      <c r="E1756">
        <v>12.017500000000014</v>
      </c>
    </row>
    <row r="1757" spans="1:5">
      <c r="A1757">
        <v>50</v>
      </c>
      <c r="B1757" t="s">
        <v>69</v>
      </c>
      <c r="C1757">
        <v>0</v>
      </c>
      <c r="D1757">
        <v>0</v>
      </c>
      <c r="E1757">
        <v>0</v>
      </c>
    </row>
    <row r="1758" spans="1:5">
      <c r="A1758">
        <v>50</v>
      </c>
      <c r="B1758" t="s">
        <v>69</v>
      </c>
      <c r="C1758">
        <v>0</v>
      </c>
      <c r="D1758">
        <v>0</v>
      </c>
      <c r="E1758">
        <v>0</v>
      </c>
    </row>
    <row r="1759" spans="1:5">
      <c r="A1759">
        <v>50</v>
      </c>
      <c r="B1759" t="s">
        <v>69</v>
      </c>
      <c r="C1759">
        <v>0</v>
      </c>
      <c r="D1759">
        <v>0</v>
      </c>
      <c r="E1759">
        <v>0</v>
      </c>
    </row>
    <row r="1760" spans="1:5">
      <c r="A1760">
        <v>50</v>
      </c>
      <c r="B1760" t="s">
        <v>69</v>
      </c>
      <c r="C1760">
        <v>0</v>
      </c>
      <c r="D1760">
        <v>0</v>
      </c>
      <c r="E1760">
        <v>0</v>
      </c>
    </row>
    <row r="1761" spans="1:5">
      <c r="A1761">
        <v>50</v>
      </c>
      <c r="B1761" t="s">
        <v>69</v>
      </c>
      <c r="C1761">
        <v>0</v>
      </c>
      <c r="D1761">
        <v>0</v>
      </c>
      <c r="E1761">
        <v>0</v>
      </c>
    </row>
    <row r="1762" spans="1:5">
      <c r="A1762">
        <v>50</v>
      </c>
      <c r="B1762" t="s">
        <v>69</v>
      </c>
      <c r="C1762">
        <v>0</v>
      </c>
      <c r="D1762">
        <v>0</v>
      </c>
      <c r="E1762">
        <v>0</v>
      </c>
    </row>
    <row r="1763" spans="1:5">
      <c r="A1763">
        <v>50</v>
      </c>
      <c r="B1763" t="s">
        <v>69</v>
      </c>
      <c r="C1763">
        <v>0</v>
      </c>
      <c r="D1763">
        <v>0</v>
      </c>
      <c r="E1763">
        <v>0</v>
      </c>
    </row>
    <row r="1764" spans="1:5">
      <c r="A1764">
        <v>50</v>
      </c>
      <c r="B1764" t="s">
        <v>69</v>
      </c>
      <c r="C1764">
        <v>0</v>
      </c>
      <c r="D1764">
        <v>0</v>
      </c>
      <c r="E1764">
        <v>0</v>
      </c>
    </row>
    <row r="1765" spans="1:5">
      <c r="A1765">
        <v>50</v>
      </c>
      <c r="B1765" t="s">
        <v>69</v>
      </c>
      <c r="C1765">
        <v>0</v>
      </c>
      <c r="D1765">
        <v>6.4090000000000202E-2</v>
      </c>
      <c r="E1765">
        <v>8.0112500000000253</v>
      </c>
    </row>
    <row r="1766" spans="1:5">
      <c r="A1766">
        <v>51</v>
      </c>
      <c r="B1766" t="s">
        <v>70</v>
      </c>
      <c r="C1766">
        <v>0</v>
      </c>
      <c r="D1766">
        <v>4.5622529522156292E-2</v>
      </c>
      <c r="E1766">
        <v>5.7028161902695365</v>
      </c>
    </row>
    <row r="1767" spans="1:5">
      <c r="A1767">
        <v>51</v>
      </c>
      <c r="B1767" t="s">
        <v>70</v>
      </c>
      <c r="C1767">
        <v>0</v>
      </c>
      <c r="D1767">
        <v>0.11173459759626851</v>
      </c>
      <c r="E1767">
        <v>13.966824699533564</v>
      </c>
    </row>
    <row r="1768" spans="1:5">
      <c r="A1768">
        <v>51</v>
      </c>
      <c r="B1768" t="s">
        <v>70</v>
      </c>
      <c r="C1768">
        <v>0</v>
      </c>
      <c r="D1768">
        <v>0</v>
      </c>
      <c r="E1768">
        <v>0</v>
      </c>
    </row>
    <row r="1769" spans="1:5">
      <c r="A1769">
        <v>51</v>
      </c>
      <c r="B1769" t="s">
        <v>70</v>
      </c>
      <c r="C1769">
        <v>0</v>
      </c>
      <c r="D1769">
        <v>0</v>
      </c>
      <c r="E1769">
        <v>0</v>
      </c>
    </row>
    <row r="1770" spans="1:5">
      <c r="A1770">
        <v>51</v>
      </c>
      <c r="B1770" t="s">
        <v>70</v>
      </c>
      <c r="C1770">
        <v>0</v>
      </c>
      <c r="D1770">
        <v>0</v>
      </c>
      <c r="E1770">
        <v>0</v>
      </c>
    </row>
    <row r="1771" spans="1:5">
      <c r="A1771">
        <v>51</v>
      </c>
      <c r="B1771" t="s">
        <v>70</v>
      </c>
      <c r="C1771">
        <v>0</v>
      </c>
      <c r="D1771">
        <v>7.2126608820878138E-2</v>
      </c>
      <c r="E1771">
        <v>9.0158261026097666</v>
      </c>
    </row>
    <row r="1772" spans="1:5">
      <c r="A1772">
        <v>51</v>
      </c>
      <c r="B1772" t="s">
        <v>70</v>
      </c>
      <c r="C1772">
        <v>0</v>
      </c>
      <c r="D1772">
        <v>0</v>
      </c>
      <c r="E1772">
        <v>0</v>
      </c>
    </row>
    <row r="1773" spans="1:5">
      <c r="A1773">
        <v>51</v>
      </c>
      <c r="B1773" t="s">
        <v>70</v>
      </c>
      <c r="C1773">
        <v>0</v>
      </c>
      <c r="D1773">
        <v>0</v>
      </c>
      <c r="E1773">
        <v>0</v>
      </c>
    </row>
    <row r="1774" spans="1:5">
      <c r="A1774">
        <v>51</v>
      </c>
      <c r="B1774" t="s">
        <v>70</v>
      </c>
      <c r="C1774">
        <v>0</v>
      </c>
      <c r="D1774">
        <v>1.1403677937402474</v>
      </c>
      <c r="E1774">
        <v>142.54597421753093</v>
      </c>
    </row>
    <row r="1775" spans="1:5">
      <c r="A1775">
        <v>51</v>
      </c>
      <c r="B1775" t="s">
        <v>70</v>
      </c>
      <c r="C1775">
        <v>0</v>
      </c>
      <c r="D1775">
        <v>1.1580268996443919</v>
      </c>
      <c r="E1775">
        <v>144.753362455549</v>
      </c>
    </row>
    <row r="1776" spans="1:5">
      <c r="A1776">
        <v>51</v>
      </c>
      <c r="B1776" t="s">
        <v>70</v>
      </c>
      <c r="C1776">
        <v>0</v>
      </c>
      <c r="D1776">
        <v>0.40414960212772616</v>
      </c>
      <c r="E1776">
        <v>50.518700265965769</v>
      </c>
    </row>
    <row r="1777" spans="1:5">
      <c r="A1777">
        <v>51</v>
      </c>
      <c r="B1777" t="s">
        <v>70</v>
      </c>
      <c r="C1777">
        <v>0</v>
      </c>
      <c r="D1777">
        <v>7.2126608820877749E-2</v>
      </c>
      <c r="E1777">
        <v>9.0158261026097186</v>
      </c>
    </row>
    <row r="1778" spans="1:5">
      <c r="A1778">
        <v>51</v>
      </c>
      <c r="B1778" t="s">
        <v>70</v>
      </c>
      <c r="C1778">
        <v>0</v>
      </c>
      <c r="D1778">
        <v>3.2259999999999955E-2</v>
      </c>
      <c r="E1778">
        <v>4.0324999999999944</v>
      </c>
    </row>
    <row r="1779" spans="1:5">
      <c r="A1779">
        <v>51</v>
      </c>
      <c r="B1779" t="s">
        <v>70</v>
      </c>
      <c r="C1779">
        <v>0</v>
      </c>
      <c r="D1779">
        <v>0.38839789610655751</v>
      </c>
      <c r="E1779">
        <v>48.549737013319685</v>
      </c>
    </row>
    <row r="1780" spans="1:5">
      <c r="A1780">
        <v>51</v>
      </c>
      <c r="B1780" t="s">
        <v>70</v>
      </c>
      <c r="C1780">
        <v>0</v>
      </c>
      <c r="D1780">
        <v>4.5608387386532473E-2</v>
      </c>
      <c r="E1780">
        <v>5.7010484233165588</v>
      </c>
    </row>
    <row r="1781" spans="1:5">
      <c r="A1781">
        <v>51</v>
      </c>
      <c r="B1781" t="s">
        <v>70</v>
      </c>
      <c r="C1781">
        <v>0</v>
      </c>
      <c r="D1781">
        <v>0.46182027077641358</v>
      </c>
      <c r="E1781">
        <v>57.727533847051696</v>
      </c>
    </row>
    <row r="1782" spans="1:5">
      <c r="A1782">
        <v>51</v>
      </c>
      <c r="B1782" t="s">
        <v>70</v>
      </c>
      <c r="C1782">
        <v>0</v>
      </c>
      <c r="D1782">
        <v>0</v>
      </c>
      <c r="E1782">
        <v>0</v>
      </c>
    </row>
    <row r="1783" spans="1:5">
      <c r="A1783">
        <v>51</v>
      </c>
      <c r="B1783" t="s">
        <v>70</v>
      </c>
      <c r="C1783">
        <v>0</v>
      </c>
      <c r="D1783">
        <v>0</v>
      </c>
      <c r="E1783">
        <v>0</v>
      </c>
    </row>
    <row r="1784" spans="1:5">
      <c r="A1784">
        <v>51</v>
      </c>
      <c r="B1784" t="s">
        <v>70</v>
      </c>
      <c r="C1784">
        <v>0</v>
      </c>
      <c r="D1784">
        <v>3.224999999999989E-2</v>
      </c>
      <c r="E1784">
        <v>4.0312499999999858</v>
      </c>
    </row>
    <row r="1785" spans="1:5">
      <c r="A1785">
        <v>51</v>
      </c>
      <c r="B1785" t="s">
        <v>70</v>
      </c>
      <c r="C1785">
        <v>0</v>
      </c>
      <c r="D1785">
        <v>0</v>
      </c>
      <c r="E1785">
        <v>0</v>
      </c>
    </row>
    <row r="1786" spans="1:5">
      <c r="A1786">
        <v>51</v>
      </c>
      <c r="B1786" t="s">
        <v>70</v>
      </c>
      <c r="C1786">
        <v>0</v>
      </c>
      <c r="D1786">
        <v>0</v>
      </c>
      <c r="E1786">
        <v>0</v>
      </c>
    </row>
    <row r="1787" spans="1:5">
      <c r="A1787">
        <v>51</v>
      </c>
      <c r="B1787" t="s">
        <v>70</v>
      </c>
      <c r="C1787">
        <v>0</v>
      </c>
      <c r="D1787">
        <v>0</v>
      </c>
      <c r="E1787">
        <v>0</v>
      </c>
    </row>
    <row r="1788" spans="1:5">
      <c r="A1788">
        <v>51</v>
      </c>
      <c r="B1788" t="s">
        <v>70</v>
      </c>
      <c r="C1788">
        <v>0</v>
      </c>
      <c r="D1788">
        <v>0</v>
      </c>
      <c r="E1788">
        <v>0</v>
      </c>
    </row>
    <row r="1789" spans="1:5">
      <c r="A1789">
        <v>51</v>
      </c>
      <c r="B1789" t="s">
        <v>70</v>
      </c>
      <c r="C1789">
        <v>0</v>
      </c>
      <c r="D1789">
        <v>0</v>
      </c>
      <c r="E1789">
        <v>0</v>
      </c>
    </row>
    <row r="1790" spans="1:5">
      <c r="A1790">
        <v>51</v>
      </c>
      <c r="B1790" t="s">
        <v>70</v>
      </c>
      <c r="C1790">
        <v>0</v>
      </c>
      <c r="D1790">
        <v>0</v>
      </c>
      <c r="E1790">
        <v>0</v>
      </c>
    </row>
    <row r="1791" spans="1:5">
      <c r="A1791">
        <v>51</v>
      </c>
      <c r="B1791" t="s">
        <v>70</v>
      </c>
      <c r="C1791">
        <v>0</v>
      </c>
      <c r="D1791">
        <v>0.38972954429963452</v>
      </c>
      <c r="E1791">
        <v>48.716193037454318</v>
      </c>
    </row>
    <row r="1792" spans="1:5">
      <c r="A1792">
        <v>51</v>
      </c>
      <c r="B1792" t="s">
        <v>70</v>
      </c>
      <c r="C1792">
        <v>0</v>
      </c>
      <c r="D1792">
        <v>0</v>
      </c>
      <c r="E1792">
        <v>0</v>
      </c>
    </row>
    <row r="1793" spans="1:5">
      <c r="A1793">
        <v>51</v>
      </c>
      <c r="B1793" t="s">
        <v>70</v>
      </c>
      <c r="C1793">
        <v>0</v>
      </c>
      <c r="D1793">
        <v>0</v>
      </c>
      <c r="E1793">
        <v>0</v>
      </c>
    </row>
    <row r="1794" spans="1:5">
      <c r="A1794">
        <v>51</v>
      </c>
      <c r="B1794" t="s">
        <v>70</v>
      </c>
      <c r="C1794">
        <v>0</v>
      </c>
      <c r="D1794">
        <v>0</v>
      </c>
      <c r="E1794">
        <v>0</v>
      </c>
    </row>
    <row r="1795" spans="1:5">
      <c r="A1795">
        <v>52</v>
      </c>
      <c r="B1795" t="s">
        <v>71</v>
      </c>
      <c r="C1795">
        <v>0</v>
      </c>
      <c r="D1795">
        <v>0</v>
      </c>
      <c r="E1795">
        <v>0</v>
      </c>
    </row>
    <row r="1796" spans="1:5">
      <c r="A1796">
        <v>52</v>
      </c>
      <c r="B1796" t="s">
        <v>71</v>
      </c>
      <c r="C1796">
        <v>0</v>
      </c>
      <c r="D1796">
        <v>0</v>
      </c>
      <c r="E1796">
        <v>0</v>
      </c>
    </row>
    <row r="1797" spans="1:5">
      <c r="A1797">
        <v>52</v>
      </c>
      <c r="B1797" t="s">
        <v>71</v>
      </c>
      <c r="C1797">
        <v>0</v>
      </c>
      <c r="D1797">
        <v>9.6449999999999925E-2</v>
      </c>
      <c r="E1797">
        <v>12.05624999999999</v>
      </c>
    </row>
    <row r="1798" spans="1:5">
      <c r="A1798">
        <v>52</v>
      </c>
      <c r="B1798" t="s">
        <v>71</v>
      </c>
      <c r="C1798">
        <v>1</v>
      </c>
      <c r="D1798">
        <v>4.5466966030295021E-2</v>
      </c>
      <c r="E1798">
        <v>5.6833707537868774</v>
      </c>
    </row>
    <row r="1799" spans="1:5">
      <c r="A1799">
        <v>52</v>
      </c>
      <c r="B1799" t="s">
        <v>71</v>
      </c>
      <c r="C1799">
        <v>1</v>
      </c>
      <c r="D1799">
        <v>0.19290999999999991</v>
      </c>
      <c r="E1799">
        <v>24.113749999999989</v>
      </c>
    </row>
    <row r="1800" spans="1:5">
      <c r="A1800">
        <v>52</v>
      </c>
      <c r="B1800" t="s">
        <v>71</v>
      </c>
      <c r="C1800">
        <v>1</v>
      </c>
      <c r="D1800">
        <v>0.1325578458636083</v>
      </c>
      <c r="E1800">
        <v>16.569730732951037</v>
      </c>
    </row>
    <row r="1801" spans="1:5">
      <c r="A1801">
        <v>52</v>
      </c>
      <c r="B1801" t="s">
        <v>71</v>
      </c>
      <c r="C1801">
        <v>1</v>
      </c>
      <c r="D1801">
        <v>3.2150000000000567E-2</v>
      </c>
      <c r="E1801">
        <v>4.0187500000000709</v>
      </c>
    </row>
    <row r="1802" spans="1:5">
      <c r="A1802">
        <v>52</v>
      </c>
      <c r="B1802" t="s">
        <v>71</v>
      </c>
      <c r="C1802">
        <v>0</v>
      </c>
      <c r="D1802">
        <v>0</v>
      </c>
      <c r="E1802">
        <v>0</v>
      </c>
    </row>
    <row r="1803" spans="1:5">
      <c r="A1803">
        <v>52</v>
      </c>
      <c r="B1803" t="s">
        <v>71</v>
      </c>
      <c r="C1803">
        <v>0</v>
      </c>
      <c r="D1803">
        <v>9.645999999999999E-2</v>
      </c>
      <c r="E1803">
        <v>12.057499999999999</v>
      </c>
    </row>
    <row r="1804" spans="1:5">
      <c r="A1804">
        <v>52</v>
      </c>
      <c r="B1804" t="s">
        <v>71</v>
      </c>
      <c r="C1804">
        <v>0</v>
      </c>
      <c r="D1804">
        <v>0.20334710275782175</v>
      </c>
      <c r="E1804">
        <v>25.418387844727718</v>
      </c>
    </row>
    <row r="1805" spans="1:5">
      <c r="A1805">
        <v>52</v>
      </c>
      <c r="B1805" t="s">
        <v>71</v>
      </c>
      <c r="C1805">
        <v>0</v>
      </c>
      <c r="D1805">
        <v>0.22734543678068458</v>
      </c>
      <c r="E1805">
        <v>28.418179597585574</v>
      </c>
    </row>
    <row r="1806" spans="1:5">
      <c r="A1806">
        <v>52</v>
      </c>
      <c r="B1806" t="s">
        <v>71</v>
      </c>
      <c r="C1806">
        <v>0</v>
      </c>
      <c r="D1806">
        <v>0</v>
      </c>
      <c r="E1806">
        <v>0</v>
      </c>
    </row>
    <row r="1807" spans="1:5">
      <c r="A1807">
        <v>52</v>
      </c>
      <c r="B1807" t="s">
        <v>71</v>
      </c>
      <c r="C1807">
        <v>0</v>
      </c>
      <c r="D1807">
        <v>0</v>
      </c>
      <c r="E1807">
        <v>0</v>
      </c>
    </row>
    <row r="1808" spans="1:5">
      <c r="A1808">
        <v>52</v>
      </c>
      <c r="B1808" t="s">
        <v>71</v>
      </c>
      <c r="C1808">
        <v>0</v>
      </c>
      <c r="D1808">
        <v>6.4302999999999999E-2</v>
      </c>
      <c r="E1808">
        <v>8.0378749999999997</v>
      </c>
    </row>
    <row r="1809" spans="1:5">
      <c r="A1809">
        <v>52</v>
      </c>
      <c r="B1809" t="s">
        <v>71</v>
      </c>
      <c r="C1809">
        <v>0</v>
      </c>
      <c r="D1809">
        <v>0</v>
      </c>
      <c r="E1809">
        <v>0</v>
      </c>
    </row>
    <row r="1810" spans="1:5">
      <c r="A1810">
        <v>52</v>
      </c>
      <c r="B1810" t="s">
        <v>71</v>
      </c>
      <c r="C1810">
        <v>0</v>
      </c>
      <c r="D1810">
        <v>0</v>
      </c>
      <c r="E1810">
        <v>0</v>
      </c>
    </row>
    <row r="1811" spans="1:5">
      <c r="A1811">
        <v>52</v>
      </c>
      <c r="B1811" t="s">
        <v>71</v>
      </c>
      <c r="C1811">
        <v>0</v>
      </c>
      <c r="D1811">
        <v>0.10167197020319794</v>
      </c>
      <c r="E1811">
        <v>12.708996275399743</v>
      </c>
    </row>
    <row r="1812" spans="1:5">
      <c r="A1812">
        <v>52</v>
      </c>
      <c r="B1812" t="s">
        <v>71</v>
      </c>
      <c r="C1812">
        <v>0</v>
      </c>
      <c r="D1812">
        <v>0</v>
      </c>
      <c r="E1812">
        <v>0</v>
      </c>
    </row>
    <row r="1813" spans="1:5">
      <c r="A1813">
        <v>52</v>
      </c>
      <c r="B1813" t="s">
        <v>71</v>
      </c>
      <c r="C1813">
        <v>0</v>
      </c>
      <c r="D1813">
        <v>0</v>
      </c>
      <c r="E1813">
        <v>0</v>
      </c>
    </row>
    <row r="1814" spans="1:5">
      <c r="A1814">
        <v>52</v>
      </c>
      <c r="B1814" t="s">
        <v>71</v>
      </c>
      <c r="C1814">
        <v>0</v>
      </c>
      <c r="D1814">
        <v>0.32788715468740159</v>
      </c>
      <c r="E1814">
        <v>40.985894335925195</v>
      </c>
    </row>
    <row r="1815" spans="1:5">
      <c r="A1815">
        <v>52</v>
      </c>
      <c r="B1815" t="s">
        <v>71</v>
      </c>
      <c r="C1815">
        <v>0</v>
      </c>
      <c r="D1815">
        <v>0.32311743174889196</v>
      </c>
      <c r="E1815">
        <v>40.389678968611491</v>
      </c>
    </row>
    <row r="1816" spans="1:5">
      <c r="A1816">
        <v>52</v>
      </c>
      <c r="B1816" t="s">
        <v>71</v>
      </c>
      <c r="C1816">
        <v>0</v>
      </c>
      <c r="D1816">
        <v>3.2152000000000069E-2</v>
      </c>
      <c r="E1816">
        <v>4.019000000000009</v>
      </c>
    </row>
    <row r="1817" spans="1:5">
      <c r="A1817">
        <v>52</v>
      </c>
      <c r="B1817" t="s">
        <v>71</v>
      </c>
      <c r="C1817">
        <v>0</v>
      </c>
      <c r="D1817">
        <v>0</v>
      </c>
      <c r="E1817">
        <v>0</v>
      </c>
    </row>
    <row r="1818" spans="1:5">
      <c r="A1818">
        <v>52</v>
      </c>
      <c r="B1818" t="s">
        <v>71</v>
      </c>
      <c r="C1818">
        <v>0</v>
      </c>
      <c r="D1818">
        <v>0.13641079760781416</v>
      </c>
      <c r="E1818">
        <v>17.051349700976768</v>
      </c>
    </row>
    <row r="1819" spans="1:5">
      <c r="A1819">
        <v>52</v>
      </c>
      <c r="B1819" t="s">
        <v>71</v>
      </c>
      <c r="C1819">
        <v>0</v>
      </c>
      <c r="D1819">
        <v>0.14733941032866943</v>
      </c>
      <c r="E1819">
        <v>18.417426291083679</v>
      </c>
    </row>
    <row r="1820" spans="1:5">
      <c r="A1820">
        <v>52</v>
      </c>
      <c r="B1820" t="s">
        <v>71</v>
      </c>
      <c r="C1820">
        <v>0</v>
      </c>
      <c r="D1820">
        <v>4.5467673142574411E-2</v>
      </c>
      <c r="E1820">
        <v>5.6834591428218015</v>
      </c>
    </row>
    <row r="1821" spans="1:5">
      <c r="A1821">
        <v>52</v>
      </c>
      <c r="B1821" t="s">
        <v>71</v>
      </c>
      <c r="C1821">
        <v>0</v>
      </c>
      <c r="D1821">
        <v>0</v>
      </c>
      <c r="E1821">
        <v>0</v>
      </c>
    </row>
    <row r="1822" spans="1:5">
      <c r="A1822">
        <v>52</v>
      </c>
      <c r="B1822" t="s">
        <v>71</v>
      </c>
      <c r="C1822">
        <v>0</v>
      </c>
      <c r="D1822">
        <v>0</v>
      </c>
      <c r="E1822">
        <v>0</v>
      </c>
    </row>
    <row r="1823" spans="1:5">
      <c r="A1823">
        <v>52</v>
      </c>
      <c r="B1823" t="s">
        <v>71</v>
      </c>
      <c r="C1823">
        <v>1</v>
      </c>
      <c r="D1823">
        <v>0.22506000000000004</v>
      </c>
      <c r="E1823">
        <v>28.132500000000004</v>
      </c>
    </row>
    <row r="1824" spans="1:5">
      <c r="A1824">
        <v>52</v>
      </c>
      <c r="B1824" t="s">
        <v>71</v>
      </c>
      <c r="C1824">
        <v>1</v>
      </c>
      <c r="D1824">
        <v>0.84943692818478267</v>
      </c>
      <c r="E1824">
        <v>106.17961602309784</v>
      </c>
    </row>
    <row r="1825" spans="1:5">
      <c r="A1825">
        <v>52</v>
      </c>
      <c r="B1825" t="s">
        <v>71</v>
      </c>
      <c r="C1825">
        <v>1</v>
      </c>
      <c r="D1825">
        <v>0.83841483364799818</v>
      </c>
      <c r="E1825">
        <v>104.80185420599977</v>
      </c>
    </row>
    <row r="1826" spans="1:5">
      <c r="A1826">
        <v>52</v>
      </c>
      <c r="B1826" t="s">
        <v>71</v>
      </c>
      <c r="C1826">
        <v>1</v>
      </c>
      <c r="D1826">
        <v>0.12029989775972369</v>
      </c>
      <c r="E1826">
        <v>15.037487219965461</v>
      </c>
    </row>
    <row r="1827" spans="1:5">
      <c r="A1827">
        <v>52</v>
      </c>
      <c r="B1827" t="s">
        <v>71</v>
      </c>
      <c r="C1827">
        <v>1</v>
      </c>
      <c r="D1827">
        <v>0</v>
      </c>
      <c r="E1827">
        <v>0</v>
      </c>
    </row>
    <row r="1828" spans="1:5">
      <c r="A1828">
        <v>52</v>
      </c>
      <c r="B1828" t="s">
        <v>71</v>
      </c>
      <c r="C1828">
        <v>0</v>
      </c>
      <c r="D1828">
        <v>0</v>
      </c>
      <c r="E1828">
        <v>0</v>
      </c>
    </row>
    <row r="1829" spans="1:5">
      <c r="A1829">
        <v>52</v>
      </c>
      <c r="B1829" t="s">
        <v>71</v>
      </c>
      <c r="C1829">
        <v>0</v>
      </c>
      <c r="D1829">
        <v>0</v>
      </c>
      <c r="E1829">
        <v>0</v>
      </c>
    </row>
    <row r="1830" spans="1:5">
      <c r="A1830">
        <v>52</v>
      </c>
      <c r="B1830" t="s">
        <v>71</v>
      </c>
      <c r="C1830">
        <v>0</v>
      </c>
      <c r="D1830">
        <v>0.10167197020319808</v>
      </c>
      <c r="E1830">
        <v>12.708996275399761</v>
      </c>
    </row>
    <row r="1831" spans="1:5">
      <c r="A1831">
        <v>52</v>
      </c>
      <c r="B1831" t="s">
        <v>71</v>
      </c>
      <c r="C1831">
        <v>0</v>
      </c>
      <c r="D1831">
        <v>0</v>
      </c>
      <c r="E1831">
        <v>0</v>
      </c>
    </row>
    <row r="1832" spans="1:5">
      <c r="A1832">
        <v>52</v>
      </c>
      <c r="B1832" t="s">
        <v>71</v>
      </c>
      <c r="C1832">
        <v>0</v>
      </c>
      <c r="D1832">
        <v>3.2151999999999958E-2</v>
      </c>
      <c r="E1832">
        <v>4.0189999999999948</v>
      </c>
    </row>
    <row r="1833" spans="1:5">
      <c r="A1833">
        <v>52</v>
      </c>
      <c r="B1833" t="s">
        <v>71</v>
      </c>
      <c r="C1833">
        <v>0</v>
      </c>
      <c r="D1833">
        <v>0</v>
      </c>
      <c r="E1833">
        <v>0</v>
      </c>
    </row>
    <row r="1834" spans="1:5">
      <c r="A1834">
        <v>52</v>
      </c>
      <c r="B1834" t="s">
        <v>71</v>
      </c>
      <c r="C1834">
        <v>0</v>
      </c>
      <c r="D1834">
        <v>7.1892268770710019E-2</v>
      </c>
      <c r="E1834">
        <v>8.9865335963387523</v>
      </c>
    </row>
    <row r="1835" spans="1:5">
      <c r="A1835">
        <v>52</v>
      </c>
      <c r="B1835" t="s">
        <v>71</v>
      </c>
      <c r="C1835">
        <v>0</v>
      </c>
      <c r="D1835">
        <v>0</v>
      </c>
      <c r="E1835">
        <v>0</v>
      </c>
    </row>
    <row r="1836" spans="1:5">
      <c r="A1836">
        <v>52</v>
      </c>
      <c r="B1836" t="s">
        <v>71</v>
      </c>
      <c r="C1836">
        <v>0</v>
      </c>
      <c r="D1836">
        <v>0</v>
      </c>
      <c r="E1836">
        <v>0</v>
      </c>
    </row>
    <row r="1837" spans="1:5">
      <c r="A1837">
        <v>52</v>
      </c>
      <c r="B1837" t="s">
        <v>71</v>
      </c>
      <c r="C1837">
        <v>0</v>
      </c>
      <c r="D1837">
        <v>0.12860000000000049</v>
      </c>
      <c r="E1837">
        <v>16.07500000000006</v>
      </c>
    </row>
    <row r="1838" spans="1:5">
      <c r="A1838">
        <v>52</v>
      </c>
      <c r="B1838" t="s">
        <v>71</v>
      </c>
      <c r="C1838">
        <v>0</v>
      </c>
      <c r="D1838">
        <v>0</v>
      </c>
      <c r="E1838">
        <v>0</v>
      </c>
    </row>
    <row r="1839" spans="1:5">
      <c r="A1839">
        <v>52</v>
      </c>
      <c r="B1839" t="s">
        <v>71</v>
      </c>
      <c r="C1839">
        <v>0</v>
      </c>
      <c r="D1839">
        <v>0</v>
      </c>
      <c r="E1839">
        <v>0</v>
      </c>
    </row>
    <row r="1840" spans="1:5">
      <c r="A1840">
        <v>52</v>
      </c>
      <c r="B1840" t="s">
        <v>71</v>
      </c>
      <c r="C1840">
        <v>0</v>
      </c>
      <c r="D1840">
        <v>0.44318582369588488</v>
      </c>
      <c r="E1840">
        <v>55.398227961985612</v>
      </c>
    </row>
    <row r="1841" spans="1:5">
      <c r="A1841">
        <v>52</v>
      </c>
      <c r="B1841" t="s">
        <v>71</v>
      </c>
      <c r="C1841">
        <v>0</v>
      </c>
      <c r="D1841">
        <v>3.2150000000000123E-2</v>
      </c>
      <c r="E1841">
        <v>4.0187500000000149</v>
      </c>
    </row>
    <row r="1842" spans="1:5">
      <c r="A1842">
        <v>52</v>
      </c>
      <c r="B1842" t="s">
        <v>71</v>
      </c>
      <c r="C1842">
        <v>0</v>
      </c>
      <c r="D1842">
        <v>0</v>
      </c>
      <c r="E1842">
        <v>0</v>
      </c>
    </row>
    <row r="1843" spans="1:5">
      <c r="A1843">
        <v>52</v>
      </c>
      <c r="B1843" t="s">
        <v>71</v>
      </c>
      <c r="C1843">
        <v>0</v>
      </c>
      <c r="D1843">
        <v>0</v>
      </c>
      <c r="E1843">
        <v>0</v>
      </c>
    </row>
    <row r="1844" spans="1:5">
      <c r="A1844">
        <v>52</v>
      </c>
      <c r="B1844" t="s">
        <v>71</v>
      </c>
      <c r="C1844">
        <v>0</v>
      </c>
      <c r="D1844">
        <v>6.4300000000000246E-2</v>
      </c>
      <c r="E1844">
        <v>8.0375000000000298</v>
      </c>
    </row>
    <row r="1845" spans="1:5">
      <c r="A1845">
        <v>52</v>
      </c>
      <c r="B1845" t="s">
        <v>71</v>
      </c>
      <c r="C1845">
        <v>0</v>
      </c>
      <c r="D1845">
        <v>0.12860000000000005</v>
      </c>
      <c r="E1845">
        <v>16.075000000000006</v>
      </c>
    </row>
    <row r="1846" spans="1:5">
      <c r="A1846">
        <v>52</v>
      </c>
      <c r="B1846" t="s">
        <v>71</v>
      </c>
      <c r="C1846">
        <v>0</v>
      </c>
      <c r="D1846">
        <v>0</v>
      </c>
      <c r="E1846">
        <v>0</v>
      </c>
    </row>
    <row r="1847" spans="1:5">
      <c r="A1847">
        <v>52</v>
      </c>
      <c r="B1847" t="s">
        <v>71</v>
      </c>
      <c r="C1847">
        <v>0</v>
      </c>
      <c r="D1847">
        <v>0</v>
      </c>
      <c r="E1847">
        <v>0</v>
      </c>
    </row>
    <row r="1848" spans="1:5">
      <c r="A1848">
        <v>52</v>
      </c>
      <c r="B1848" t="s">
        <v>71</v>
      </c>
      <c r="C1848">
        <v>0</v>
      </c>
      <c r="D1848">
        <v>0.12860999999999967</v>
      </c>
      <c r="E1848">
        <v>16.076249999999959</v>
      </c>
    </row>
    <row r="1849" spans="1:5">
      <c r="A1849">
        <v>52</v>
      </c>
      <c r="B1849" t="s">
        <v>71</v>
      </c>
      <c r="C1849">
        <v>0</v>
      </c>
      <c r="D1849">
        <v>0</v>
      </c>
      <c r="E1849">
        <v>0</v>
      </c>
    </row>
    <row r="1850" spans="1:5">
      <c r="A1850">
        <v>52</v>
      </c>
      <c r="B1850" t="s">
        <v>71</v>
      </c>
      <c r="C1850">
        <v>0</v>
      </c>
      <c r="D1850">
        <v>6.4299999999999358E-2</v>
      </c>
      <c r="E1850">
        <v>8.0374999999999197</v>
      </c>
    </row>
    <row r="1851" spans="1:5">
      <c r="A1851">
        <v>52</v>
      </c>
      <c r="B1851" t="s">
        <v>71</v>
      </c>
      <c r="C1851">
        <v>0</v>
      </c>
      <c r="D1851">
        <v>0</v>
      </c>
      <c r="E1851">
        <v>0</v>
      </c>
    </row>
    <row r="1852" spans="1:5">
      <c r="A1852">
        <v>52</v>
      </c>
      <c r="B1852" t="s">
        <v>71</v>
      </c>
      <c r="C1852">
        <v>0</v>
      </c>
      <c r="D1852">
        <v>7.1890032695778025E-2</v>
      </c>
      <c r="E1852">
        <v>8.9862540869722523</v>
      </c>
    </row>
    <row r="1853" spans="1:5">
      <c r="A1853">
        <v>52</v>
      </c>
      <c r="B1853" t="s">
        <v>71</v>
      </c>
      <c r="C1853">
        <v>0</v>
      </c>
      <c r="D1853">
        <v>0</v>
      </c>
      <c r="E1853">
        <v>0</v>
      </c>
    </row>
    <row r="1854" spans="1:5">
      <c r="A1854">
        <v>52</v>
      </c>
      <c r="B1854" t="s">
        <v>71</v>
      </c>
      <c r="C1854">
        <v>0</v>
      </c>
      <c r="D1854">
        <v>0</v>
      </c>
      <c r="E1854">
        <v>0</v>
      </c>
    </row>
    <row r="1855" spans="1:5">
      <c r="A1855">
        <v>53</v>
      </c>
      <c r="B1855" t="s">
        <v>72</v>
      </c>
      <c r="C1855">
        <v>0</v>
      </c>
      <c r="D1855">
        <v>0</v>
      </c>
      <c r="E1855">
        <v>0</v>
      </c>
    </row>
    <row r="1856" spans="1:5">
      <c r="A1856">
        <v>53</v>
      </c>
      <c r="B1856" t="s">
        <v>72</v>
      </c>
      <c r="C1856">
        <v>0</v>
      </c>
      <c r="D1856">
        <v>0</v>
      </c>
      <c r="E1856">
        <v>0</v>
      </c>
    </row>
    <row r="1857" spans="1:5">
      <c r="A1857">
        <v>53</v>
      </c>
      <c r="B1857" t="s">
        <v>72</v>
      </c>
      <c r="C1857">
        <v>0</v>
      </c>
      <c r="D1857">
        <v>0</v>
      </c>
      <c r="E1857">
        <v>0</v>
      </c>
    </row>
    <row r="1858" spans="1:5">
      <c r="A1858">
        <v>53</v>
      </c>
      <c r="B1858" t="s">
        <v>72</v>
      </c>
      <c r="C1858">
        <v>0</v>
      </c>
      <c r="D1858">
        <v>3.2150000000000123E-2</v>
      </c>
      <c r="E1858">
        <v>4.0187500000000149</v>
      </c>
    </row>
    <row r="1859" spans="1:5">
      <c r="A1859">
        <v>53</v>
      </c>
      <c r="B1859" t="s">
        <v>72</v>
      </c>
      <c r="C1859">
        <v>0</v>
      </c>
      <c r="D1859">
        <v>0.16707747005506107</v>
      </c>
      <c r="E1859">
        <v>20.884683756882634</v>
      </c>
    </row>
    <row r="1860" spans="1:5">
      <c r="A1860">
        <v>53</v>
      </c>
      <c r="B1860" t="s">
        <v>72</v>
      </c>
      <c r="C1860">
        <v>0</v>
      </c>
      <c r="D1860">
        <v>0</v>
      </c>
      <c r="E1860">
        <v>0</v>
      </c>
    </row>
    <row r="1861" spans="1:5">
      <c r="A1861">
        <v>53</v>
      </c>
      <c r="B1861" t="s">
        <v>72</v>
      </c>
      <c r="C1861">
        <v>0</v>
      </c>
      <c r="D1861">
        <v>0.16394328318049481</v>
      </c>
      <c r="E1861">
        <v>20.49291039756185</v>
      </c>
    </row>
    <row r="1862" spans="1:5">
      <c r="A1862">
        <v>53</v>
      </c>
      <c r="B1862" t="s">
        <v>72</v>
      </c>
      <c r="C1862">
        <v>0</v>
      </c>
      <c r="D1862">
        <v>0.29816840124332405</v>
      </c>
      <c r="E1862">
        <v>37.271050155415509</v>
      </c>
    </row>
    <row r="1863" spans="1:5">
      <c r="A1863">
        <v>53</v>
      </c>
      <c r="B1863" t="s">
        <v>72</v>
      </c>
      <c r="C1863">
        <v>0</v>
      </c>
      <c r="D1863">
        <v>0.66362957046834437</v>
      </c>
      <c r="E1863">
        <v>82.953696308543044</v>
      </c>
    </row>
    <row r="1864" spans="1:5">
      <c r="A1864">
        <v>53</v>
      </c>
      <c r="B1864" t="s">
        <v>72</v>
      </c>
      <c r="C1864">
        <v>0</v>
      </c>
      <c r="D1864">
        <v>6.4300000000000246E-2</v>
      </c>
      <c r="E1864">
        <v>8.0375000000000298</v>
      </c>
    </row>
    <row r="1865" spans="1:5">
      <c r="A1865">
        <v>53</v>
      </c>
      <c r="B1865" t="s">
        <v>72</v>
      </c>
      <c r="C1865">
        <v>0</v>
      </c>
      <c r="D1865">
        <v>0</v>
      </c>
      <c r="E1865">
        <v>0</v>
      </c>
    </row>
    <row r="1866" spans="1:5">
      <c r="A1866">
        <v>53</v>
      </c>
      <c r="B1866" t="s">
        <v>72</v>
      </c>
      <c r="C1866">
        <v>0</v>
      </c>
      <c r="D1866">
        <v>0</v>
      </c>
      <c r="E1866">
        <v>0</v>
      </c>
    </row>
    <row r="1867" spans="1:5">
      <c r="A1867">
        <v>53</v>
      </c>
      <c r="B1867" t="s">
        <v>72</v>
      </c>
      <c r="C1867">
        <v>0</v>
      </c>
      <c r="D1867">
        <v>4.5474037647871023E-2</v>
      </c>
      <c r="E1867">
        <v>5.6842547059838777</v>
      </c>
    </row>
    <row r="1868" spans="1:5">
      <c r="A1868">
        <v>53</v>
      </c>
      <c r="B1868" t="s">
        <v>72</v>
      </c>
      <c r="C1868">
        <v>0</v>
      </c>
      <c r="D1868">
        <v>3.2150000000000567E-2</v>
      </c>
      <c r="E1868">
        <v>4.0187500000000709</v>
      </c>
    </row>
    <row r="1869" spans="1:5">
      <c r="A1869">
        <v>53</v>
      </c>
      <c r="B1869" t="s">
        <v>72</v>
      </c>
      <c r="C1869">
        <v>0</v>
      </c>
      <c r="D1869">
        <v>6.4300000000000246E-2</v>
      </c>
      <c r="E1869">
        <v>8.0375000000000298</v>
      </c>
    </row>
    <row r="1870" spans="1:5">
      <c r="A1870">
        <v>53</v>
      </c>
      <c r="B1870" t="s">
        <v>72</v>
      </c>
      <c r="C1870">
        <v>0</v>
      </c>
      <c r="D1870">
        <v>0.20588074703575351</v>
      </c>
      <c r="E1870">
        <v>25.735093379469188</v>
      </c>
    </row>
    <row r="1871" spans="1:5">
      <c r="A1871">
        <v>53</v>
      </c>
      <c r="B1871" t="s">
        <v>72</v>
      </c>
      <c r="C1871">
        <v>0</v>
      </c>
      <c r="D1871">
        <v>0.44320069596064482</v>
      </c>
      <c r="E1871">
        <v>55.400086995080599</v>
      </c>
    </row>
    <row r="1872" spans="1:5">
      <c r="A1872">
        <v>53</v>
      </c>
      <c r="B1872" t="s">
        <v>72</v>
      </c>
      <c r="C1872">
        <v>0</v>
      </c>
      <c r="D1872">
        <v>1.0116705269009281</v>
      </c>
      <c r="E1872">
        <v>126.45881586261601</v>
      </c>
    </row>
    <row r="1873" spans="1:5">
      <c r="A1873">
        <v>53</v>
      </c>
      <c r="B1873" t="s">
        <v>72</v>
      </c>
      <c r="C1873">
        <v>0</v>
      </c>
      <c r="D1873">
        <v>0.7464675728389002</v>
      </c>
      <c r="E1873">
        <v>93.308446604862525</v>
      </c>
    </row>
    <row r="1874" spans="1:5">
      <c r="A1874">
        <v>53</v>
      </c>
      <c r="B1874" t="s">
        <v>72</v>
      </c>
      <c r="C1874">
        <v>0</v>
      </c>
      <c r="D1874">
        <v>0.49080217134809007</v>
      </c>
      <c r="E1874">
        <v>61.350271418511255</v>
      </c>
    </row>
    <row r="1875" spans="1:5">
      <c r="A1875">
        <v>53</v>
      </c>
      <c r="B1875" t="s">
        <v>72</v>
      </c>
      <c r="C1875">
        <v>0</v>
      </c>
      <c r="D1875">
        <v>7.8759260407903597E-2</v>
      </c>
      <c r="E1875">
        <v>9.8449075509879496</v>
      </c>
    </row>
    <row r="1876" spans="1:5">
      <c r="A1876">
        <v>53</v>
      </c>
      <c r="B1876" t="s">
        <v>72</v>
      </c>
      <c r="C1876">
        <v>0</v>
      </c>
      <c r="D1876">
        <v>9.6459999999999546E-2</v>
      </c>
      <c r="E1876">
        <v>12.057499999999942</v>
      </c>
    </row>
    <row r="1877" spans="1:5">
      <c r="A1877">
        <v>53</v>
      </c>
      <c r="B1877" t="s">
        <v>72</v>
      </c>
      <c r="C1877">
        <v>0</v>
      </c>
      <c r="D1877">
        <v>0</v>
      </c>
      <c r="E1877">
        <v>0</v>
      </c>
    </row>
    <row r="1878" spans="1:5">
      <c r="A1878">
        <v>53</v>
      </c>
      <c r="B1878" t="s">
        <v>72</v>
      </c>
      <c r="C1878">
        <v>0</v>
      </c>
      <c r="D1878">
        <v>7.1903002023559454E-2</v>
      </c>
      <c r="E1878">
        <v>8.9878752529449315</v>
      </c>
    </row>
    <row r="1879" spans="1:5">
      <c r="A1879">
        <v>53</v>
      </c>
      <c r="B1879" t="s">
        <v>72</v>
      </c>
      <c r="C1879">
        <v>0</v>
      </c>
      <c r="D1879">
        <v>3.2149999999999679E-2</v>
      </c>
      <c r="E1879">
        <v>4.0187499999999599</v>
      </c>
    </row>
    <row r="1880" spans="1:5">
      <c r="A1880">
        <v>53</v>
      </c>
      <c r="B1880" t="s">
        <v>72</v>
      </c>
      <c r="C1880">
        <v>0</v>
      </c>
      <c r="D1880">
        <v>0.14378811529469307</v>
      </c>
      <c r="E1880">
        <v>17.973514411836632</v>
      </c>
    </row>
    <row r="1881" spans="1:5">
      <c r="A1881">
        <v>53</v>
      </c>
      <c r="B1881" t="s">
        <v>72</v>
      </c>
      <c r="C1881">
        <v>0</v>
      </c>
      <c r="D1881">
        <v>3.2150000000000567E-2</v>
      </c>
      <c r="E1881">
        <v>4.0187500000000709</v>
      </c>
    </row>
    <row r="1882" spans="1:5">
      <c r="A1882">
        <v>53</v>
      </c>
      <c r="B1882" t="s">
        <v>72</v>
      </c>
      <c r="C1882">
        <v>0</v>
      </c>
      <c r="D1882">
        <v>0</v>
      </c>
      <c r="E1882">
        <v>0</v>
      </c>
    </row>
    <row r="1883" spans="1:5">
      <c r="A1883">
        <v>53</v>
      </c>
      <c r="B1883" t="s">
        <v>72</v>
      </c>
      <c r="C1883">
        <v>0</v>
      </c>
      <c r="D1883">
        <v>6.4300000000000246E-2</v>
      </c>
      <c r="E1883">
        <v>8.0375000000000298</v>
      </c>
    </row>
    <row r="1884" spans="1:5">
      <c r="A1884">
        <v>53</v>
      </c>
      <c r="B1884" t="s">
        <v>72</v>
      </c>
      <c r="C1884">
        <v>0</v>
      </c>
      <c r="D1884">
        <v>0</v>
      </c>
      <c r="E1884">
        <v>0</v>
      </c>
    </row>
    <row r="1885" spans="1:5">
      <c r="A1885">
        <v>54</v>
      </c>
      <c r="B1885" t="s">
        <v>73</v>
      </c>
      <c r="C1885">
        <v>0</v>
      </c>
      <c r="D1885">
        <v>0</v>
      </c>
      <c r="E1885">
        <v>0</v>
      </c>
    </row>
    <row r="1886" spans="1:5">
      <c r="A1886">
        <v>54</v>
      </c>
      <c r="B1886" t="s">
        <v>73</v>
      </c>
      <c r="C1886">
        <v>0</v>
      </c>
      <c r="D1886">
        <v>0</v>
      </c>
      <c r="E1886">
        <v>0</v>
      </c>
    </row>
    <row r="1887" spans="1:5">
      <c r="A1887">
        <v>54</v>
      </c>
      <c r="B1887" t="s">
        <v>73</v>
      </c>
      <c r="C1887">
        <v>0</v>
      </c>
      <c r="D1887">
        <v>0</v>
      </c>
      <c r="E1887">
        <v>0</v>
      </c>
    </row>
    <row r="1888" spans="1:5">
      <c r="A1888">
        <v>54</v>
      </c>
      <c r="B1888" t="s">
        <v>73</v>
      </c>
      <c r="C1888">
        <v>0</v>
      </c>
      <c r="D1888">
        <v>0</v>
      </c>
      <c r="E1888">
        <v>0</v>
      </c>
    </row>
    <row r="1889" spans="1:5">
      <c r="A1889">
        <v>54</v>
      </c>
      <c r="B1889" t="s">
        <v>73</v>
      </c>
      <c r="C1889">
        <v>0</v>
      </c>
      <c r="D1889">
        <v>0</v>
      </c>
      <c r="E1889">
        <v>0</v>
      </c>
    </row>
    <row r="1890" spans="1:5">
      <c r="A1890">
        <v>54</v>
      </c>
      <c r="B1890" t="s">
        <v>73</v>
      </c>
      <c r="C1890">
        <v>0</v>
      </c>
      <c r="D1890">
        <v>0.2636172270546826</v>
      </c>
      <c r="E1890">
        <v>32.952153381835323</v>
      </c>
    </row>
    <row r="1891" spans="1:5">
      <c r="A1891">
        <v>54</v>
      </c>
      <c r="B1891" t="s">
        <v>73</v>
      </c>
      <c r="C1891">
        <v>0</v>
      </c>
      <c r="D1891">
        <v>1.5126941249968546</v>
      </c>
      <c r="E1891">
        <v>189.08676562460681</v>
      </c>
    </row>
    <row r="1892" spans="1:5">
      <c r="A1892">
        <v>54</v>
      </c>
      <c r="B1892" t="s">
        <v>73</v>
      </c>
      <c r="C1892">
        <v>0</v>
      </c>
      <c r="D1892">
        <v>0.86958000000000002</v>
      </c>
      <c r="E1892">
        <v>108.69750000000001</v>
      </c>
    </row>
    <row r="1893" spans="1:5">
      <c r="A1893">
        <v>54</v>
      </c>
      <c r="B1893" t="s">
        <v>73</v>
      </c>
      <c r="C1893">
        <v>0</v>
      </c>
      <c r="D1893">
        <v>0.2473875724445353</v>
      </c>
      <c r="E1893">
        <v>30.923446555566912</v>
      </c>
    </row>
    <row r="1894" spans="1:5">
      <c r="A1894">
        <v>54</v>
      </c>
      <c r="B1894" t="s">
        <v>73</v>
      </c>
      <c r="C1894">
        <v>0</v>
      </c>
      <c r="D1894">
        <v>0.2515386936437416</v>
      </c>
      <c r="E1894">
        <v>31.442336705467699</v>
      </c>
    </row>
    <row r="1895" spans="1:5">
      <c r="A1895">
        <v>54</v>
      </c>
      <c r="B1895" t="s">
        <v>73</v>
      </c>
      <c r="C1895">
        <v>0</v>
      </c>
      <c r="D1895">
        <v>0.16102999999999934</v>
      </c>
      <c r="E1895">
        <v>20.128749999999918</v>
      </c>
    </row>
    <row r="1896" spans="1:5">
      <c r="A1896">
        <v>54</v>
      </c>
      <c r="B1896" t="s">
        <v>73</v>
      </c>
      <c r="C1896">
        <v>0</v>
      </c>
      <c r="D1896">
        <v>0</v>
      </c>
      <c r="E1896">
        <v>0</v>
      </c>
    </row>
    <row r="1897" spans="1:5">
      <c r="A1897">
        <v>54</v>
      </c>
      <c r="B1897" t="s">
        <v>73</v>
      </c>
      <c r="C1897">
        <v>0</v>
      </c>
      <c r="D1897">
        <v>0</v>
      </c>
      <c r="E1897">
        <v>0</v>
      </c>
    </row>
    <row r="1898" spans="1:5">
      <c r="A1898">
        <v>54</v>
      </c>
      <c r="B1898" t="s">
        <v>73</v>
      </c>
      <c r="C1898">
        <v>0</v>
      </c>
      <c r="D1898">
        <v>0</v>
      </c>
      <c r="E1898">
        <v>0</v>
      </c>
    </row>
    <row r="1899" spans="1:5">
      <c r="A1899">
        <v>54</v>
      </c>
      <c r="B1899" t="s">
        <v>73</v>
      </c>
      <c r="C1899">
        <v>0</v>
      </c>
      <c r="D1899">
        <v>0</v>
      </c>
      <c r="E1899">
        <v>0</v>
      </c>
    </row>
    <row r="1900" spans="1:5">
      <c r="A1900">
        <v>54</v>
      </c>
      <c r="B1900" t="s">
        <v>73</v>
      </c>
      <c r="C1900">
        <v>0</v>
      </c>
      <c r="D1900">
        <v>0</v>
      </c>
      <c r="E1900">
        <v>0</v>
      </c>
    </row>
    <row r="1901" spans="1:5">
      <c r="A1901">
        <v>54</v>
      </c>
      <c r="B1901" t="s">
        <v>73</v>
      </c>
      <c r="C1901">
        <v>0</v>
      </c>
      <c r="D1901">
        <v>0</v>
      </c>
      <c r="E1901">
        <v>0</v>
      </c>
    </row>
    <row r="1902" spans="1:5">
      <c r="A1902">
        <v>54</v>
      </c>
      <c r="B1902" t="s">
        <v>73</v>
      </c>
      <c r="C1902">
        <v>0</v>
      </c>
      <c r="D1902">
        <v>3.2210000000000072E-2</v>
      </c>
      <c r="E1902">
        <v>4.026250000000009</v>
      </c>
    </row>
    <row r="1903" spans="1:5">
      <c r="A1903">
        <v>54</v>
      </c>
      <c r="B1903" t="s">
        <v>73</v>
      </c>
      <c r="C1903">
        <v>0</v>
      </c>
      <c r="D1903">
        <v>0</v>
      </c>
      <c r="E1903">
        <v>0</v>
      </c>
    </row>
    <row r="1904" spans="1:5">
      <c r="A1904">
        <v>54</v>
      </c>
      <c r="B1904" t="s">
        <v>73</v>
      </c>
      <c r="C1904">
        <v>0</v>
      </c>
      <c r="D1904">
        <v>0</v>
      </c>
      <c r="E1904">
        <v>0</v>
      </c>
    </row>
    <row r="1905" spans="1:5">
      <c r="A1905">
        <v>55</v>
      </c>
      <c r="B1905" t="s">
        <v>74</v>
      </c>
      <c r="C1905">
        <v>0</v>
      </c>
      <c r="D1905">
        <v>0</v>
      </c>
      <c r="E1905">
        <v>0</v>
      </c>
    </row>
    <row r="1906" spans="1:5">
      <c r="A1906">
        <v>55</v>
      </c>
      <c r="B1906" t="s">
        <v>74</v>
      </c>
      <c r="C1906">
        <v>0</v>
      </c>
      <c r="D1906">
        <v>0</v>
      </c>
      <c r="E1906">
        <v>0</v>
      </c>
    </row>
    <row r="1907" spans="1:5">
      <c r="A1907">
        <v>55</v>
      </c>
      <c r="B1907" t="s">
        <v>74</v>
      </c>
      <c r="C1907">
        <v>0</v>
      </c>
      <c r="D1907">
        <v>0</v>
      </c>
      <c r="E1907">
        <v>0</v>
      </c>
    </row>
    <row r="1908" spans="1:5">
      <c r="A1908">
        <v>55</v>
      </c>
      <c r="B1908" t="s">
        <v>74</v>
      </c>
      <c r="C1908">
        <v>0</v>
      </c>
      <c r="D1908">
        <v>0</v>
      </c>
      <c r="E1908">
        <v>0</v>
      </c>
    </row>
    <row r="1909" spans="1:5">
      <c r="A1909">
        <v>55</v>
      </c>
      <c r="B1909" t="s">
        <v>74</v>
      </c>
      <c r="C1909">
        <v>0</v>
      </c>
      <c r="D1909">
        <v>4.5544748325136289E-2</v>
      </c>
      <c r="E1909">
        <v>5.6930935406420362</v>
      </c>
    </row>
    <row r="1910" spans="1:5">
      <c r="A1910">
        <v>55</v>
      </c>
      <c r="B1910" t="s">
        <v>74</v>
      </c>
      <c r="C1910">
        <v>0</v>
      </c>
      <c r="D1910">
        <v>6.4409999999999634E-2</v>
      </c>
      <c r="E1910">
        <v>8.0512499999999534</v>
      </c>
    </row>
    <row r="1911" spans="1:5">
      <c r="A1911">
        <v>55</v>
      </c>
      <c r="B1911" t="s">
        <v>74</v>
      </c>
      <c r="C1911">
        <v>0</v>
      </c>
      <c r="D1911">
        <v>6.4409999999999634E-2</v>
      </c>
      <c r="E1911">
        <v>8.0512499999999534</v>
      </c>
    </row>
    <row r="1912" spans="1:5">
      <c r="A1912">
        <v>55</v>
      </c>
      <c r="B1912" t="s">
        <v>74</v>
      </c>
      <c r="C1912">
        <v>0</v>
      </c>
      <c r="D1912">
        <v>0.39313219481492495</v>
      </c>
      <c r="E1912">
        <v>49.14152435186562</v>
      </c>
    </row>
    <row r="1913" spans="1:5">
      <c r="A1913">
        <v>55</v>
      </c>
      <c r="B1913" t="s">
        <v>74</v>
      </c>
      <c r="C1913">
        <v>0</v>
      </c>
      <c r="D1913">
        <v>0</v>
      </c>
      <c r="E1913">
        <v>0</v>
      </c>
    </row>
    <row r="1914" spans="1:5">
      <c r="A1914">
        <v>55</v>
      </c>
      <c r="B1914" t="s">
        <v>74</v>
      </c>
      <c r="C1914">
        <v>0</v>
      </c>
      <c r="D1914">
        <v>0</v>
      </c>
      <c r="E1914">
        <v>0</v>
      </c>
    </row>
    <row r="1915" spans="1:5">
      <c r="A1915">
        <v>55</v>
      </c>
      <c r="B1915" t="s">
        <v>74</v>
      </c>
      <c r="C1915">
        <v>0</v>
      </c>
      <c r="D1915">
        <v>0</v>
      </c>
      <c r="E1915">
        <v>0</v>
      </c>
    </row>
    <row r="1916" spans="1:5">
      <c r="A1916">
        <v>55</v>
      </c>
      <c r="B1916" t="s">
        <v>74</v>
      </c>
      <c r="C1916">
        <v>0</v>
      </c>
      <c r="D1916">
        <v>0</v>
      </c>
      <c r="E1916">
        <v>0</v>
      </c>
    </row>
    <row r="1917" spans="1:5">
      <c r="A1917">
        <v>55</v>
      </c>
      <c r="B1917" t="s">
        <v>74</v>
      </c>
      <c r="C1917">
        <v>0</v>
      </c>
      <c r="D1917">
        <v>6.4410000000000522E-2</v>
      </c>
      <c r="E1917">
        <v>8.0512500000000653</v>
      </c>
    </row>
    <row r="1918" spans="1:5">
      <c r="A1918">
        <v>55</v>
      </c>
      <c r="B1918" t="s">
        <v>74</v>
      </c>
      <c r="C1918">
        <v>0</v>
      </c>
      <c r="D1918">
        <v>0</v>
      </c>
      <c r="E1918">
        <v>0</v>
      </c>
    </row>
    <row r="1919" spans="1:5">
      <c r="A1919">
        <v>55</v>
      </c>
      <c r="B1919" t="s">
        <v>74</v>
      </c>
      <c r="C1919">
        <v>0</v>
      </c>
      <c r="D1919">
        <v>0</v>
      </c>
      <c r="E1919">
        <v>0</v>
      </c>
    </row>
    <row r="1920" spans="1:5">
      <c r="A1920">
        <v>55</v>
      </c>
      <c r="B1920" t="s">
        <v>74</v>
      </c>
      <c r="C1920">
        <v>0</v>
      </c>
      <c r="D1920">
        <v>0</v>
      </c>
      <c r="E1920">
        <v>0</v>
      </c>
    </row>
    <row r="1921" spans="1:5">
      <c r="A1921">
        <v>55</v>
      </c>
      <c r="B1921" t="s">
        <v>74</v>
      </c>
      <c r="C1921">
        <v>0</v>
      </c>
      <c r="D1921">
        <v>4.5537676708413986E-2</v>
      </c>
      <c r="E1921">
        <v>5.6922095885517479</v>
      </c>
    </row>
    <row r="1922" spans="1:5">
      <c r="A1922">
        <v>55</v>
      </c>
      <c r="B1922" t="s">
        <v>74</v>
      </c>
      <c r="C1922">
        <v>0</v>
      </c>
      <c r="D1922">
        <v>0.58061357063024288</v>
      </c>
      <c r="E1922">
        <v>72.576696328780358</v>
      </c>
    </row>
    <row r="1923" spans="1:5">
      <c r="A1923">
        <v>55</v>
      </c>
      <c r="B1923" t="s">
        <v>74</v>
      </c>
      <c r="C1923">
        <v>0</v>
      </c>
      <c r="D1923">
        <v>9.108949555245148E-2</v>
      </c>
      <c r="E1923">
        <v>11.386186944056435</v>
      </c>
    </row>
    <row r="1924" spans="1:5">
      <c r="A1924">
        <v>55</v>
      </c>
      <c r="B1924" t="s">
        <v>74</v>
      </c>
      <c r="C1924">
        <v>0</v>
      </c>
      <c r="D1924">
        <v>0.58061578939949565</v>
      </c>
      <c r="E1924">
        <v>72.576973674936951</v>
      </c>
    </row>
    <row r="1925" spans="1:5">
      <c r="A1925">
        <v>55</v>
      </c>
      <c r="B1925" t="s">
        <v>74</v>
      </c>
      <c r="C1925">
        <v>0</v>
      </c>
      <c r="D1925">
        <v>3.2210000000000072E-2</v>
      </c>
      <c r="E1925">
        <v>4.026250000000009</v>
      </c>
    </row>
    <row r="1926" spans="1:5">
      <c r="A1926">
        <v>55</v>
      </c>
      <c r="B1926" t="s">
        <v>74</v>
      </c>
      <c r="C1926">
        <v>0</v>
      </c>
      <c r="D1926">
        <v>0</v>
      </c>
      <c r="E1926">
        <v>0</v>
      </c>
    </row>
    <row r="1927" spans="1:5">
      <c r="A1927">
        <v>55</v>
      </c>
      <c r="B1927" t="s">
        <v>74</v>
      </c>
      <c r="C1927">
        <v>0</v>
      </c>
      <c r="D1927">
        <v>0.13279310561923022</v>
      </c>
      <c r="E1927">
        <v>16.599138202403775</v>
      </c>
    </row>
    <row r="1928" spans="1:5">
      <c r="A1928">
        <v>55</v>
      </c>
      <c r="B1928" t="s">
        <v>74</v>
      </c>
      <c r="C1928">
        <v>0</v>
      </c>
      <c r="D1928">
        <v>0.36861923634015609</v>
      </c>
      <c r="E1928">
        <v>46.07740454251951</v>
      </c>
    </row>
    <row r="1929" spans="1:5">
      <c r="A1929">
        <v>55</v>
      </c>
      <c r="B1929" t="s">
        <v>74</v>
      </c>
      <c r="C1929">
        <v>0</v>
      </c>
      <c r="D1929">
        <v>0.33158533803532403</v>
      </c>
      <c r="E1929">
        <v>41.448167254415502</v>
      </c>
    </row>
    <row r="1930" spans="1:5">
      <c r="A1930">
        <v>55</v>
      </c>
      <c r="B1930" t="s">
        <v>74</v>
      </c>
      <c r="C1930">
        <v>0</v>
      </c>
      <c r="D1930">
        <v>5.5777810104018756E-2</v>
      </c>
      <c r="E1930">
        <v>6.9722262630023444</v>
      </c>
    </row>
    <row r="1931" spans="1:5">
      <c r="A1931">
        <v>55</v>
      </c>
      <c r="B1931" t="s">
        <v>74</v>
      </c>
      <c r="C1931">
        <v>0</v>
      </c>
      <c r="D1931">
        <v>0.33779177269436311</v>
      </c>
      <c r="E1931">
        <v>42.223971586795386</v>
      </c>
    </row>
    <row r="1932" spans="1:5">
      <c r="A1932">
        <v>55</v>
      </c>
      <c r="B1932" t="s">
        <v>74</v>
      </c>
      <c r="C1932">
        <v>0</v>
      </c>
      <c r="D1932">
        <v>0.4656047647952069</v>
      </c>
      <c r="E1932">
        <v>58.200595599400863</v>
      </c>
    </row>
    <row r="1933" spans="1:5">
      <c r="A1933">
        <v>55</v>
      </c>
      <c r="B1933" t="s">
        <v>74</v>
      </c>
      <c r="C1933">
        <v>0</v>
      </c>
      <c r="D1933">
        <v>5.5783583606648833E-2</v>
      </c>
      <c r="E1933">
        <v>6.9729479508311041</v>
      </c>
    </row>
    <row r="1934" spans="1:5">
      <c r="A1934">
        <v>55</v>
      </c>
      <c r="B1934" t="s">
        <v>74</v>
      </c>
      <c r="C1934">
        <v>0</v>
      </c>
      <c r="D1934">
        <v>0</v>
      </c>
      <c r="E1934">
        <v>0</v>
      </c>
    </row>
    <row r="1935" spans="1:5">
      <c r="A1935">
        <v>55</v>
      </c>
      <c r="B1935" t="s">
        <v>74</v>
      </c>
      <c r="C1935">
        <v>0</v>
      </c>
      <c r="D1935">
        <v>0</v>
      </c>
      <c r="E1935">
        <v>0</v>
      </c>
    </row>
    <row r="1936" spans="1:5">
      <c r="A1936">
        <v>55</v>
      </c>
      <c r="B1936" t="s">
        <v>74</v>
      </c>
      <c r="C1936">
        <v>0</v>
      </c>
      <c r="D1936">
        <v>6.4420000000000144E-2</v>
      </c>
      <c r="E1936">
        <v>8.052500000000018</v>
      </c>
    </row>
    <row r="1937" spans="1:5">
      <c r="A1937">
        <v>55</v>
      </c>
      <c r="B1937" t="s">
        <v>74</v>
      </c>
      <c r="C1937">
        <v>0</v>
      </c>
      <c r="D1937">
        <v>0.58329711211354329</v>
      </c>
      <c r="E1937">
        <v>72.912139014192917</v>
      </c>
    </row>
    <row r="1938" spans="1:5">
      <c r="A1938">
        <v>55</v>
      </c>
      <c r="B1938" t="s">
        <v>74</v>
      </c>
      <c r="C1938">
        <v>0</v>
      </c>
      <c r="D1938">
        <v>0.4611323169113179</v>
      </c>
      <c r="E1938">
        <v>57.641539613914738</v>
      </c>
    </row>
    <row r="1939" spans="1:5">
      <c r="A1939">
        <v>56</v>
      </c>
      <c r="B1939" t="s">
        <v>75</v>
      </c>
      <c r="C1939">
        <v>0</v>
      </c>
      <c r="D1939">
        <v>0</v>
      </c>
      <c r="E1939">
        <v>0</v>
      </c>
    </row>
    <row r="1940" spans="1:5">
      <c r="A1940">
        <v>56</v>
      </c>
      <c r="B1940" t="s">
        <v>75</v>
      </c>
      <c r="C1940">
        <v>1</v>
      </c>
      <c r="D1940">
        <v>0.50581523706685627</v>
      </c>
      <c r="E1940">
        <v>63.22690463335703</v>
      </c>
    </row>
    <row r="1941" spans="1:5">
      <c r="A1941">
        <v>56</v>
      </c>
      <c r="B1941" t="s">
        <v>75</v>
      </c>
      <c r="C1941">
        <v>1</v>
      </c>
      <c r="D1941">
        <v>0.29732011301625755</v>
      </c>
      <c r="E1941">
        <v>37.165014127032194</v>
      </c>
    </row>
    <row r="1942" spans="1:5">
      <c r="A1942">
        <v>56</v>
      </c>
      <c r="B1942" t="s">
        <v>75</v>
      </c>
      <c r="C1942">
        <v>1</v>
      </c>
      <c r="D1942">
        <v>0.44917759872905544</v>
      </c>
      <c r="E1942">
        <v>56.147199841131929</v>
      </c>
    </row>
    <row r="1943" spans="1:5">
      <c r="A1943">
        <v>56</v>
      </c>
      <c r="B1943" t="s">
        <v>75</v>
      </c>
      <c r="C1943">
        <v>1</v>
      </c>
      <c r="D1943">
        <v>0.57146118513508859</v>
      </c>
      <c r="E1943">
        <v>71.432648141886077</v>
      </c>
    </row>
    <row r="1944" spans="1:5">
      <c r="A1944">
        <v>56</v>
      </c>
      <c r="B1944" t="s">
        <v>75</v>
      </c>
      <c r="C1944">
        <v>0</v>
      </c>
      <c r="D1944">
        <v>0.34883634630582844</v>
      </c>
      <c r="E1944">
        <v>43.604543288228555</v>
      </c>
    </row>
    <row r="1945" spans="1:5">
      <c r="A1945">
        <v>56</v>
      </c>
      <c r="B1945" t="s">
        <v>75</v>
      </c>
      <c r="C1945">
        <v>0</v>
      </c>
      <c r="D1945">
        <v>0.53576640443853873</v>
      </c>
      <c r="E1945">
        <v>66.970800554817345</v>
      </c>
    </row>
    <row r="1946" spans="1:5">
      <c r="A1946">
        <v>56</v>
      </c>
      <c r="B1946" t="s">
        <v>75</v>
      </c>
      <c r="C1946">
        <v>0</v>
      </c>
      <c r="D1946">
        <v>0.33203407204683072</v>
      </c>
      <c r="E1946">
        <v>41.504259005853839</v>
      </c>
    </row>
    <row r="1947" spans="1:5">
      <c r="A1947">
        <v>56</v>
      </c>
      <c r="B1947" t="s">
        <v>75</v>
      </c>
      <c r="C1947">
        <v>0</v>
      </c>
      <c r="D1947">
        <v>0.82093840219592584</v>
      </c>
      <c r="E1947">
        <v>102.61730027449073</v>
      </c>
    </row>
    <row r="1948" spans="1:5">
      <c r="A1948">
        <v>56</v>
      </c>
      <c r="B1948" t="s">
        <v>75</v>
      </c>
      <c r="C1948">
        <v>0</v>
      </c>
      <c r="D1948">
        <v>0.56413487757804859</v>
      </c>
      <c r="E1948">
        <v>70.516859697256066</v>
      </c>
    </row>
    <row r="1949" spans="1:5">
      <c r="A1949">
        <v>56</v>
      </c>
      <c r="B1949" t="s">
        <v>75</v>
      </c>
      <c r="C1949">
        <v>0</v>
      </c>
      <c r="D1949">
        <v>0.13297015642616919</v>
      </c>
      <c r="E1949">
        <v>16.621269553271148</v>
      </c>
    </row>
    <row r="1950" spans="1:5">
      <c r="A1950">
        <v>56</v>
      </c>
      <c r="B1950" t="s">
        <v>75</v>
      </c>
      <c r="C1950">
        <v>0</v>
      </c>
      <c r="D1950">
        <v>6.449999999999978E-2</v>
      </c>
      <c r="E1950">
        <v>8.0624999999999716</v>
      </c>
    </row>
    <row r="1951" spans="1:5">
      <c r="A1951">
        <v>56</v>
      </c>
      <c r="B1951" t="s">
        <v>75</v>
      </c>
      <c r="C1951">
        <v>0</v>
      </c>
      <c r="D1951">
        <v>3.2250000000000334E-2</v>
      </c>
      <c r="E1951">
        <v>4.0312500000000417</v>
      </c>
    </row>
    <row r="1952" spans="1:5">
      <c r="A1952">
        <v>56</v>
      </c>
      <c r="B1952" t="s">
        <v>75</v>
      </c>
      <c r="C1952">
        <v>0</v>
      </c>
      <c r="D1952">
        <v>0</v>
      </c>
      <c r="E1952">
        <v>0</v>
      </c>
    </row>
    <row r="1953" spans="1:5">
      <c r="A1953">
        <v>56</v>
      </c>
      <c r="B1953" t="s">
        <v>75</v>
      </c>
      <c r="C1953">
        <v>0</v>
      </c>
      <c r="D1953">
        <v>0.16124999999999989</v>
      </c>
      <c r="E1953">
        <v>20.156249999999986</v>
      </c>
    </row>
    <row r="1954" spans="1:5">
      <c r="A1954">
        <v>56</v>
      </c>
      <c r="B1954" t="s">
        <v>75</v>
      </c>
      <c r="C1954">
        <v>0</v>
      </c>
      <c r="D1954">
        <v>0</v>
      </c>
      <c r="E1954">
        <v>0</v>
      </c>
    </row>
    <row r="1955" spans="1:5">
      <c r="A1955">
        <v>56</v>
      </c>
      <c r="B1955" t="s">
        <v>75</v>
      </c>
      <c r="C1955">
        <v>0</v>
      </c>
      <c r="D1955">
        <v>6.4490000000000158E-2</v>
      </c>
      <c r="E1955">
        <v>8.0612500000000189</v>
      </c>
    </row>
    <row r="1956" spans="1:5">
      <c r="A1956">
        <v>56</v>
      </c>
      <c r="B1956" t="s">
        <v>75</v>
      </c>
      <c r="C1956">
        <v>0</v>
      </c>
      <c r="D1956">
        <v>0</v>
      </c>
      <c r="E1956">
        <v>0</v>
      </c>
    </row>
    <row r="1957" spans="1:5">
      <c r="A1957">
        <v>56</v>
      </c>
      <c r="B1957" t="s">
        <v>75</v>
      </c>
      <c r="C1957">
        <v>0</v>
      </c>
      <c r="D1957">
        <v>3.2240000000000713E-2</v>
      </c>
      <c r="E1957">
        <v>4.0300000000000891</v>
      </c>
    </row>
    <row r="1958" spans="1:5">
      <c r="A1958">
        <v>56</v>
      </c>
      <c r="B1958" t="s">
        <v>75</v>
      </c>
      <c r="C1958">
        <v>0</v>
      </c>
      <c r="D1958">
        <v>0</v>
      </c>
      <c r="E1958">
        <v>0</v>
      </c>
    </row>
    <row r="1959" spans="1:5">
      <c r="A1959">
        <v>56</v>
      </c>
      <c r="B1959" t="s">
        <v>75</v>
      </c>
      <c r="C1959">
        <v>0</v>
      </c>
      <c r="D1959">
        <v>0</v>
      </c>
      <c r="E1959">
        <v>0</v>
      </c>
    </row>
    <row r="1960" spans="1:5">
      <c r="A1960">
        <v>56</v>
      </c>
      <c r="B1960" t="s">
        <v>75</v>
      </c>
      <c r="C1960">
        <v>0</v>
      </c>
      <c r="D1960">
        <v>0.10198029270403212</v>
      </c>
      <c r="E1960">
        <v>12.747536588004015</v>
      </c>
    </row>
    <row r="1961" spans="1:5">
      <c r="A1961">
        <v>57</v>
      </c>
      <c r="B1961" t="s">
        <v>76</v>
      </c>
      <c r="C1961">
        <v>0</v>
      </c>
      <c r="D1961">
        <v>4.5544748325135977E-2</v>
      </c>
      <c r="E1961">
        <v>5.6930935406419971</v>
      </c>
    </row>
    <row r="1962" spans="1:5">
      <c r="A1962">
        <v>57</v>
      </c>
      <c r="B1962" t="s">
        <v>76</v>
      </c>
      <c r="C1962">
        <v>0</v>
      </c>
      <c r="D1962">
        <v>7.2014805422218664E-2</v>
      </c>
      <c r="E1962">
        <v>9.0018506777773322</v>
      </c>
    </row>
    <row r="1963" spans="1:5">
      <c r="A1963">
        <v>57</v>
      </c>
      <c r="B1963" t="s">
        <v>76</v>
      </c>
      <c r="C1963">
        <v>0</v>
      </c>
      <c r="D1963">
        <v>0.19588468138167403</v>
      </c>
      <c r="E1963">
        <v>24.485585172709253</v>
      </c>
    </row>
    <row r="1964" spans="1:5">
      <c r="A1964">
        <v>57</v>
      </c>
      <c r="B1964" t="s">
        <v>76</v>
      </c>
      <c r="C1964">
        <v>0</v>
      </c>
      <c r="D1964">
        <v>0.43919784425700426</v>
      </c>
      <c r="E1964">
        <v>54.899730532125531</v>
      </c>
    </row>
    <row r="1965" spans="1:5">
      <c r="A1965">
        <v>57</v>
      </c>
      <c r="B1965" t="s">
        <v>76</v>
      </c>
      <c r="C1965">
        <v>0</v>
      </c>
      <c r="D1965">
        <v>7.2010333286272654E-2</v>
      </c>
      <c r="E1965">
        <v>9.0012916607840818</v>
      </c>
    </row>
    <row r="1966" spans="1:5">
      <c r="A1966">
        <v>57</v>
      </c>
      <c r="B1966" t="s">
        <v>76</v>
      </c>
      <c r="C1966">
        <v>0</v>
      </c>
      <c r="D1966">
        <v>5.5777810104019269E-2</v>
      </c>
      <c r="E1966">
        <v>6.9722262630024083</v>
      </c>
    </row>
    <row r="1967" spans="1:5">
      <c r="A1967">
        <v>57</v>
      </c>
      <c r="B1967" t="s">
        <v>76</v>
      </c>
      <c r="C1967">
        <v>0</v>
      </c>
      <c r="D1967">
        <v>0.10183482753950152</v>
      </c>
      <c r="E1967">
        <v>12.72935344243769</v>
      </c>
    </row>
    <row r="1968" spans="1:5">
      <c r="A1968">
        <v>57</v>
      </c>
      <c r="B1968" t="s">
        <v>76</v>
      </c>
      <c r="C1968">
        <v>0</v>
      </c>
      <c r="D1968">
        <v>7.2005861566958609E-2</v>
      </c>
      <c r="E1968">
        <v>9.0007326958698268</v>
      </c>
    </row>
    <row r="1969" spans="1:5">
      <c r="A1969">
        <v>57</v>
      </c>
      <c r="B1969" t="s">
        <v>76</v>
      </c>
      <c r="C1969">
        <v>0</v>
      </c>
      <c r="D1969">
        <v>4.5551818844037334E-2</v>
      </c>
      <c r="E1969">
        <v>5.6939773555046669</v>
      </c>
    </row>
    <row r="1970" spans="1:5">
      <c r="A1970">
        <v>57</v>
      </c>
      <c r="B1970" t="s">
        <v>76</v>
      </c>
      <c r="C1970">
        <v>0</v>
      </c>
      <c r="D1970">
        <v>3.2199999999999562E-2</v>
      </c>
      <c r="E1970">
        <v>4.0249999999999453</v>
      </c>
    </row>
    <row r="1971" spans="1:5">
      <c r="A1971">
        <v>57</v>
      </c>
      <c r="B1971" t="s">
        <v>76</v>
      </c>
      <c r="C1971">
        <v>0</v>
      </c>
      <c r="D1971">
        <v>0.11611261860797041</v>
      </c>
      <c r="E1971">
        <v>14.514077325996301</v>
      </c>
    </row>
    <row r="1972" spans="1:5">
      <c r="A1972">
        <v>57</v>
      </c>
      <c r="B1972" t="s">
        <v>76</v>
      </c>
      <c r="C1972">
        <v>0</v>
      </c>
      <c r="D1972">
        <v>0</v>
      </c>
      <c r="E1972">
        <v>0</v>
      </c>
    </row>
    <row r="1973" spans="1:5">
      <c r="A1973">
        <v>57</v>
      </c>
      <c r="B1973" t="s">
        <v>76</v>
      </c>
      <c r="C1973">
        <v>0</v>
      </c>
      <c r="D1973">
        <v>3.220000000000045E-2</v>
      </c>
      <c r="E1973">
        <v>4.0250000000000563</v>
      </c>
    </row>
    <row r="1974" spans="1:5">
      <c r="A1974">
        <v>57</v>
      </c>
      <c r="B1974" t="s">
        <v>76</v>
      </c>
      <c r="C1974">
        <v>0</v>
      </c>
      <c r="D1974">
        <v>9.6610000000000085E-2</v>
      </c>
      <c r="E1974">
        <v>12.076250000000011</v>
      </c>
    </row>
    <row r="1975" spans="1:5">
      <c r="A1975">
        <v>57</v>
      </c>
      <c r="B1975" t="s">
        <v>76</v>
      </c>
      <c r="C1975">
        <v>0</v>
      </c>
      <c r="D1975">
        <v>9.6619999999999706E-2</v>
      </c>
      <c r="E1975">
        <v>12.077499999999963</v>
      </c>
    </row>
    <row r="1976" spans="1:5">
      <c r="A1976">
        <v>57</v>
      </c>
      <c r="B1976" t="s">
        <v>76</v>
      </c>
      <c r="C1976">
        <v>0</v>
      </c>
      <c r="D1976">
        <v>0</v>
      </c>
      <c r="E1976">
        <v>0</v>
      </c>
    </row>
    <row r="1977" spans="1:5">
      <c r="A1977">
        <v>57</v>
      </c>
      <c r="B1977" t="s">
        <v>76</v>
      </c>
      <c r="C1977">
        <v>0</v>
      </c>
      <c r="D1977">
        <v>0</v>
      </c>
      <c r="E1977">
        <v>0</v>
      </c>
    </row>
    <row r="1978" spans="1:5">
      <c r="A1978">
        <v>57</v>
      </c>
      <c r="B1978" t="s">
        <v>76</v>
      </c>
      <c r="C1978">
        <v>0</v>
      </c>
      <c r="D1978">
        <v>0.66701234906109497</v>
      </c>
      <c r="E1978">
        <v>83.376543632636867</v>
      </c>
    </row>
    <row r="1979" spans="1:5">
      <c r="A1979">
        <v>57</v>
      </c>
      <c r="B1979" t="s">
        <v>76</v>
      </c>
      <c r="C1979">
        <v>0</v>
      </c>
      <c r="D1979">
        <v>9.6613333448339861E-2</v>
      </c>
      <c r="E1979">
        <v>12.076666681042482</v>
      </c>
    </row>
    <row r="1980" spans="1:5">
      <c r="A1980">
        <v>57</v>
      </c>
      <c r="B1980" t="s">
        <v>76</v>
      </c>
      <c r="C1980">
        <v>0</v>
      </c>
      <c r="D1980">
        <v>0.19851846412865479</v>
      </c>
      <c r="E1980">
        <v>24.814808016081848</v>
      </c>
    </row>
    <row r="1981" spans="1:5">
      <c r="A1981">
        <v>57</v>
      </c>
      <c r="B1981" t="s">
        <v>76</v>
      </c>
      <c r="C1981">
        <v>0</v>
      </c>
      <c r="D1981">
        <v>0.1985135975191625</v>
      </c>
      <c r="E1981">
        <v>24.814199689895311</v>
      </c>
    </row>
    <row r="1982" spans="1:5">
      <c r="A1982">
        <v>57</v>
      </c>
      <c r="B1982" t="s">
        <v>76</v>
      </c>
      <c r="C1982">
        <v>0</v>
      </c>
      <c r="D1982">
        <v>7.2001388875493053E-2</v>
      </c>
      <c r="E1982">
        <v>9.0001736094366311</v>
      </c>
    </row>
    <row r="1983" spans="1:5">
      <c r="A1983">
        <v>57</v>
      </c>
      <c r="B1983" t="s">
        <v>76</v>
      </c>
      <c r="C1983">
        <v>0</v>
      </c>
      <c r="D1983">
        <v>4.5544748325135977E-2</v>
      </c>
      <c r="E1983">
        <v>5.6930935406419971</v>
      </c>
    </row>
    <row r="1984" spans="1:5">
      <c r="A1984">
        <v>57</v>
      </c>
      <c r="B1984" t="s">
        <v>76</v>
      </c>
      <c r="C1984">
        <v>0</v>
      </c>
      <c r="D1984">
        <v>5.5772036003717856E-2</v>
      </c>
      <c r="E1984">
        <v>6.9715045004647322</v>
      </c>
    </row>
    <row r="1985" spans="1:5">
      <c r="A1985">
        <v>57</v>
      </c>
      <c r="B1985" t="s">
        <v>76</v>
      </c>
      <c r="C1985">
        <v>0</v>
      </c>
      <c r="D1985">
        <v>0.13278097868294275</v>
      </c>
      <c r="E1985">
        <v>16.597622335367845</v>
      </c>
    </row>
    <row r="1986" spans="1:5">
      <c r="A1986">
        <v>57</v>
      </c>
      <c r="B1986" t="s">
        <v>76</v>
      </c>
      <c r="C1986">
        <v>0</v>
      </c>
      <c r="D1986">
        <v>0.25962702575040203</v>
      </c>
      <c r="E1986">
        <v>32.453378218800253</v>
      </c>
    </row>
    <row r="1987" spans="1:5">
      <c r="A1987">
        <v>57</v>
      </c>
      <c r="B1987" t="s">
        <v>76</v>
      </c>
      <c r="C1987">
        <v>0</v>
      </c>
      <c r="D1987">
        <v>3.2210000000000072E-2</v>
      </c>
      <c r="E1987">
        <v>4.026250000000009</v>
      </c>
    </row>
    <row r="1988" spans="1:5">
      <c r="A1988">
        <v>57</v>
      </c>
      <c r="B1988" t="s">
        <v>76</v>
      </c>
      <c r="C1988">
        <v>0</v>
      </c>
      <c r="D1988">
        <v>0</v>
      </c>
      <c r="E1988">
        <v>0</v>
      </c>
    </row>
    <row r="1989" spans="1:5">
      <c r="A1989">
        <v>57</v>
      </c>
      <c r="B1989" t="s">
        <v>76</v>
      </c>
      <c r="C1989">
        <v>0</v>
      </c>
      <c r="D1989">
        <v>8.1499201712102671</v>
      </c>
      <c r="E1989">
        <v>1018.7400214012833</v>
      </c>
    </row>
    <row r="1990" spans="1:5">
      <c r="A1990">
        <v>58</v>
      </c>
      <c r="B1990" t="s">
        <v>77</v>
      </c>
      <c r="C1990">
        <v>0</v>
      </c>
      <c r="D1990">
        <v>3.2049999999999912E-2</v>
      </c>
      <c r="E1990">
        <v>4.006249999999989</v>
      </c>
    </row>
    <row r="1991" spans="1:5">
      <c r="A1991">
        <v>58</v>
      </c>
      <c r="B1991" t="s">
        <v>77</v>
      </c>
      <c r="C1991">
        <v>0</v>
      </c>
      <c r="D1991">
        <v>0</v>
      </c>
      <c r="E1991">
        <v>0</v>
      </c>
    </row>
    <row r="1992" spans="1:5">
      <c r="A1992">
        <v>58</v>
      </c>
      <c r="B1992" t="s">
        <v>77</v>
      </c>
      <c r="C1992">
        <v>0</v>
      </c>
      <c r="D1992">
        <v>0</v>
      </c>
      <c r="E1992">
        <v>0</v>
      </c>
    </row>
    <row r="1993" spans="1:5">
      <c r="A1993">
        <v>58</v>
      </c>
      <c r="B1993" t="s">
        <v>77</v>
      </c>
      <c r="C1993">
        <v>0</v>
      </c>
      <c r="D1993">
        <v>0</v>
      </c>
      <c r="E1993">
        <v>0</v>
      </c>
    </row>
    <row r="1994" spans="1:5">
      <c r="A1994">
        <v>58</v>
      </c>
      <c r="B1994" t="s">
        <v>77</v>
      </c>
      <c r="C1994">
        <v>0</v>
      </c>
      <c r="D1994">
        <v>7.165703454651165E-2</v>
      </c>
      <c r="E1994">
        <v>8.9571293183139566</v>
      </c>
    </row>
    <row r="1995" spans="1:5">
      <c r="A1995">
        <v>58</v>
      </c>
      <c r="B1995" t="s">
        <v>77</v>
      </c>
      <c r="C1995">
        <v>0</v>
      </c>
      <c r="D1995">
        <v>0</v>
      </c>
      <c r="E1995">
        <v>0</v>
      </c>
    </row>
    <row r="1996" spans="1:5">
      <c r="A1996">
        <v>58</v>
      </c>
      <c r="B1996" t="s">
        <v>77</v>
      </c>
      <c r="C1996">
        <v>0</v>
      </c>
      <c r="D1996">
        <v>0</v>
      </c>
      <c r="E1996">
        <v>0</v>
      </c>
    </row>
    <row r="1997" spans="1:5">
      <c r="A1997">
        <v>58</v>
      </c>
      <c r="B1997" t="s">
        <v>77</v>
      </c>
      <c r="C1997">
        <v>0</v>
      </c>
      <c r="D1997">
        <v>0</v>
      </c>
      <c r="E1997">
        <v>0</v>
      </c>
    </row>
    <row r="1998" spans="1:5">
      <c r="A1998">
        <v>58</v>
      </c>
      <c r="B1998" t="s">
        <v>77</v>
      </c>
      <c r="C1998">
        <v>0</v>
      </c>
      <c r="D1998">
        <v>0</v>
      </c>
      <c r="E1998">
        <v>0</v>
      </c>
    </row>
    <row r="1999" spans="1:5">
      <c r="A1999">
        <v>58</v>
      </c>
      <c r="B1999" t="s">
        <v>77</v>
      </c>
      <c r="C1999">
        <v>0</v>
      </c>
      <c r="D1999">
        <v>0</v>
      </c>
      <c r="E1999">
        <v>0</v>
      </c>
    </row>
    <row r="2000" spans="1:5">
      <c r="A2000">
        <v>58</v>
      </c>
      <c r="B2000" t="s">
        <v>77</v>
      </c>
      <c r="C2000">
        <v>0</v>
      </c>
      <c r="D2000">
        <v>0</v>
      </c>
      <c r="E2000">
        <v>0</v>
      </c>
    </row>
    <row r="2001" spans="1:5">
      <c r="A2001">
        <v>58</v>
      </c>
      <c r="B2001" t="s">
        <v>77</v>
      </c>
      <c r="C2001">
        <v>0</v>
      </c>
      <c r="D2001">
        <v>0</v>
      </c>
      <c r="E2001">
        <v>0</v>
      </c>
    </row>
    <row r="2002" spans="1:5">
      <c r="A2002">
        <v>58</v>
      </c>
      <c r="B2002" t="s">
        <v>77</v>
      </c>
      <c r="C2002">
        <v>0</v>
      </c>
      <c r="D2002">
        <v>0</v>
      </c>
      <c r="E2002">
        <v>0</v>
      </c>
    </row>
    <row r="2003" spans="1:5">
      <c r="A2003">
        <v>58</v>
      </c>
      <c r="B2003" t="s">
        <v>77</v>
      </c>
      <c r="C2003">
        <v>1</v>
      </c>
      <c r="D2003">
        <v>0</v>
      </c>
      <c r="E2003">
        <v>0</v>
      </c>
    </row>
    <row r="2004" spans="1:5">
      <c r="A2004">
        <v>58</v>
      </c>
      <c r="B2004" t="s">
        <v>77</v>
      </c>
      <c r="C2004">
        <v>1</v>
      </c>
      <c r="D2004">
        <v>6.4099999999999824E-2</v>
      </c>
      <c r="E2004">
        <v>8.012499999999978</v>
      </c>
    </row>
    <row r="2005" spans="1:5">
      <c r="A2005">
        <v>58</v>
      </c>
      <c r="B2005" t="s">
        <v>77</v>
      </c>
      <c r="C2005">
        <v>1</v>
      </c>
      <c r="D2005">
        <v>6.4099999999999824E-2</v>
      </c>
      <c r="E2005">
        <v>8.012499999999978</v>
      </c>
    </row>
    <row r="2006" spans="1:5">
      <c r="A2006">
        <v>58</v>
      </c>
      <c r="B2006" t="s">
        <v>77</v>
      </c>
      <c r="C2006">
        <v>1</v>
      </c>
      <c r="D2006">
        <v>9.6149999999999736E-2</v>
      </c>
      <c r="E2006">
        <v>12.018749999999967</v>
      </c>
    </row>
    <row r="2007" spans="1:5">
      <c r="A2007">
        <v>58</v>
      </c>
      <c r="B2007" t="s">
        <v>77</v>
      </c>
      <c r="C2007">
        <v>0</v>
      </c>
      <c r="D2007">
        <v>0</v>
      </c>
      <c r="E2007">
        <v>0</v>
      </c>
    </row>
    <row r="2008" spans="1:5">
      <c r="A2008">
        <v>58</v>
      </c>
      <c r="B2008" t="s">
        <v>77</v>
      </c>
      <c r="C2008">
        <v>0</v>
      </c>
      <c r="D2008">
        <v>0.93659033162850913</v>
      </c>
      <c r="E2008">
        <v>117.07379145356364</v>
      </c>
    </row>
    <row r="2009" spans="1:5">
      <c r="A2009">
        <v>58</v>
      </c>
      <c r="B2009" t="s">
        <v>77</v>
      </c>
      <c r="C2009">
        <v>0</v>
      </c>
      <c r="D2009">
        <v>0.27570452480871566</v>
      </c>
      <c r="E2009">
        <v>34.463065601089454</v>
      </c>
    </row>
    <row r="2010" spans="1:5">
      <c r="A2010">
        <v>58</v>
      </c>
      <c r="B2010" t="s">
        <v>77</v>
      </c>
      <c r="C2010">
        <v>0</v>
      </c>
      <c r="D2010">
        <v>0</v>
      </c>
      <c r="E2010">
        <v>0</v>
      </c>
    </row>
    <row r="2011" spans="1:5">
      <c r="A2011">
        <v>58</v>
      </c>
      <c r="B2011" t="s">
        <v>77</v>
      </c>
      <c r="C2011">
        <v>0</v>
      </c>
      <c r="D2011">
        <v>0</v>
      </c>
      <c r="E2011">
        <v>0</v>
      </c>
    </row>
    <row r="2012" spans="1:5">
      <c r="A2012">
        <v>58</v>
      </c>
      <c r="B2012" t="s">
        <v>77</v>
      </c>
      <c r="C2012">
        <v>0</v>
      </c>
      <c r="D2012">
        <v>3.2039999999999402E-2</v>
      </c>
      <c r="E2012">
        <v>4.0049999999999253</v>
      </c>
    </row>
    <row r="2013" spans="1:5">
      <c r="A2013">
        <v>58</v>
      </c>
      <c r="B2013" t="s">
        <v>77</v>
      </c>
      <c r="C2013">
        <v>0</v>
      </c>
      <c r="D2013">
        <v>3.2039999999999402E-2</v>
      </c>
      <c r="E2013">
        <v>4.0049999999999253</v>
      </c>
    </row>
    <row r="2014" spans="1:5">
      <c r="A2014">
        <v>58</v>
      </c>
      <c r="B2014" t="s">
        <v>77</v>
      </c>
      <c r="C2014">
        <v>0</v>
      </c>
      <c r="D2014">
        <v>0.19228999999999985</v>
      </c>
      <c r="E2014">
        <v>24.036249999999981</v>
      </c>
    </row>
    <row r="2015" spans="1:5">
      <c r="A2015">
        <v>58</v>
      </c>
      <c r="B2015" t="s">
        <v>77</v>
      </c>
      <c r="C2015">
        <v>0</v>
      </c>
      <c r="D2015">
        <v>0.6409899999999995</v>
      </c>
      <c r="E2015">
        <v>80.12374999999993</v>
      </c>
    </row>
    <row r="2016" spans="1:5">
      <c r="A2016">
        <v>58</v>
      </c>
      <c r="B2016" t="s">
        <v>77</v>
      </c>
      <c r="C2016">
        <v>0</v>
      </c>
      <c r="D2016">
        <v>0.19494267516375152</v>
      </c>
      <c r="E2016">
        <v>24.36783439546894</v>
      </c>
    </row>
    <row r="2017" spans="1:5">
      <c r="A2017">
        <v>58</v>
      </c>
      <c r="B2017" t="s">
        <v>77</v>
      </c>
      <c r="C2017">
        <v>0</v>
      </c>
      <c r="D2017">
        <v>0</v>
      </c>
      <c r="E2017">
        <v>0</v>
      </c>
    </row>
    <row r="2018" spans="1:5">
      <c r="A2018">
        <v>58</v>
      </c>
      <c r="B2018" t="s">
        <v>77</v>
      </c>
      <c r="C2018">
        <v>0</v>
      </c>
      <c r="D2018">
        <v>0</v>
      </c>
      <c r="E2018">
        <v>0</v>
      </c>
    </row>
    <row r="2019" spans="1:5">
      <c r="A2019">
        <v>58</v>
      </c>
      <c r="B2019" t="s">
        <v>77</v>
      </c>
      <c r="C2019">
        <v>0</v>
      </c>
      <c r="D2019">
        <v>4.5325544674057569E-2</v>
      </c>
      <c r="E2019">
        <v>5.665693084257196</v>
      </c>
    </row>
    <row r="2020" spans="1:5">
      <c r="A2020">
        <v>58</v>
      </c>
      <c r="B2020" t="s">
        <v>77</v>
      </c>
      <c r="C2020">
        <v>0</v>
      </c>
      <c r="D2020">
        <v>0</v>
      </c>
      <c r="E2020">
        <v>0</v>
      </c>
    </row>
    <row r="2021" spans="1:5">
      <c r="A2021">
        <v>58</v>
      </c>
      <c r="B2021" t="s">
        <v>77</v>
      </c>
      <c r="C2021">
        <v>0</v>
      </c>
      <c r="D2021">
        <v>0</v>
      </c>
      <c r="E2021">
        <v>0</v>
      </c>
    </row>
    <row r="2022" spans="1:5">
      <c r="A2022">
        <v>58</v>
      </c>
      <c r="B2022" t="s">
        <v>77</v>
      </c>
      <c r="C2022">
        <v>0</v>
      </c>
      <c r="D2022">
        <v>0</v>
      </c>
      <c r="E2022">
        <v>0</v>
      </c>
    </row>
    <row r="2023" spans="1:5">
      <c r="A2023">
        <v>58</v>
      </c>
      <c r="B2023" t="s">
        <v>77</v>
      </c>
      <c r="C2023">
        <v>0</v>
      </c>
      <c r="D2023">
        <v>7.1665978678868064E-2</v>
      </c>
      <c r="E2023">
        <v>8.9582473348585072</v>
      </c>
    </row>
    <row r="2024" spans="1:5">
      <c r="A2024">
        <v>58</v>
      </c>
      <c r="B2024" t="s">
        <v>77</v>
      </c>
      <c r="C2024">
        <v>0</v>
      </c>
      <c r="D2024">
        <v>3.20500000000008E-2</v>
      </c>
      <c r="E2024">
        <v>4.0062500000001</v>
      </c>
    </row>
    <row r="2025" spans="1:5">
      <c r="A2025">
        <v>58</v>
      </c>
      <c r="B2025" t="s">
        <v>77</v>
      </c>
      <c r="C2025">
        <v>0</v>
      </c>
      <c r="D2025">
        <v>0</v>
      </c>
      <c r="E2025">
        <v>0</v>
      </c>
    </row>
    <row r="2026" spans="1:5">
      <c r="A2026">
        <v>58</v>
      </c>
      <c r="B2026" t="s">
        <v>77</v>
      </c>
      <c r="C2026">
        <v>0</v>
      </c>
      <c r="D2026">
        <v>0</v>
      </c>
      <c r="E2026">
        <v>0</v>
      </c>
    </row>
    <row r="2027" spans="1:5">
      <c r="A2027">
        <v>58</v>
      </c>
      <c r="B2027" t="s">
        <v>77</v>
      </c>
      <c r="C2027">
        <v>0</v>
      </c>
      <c r="D2027">
        <v>0</v>
      </c>
      <c r="E2027">
        <v>0</v>
      </c>
    </row>
    <row r="2028" spans="1:5">
      <c r="A2028">
        <v>58</v>
      </c>
      <c r="B2028" t="s">
        <v>77</v>
      </c>
      <c r="C2028">
        <v>0</v>
      </c>
      <c r="D2028">
        <v>0</v>
      </c>
      <c r="E2028">
        <v>0</v>
      </c>
    </row>
    <row r="2029" spans="1:5">
      <c r="A2029">
        <v>58</v>
      </c>
      <c r="B2029" t="s">
        <v>77</v>
      </c>
      <c r="C2029">
        <v>0</v>
      </c>
      <c r="D2029">
        <v>0</v>
      </c>
      <c r="E2029">
        <v>0</v>
      </c>
    </row>
    <row r="2030" spans="1:5">
      <c r="A2030">
        <v>58</v>
      </c>
      <c r="B2030" t="s">
        <v>77</v>
      </c>
      <c r="C2030">
        <v>0</v>
      </c>
      <c r="D2030">
        <v>0.85157235705487755</v>
      </c>
      <c r="E2030">
        <v>106.44654463185969</v>
      </c>
    </row>
    <row r="2031" spans="1:5">
      <c r="A2031">
        <v>58</v>
      </c>
      <c r="B2031" t="s">
        <v>77</v>
      </c>
      <c r="C2031">
        <v>0</v>
      </c>
      <c r="D2031">
        <v>0</v>
      </c>
      <c r="E2031">
        <v>0</v>
      </c>
    </row>
    <row r="2032" spans="1:5">
      <c r="A2032">
        <v>58</v>
      </c>
      <c r="B2032" t="s">
        <v>77</v>
      </c>
      <c r="C2032">
        <v>0</v>
      </c>
      <c r="D2032">
        <v>0</v>
      </c>
      <c r="E2032">
        <v>0</v>
      </c>
    </row>
    <row r="2033" spans="1:5">
      <c r="A2033">
        <v>58</v>
      </c>
      <c r="B2033" t="s">
        <v>77</v>
      </c>
      <c r="C2033">
        <v>0</v>
      </c>
      <c r="D2033">
        <v>0</v>
      </c>
      <c r="E2033">
        <v>0</v>
      </c>
    </row>
    <row r="2034" spans="1:5">
      <c r="A2034">
        <v>58</v>
      </c>
      <c r="B2034" t="s">
        <v>77</v>
      </c>
      <c r="C2034">
        <v>0</v>
      </c>
      <c r="D2034">
        <v>3.2049999999999912E-2</v>
      </c>
      <c r="E2034">
        <v>4.006249999999989</v>
      </c>
    </row>
    <row r="2035" spans="1:5">
      <c r="A2035">
        <v>58</v>
      </c>
      <c r="B2035" t="s">
        <v>77</v>
      </c>
      <c r="C2035">
        <v>0</v>
      </c>
      <c r="D2035">
        <v>0</v>
      </c>
      <c r="E2035">
        <v>0</v>
      </c>
    </row>
    <row r="2036" spans="1:5">
      <c r="A2036">
        <v>58</v>
      </c>
      <c r="B2036" t="s">
        <v>77</v>
      </c>
      <c r="C2036">
        <v>0</v>
      </c>
      <c r="D2036">
        <v>9.6149999999999736E-2</v>
      </c>
      <c r="E2036">
        <v>12.018749999999967</v>
      </c>
    </row>
    <row r="2037" spans="1:5">
      <c r="A2037">
        <v>58</v>
      </c>
      <c r="B2037" t="s">
        <v>77</v>
      </c>
      <c r="C2037">
        <v>0</v>
      </c>
      <c r="D2037">
        <v>0</v>
      </c>
      <c r="E2037">
        <v>0</v>
      </c>
    </row>
    <row r="2038" spans="1:5">
      <c r="A2038">
        <v>58</v>
      </c>
      <c r="B2038" t="s">
        <v>77</v>
      </c>
      <c r="C2038">
        <v>0</v>
      </c>
      <c r="D2038">
        <v>0</v>
      </c>
      <c r="E2038">
        <v>0</v>
      </c>
    </row>
    <row r="2039" spans="1:5">
      <c r="A2039">
        <v>58</v>
      </c>
      <c r="B2039" t="s">
        <v>77</v>
      </c>
      <c r="C2039">
        <v>0</v>
      </c>
      <c r="D2039">
        <v>0</v>
      </c>
      <c r="E2039">
        <v>0</v>
      </c>
    </row>
    <row r="2040" spans="1:5">
      <c r="A2040">
        <v>58</v>
      </c>
      <c r="B2040" t="s">
        <v>77</v>
      </c>
      <c r="C2040">
        <v>0</v>
      </c>
      <c r="D2040">
        <v>0</v>
      </c>
      <c r="E2040">
        <v>0</v>
      </c>
    </row>
    <row r="2041" spans="1:5">
      <c r="A2041">
        <v>58</v>
      </c>
      <c r="B2041" t="s">
        <v>77</v>
      </c>
      <c r="C2041">
        <v>0</v>
      </c>
      <c r="D2041">
        <v>0</v>
      </c>
      <c r="E2041">
        <v>0</v>
      </c>
    </row>
    <row r="2042" spans="1:5">
      <c r="A2042">
        <v>58</v>
      </c>
      <c r="B2042" t="s">
        <v>77</v>
      </c>
      <c r="C2042">
        <v>0</v>
      </c>
      <c r="D2042">
        <v>0.41540930670845572</v>
      </c>
      <c r="E2042">
        <v>51.926163338556961</v>
      </c>
    </row>
    <row r="2043" spans="1:5">
      <c r="A2043">
        <v>58</v>
      </c>
      <c r="B2043" t="s">
        <v>77</v>
      </c>
      <c r="C2043">
        <v>0</v>
      </c>
      <c r="D2043">
        <v>0.19230000000000036</v>
      </c>
      <c r="E2043">
        <v>24.037500000000044</v>
      </c>
    </row>
    <row r="2044" spans="1:5">
      <c r="A2044">
        <v>58</v>
      </c>
      <c r="B2044" t="s">
        <v>77</v>
      </c>
      <c r="C2044">
        <v>0</v>
      </c>
      <c r="D2044">
        <v>0</v>
      </c>
      <c r="E2044">
        <v>0</v>
      </c>
    </row>
    <row r="2045" spans="1:5">
      <c r="A2045">
        <v>58</v>
      </c>
      <c r="B2045" t="s">
        <v>77</v>
      </c>
      <c r="C2045">
        <v>0</v>
      </c>
      <c r="D2045">
        <v>0</v>
      </c>
      <c r="E2045">
        <v>0</v>
      </c>
    </row>
    <row r="2046" spans="1:5">
      <c r="A2046">
        <v>59</v>
      </c>
      <c r="B2046" t="s">
        <v>78</v>
      </c>
      <c r="C2046">
        <v>0</v>
      </c>
      <c r="D2046">
        <v>6.4209999999999878E-2</v>
      </c>
      <c r="E2046">
        <v>8.026249999999985</v>
      </c>
    </row>
    <row r="2047" spans="1:5">
      <c r="A2047">
        <v>59</v>
      </c>
      <c r="B2047" t="s">
        <v>78</v>
      </c>
      <c r="C2047">
        <v>0</v>
      </c>
      <c r="D2047">
        <v>0</v>
      </c>
      <c r="E2047">
        <v>0</v>
      </c>
    </row>
    <row r="2048" spans="1:5">
      <c r="A2048">
        <v>59</v>
      </c>
      <c r="B2048" t="s">
        <v>78</v>
      </c>
      <c r="C2048">
        <v>0</v>
      </c>
      <c r="D2048">
        <v>0</v>
      </c>
      <c r="E2048">
        <v>0</v>
      </c>
    </row>
    <row r="2049" spans="1:5">
      <c r="A2049">
        <v>59</v>
      </c>
      <c r="B2049" t="s">
        <v>78</v>
      </c>
      <c r="C2049">
        <v>0</v>
      </c>
      <c r="D2049">
        <v>0</v>
      </c>
      <c r="E2049">
        <v>0</v>
      </c>
    </row>
    <row r="2050" spans="1:5">
      <c r="A2050">
        <v>59</v>
      </c>
      <c r="B2050" t="s">
        <v>78</v>
      </c>
      <c r="C2050">
        <v>0</v>
      </c>
      <c r="D2050">
        <v>0</v>
      </c>
      <c r="E2050">
        <v>0</v>
      </c>
    </row>
    <row r="2051" spans="1:5">
      <c r="A2051">
        <v>59</v>
      </c>
      <c r="B2051" t="s">
        <v>78</v>
      </c>
      <c r="C2051">
        <v>0</v>
      </c>
      <c r="D2051">
        <v>3.2110000000000305E-2</v>
      </c>
      <c r="E2051">
        <v>4.0137500000000381</v>
      </c>
    </row>
    <row r="2052" spans="1:5">
      <c r="A2052">
        <v>59</v>
      </c>
      <c r="B2052" t="s">
        <v>78</v>
      </c>
      <c r="C2052">
        <v>0</v>
      </c>
      <c r="D2052">
        <v>0</v>
      </c>
      <c r="E2052">
        <v>0</v>
      </c>
    </row>
    <row r="2053" spans="1:5">
      <c r="A2053">
        <v>59</v>
      </c>
      <c r="B2053" t="s">
        <v>78</v>
      </c>
      <c r="C2053">
        <v>0</v>
      </c>
      <c r="D2053">
        <v>3.2110000000000305E-2</v>
      </c>
      <c r="E2053">
        <v>4.0137500000000381</v>
      </c>
    </row>
    <row r="2054" spans="1:5">
      <c r="A2054">
        <v>59</v>
      </c>
      <c r="B2054" t="s">
        <v>78</v>
      </c>
      <c r="C2054">
        <v>0</v>
      </c>
      <c r="D2054">
        <v>0.16053000000000006</v>
      </c>
      <c r="E2054">
        <v>20.066250000000007</v>
      </c>
    </row>
    <row r="2055" spans="1:5">
      <c r="A2055">
        <v>59</v>
      </c>
      <c r="B2055" t="s">
        <v>78</v>
      </c>
      <c r="C2055">
        <v>0</v>
      </c>
      <c r="D2055">
        <v>0</v>
      </c>
      <c r="E2055">
        <v>0</v>
      </c>
    </row>
    <row r="2056" spans="1:5">
      <c r="A2056">
        <v>59</v>
      </c>
      <c r="B2056" t="s">
        <v>78</v>
      </c>
      <c r="C2056">
        <v>0</v>
      </c>
      <c r="D2056">
        <v>0</v>
      </c>
      <c r="E2056">
        <v>0</v>
      </c>
    </row>
    <row r="2057" spans="1:5">
      <c r="A2057">
        <v>59</v>
      </c>
      <c r="B2057" t="s">
        <v>78</v>
      </c>
      <c r="C2057">
        <v>0</v>
      </c>
      <c r="D2057">
        <v>9.0813724183076802E-2</v>
      </c>
      <c r="E2057">
        <v>11.3517155228846</v>
      </c>
    </row>
    <row r="2058" spans="1:5">
      <c r="A2058">
        <v>59</v>
      </c>
      <c r="B2058" t="s">
        <v>78</v>
      </c>
      <c r="C2058">
        <v>0</v>
      </c>
      <c r="D2058">
        <v>0</v>
      </c>
      <c r="E2058">
        <v>0</v>
      </c>
    </row>
    <row r="2059" spans="1:5">
      <c r="A2059">
        <v>59</v>
      </c>
      <c r="B2059" t="s">
        <v>78</v>
      </c>
      <c r="C2059">
        <v>0</v>
      </c>
      <c r="D2059">
        <v>0.92329839420471216</v>
      </c>
      <c r="E2059">
        <v>115.41229927558902</v>
      </c>
    </row>
    <row r="2060" spans="1:5">
      <c r="A2060">
        <v>59</v>
      </c>
      <c r="B2060" t="s">
        <v>78</v>
      </c>
      <c r="C2060">
        <v>0</v>
      </c>
      <c r="D2060">
        <v>1.9471438300292561</v>
      </c>
      <c r="E2060">
        <v>243.39297875365699</v>
      </c>
    </row>
    <row r="2061" spans="1:5">
      <c r="A2061">
        <v>59</v>
      </c>
      <c r="B2061" t="s">
        <v>78</v>
      </c>
      <c r="C2061">
        <v>0</v>
      </c>
      <c r="D2061">
        <v>0</v>
      </c>
      <c r="E2061">
        <v>0</v>
      </c>
    </row>
    <row r="2062" spans="1:5">
      <c r="A2062">
        <v>59</v>
      </c>
      <c r="B2062" t="s">
        <v>78</v>
      </c>
      <c r="C2062">
        <v>0</v>
      </c>
      <c r="D2062">
        <v>0</v>
      </c>
      <c r="E2062">
        <v>0</v>
      </c>
    </row>
    <row r="2063" spans="1:5">
      <c r="A2063">
        <v>59</v>
      </c>
      <c r="B2063" t="s">
        <v>78</v>
      </c>
      <c r="C2063">
        <v>0</v>
      </c>
      <c r="D2063">
        <v>7.1791645899784234E-2</v>
      </c>
      <c r="E2063">
        <v>8.9739557374730285</v>
      </c>
    </row>
    <row r="2064" spans="1:5">
      <c r="A2064">
        <v>59</v>
      </c>
      <c r="B2064" t="s">
        <v>78</v>
      </c>
      <c r="C2064">
        <v>0</v>
      </c>
      <c r="D2064">
        <v>0</v>
      </c>
      <c r="E2064">
        <v>0</v>
      </c>
    </row>
    <row r="2065" spans="1:5">
      <c r="A2065">
        <v>59</v>
      </c>
      <c r="B2065" t="s">
        <v>78</v>
      </c>
      <c r="C2065">
        <v>0</v>
      </c>
      <c r="D2065">
        <v>0</v>
      </c>
      <c r="E2065">
        <v>0</v>
      </c>
    </row>
    <row r="2066" spans="1:5">
      <c r="A2066">
        <v>59</v>
      </c>
      <c r="B2066" t="s">
        <v>78</v>
      </c>
      <c r="C2066">
        <v>0</v>
      </c>
      <c r="D2066">
        <v>0</v>
      </c>
      <c r="E2066">
        <v>0</v>
      </c>
    </row>
    <row r="2067" spans="1:5">
      <c r="A2067">
        <v>59</v>
      </c>
      <c r="B2067" t="s">
        <v>78</v>
      </c>
      <c r="C2067">
        <v>0</v>
      </c>
      <c r="D2067">
        <v>0.12842999999999982</v>
      </c>
      <c r="E2067">
        <v>16.053749999999976</v>
      </c>
    </row>
    <row r="2068" spans="1:5">
      <c r="A2068">
        <v>59</v>
      </c>
      <c r="B2068" t="s">
        <v>78</v>
      </c>
      <c r="C2068">
        <v>0</v>
      </c>
      <c r="D2068">
        <v>0</v>
      </c>
      <c r="E2068">
        <v>0</v>
      </c>
    </row>
    <row r="2069" spans="1:5">
      <c r="A2069">
        <v>59</v>
      </c>
      <c r="B2069" t="s">
        <v>78</v>
      </c>
      <c r="C2069">
        <v>0</v>
      </c>
      <c r="D2069">
        <v>0</v>
      </c>
      <c r="E2069">
        <v>0</v>
      </c>
    </row>
    <row r="2070" spans="1:5">
      <c r="A2070">
        <v>59</v>
      </c>
      <c r="B2070" t="s">
        <v>78</v>
      </c>
      <c r="C2070">
        <v>0</v>
      </c>
      <c r="D2070">
        <v>0</v>
      </c>
      <c r="E2070">
        <v>0</v>
      </c>
    </row>
    <row r="2071" spans="1:5">
      <c r="A2071">
        <v>59</v>
      </c>
      <c r="B2071" t="s">
        <v>78</v>
      </c>
      <c r="C2071">
        <v>0</v>
      </c>
      <c r="D2071">
        <v>0</v>
      </c>
      <c r="E2071">
        <v>0</v>
      </c>
    </row>
    <row r="2072" spans="1:5">
      <c r="A2072">
        <v>59</v>
      </c>
      <c r="B2072" t="s">
        <v>78</v>
      </c>
      <c r="C2072">
        <v>0</v>
      </c>
      <c r="D2072">
        <v>0</v>
      </c>
      <c r="E2072">
        <v>0</v>
      </c>
    </row>
    <row r="2073" spans="1:5">
      <c r="A2073">
        <v>59</v>
      </c>
      <c r="B2073" t="s">
        <v>78</v>
      </c>
      <c r="C2073">
        <v>0</v>
      </c>
      <c r="D2073">
        <v>0</v>
      </c>
      <c r="E2073">
        <v>0</v>
      </c>
    </row>
    <row r="2074" spans="1:5">
      <c r="A2074">
        <v>59</v>
      </c>
      <c r="B2074" t="s">
        <v>78</v>
      </c>
      <c r="C2074">
        <v>1</v>
      </c>
      <c r="D2074">
        <v>0.65247722046137346</v>
      </c>
      <c r="E2074">
        <v>81.559652557671683</v>
      </c>
    </row>
    <row r="2075" spans="1:5">
      <c r="A2075">
        <v>59</v>
      </c>
      <c r="B2075" t="s">
        <v>78</v>
      </c>
      <c r="C2075">
        <v>1</v>
      </c>
      <c r="D2075">
        <v>0.481599333363326</v>
      </c>
      <c r="E2075">
        <v>60.199916670415746</v>
      </c>
    </row>
    <row r="2076" spans="1:5">
      <c r="A2076">
        <v>59</v>
      </c>
      <c r="B2076" t="s">
        <v>78</v>
      </c>
      <c r="C2076">
        <v>1</v>
      </c>
      <c r="D2076">
        <v>6.42100000000001E-2</v>
      </c>
      <c r="E2076">
        <v>8.0262500000000117</v>
      </c>
    </row>
    <row r="2077" spans="1:5">
      <c r="A2077">
        <v>59</v>
      </c>
      <c r="B2077" t="s">
        <v>78</v>
      </c>
      <c r="C2077">
        <v>1</v>
      </c>
      <c r="D2077">
        <v>7.1789409866636941E-2</v>
      </c>
      <c r="E2077">
        <v>8.9736762333296181</v>
      </c>
    </row>
    <row r="2078" spans="1:5">
      <c r="A2078">
        <v>59</v>
      </c>
      <c r="B2078" t="s">
        <v>78</v>
      </c>
      <c r="C2078">
        <v>0</v>
      </c>
      <c r="D2078">
        <v>0</v>
      </c>
      <c r="E2078">
        <v>0</v>
      </c>
    </row>
    <row r="2079" spans="1:5">
      <c r="A2079">
        <v>59</v>
      </c>
      <c r="B2079" t="s">
        <v>78</v>
      </c>
      <c r="C2079">
        <v>0</v>
      </c>
      <c r="D2079">
        <v>3.2109999999999417E-2</v>
      </c>
      <c r="E2079">
        <v>4.0137499999999271</v>
      </c>
    </row>
    <row r="2080" spans="1:5">
      <c r="A2080">
        <v>59</v>
      </c>
      <c r="B2080" t="s">
        <v>78</v>
      </c>
      <c r="C2080">
        <v>0</v>
      </c>
      <c r="D2080">
        <v>0.24026090785643847</v>
      </c>
      <c r="E2080">
        <v>30.03261348205481</v>
      </c>
    </row>
    <row r="2081" spans="1:5">
      <c r="A2081">
        <v>59</v>
      </c>
      <c r="B2081" t="s">
        <v>78</v>
      </c>
      <c r="C2081">
        <v>0</v>
      </c>
      <c r="D2081">
        <v>0</v>
      </c>
      <c r="E2081">
        <v>0</v>
      </c>
    </row>
    <row r="2082" spans="1:5">
      <c r="A2082">
        <v>59</v>
      </c>
      <c r="B2082" t="s">
        <v>78</v>
      </c>
      <c r="C2082">
        <v>0</v>
      </c>
      <c r="D2082">
        <v>6.42100000000001E-2</v>
      </c>
      <c r="E2082">
        <v>8.0262500000000117</v>
      </c>
    </row>
    <row r="2083" spans="1:5">
      <c r="A2083">
        <v>60</v>
      </c>
      <c r="B2083" t="s">
        <v>79</v>
      </c>
      <c r="C2083">
        <v>0</v>
      </c>
      <c r="D2083">
        <v>0.1733893082055524</v>
      </c>
      <c r="E2083">
        <v>21.67366352569405</v>
      </c>
    </row>
    <row r="2084" spans="1:5">
      <c r="A2084">
        <v>60</v>
      </c>
      <c r="B2084" t="s">
        <v>79</v>
      </c>
      <c r="C2084">
        <v>0</v>
      </c>
      <c r="D2084">
        <v>0.90267864326126579</v>
      </c>
      <c r="E2084">
        <v>112.83483040765822</v>
      </c>
    </row>
    <row r="2085" spans="1:5">
      <c r="A2085">
        <v>60</v>
      </c>
      <c r="B2085" t="s">
        <v>79</v>
      </c>
      <c r="C2085">
        <v>0</v>
      </c>
      <c r="D2085">
        <v>0.72712745966577308</v>
      </c>
      <c r="E2085">
        <v>90.890932458221627</v>
      </c>
    </row>
    <row r="2086" spans="1:5">
      <c r="A2086">
        <v>60</v>
      </c>
      <c r="B2086" t="s">
        <v>79</v>
      </c>
      <c r="C2086">
        <v>0</v>
      </c>
      <c r="D2086">
        <v>1.4831899715815229</v>
      </c>
      <c r="E2086">
        <v>185.39874644769034</v>
      </c>
    </row>
    <row r="2087" spans="1:5">
      <c r="A2087">
        <v>60</v>
      </c>
      <c r="B2087" t="s">
        <v>79</v>
      </c>
      <c r="C2087">
        <v>0</v>
      </c>
      <c r="D2087">
        <v>1.5525155743502219</v>
      </c>
      <c r="E2087">
        <v>194.06444679377773</v>
      </c>
    </row>
    <row r="2088" spans="1:5">
      <c r="A2088">
        <v>60</v>
      </c>
      <c r="B2088" t="s">
        <v>79</v>
      </c>
      <c r="C2088">
        <v>0</v>
      </c>
      <c r="D2088">
        <v>0.53587034439311954</v>
      </c>
      <c r="E2088">
        <v>66.983793049139948</v>
      </c>
    </row>
    <row r="2089" spans="1:5">
      <c r="A2089">
        <v>60</v>
      </c>
      <c r="B2089" t="s">
        <v>79</v>
      </c>
      <c r="C2089">
        <v>0</v>
      </c>
      <c r="D2089">
        <v>0</v>
      </c>
      <c r="E2089">
        <v>0</v>
      </c>
    </row>
    <row r="2090" spans="1:5">
      <c r="A2090">
        <v>60</v>
      </c>
      <c r="B2090" t="s">
        <v>79</v>
      </c>
      <c r="C2090">
        <v>0</v>
      </c>
      <c r="D2090">
        <v>6.4400000000000013E-2</v>
      </c>
      <c r="E2090">
        <v>8.0500000000000007</v>
      </c>
    </row>
    <row r="2091" spans="1:5">
      <c r="A2091">
        <v>60</v>
      </c>
      <c r="B2091" t="s">
        <v>79</v>
      </c>
      <c r="C2091">
        <v>0</v>
      </c>
      <c r="D2091">
        <v>0</v>
      </c>
      <c r="E2091">
        <v>0</v>
      </c>
    </row>
    <row r="2092" spans="1:5">
      <c r="A2092">
        <v>60</v>
      </c>
      <c r="B2092" t="s">
        <v>79</v>
      </c>
      <c r="C2092">
        <v>0</v>
      </c>
      <c r="D2092">
        <v>0</v>
      </c>
      <c r="E2092">
        <v>0</v>
      </c>
    </row>
    <row r="2093" spans="1:5">
      <c r="A2093">
        <v>60</v>
      </c>
      <c r="B2093" t="s">
        <v>79</v>
      </c>
      <c r="C2093">
        <v>0</v>
      </c>
      <c r="D2093">
        <v>0.19848439762359105</v>
      </c>
      <c r="E2093">
        <v>24.81054970294888</v>
      </c>
    </row>
    <row r="2094" spans="1:5">
      <c r="A2094">
        <v>60</v>
      </c>
      <c r="B2094" t="s">
        <v>79</v>
      </c>
      <c r="C2094">
        <v>0</v>
      </c>
      <c r="D2094">
        <v>9.6589999999999954E-2</v>
      </c>
      <c r="E2094">
        <v>12.073749999999993</v>
      </c>
    </row>
    <row r="2095" spans="1:5">
      <c r="A2095">
        <v>60</v>
      </c>
      <c r="B2095" t="s">
        <v>79</v>
      </c>
      <c r="C2095">
        <v>1</v>
      </c>
      <c r="D2095">
        <v>3.220000000000045E-2</v>
      </c>
      <c r="E2095">
        <v>4.0250000000000563</v>
      </c>
    </row>
    <row r="2096" spans="1:5">
      <c r="A2096">
        <v>60</v>
      </c>
      <c r="B2096" t="s">
        <v>79</v>
      </c>
      <c r="C2096">
        <v>1</v>
      </c>
      <c r="D2096">
        <v>3.220000000000045E-2</v>
      </c>
      <c r="E2096">
        <v>4.0250000000000563</v>
      </c>
    </row>
    <row r="2097" spans="1:5">
      <c r="A2097">
        <v>60</v>
      </c>
      <c r="B2097" t="s">
        <v>79</v>
      </c>
      <c r="C2097">
        <v>1</v>
      </c>
      <c r="D2097">
        <v>0</v>
      </c>
      <c r="E2097">
        <v>0</v>
      </c>
    </row>
    <row r="2098" spans="1:5">
      <c r="A2098">
        <v>60</v>
      </c>
      <c r="B2098" t="s">
        <v>79</v>
      </c>
      <c r="C2098">
        <v>1</v>
      </c>
      <c r="D2098">
        <v>9.6600000000000463E-2</v>
      </c>
      <c r="E2098">
        <v>12.075000000000058</v>
      </c>
    </row>
    <row r="2099" spans="1:5">
      <c r="A2099">
        <v>60</v>
      </c>
      <c r="B2099" t="s">
        <v>79</v>
      </c>
      <c r="C2099">
        <v>1</v>
      </c>
      <c r="D2099">
        <v>3.220000000000045E-2</v>
      </c>
      <c r="E2099">
        <v>4.0250000000000563</v>
      </c>
    </row>
    <row r="2100" spans="1:5">
      <c r="A2100">
        <v>60</v>
      </c>
      <c r="B2100" t="s">
        <v>79</v>
      </c>
      <c r="C2100">
        <v>1</v>
      </c>
      <c r="D2100">
        <v>6.4390000000000391E-2</v>
      </c>
      <c r="E2100">
        <v>8.048750000000048</v>
      </c>
    </row>
    <row r="2101" spans="1:5">
      <c r="A2101">
        <v>60</v>
      </c>
      <c r="B2101" t="s">
        <v>79</v>
      </c>
      <c r="C2101">
        <v>1</v>
      </c>
      <c r="D2101">
        <v>0.12878999999999996</v>
      </c>
      <c r="E2101">
        <v>16.098749999999995</v>
      </c>
    </row>
    <row r="2102" spans="1:5">
      <c r="A2102">
        <v>60</v>
      </c>
      <c r="B2102" t="s">
        <v>79</v>
      </c>
      <c r="C2102">
        <v>1</v>
      </c>
      <c r="D2102">
        <v>0</v>
      </c>
      <c r="E2102">
        <v>0</v>
      </c>
    </row>
    <row r="2103" spans="1:5">
      <c r="A2103">
        <v>61</v>
      </c>
      <c r="B2103" t="s">
        <v>80</v>
      </c>
      <c r="C2103">
        <v>0</v>
      </c>
      <c r="D2103">
        <v>0.34830549823394952</v>
      </c>
      <c r="E2103">
        <v>43.538187279243687</v>
      </c>
    </row>
    <row r="2104" spans="1:5">
      <c r="A2104">
        <v>61</v>
      </c>
      <c r="B2104" t="s">
        <v>80</v>
      </c>
      <c r="C2104">
        <v>0</v>
      </c>
      <c r="D2104">
        <v>0</v>
      </c>
      <c r="E2104">
        <v>0</v>
      </c>
    </row>
    <row r="2105" spans="1:5">
      <c r="A2105">
        <v>61</v>
      </c>
      <c r="B2105" t="s">
        <v>80</v>
      </c>
      <c r="C2105">
        <v>0</v>
      </c>
      <c r="D2105">
        <v>6.4400000000000013E-2</v>
      </c>
      <c r="E2105">
        <v>8.0500000000000007</v>
      </c>
    </row>
    <row r="2106" spans="1:5">
      <c r="A2106">
        <v>61</v>
      </c>
      <c r="B2106" t="s">
        <v>80</v>
      </c>
      <c r="C2106">
        <v>0</v>
      </c>
      <c r="D2106">
        <v>3.2200000000000006E-2</v>
      </c>
      <c r="E2106">
        <v>4.0250000000000004</v>
      </c>
    </row>
    <row r="2107" spans="1:5">
      <c r="A2107">
        <v>61</v>
      </c>
      <c r="B2107" t="s">
        <v>80</v>
      </c>
      <c r="C2107">
        <v>0</v>
      </c>
      <c r="D2107">
        <v>0</v>
      </c>
      <c r="E2107">
        <v>0</v>
      </c>
    </row>
    <row r="2108" spans="1:5">
      <c r="A2108">
        <v>61</v>
      </c>
      <c r="B2108" t="s">
        <v>80</v>
      </c>
      <c r="C2108">
        <v>0</v>
      </c>
      <c r="D2108">
        <v>0</v>
      </c>
      <c r="E2108">
        <v>0</v>
      </c>
    </row>
    <row r="2109" spans="1:5">
      <c r="A2109">
        <v>61</v>
      </c>
      <c r="B2109" t="s">
        <v>80</v>
      </c>
      <c r="C2109">
        <v>0</v>
      </c>
      <c r="D2109">
        <v>0</v>
      </c>
      <c r="E2109">
        <v>0</v>
      </c>
    </row>
    <row r="2110" spans="1:5">
      <c r="A2110">
        <v>61</v>
      </c>
      <c r="B2110" t="s">
        <v>80</v>
      </c>
      <c r="C2110">
        <v>0</v>
      </c>
      <c r="D2110">
        <v>3.2200000000000006E-2</v>
      </c>
      <c r="E2110">
        <v>4.0250000000000004</v>
      </c>
    </row>
    <row r="2111" spans="1:5">
      <c r="A2111">
        <v>61</v>
      </c>
      <c r="B2111" t="s">
        <v>80</v>
      </c>
      <c r="C2111">
        <v>0</v>
      </c>
      <c r="D2111">
        <v>0</v>
      </c>
      <c r="E2111">
        <v>0</v>
      </c>
    </row>
    <row r="2112" spans="1:5">
      <c r="A2112">
        <v>61</v>
      </c>
      <c r="B2112" t="s">
        <v>80</v>
      </c>
      <c r="C2112">
        <v>0</v>
      </c>
      <c r="D2112">
        <v>0</v>
      </c>
      <c r="E2112">
        <v>0</v>
      </c>
    </row>
    <row r="2113" spans="1:5">
      <c r="A2113">
        <v>61</v>
      </c>
      <c r="B2113" t="s">
        <v>80</v>
      </c>
      <c r="C2113">
        <v>0</v>
      </c>
      <c r="D2113">
        <v>0</v>
      </c>
      <c r="E2113">
        <v>0</v>
      </c>
    </row>
    <row r="2114" spans="1:5">
      <c r="A2114">
        <v>61</v>
      </c>
      <c r="B2114" t="s">
        <v>80</v>
      </c>
      <c r="C2114">
        <v>0</v>
      </c>
      <c r="D2114">
        <v>0.1610100000000001</v>
      </c>
      <c r="E2114">
        <v>20.126250000000013</v>
      </c>
    </row>
    <row r="2115" spans="1:5">
      <c r="A2115">
        <v>61</v>
      </c>
      <c r="B2115" t="s">
        <v>80</v>
      </c>
      <c r="C2115">
        <v>0</v>
      </c>
      <c r="D2115">
        <v>3.2200000000000006E-2</v>
      </c>
      <c r="E2115">
        <v>4.0250000000000004</v>
      </c>
    </row>
    <row r="2116" spans="1:5">
      <c r="A2116">
        <v>61</v>
      </c>
      <c r="B2116" t="s">
        <v>80</v>
      </c>
      <c r="C2116">
        <v>0</v>
      </c>
      <c r="D2116">
        <v>0</v>
      </c>
      <c r="E2116">
        <v>0</v>
      </c>
    </row>
    <row r="2117" spans="1:5">
      <c r="A2117">
        <v>61</v>
      </c>
      <c r="B2117" t="s">
        <v>80</v>
      </c>
      <c r="C2117">
        <v>0</v>
      </c>
      <c r="D2117">
        <v>0</v>
      </c>
      <c r="E2117">
        <v>0</v>
      </c>
    </row>
    <row r="2118" spans="1:5">
      <c r="A2118">
        <v>61</v>
      </c>
      <c r="B2118" t="s">
        <v>80</v>
      </c>
      <c r="C2118">
        <v>0</v>
      </c>
      <c r="D2118">
        <v>0</v>
      </c>
      <c r="E2118">
        <v>0</v>
      </c>
    </row>
    <row r="2119" spans="1:5">
      <c r="A2119">
        <v>61</v>
      </c>
      <c r="B2119" t="s">
        <v>80</v>
      </c>
      <c r="C2119">
        <v>0</v>
      </c>
      <c r="D2119">
        <v>0</v>
      </c>
      <c r="E2119">
        <v>0</v>
      </c>
    </row>
    <row r="2120" spans="1:5">
      <c r="A2120">
        <v>61</v>
      </c>
      <c r="B2120" t="s">
        <v>80</v>
      </c>
      <c r="C2120">
        <v>0</v>
      </c>
      <c r="D2120">
        <v>0</v>
      </c>
      <c r="E2120">
        <v>0</v>
      </c>
    </row>
    <row r="2121" spans="1:5">
      <c r="A2121">
        <v>61</v>
      </c>
      <c r="B2121" t="s">
        <v>80</v>
      </c>
      <c r="C2121">
        <v>0</v>
      </c>
      <c r="D2121">
        <v>0</v>
      </c>
      <c r="E2121">
        <v>0</v>
      </c>
    </row>
    <row r="2122" spans="1:5">
      <c r="A2122">
        <v>61</v>
      </c>
      <c r="B2122" t="s">
        <v>80</v>
      </c>
      <c r="C2122">
        <v>0</v>
      </c>
      <c r="D2122">
        <v>0</v>
      </c>
      <c r="E2122">
        <v>0</v>
      </c>
    </row>
    <row r="2123" spans="1:5">
      <c r="A2123">
        <v>61</v>
      </c>
      <c r="B2123" t="s">
        <v>80</v>
      </c>
      <c r="C2123">
        <v>0</v>
      </c>
      <c r="D2123">
        <v>7.2010333286272266E-2</v>
      </c>
      <c r="E2123">
        <v>9.0012916607840339</v>
      </c>
    </row>
    <row r="2124" spans="1:5">
      <c r="A2124">
        <v>61</v>
      </c>
      <c r="B2124" t="s">
        <v>80</v>
      </c>
      <c r="C2124">
        <v>0</v>
      </c>
      <c r="D2124">
        <v>3.2200000000000006E-2</v>
      </c>
      <c r="E2124">
        <v>4.0250000000000004</v>
      </c>
    </row>
    <row r="2125" spans="1:5">
      <c r="A2125">
        <v>61</v>
      </c>
      <c r="B2125" t="s">
        <v>80</v>
      </c>
      <c r="C2125">
        <v>0</v>
      </c>
      <c r="D2125">
        <v>3.2200000000000006E-2</v>
      </c>
      <c r="E2125">
        <v>4.0250000000000004</v>
      </c>
    </row>
    <row r="2126" spans="1:5">
      <c r="A2126">
        <v>61</v>
      </c>
      <c r="B2126" t="s">
        <v>80</v>
      </c>
      <c r="C2126">
        <v>0</v>
      </c>
      <c r="D2126">
        <v>0</v>
      </c>
      <c r="E2126">
        <v>0</v>
      </c>
    </row>
    <row r="2127" spans="1:5">
      <c r="A2127">
        <v>61</v>
      </c>
      <c r="B2127" t="s">
        <v>80</v>
      </c>
      <c r="C2127">
        <v>0</v>
      </c>
      <c r="D2127">
        <v>0</v>
      </c>
      <c r="E2127">
        <v>0</v>
      </c>
    </row>
    <row r="2128" spans="1:5">
      <c r="A2128">
        <v>62</v>
      </c>
      <c r="B2128" t="s">
        <v>82</v>
      </c>
      <c r="C2128">
        <v>0</v>
      </c>
      <c r="D2128">
        <v>0</v>
      </c>
      <c r="E2128">
        <v>0</v>
      </c>
    </row>
    <row r="2129" spans="1:5">
      <c r="A2129">
        <v>62</v>
      </c>
      <c r="B2129" t="s">
        <v>82</v>
      </c>
      <c r="C2129">
        <v>0</v>
      </c>
      <c r="D2129">
        <v>0</v>
      </c>
      <c r="E2129">
        <v>0</v>
      </c>
    </row>
    <row r="2130" spans="1:5">
      <c r="A2130">
        <v>62</v>
      </c>
      <c r="B2130" t="s">
        <v>82</v>
      </c>
      <c r="C2130">
        <v>0</v>
      </c>
      <c r="D2130">
        <v>0.13296045502328876</v>
      </c>
      <c r="E2130">
        <v>16.620056877911097</v>
      </c>
    </row>
    <row r="2131" spans="1:5">
      <c r="A2131">
        <v>62</v>
      </c>
      <c r="B2131" t="s">
        <v>82</v>
      </c>
      <c r="C2131">
        <v>0</v>
      </c>
      <c r="D2131">
        <v>0</v>
      </c>
      <c r="E2131">
        <v>0</v>
      </c>
    </row>
    <row r="2132" spans="1:5">
      <c r="A2132">
        <v>62</v>
      </c>
      <c r="B2132" t="s">
        <v>82</v>
      </c>
      <c r="C2132">
        <v>0</v>
      </c>
      <c r="D2132">
        <v>6.4500000000000668E-2</v>
      </c>
      <c r="E2132">
        <v>8.0625000000000835</v>
      </c>
    </row>
    <row r="2133" spans="1:5">
      <c r="A2133">
        <v>62</v>
      </c>
      <c r="B2133" t="s">
        <v>82</v>
      </c>
      <c r="C2133">
        <v>0</v>
      </c>
      <c r="D2133">
        <v>0</v>
      </c>
      <c r="E2133">
        <v>0</v>
      </c>
    </row>
    <row r="2134" spans="1:5">
      <c r="A2134">
        <v>62</v>
      </c>
      <c r="B2134" t="s">
        <v>82</v>
      </c>
      <c r="C2134">
        <v>0</v>
      </c>
      <c r="D2134">
        <v>0</v>
      </c>
      <c r="E2134">
        <v>0</v>
      </c>
    </row>
    <row r="2135" spans="1:5">
      <c r="A2135">
        <v>62</v>
      </c>
      <c r="B2135" t="s">
        <v>82</v>
      </c>
      <c r="C2135">
        <v>0</v>
      </c>
      <c r="D2135">
        <v>0</v>
      </c>
      <c r="E2135">
        <v>0</v>
      </c>
    </row>
    <row r="2136" spans="1:5">
      <c r="A2136">
        <v>62</v>
      </c>
      <c r="B2136" t="s">
        <v>82</v>
      </c>
      <c r="C2136">
        <v>0</v>
      </c>
      <c r="D2136">
        <v>0</v>
      </c>
      <c r="E2136">
        <v>0</v>
      </c>
    </row>
    <row r="2137" spans="1:5">
      <c r="A2137">
        <v>62</v>
      </c>
      <c r="B2137" t="s">
        <v>82</v>
      </c>
      <c r="C2137">
        <v>0</v>
      </c>
      <c r="D2137">
        <v>0</v>
      </c>
      <c r="E2137">
        <v>0</v>
      </c>
    </row>
    <row r="2138" spans="1:5">
      <c r="A2138">
        <v>62</v>
      </c>
      <c r="B2138" t="s">
        <v>82</v>
      </c>
      <c r="C2138">
        <v>0</v>
      </c>
      <c r="D2138">
        <v>0</v>
      </c>
      <c r="E2138">
        <v>0</v>
      </c>
    </row>
    <row r="2139" spans="1:5">
      <c r="A2139">
        <v>62</v>
      </c>
      <c r="B2139" t="s">
        <v>82</v>
      </c>
      <c r="C2139">
        <v>0</v>
      </c>
      <c r="D2139">
        <v>0.13297015642616958</v>
      </c>
      <c r="E2139">
        <v>16.621269553271198</v>
      </c>
    </row>
    <row r="2140" spans="1:5">
      <c r="A2140">
        <v>62</v>
      </c>
      <c r="B2140" t="s">
        <v>82</v>
      </c>
      <c r="C2140">
        <v>0</v>
      </c>
      <c r="D2140">
        <v>0</v>
      </c>
      <c r="E2140">
        <v>0</v>
      </c>
    </row>
    <row r="2141" spans="1:5">
      <c r="A2141">
        <v>62</v>
      </c>
      <c r="B2141" t="s">
        <v>82</v>
      </c>
      <c r="C2141">
        <v>0</v>
      </c>
      <c r="D2141">
        <v>0</v>
      </c>
      <c r="E2141">
        <v>0</v>
      </c>
    </row>
    <row r="2142" spans="1:5">
      <c r="A2142">
        <v>62</v>
      </c>
      <c r="B2142" t="s">
        <v>82</v>
      </c>
      <c r="C2142">
        <v>0</v>
      </c>
      <c r="D2142">
        <v>0</v>
      </c>
      <c r="E2142">
        <v>0</v>
      </c>
    </row>
    <row r="2143" spans="1:5">
      <c r="A2143">
        <v>62</v>
      </c>
      <c r="B2143" t="s">
        <v>82</v>
      </c>
      <c r="C2143">
        <v>0</v>
      </c>
      <c r="D2143">
        <v>0</v>
      </c>
      <c r="E2143">
        <v>0</v>
      </c>
    </row>
    <row r="2144" spans="1:5">
      <c r="A2144">
        <v>62</v>
      </c>
      <c r="B2144" t="s">
        <v>82</v>
      </c>
      <c r="C2144">
        <v>0</v>
      </c>
      <c r="D2144">
        <v>3.2239999999999824E-2</v>
      </c>
      <c r="E2144">
        <v>4.029999999999978</v>
      </c>
    </row>
    <row r="2145" spans="1:5">
      <c r="A2145">
        <v>62</v>
      </c>
      <c r="B2145" t="s">
        <v>82</v>
      </c>
      <c r="C2145">
        <v>0</v>
      </c>
      <c r="D2145">
        <v>0</v>
      </c>
      <c r="E2145">
        <v>0</v>
      </c>
    </row>
    <row r="2146" spans="1:5">
      <c r="A2146">
        <v>62</v>
      </c>
      <c r="B2146" t="s">
        <v>82</v>
      </c>
      <c r="C2146">
        <v>0</v>
      </c>
      <c r="D2146">
        <v>0</v>
      </c>
      <c r="E2146">
        <v>0</v>
      </c>
    </row>
    <row r="2147" spans="1:5">
      <c r="A2147">
        <v>62</v>
      </c>
      <c r="B2147" t="s">
        <v>82</v>
      </c>
      <c r="C2147">
        <v>0</v>
      </c>
      <c r="D2147">
        <v>6.4489999999999714E-2</v>
      </c>
      <c r="E2147">
        <v>8.0612499999999638</v>
      </c>
    </row>
    <row r="2148" spans="1:5">
      <c r="A2148">
        <v>62</v>
      </c>
      <c r="B2148" t="s">
        <v>82</v>
      </c>
      <c r="C2148">
        <v>0</v>
      </c>
      <c r="D2148">
        <v>1.2414587241628292</v>
      </c>
      <c r="E2148">
        <v>155.18234052035365</v>
      </c>
    </row>
    <row r="2149" spans="1:5">
      <c r="A2149">
        <v>62</v>
      </c>
      <c r="B2149" t="s">
        <v>82</v>
      </c>
      <c r="C2149">
        <v>0</v>
      </c>
      <c r="D2149">
        <v>0.3488158224622272</v>
      </c>
      <c r="E2149">
        <v>43.601977807778397</v>
      </c>
    </row>
    <row r="2150" spans="1:5">
      <c r="A2150">
        <v>62</v>
      </c>
      <c r="B2150" t="s">
        <v>82</v>
      </c>
      <c r="C2150">
        <v>0</v>
      </c>
      <c r="D2150">
        <v>4.5608387386532473E-2</v>
      </c>
      <c r="E2150">
        <v>5.7010484233165588</v>
      </c>
    </row>
    <row r="2151" spans="1:5">
      <c r="A2151">
        <v>62</v>
      </c>
      <c r="B2151" t="s">
        <v>82</v>
      </c>
      <c r="C2151">
        <v>0</v>
      </c>
      <c r="D2151">
        <v>0.1019834545404303</v>
      </c>
      <c r="E2151">
        <v>12.747931817553788</v>
      </c>
    </row>
    <row r="2152" spans="1:5">
      <c r="A2152">
        <v>62</v>
      </c>
      <c r="B2152" t="s">
        <v>82</v>
      </c>
      <c r="C2152">
        <v>0</v>
      </c>
      <c r="D2152">
        <v>0.37608267734635159</v>
      </c>
      <c r="E2152">
        <v>47.01033466829395</v>
      </c>
    </row>
    <row r="2153" spans="1:5">
      <c r="A2153">
        <v>62</v>
      </c>
      <c r="B2153" t="s">
        <v>82</v>
      </c>
      <c r="C2153">
        <v>0</v>
      </c>
      <c r="D2153">
        <v>0</v>
      </c>
      <c r="E2153">
        <v>0</v>
      </c>
    </row>
    <row r="2154" spans="1:5">
      <c r="A2154">
        <v>62</v>
      </c>
      <c r="B2154" t="s">
        <v>82</v>
      </c>
      <c r="C2154">
        <v>0</v>
      </c>
      <c r="D2154">
        <v>0</v>
      </c>
      <c r="E2154">
        <v>0</v>
      </c>
    </row>
    <row r="2155" spans="1:5">
      <c r="A2155">
        <v>62</v>
      </c>
      <c r="B2155" t="s">
        <v>82</v>
      </c>
      <c r="C2155">
        <v>0</v>
      </c>
      <c r="D2155">
        <v>0</v>
      </c>
      <c r="E2155">
        <v>0</v>
      </c>
    </row>
    <row r="2156" spans="1:5">
      <c r="A2156">
        <v>62</v>
      </c>
      <c r="B2156" t="s">
        <v>82</v>
      </c>
      <c r="C2156">
        <v>0</v>
      </c>
      <c r="D2156">
        <v>0.12898999999999994</v>
      </c>
      <c r="E2156">
        <v>16.12374999999999</v>
      </c>
    </row>
    <row r="2157" spans="1:5">
      <c r="A2157">
        <v>62</v>
      </c>
      <c r="B2157" t="s">
        <v>82</v>
      </c>
      <c r="C2157">
        <v>0</v>
      </c>
      <c r="D2157">
        <v>0</v>
      </c>
      <c r="E2157">
        <v>0</v>
      </c>
    </row>
    <row r="2158" spans="1:5">
      <c r="A2158">
        <v>62</v>
      </c>
      <c r="B2158" t="s">
        <v>82</v>
      </c>
      <c r="C2158">
        <v>0</v>
      </c>
      <c r="D2158">
        <v>0</v>
      </c>
      <c r="E2158">
        <v>0</v>
      </c>
    </row>
    <row r="2159" spans="1:5">
      <c r="A2159">
        <v>62</v>
      </c>
      <c r="B2159" t="s">
        <v>82</v>
      </c>
      <c r="C2159">
        <v>0</v>
      </c>
      <c r="D2159">
        <v>0</v>
      </c>
      <c r="E2159">
        <v>0</v>
      </c>
    </row>
    <row r="2160" spans="1:5">
      <c r="A2160">
        <v>62</v>
      </c>
      <c r="B2160" t="s">
        <v>82</v>
      </c>
      <c r="C2160">
        <v>0</v>
      </c>
      <c r="D2160">
        <v>5.5858638544096097E-2</v>
      </c>
      <c r="E2160">
        <v>6.9823298180120119</v>
      </c>
    </row>
    <row r="2161" spans="1:5">
      <c r="A2161">
        <v>62</v>
      </c>
      <c r="B2161" t="s">
        <v>82</v>
      </c>
      <c r="C2161">
        <v>0</v>
      </c>
      <c r="D2161">
        <v>0.10197396775648129</v>
      </c>
      <c r="E2161">
        <v>12.746745969560161</v>
      </c>
    </row>
    <row r="2162" spans="1:5">
      <c r="A2162">
        <v>62</v>
      </c>
      <c r="B2162" t="s">
        <v>82</v>
      </c>
      <c r="C2162">
        <v>0</v>
      </c>
      <c r="D2162">
        <v>0</v>
      </c>
      <c r="E2162">
        <v>0</v>
      </c>
    </row>
    <row r="2163" spans="1:5">
      <c r="A2163">
        <v>62</v>
      </c>
      <c r="B2163" t="s">
        <v>82</v>
      </c>
      <c r="C2163">
        <v>0</v>
      </c>
      <c r="D2163">
        <v>0.80621000000000009</v>
      </c>
      <c r="E2163">
        <v>100.77625</v>
      </c>
    </row>
    <row r="2164" spans="1:5">
      <c r="A2164">
        <v>62</v>
      </c>
      <c r="B2164" t="s">
        <v>82</v>
      </c>
      <c r="C2164">
        <v>0</v>
      </c>
      <c r="D2164">
        <v>0.57145057572811986</v>
      </c>
      <c r="E2164">
        <v>71.431321966014977</v>
      </c>
    </row>
    <row r="2165" spans="1:5">
      <c r="A2165">
        <v>62</v>
      </c>
      <c r="B2165" t="s">
        <v>82</v>
      </c>
      <c r="C2165">
        <v>0</v>
      </c>
      <c r="D2165">
        <v>0.61016956733354077</v>
      </c>
      <c r="E2165">
        <v>76.271195916692591</v>
      </c>
    </row>
    <row r="2166" spans="1:5">
      <c r="A2166">
        <v>62</v>
      </c>
      <c r="B2166" t="s">
        <v>82</v>
      </c>
      <c r="C2166">
        <v>0</v>
      </c>
      <c r="D2166">
        <v>0</v>
      </c>
      <c r="E2166">
        <v>0</v>
      </c>
    </row>
    <row r="2167" spans="1:5">
      <c r="A2167">
        <v>62</v>
      </c>
      <c r="B2167" t="s">
        <v>82</v>
      </c>
      <c r="C2167">
        <v>0</v>
      </c>
      <c r="D2167">
        <v>0</v>
      </c>
      <c r="E2167">
        <v>0</v>
      </c>
    </row>
    <row r="2168" spans="1:5">
      <c r="A2168">
        <v>62</v>
      </c>
      <c r="B2168" t="s">
        <v>82</v>
      </c>
      <c r="C2168">
        <v>0</v>
      </c>
      <c r="D2168">
        <v>6.4490000000001046E-2</v>
      </c>
      <c r="E2168">
        <v>8.0612500000001308</v>
      </c>
    </row>
    <row r="2169" spans="1:5">
      <c r="A2169">
        <v>62</v>
      </c>
      <c r="B2169" t="s">
        <v>82</v>
      </c>
      <c r="C2169">
        <v>0</v>
      </c>
      <c r="D2169">
        <v>0</v>
      </c>
      <c r="E2169">
        <v>0</v>
      </c>
    </row>
    <row r="2170" spans="1:5">
      <c r="A2170">
        <v>62</v>
      </c>
      <c r="B2170" t="s">
        <v>82</v>
      </c>
      <c r="C2170">
        <v>0</v>
      </c>
      <c r="D2170">
        <v>0</v>
      </c>
      <c r="E2170">
        <v>0</v>
      </c>
    </row>
    <row r="2171" spans="1:5">
      <c r="A2171">
        <v>62</v>
      </c>
      <c r="B2171" t="s">
        <v>82</v>
      </c>
      <c r="C2171">
        <v>0</v>
      </c>
      <c r="D2171">
        <v>0</v>
      </c>
      <c r="E2171">
        <v>0</v>
      </c>
    </row>
    <row r="2172" spans="1:5">
      <c r="A2172">
        <v>62</v>
      </c>
      <c r="B2172" t="s">
        <v>82</v>
      </c>
      <c r="C2172">
        <v>0</v>
      </c>
      <c r="D2172">
        <v>0</v>
      </c>
      <c r="E2172">
        <v>0</v>
      </c>
    </row>
    <row r="2173" spans="1:5">
      <c r="A2173">
        <v>63</v>
      </c>
      <c r="B2173" t="s">
        <v>83</v>
      </c>
      <c r="C2173">
        <v>0</v>
      </c>
      <c r="D2173">
        <v>0</v>
      </c>
      <c r="E2173">
        <v>0</v>
      </c>
    </row>
    <row r="2174" spans="1:5">
      <c r="A2174">
        <v>63</v>
      </c>
      <c r="B2174" t="s">
        <v>83</v>
      </c>
      <c r="C2174">
        <v>0</v>
      </c>
      <c r="D2174">
        <v>0</v>
      </c>
      <c r="E2174">
        <v>0</v>
      </c>
    </row>
    <row r="2175" spans="1:5">
      <c r="A2175">
        <v>63</v>
      </c>
      <c r="B2175" t="s">
        <v>83</v>
      </c>
      <c r="C2175">
        <v>0</v>
      </c>
      <c r="D2175">
        <v>0</v>
      </c>
      <c r="E2175">
        <v>0</v>
      </c>
    </row>
    <row r="2176" spans="1:5">
      <c r="A2176">
        <v>63</v>
      </c>
      <c r="B2176" t="s">
        <v>83</v>
      </c>
      <c r="C2176">
        <v>0</v>
      </c>
      <c r="D2176">
        <v>6.4390000000000391E-2</v>
      </c>
      <c r="E2176">
        <v>8.048750000000048</v>
      </c>
    </row>
    <row r="2177" spans="1:5">
      <c r="A2177">
        <v>63</v>
      </c>
      <c r="B2177" t="s">
        <v>83</v>
      </c>
      <c r="C2177">
        <v>0</v>
      </c>
      <c r="D2177">
        <v>7.8861322585916896E-2</v>
      </c>
      <c r="E2177">
        <v>9.8576653232396119</v>
      </c>
    </row>
    <row r="2178" spans="1:5">
      <c r="A2178">
        <v>63</v>
      </c>
      <c r="B2178" t="s">
        <v>83</v>
      </c>
      <c r="C2178">
        <v>0</v>
      </c>
      <c r="D2178">
        <v>6.4390000000000391E-2</v>
      </c>
      <c r="E2178">
        <v>8.048750000000048</v>
      </c>
    </row>
    <row r="2179" spans="1:5">
      <c r="A2179">
        <v>63</v>
      </c>
      <c r="B2179" t="s">
        <v>83</v>
      </c>
      <c r="C2179">
        <v>0</v>
      </c>
      <c r="D2179">
        <v>0</v>
      </c>
      <c r="E2179">
        <v>0</v>
      </c>
    </row>
    <row r="2180" spans="1:5">
      <c r="A2180">
        <v>63</v>
      </c>
      <c r="B2180" t="s">
        <v>83</v>
      </c>
      <c r="C2180">
        <v>0</v>
      </c>
      <c r="D2180">
        <v>0</v>
      </c>
      <c r="E2180">
        <v>0</v>
      </c>
    </row>
    <row r="2181" spans="1:5">
      <c r="A2181">
        <v>63</v>
      </c>
      <c r="B2181" t="s">
        <v>83</v>
      </c>
      <c r="C2181">
        <v>0</v>
      </c>
      <c r="D2181">
        <v>0</v>
      </c>
      <c r="E2181">
        <v>0</v>
      </c>
    </row>
    <row r="2182" spans="1:5">
      <c r="A2182">
        <v>63</v>
      </c>
      <c r="B2182" t="s">
        <v>83</v>
      </c>
      <c r="C2182">
        <v>0</v>
      </c>
      <c r="D2182">
        <v>0.48723873542648422</v>
      </c>
      <c r="E2182">
        <v>60.904841928310525</v>
      </c>
    </row>
    <row r="2183" spans="1:5">
      <c r="A2183">
        <v>63</v>
      </c>
      <c r="B2183" t="s">
        <v>83</v>
      </c>
      <c r="C2183">
        <v>0</v>
      </c>
      <c r="D2183">
        <v>0.65113201219107697</v>
      </c>
      <c r="E2183">
        <v>81.391501523884614</v>
      </c>
    </row>
    <row r="2184" spans="1:5">
      <c r="A2184">
        <v>63</v>
      </c>
      <c r="B2184" t="s">
        <v>83</v>
      </c>
      <c r="C2184">
        <v>0</v>
      </c>
      <c r="D2184">
        <v>0.69651854648673894</v>
      </c>
      <c r="E2184">
        <v>87.064818310842369</v>
      </c>
    </row>
    <row r="2185" spans="1:5">
      <c r="A2185">
        <v>63</v>
      </c>
      <c r="B2185" t="s">
        <v>83</v>
      </c>
      <c r="C2185">
        <v>0</v>
      </c>
      <c r="D2185">
        <v>0.19584522562472625</v>
      </c>
      <c r="E2185">
        <v>24.480653203090782</v>
      </c>
    </row>
    <row r="2186" spans="1:5">
      <c r="A2186">
        <v>63</v>
      </c>
      <c r="B2186" t="s">
        <v>83</v>
      </c>
      <c r="C2186">
        <v>0</v>
      </c>
      <c r="D2186">
        <v>1.2918883872068834</v>
      </c>
      <c r="E2186">
        <v>161.48604840086043</v>
      </c>
    </row>
    <row r="2187" spans="1:5">
      <c r="A2187">
        <v>63</v>
      </c>
      <c r="B2187" t="s">
        <v>83</v>
      </c>
      <c r="C2187">
        <v>0</v>
      </c>
      <c r="D2187">
        <v>0.22537999999999947</v>
      </c>
      <c r="E2187">
        <v>28.172499999999932</v>
      </c>
    </row>
    <row r="2188" spans="1:5">
      <c r="A2188">
        <v>63</v>
      </c>
      <c r="B2188" t="s">
        <v>83</v>
      </c>
      <c r="C2188">
        <v>0</v>
      </c>
      <c r="D2188">
        <v>4.5537676708414299E-2</v>
      </c>
      <c r="E2188">
        <v>5.6922095885517869</v>
      </c>
    </row>
    <row r="2189" spans="1:5">
      <c r="A2189">
        <v>63</v>
      </c>
      <c r="B2189" t="s">
        <v>83</v>
      </c>
      <c r="C2189">
        <v>0</v>
      </c>
      <c r="D2189">
        <v>0.16098000000000035</v>
      </c>
      <c r="E2189">
        <v>20.122500000000041</v>
      </c>
    </row>
    <row r="2190" spans="1:5">
      <c r="A2190">
        <v>63</v>
      </c>
      <c r="B2190" t="s">
        <v>83</v>
      </c>
      <c r="C2190">
        <v>0</v>
      </c>
      <c r="D2190">
        <v>0.13275429974204275</v>
      </c>
      <c r="E2190">
        <v>16.594287467755343</v>
      </c>
    </row>
    <row r="2191" spans="1:5">
      <c r="A2191">
        <v>63</v>
      </c>
      <c r="B2191" t="s">
        <v>83</v>
      </c>
      <c r="C2191">
        <v>0</v>
      </c>
      <c r="D2191">
        <v>0</v>
      </c>
      <c r="E2191">
        <v>0</v>
      </c>
    </row>
    <row r="2192" spans="1:5">
      <c r="A2192">
        <v>63</v>
      </c>
      <c r="B2192" t="s">
        <v>83</v>
      </c>
      <c r="C2192">
        <v>0</v>
      </c>
      <c r="D2192">
        <v>0.19047410480167515</v>
      </c>
      <c r="E2192">
        <v>23.809263100209392</v>
      </c>
    </row>
    <row r="2193" spans="1:5">
      <c r="A2193">
        <v>64</v>
      </c>
      <c r="B2193" t="s">
        <v>84</v>
      </c>
      <c r="C2193">
        <v>0</v>
      </c>
      <c r="D2193">
        <v>0.1157381959423943</v>
      </c>
      <c r="E2193">
        <v>14.467274492799287</v>
      </c>
    </row>
    <row r="2194" spans="1:5">
      <c r="A2194">
        <v>64</v>
      </c>
      <c r="B2194" t="s">
        <v>84</v>
      </c>
      <c r="C2194">
        <v>0</v>
      </c>
      <c r="D2194">
        <v>0.1015217621990476</v>
      </c>
      <c r="E2194">
        <v>12.69022027488095</v>
      </c>
    </row>
    <row r="2195" spans="1:5">
      <c r="A2195">
        <v>64</v>
      </c>
      <c r="B2195" t="s">
        <v>84</v>
      </c>
      <c r="C2195">
        <v>0</v>
      </c>
      <c r="D2195">
        <v>3.2100000000000239E-2</v>
      </c>
      <c r="E2195">
        <v>4.0125000000000295</v>
      </c>
    </row>
    <row r="2196" spans="1:5">
      <c r="A2196">
        <v>64</v>
      </c>
      <c r="B2196" t="s">
        <v>84</v>
      </c>
      <c r="C2196">
        <v>0</v>
      </c>
      <c r="D2196">
        <v>0.19261999999999979</v>
      </c>
      <c r="E2196">
        <v>24.077499999999972</v>
      </c>
    </row>
    <row r="2197" spans="1:5">
      <c r="A2197">
        <v>64</v>
      </c>
      <c r="B2197" t="s">
        <v>84</v>
      </c>
      <c r="C2197">
        <v>0</v>
      </c>
      <c r="D2197">
        <v>0.11575206348052718</v>
      </c>
      <c r="E2197">
        <v>14.469007935065896</v>
      </c>
    </row>
    <row r="2198" spans="1:5">
      <c r="A2198">
        <v>64</v>
      </c>
      <c r="B2198" t="s">
        <v>84</v>
      </c>
      <c r="C2198">
        <v>0</v>
      </c>
      <c r="D2198">
        <v>0.10150911289140524</v>
      </c>
      <c r="E2198">
        <v>12.688639111425655</v>
      </c>
    </row>
    <row r="2199" spans="1:5">
      <c r="A2199">
        <v>64</v>
      </c>
      <c r="B2199" t="s">
        <v>84</v>
      </c>
      <c r="C2199">
        <v>0</v>
      </c>
      <c r="D2199">
        <v>0.47724318517921244</v>
      </c>
      <c r="E2199">
        <v>59.655398147401556</v>
      </c>
    </row>
    <row r="2200" spans="1:5">
      <c r="A2200">
        <v>64</v>
      </c>
      <c r="B2200" t="s">
        <v>84</v>
      </c>
      <c r="C2200">
        <v>0</v>
      </c>
      <c r="D2200">
        <v>0</v>
      </c>
      <c r="E2200">
        <v>0</v>
      </c>
    </row>
    <row r="2201" spans="1:5">
      <c r="A2201">
        <v>64</v>
      </c>
      <c r="B2201" t="s">
        <v>84</v>
      </c>
      <c r="C2201">
        <v>0</v>
      </c>
      <c r="D2201">
        <v>0.6307107436059729</v>
      </c>
      <c r="E2201">
        <v>78.83884295074661</v>
      </c>
    </row>
    <row r="2202" spans="1:5">
      <c r="A2202">
        <v>64</v>
      </c>
      <c r="B2202" t="s">
        <v>84</v>
      </c>
      <c r="C2202">
        <v>0</v>
      </c>
      <c r="D2202">
        <v>1.5578725651763052</v>
      </c>
      <c r="E2202">
        <v>194.73407064703815</v>
      </c>
    </row>
    <row r="2203" spans="1:5">
      <c r="A2203">
        <v>64</v>
      </c>
      <c r="B2203" t="s">
        <v>84</v>
      </c>
      <c r="C2203">
        <v>0</v>
      </c>
      <c r="D2203">
        <v>9.6309999999999896E-2</v>
      </c>
      <c r="E2203">
        <v>12.038749999999986</v>
      </c>
    </row>
    <row r="2204" spans="1:5">
      <c r="A2204">
        <v>64</v>
      </c>
      <c r="B2204" t="s">
        <v>84</v>
      </c>
      <c r="C2204">
        <v>0</v>
      </c>
      <c r="D2204">
        <v>0</v>
      </c>
      <c r="E2204">
        <v>0</v>
      </c>
    </row>
    <row r="2205" spans="1:5">
      <c r="A2205">
        <v>64</v>
      </c>
      <c r="B2205" t="s">
        <v>84</v>
      </c>
      <c r="C2205">
        <v>0</v>
      </c>
      <c r="D2205">
        <v>0</v>
      </c>
      <c r="E2205">
        <v>0</v>
      </c>
    </row>
    <row r="2206" spans="1:5">
      <c r="A2206">
        <v>64</v>
      </c>
      <c r="B2206" t="s">
        <v>84</v>
      </c>
      <c r="C2206">
        <v>0</v>
      </c>
      <c r="D2206">
        <v>9.6309999999999896E-2</v>
      </c>
      <c r="E2206">
        <v>12.038749999999986</v>
      </c>
    </row>
    <row r="2207" spans="1:5">
      <c r="A2207">
        <v>64</v>
      </c>
      <c r="B2207" t="s">
        <v>84</v>
      </c>
      <c r="C2207">
        <v>0</v>
      </c>
      <c r="D2207">
        <v>0</v>
      </c>
      <c r="E2207">
        <v>0</v>
      </c>
    </row>
    <row r="2208" spans="1:5">
      <c r="A2208">
        <v>64</v>
      </c>
      <c r="B2208" t="s">
        <v>84</v>
      </c>
      <c r="C2208">
        <v>0</v>
      </c>
      <c r="D2208">
        <v>0</v>
      </c>
      <c r="E2208">
        <v>0</v>
      </c>
    </row>
    <row r="2209" spans="1:5">
      <c r="A2209">
        <v>64</v>
      </c>
      <c r="B2209" t="s">
        <v>84</v>
      </c>
      <c r="C2209">
        <v>0</v>
      </c>
      <c r="D2209">
        <v>0</v>
      </c>
      <c r="E2209">
        <v>0</v>
      </c>
    </row>
    <row r="2210" spans="1:5">
      <c r="A2210">
        <v>64</v>
      </c>
      <c r="B2210" t="s">
        <v>84</v>
      </c>
      <c r="C2210">
        <v>0</v>
      </c>
      <c r="D2210">
        <v>0</v>
      </c>
      <c r="E2210">
        <v>0</v>
      </c>
    </row>
    <row r="2211" spans="1:5">
      <c r="A2211">
        <v>64</v>
      </c>
      <c r="B2211" t="s">
        <v>84</v>
      </c>
      <c r="C2211">
        <v>0</v>
      </c>
      <c r="D2211">
        <v>0</v>
      </c>
      <c r="E2211">
        <v>0</v>
      </c>
    </row>
    <row r="2212" spans="1:5">
      <c r="A2212">
        <v>64</v>
      </c>
      <c r="B2212" t="s">
        <v>84</v>
      </c>
      <c r="C2212">
        <v>0</v>
      </c>
      <c r="D2212">
        <v>0</v>
      </c>
      <c r="E2212">
        <v>0</v>
      </c>
    </row>
    <row r="2213" spans="1:5">
      <c r="A2213">
        <v>64</v>
      </c>
      <c r="B2213" t="s">
        <v>84</v>
      </c>
      <c r="C2213">
        <v>0</v>
      </c>
      <c r="D2213">
        <v>0</v>
      </c>
      <c r="E2213">
        <v>0</v>
      </c>
    </row>
    <row r="2214" spans="1:5">
      <c r="A2214">
        <v>64</v>
      </c>
      <c r="B2214" t="s">
        <v>84</v>
      </c>
      <c r="C2214">
        <v>0</v>
      </c>
      <c r="D2214">
        <v>6.4200000000000479E-2</v>
      </c>
      <c r="E2214">
        <v>8.025000000000059</v>
      </c>
    </row>
    <row r="2215" spans="1:5">
      <c r="A2215">
        <v>64</v>
      </c>
      <c r="B2215" t="s">
        <v>84</v>
      </c>
      <c r="C2215">
        <v>0</v>
      </c>
      <c r="D2215">
        <v>0.16368931278797652</v>
      </c>
      <c r="E2215">
        <v>20.461164098497065</v>
      </c>
    </row>
    <row r="2216" spans="1:5">
      <c r="A2216">
        <v>64</v>
      </c>
      <c r="B2216" t="s">
        <v>84</v>
      </c>
      <c r="C2216">
        <v>0</v>
      </c>
      <c r="D2216">
        <v>0.3878976385865221</v>
      </c>
      <c r="E2216">
        <v>48.48720482331526</v>
      </c>
    </row>
    <row r="2217" spans="1:5">
      <c r="A2217">
        <v>64</v>
      </c>
      <c r="B2217" t="s">
        <v>84</v>
      </c>
      <c r="C2217">
        <v>0</v>
      </c>
      <c r="D2217">
        <v>0</v>
      </c>
      <c r="E2217">
        <v>0</v>
      </c>
    </row>
    <row r="2218" spans="1:5">
      <c r="A2218">
        <v>64</v>
      </c>
      <c r="B2218" t="s">
        <v>84</v>
      </c>
      <c r="C2218">
        <v>0</v>
      </c>
      <c r="D2218">
        <v>0</v>
      </c>
      <c r="E2218">
        <v>0</v>
      </c>
    </row>
    <row r="2219" spans="1:5">
      <c r="A2219">
        <v>64</v>
      </c>
      <c r="B2219" t="s">
        <v>84</v>
      </c>
      <c r="C2219">
        <v>0</v>
      </c>
      <c r="D2219">
        <v>0</v>
      </c>
      <c r="E2219">
        <v>0</v>
      </c>
    </row>
    <row r="2220" spans="1:5">
      <c r="A2220">
        <v>64</v>
      </c>
      <c r="B2220" t="s">
        <v>84</v>
      </c>
      <c r="C2220">
        <v>0</v>
      </c>
      <c r="D2220">
        <v>0</v>
      </c>
      <c r="E2220">
        <v>0</v>
      </c>
    </row>
    <row r="2221" spans="1:5">
      <c r="A2221">
        <v>64</v>
      </c>
      <c r="B2221" t="s">
        <v>84</v>
      </c>
      <c r="C2221">
        <v>0</v>
      </c>
      <c r="D2221">
        <v>7.1787620826992235E-2</v>
      </c>
      <c r="E2221">
        <v>8.9734526033740298</v>
      </c>
    </row>
    <row r="2222" spans="1:5">
      <c r="A2222">
        <v>64</v>
      </c>
      <c r="B2222" t="s">
        <v>84</v>
      </c>
      <c r="C2222">
        <v>0</v>
      </c>
      <c r="D2222">
        <v>0.10647300291153609</v>
      </c>
      <c r="E2222">
        <v>13.309125363942011</v>
      </c>
    </row>
    <row r="2223" spans="1:5">
      <c r="A2223">
        <v>65</v>
      </c>
      <c r="B2223" t="s">
        <v>85</v>
      </c>
      <c r="C2223">
        <v>0</v>
      </c>
      <c r="D2223">
        <v>3.2340000000001368E-2</v>
      </c>
      <c r="E2223">
        <v>4.042500000000171</v>
      </c>
    </row>
    <row r="2224" spans="1:5">
      <c r="A2224">
        <v>65</v>
      </c>
      <c r="B2224" t="s">
        <v>85</v>
      </c>
      <c r="C2224">
        <v>0</v>
      </c>
      <c r="D2224">
        <v>3.2339999999999591E-2</v>
      </c>
      <c r="E2224">
        <v>4.0424999999999489</v>
      </c>
    </row>
    <row r="2225" spans="1:5">
      <c r="A2225">
        <v>65</v>
      </c>
      <c r="B2225" t="s">
        <v>85</v>
      </c>
      <c r="C2225">
        <v>0</v>
      </c>
      <c r="D2225">
        <v>0.89508415090425886</v>
      </c>
      <c r="E2225">
        <v>111.88551886303236</v>
      </c>
    </row>
    <row r="2226" spans="1:5">
      <c r="A2226">
        <v>65</v>
      </c>
      <c r="B2226" t="s">
        <v>85</v>
      </c>
      <c r="C2226">
        <v>0</v>
      </c>
      <c r="D2226">
        <v>0.19671654022984464</v>
      </c>
      <c r="E2226">
        <v>24.58956752873058</v>
      </c>
    </row>
    <row r="2227" spans="1:5">
      <c r="A2227">
        <v>65</v>
      </c>
      <c r="B2227" t="s">
        <v>85</v>
      </c>
      <c r="C2227">
        <v>0</v>
      </c>
      <c r="D2227">
        <v>0.14462887678468656</v>
      </c>
      <c r="E2227">
        <v>18.078609598085819</v>
      </c>
    </row>
    <row r="2228" spans="1:5">
      <c r="A2228">
        <v>65</v>
      </c>
      <c r="B2228" t="s">
        <v>85</v>
      </c>
      <c r="C2228">
        <v>0</v>
      </c>
      <c r="D2228">
        <v>0.25872999999999946</v>
      </c>
      <c r="E2228">
        <v>32.341249999999931</v>
      </c>
    </row>
    <row r="2229" spans="1:5">
      <c r="A2229">
        <v>65</v>
      </c>
      <c r="B2229" t="s">
        <v>85</v>
      </c>
      <c r="C2229">
        <v>0</v>
      </c>
      <c r="D2229">
        <v>0.95225674190314891</v>
      </c>
      <c r="E2229">
        <v>119.03209273789361</v>
      </c>
    </row>
    <row r="2230" spans="1:5">
      <c r="A2230">
        <v>65</v>
      </c>
      <c r="B2230" t="s">
        <v>85</v>
      </c>
      <c r="C2230">
        <v>0</v>
      </c>
      <c r="D2230">
        <v>0</v>
      </c>
      <c r="E2230">
        <v>0</v>
      </c>
    </row>
    <row r="2231" spans="1:5">
      <c r="A2231">
        <v>65</v>
      </c>
      <c r="B2231" t="s">
        <v>85</v>
      </c>
      <c r="C2231">
        <v>0</v>
      </c>
      <c r="D2231">
        <v>0.17415622986273005</v>
      </c>
      <c r="E2231">
        <v>21.769528732841255</v>
      </c>
    </row>
    <row r="2232" spans="1:5">
      <c r="A2232">
        <v>65</v>
      </c>
      <c r="B2232" t="s">
        <v>85</v>
      </c>
      <c r="C2232">
        <v>0</v>
      </c>
      <c r="D2232">
        <v>6.4680000000000071E-2</v>
      </c>
      <c r="E2232">
        <v>8.085000000000008</v>
      </c>
    </row>
    <row r="2233" spans="1:5">
      <c r="A2233">
        <v>65</v>
      </c>
      <c r="B2233" t="s">
        <v>85</v>
      </c>
      <c r="C2233">
        <v>0</v>
      </c>
      <c r="D2233">
        <v>6.4680000000000071E-2</v>
      </c>
      <c r="E2233">
        <v>8.085000000000008</v>
      </c>
    </row>
    <row r="2234" spans="1:5">
      <c r="A2234">
        <v>65</v>
      </c>
      <c r="B2234" t="s">
        <v>85</v>
      </c>
      <c r="C2234">
        <v>0</v>
      </c>
      <c r="D2234">
        <v>0.49471667901941579</v>
      </c>
      <c r="E2234">
        <v>61.839584877426972</v>
      </c>
    </row>
    <row r="2235" spans="1:5">
      <c r="A2235">
        <v>65</v>
      </c>
      <c r="B2235" t="s">
        <v>85</v>
      </c>
      <c r="C2235">
        <v>0</v>
      </c>
      <c r="D2235">
        <v>0.7781881834749228</v>
      </c>
      <c r="E2235">
        <v>97.273522934365346</v>
      </c>
    </row>
    <row r="2236" spans="1:5">
      <c r="A2236">
        <v>65</v>
      </c>
      <c r="B2236" t="s">
        <v>85</v>
      </c>
      <c r="C2236">
        <v>0</v>
      </c>
      <c r="D2236">
        <v>0.16169999999999973</v>
      </c>
      <c r="E2236">
        <v>20.212499999999967</v>
      </c>
    </row>
    <row r="2237" spans="1:5">
      <c r="A2237">
        <v>65</v>
      </c>
      <c r="B2237" t="s">
        <v>85</v>
      </c>
      <c r="C2237">
        <v>0</v>
      </c>
      <c r="D2237">
        <v>0</v>
      </c>
      <c r="E2237">
        <v>0</v>
      </c>
    </row>
    <row r="2238" spans="1:5">
      <c r="A2238">
        <v>65</v>
      </c>
      <c r="B2238" t="s">
        <v>85</v>
      </c>
      <c r="C2238">
        <v>0</v>
      </c>
      <c r="D2238">
        <v>0.20708328493627901</v>
      </c>
      <c r="E2238">
        <v>25.885410617034875</v>
      </c>
    </row>
    <row r="2239" spans="1:5">
      <c r="A2239">
        <v>65</v>
      </c>
      <c r="B2239" t="s">
        <v>85</v>
      </c>
      <c r="C2239">
        <v>0</v>
      </c>
      <c r="D2239">
        <v>0</v>
      </c>
      <c r="E2239">
        <v>0</v>
      </c>
    </row>
    <row r="2240" spans="1:5">
      <c r="A2240">
        <v>65</v>
      </c>
      <c r="B2240" t="s">
        <v>85</v>
      </c>
      <c r="C2240">
        <v>0</v>
      </c>
      <c r="D2240">
        <v>0.16169999999999973</v>
      </c>
      <c r="E2240">
        <v>20.212499999999967</v>
      </c>
    </row>
    <row r="2241" spans="1:5">
      <c r="A2241">
        <v>65</v>
      </c>
      <c r="B2241" t="s">
        <v>85</v>
      </c>
      <c r="C2241">
        <v>0</v>
      </c>
      <c r="D2241">
        <v>0.11660352824850517</v>
      </c>
      <c r="E2241">
        <v>14.575441031063146</v>
      </c>
    </row>
    <row r="2242" spans="1:5">
      <c r="A2242">
        <v>65</v>
      </c>
      <c r="B2242" t="s">
        <v>85</v>
      </c>
      <c r="C2242">
        <v>0</v>
      </c>
      <c r="D2242">
        <v>0.12936000000000014</v>
      </c>
      <c r="E2242">
        <v>16.170000000000016</v>
      </c>
    </row>
    <row r="2243" spans="1:5">
      <c r="A2243">
        <v>65</v>
      </c>
      <c r="B2243" t="s">
        <v>85</v>
      </c>
      <c r="C2243">
        <v>0</v>
      </c>
      <c r="D2243">
        <v>0.89214442804962912</v>
      </c>
      <c r="E2243">
        <v>111.51805350620364</v>
      </c>
    </row>
    <row r="2244" spans="1:5">
      <c r="A2244">
        <v>65</v>
      </c>
      <c r="B2244" t="s">
        <v>85</v>
      </c>
      <c r="C2244">
        <v>0</v>
      </c>
      <c r="D2244">
        <v>0</v>
      </c>
      <c r="E2244">
        <v>0</v>
      </c>
    </row>
    <row r="2245" spans="1:5">
      <c r="A2245">
        <v>65</v>
      </c>
      <c r="B2245" t="s">
        <v>85</v>
      </c>
      <c r="C2245">
        <v>0</v>
      </c>
      <c r="D2245">
        <v>0.28926222584361</v>
      </c>
      <c r="E2245">
        <v>36.15777823045125</v>
      </c>
    </row>
    <row r="2246" spans="1:5">
      <c r="A2246">
        <v>65</v>
      </c>
      <c r="B2246" t="s">
        <v>85</v>
      </c>
      <c r="C2246">
        <v>0</v>
      </c>
      <c r="D2246">
        <v>0</v>
      </c>
      <c r="E2246">
        <v>0</v>
      </c>
    </row>
    <row r="2247" spans="1:5">
      <c r="A2247">
        <v>65</v>
      </c>
      <c r="B2247" t="s">
        <v>85</v>
      </c>
      <c r="C2247">
        <v>0</v>
      </c>
      <c r="D2247">
        <v>0</v>
      </c>
      <c r="E2247">
        <v>0</v>
      </c>
    </row>
    <row r="2248" spans="1:5">
      <c r="A2248">
        <v>66</v>
      </c>
      <c r="B2248" t="s">
        <v>86</v>
      </c>
      <c r="C2248">
        <v>0</v>
      </c>
      <c r="D2248">
        <v>7.2359159751892776E-2</v>
      </c>
      <c r="E2248">
        <v>9.044894968986597</v>
      </c>
    </row>
    <row r="2249" spans="1:5">
      <c r="A2249">
        <v>66</v>
      </c>
      <c r="B2249" t="s">
        <v>86</v>
      </c>
      <c r="C2249">
        <v>0</v>
      </c>
      <c r="D2249">
        <v>0</v>
      </c>
      <c r="E2249">
        <v>0</v>
      </c>
    </row>
    <row r="2250" spans="1:5">
      <c r="A2250">
        <v>66</v>
      </c>
      <c r="B2250" t="s">
        <v>86</v>
      </c>
      <c r="C2250">
        <v>0</v>
      </c>
      <c r="D2250">
        <v>0.13727771049955664</v>
      </c>
      <c r="E2250">
        <v>17.159713812444579</v>
      </c>
    </row>
    <row r="2251" spans="1:5">
      <c r="A2251">
        <v>66</v>
      </c>
      <c r="B2251" t="s">
        <v>86</v>
      </c>
      <c r="C2251">
        <v>0</v>
      </c>
      <c r="D2251">
        <v>0</v>
      </c>
      <c r="E2251">
        <v>0</v>
      </c>
    </row>
    <row r="2252" spans="1:5">
      <c r="A2252">
        <v>66</v>
      </c>
      <c r="B2252" t="s">
        <v>86</v>
      </c>
      <c r="C2252">
        <v>0</v>
      </c>
      <c r="D2252">
        <v>0</v>
      </c>
      <c r="E2252">
        <v>0</v>
      </c>
    </row>
    <row r="2253" spans="1:5">
      <c r="A2253">
        <v>66</v>
      </c>
      <c r="B2253" t="s">
        <v>86</v>
      </c>
      <c r="C2253">
        <v>0</v>
      </c>
      <c r="D2253">
        <v>6.47100000000016E-2</v>
      </c>
      <c r="E2253">
        <v>8.0887500000001999</v>
      </c>
    </row>
    <row r="2254" spans="1:5">
      <c r="A2254">
        <v>66</v>
      </c>
      <c r="B2254" t="s">
        <v>86</v>
      </c>
      <c r="C2254">
        <v>0</v>
      </c>
      <c r="D2254">
        <v>3.2350000000000989E-2</v>
      </c>
      <c r="E2254">
        <v>4.0437500000001236</v>
      </c>
    </row>
    <row r="2255" spans="1:5">
      <c r="A2255">
        <v>66</v>
      </c>
      <c r="B2255" t="s">
        <v>86</v>
      </c>
      <c r="C2255">
        <v>0</v>
      </c>
      <c r="D2255">
        <v>0.16499446566476084</v>
      </c>
      <c r="E2255">
        <v>20.624308208095105</v>
      </c>
    </row>
    <row r="2256" spans="1:5">
      <c r="A2256">
        <v>66</v>
      </c>
      <c r="B2256" t="s">
        <v>86</v>
      </c>
      <c r="C2256">
        <v>0</v>
      </c>
      <c r="D2256">
        <v>0</v>
      </c>
      <c r="E2256">
        <v>0</v>
      </c>
    </row>
    <row r="2257" spans="1:5">
      <c r="A2257">
        <v>66</v>
      </c>
      <c r="B2257" t="s">
        <v>86</v>
      </c>
      <c r="C2257">
        <v>0</v>
      </c>
      <c r="D2257">
        <v>0</v>
      </c>
      <c r="E2257">
        <v>0</v>
      </c>
    </row>
    <row r="2258" spans="1:5">
      <c r="A2258">
        <v>66</v>
      </c>
      <c r="B2258" t="s">
        <v>86</v>
      </c>
      <c r="C2258">
        <v>0</v>
      </c>
      <c r="D2258">
        <v>0</v>
      </c>
      <c r="E2258">
        <v>0</v>
      </c>
    </row>
    <row r="2259" spans="1:5">
      <c r="A2259">
        <v>66</v>
      </c>
      <c r="B2259" t="s">
        <v>86</v>
      </c>
      <c r="C2259">
        <v>0</v>
      </c>
      <c r="D2259">
        <v>0.10233130508304873</v>
      </c>
      <c r="E2259">
        <v>12.791413135381092</v>
      </c>
    </row>
    <row r="2260" spans="1:5">
      <c r="A2260">
        <v>66</v>
      </c>
      <c r="B2260" t="s">
        <v>86</v>
      </c>
      <c r="C2260">
        <v>0</v>
      </c>
      <c r="D2260">
        <v>3.236000000000061E-2</v>
      </c>
      <c r="E2260">
        <v>4.0450000000000763</v>
      </c>
    </row>
    <row r="2261" spans="1:5">
      <c r="A2261">
        <v>66</v>
      </c>
      <c r="B2261" t="s">
        <v>86</v>
      </c>
      <c r="C2261">
        <v>0</v>
      </c>
      <c r="D2261">
        <v>0</v>
      </c>
      <c r="E2261">
        <v>0</v>
      </c>
    </row>
    <row r="2262" spans="1:5">
      <c r="A2262">
        <v>66</v>
      </c>
      <c r="B2262" t="s">
        <v>86</v>
      </c>
      <c r="C2262">
        <v>0</v>
      </c>
      <c r="D2262">
        <v>0.10232181829893358</v>
      </c>
      <c r="E2262">
        <v>12.790227287366697</v>
      </c>
    </row>
    <row r="2263" spans="1:5">
      <c r="A2263">
        <v>66</v>
      </c>
      <c r="B2263" t="s">
        <v>86</v>
      </c>
      <c r="C2263">
        <v>0</v>
      </c>
      <c r="D2263">
        <v>0</v>
      </c>
      <c r="E2263">
        <v>0</v>
      </c>
    </row>
    <row r="2264" spans="1:5">
      <c r="A2264">
        <v>66</v>
      </c>
      <c r="B2264" t="s">
        <v>86</v>
      </c>
      <c r="C2264">
        <v>0</v>
      </c>
      <c r="D2264">
        <v>0</v>
      </c>
      <c r="E2264">
        <v>0</v>
      </c>
    </row>
    <row r="2265" spans="1:5">
      <c r="A2265">
        <v>66</v>
      </c>
      <c r="B2265" t="s">
        <v>86</v>
      </c>
      <c r="C2265">
        <v>0</v>
      </c>
      <c r="D2265">
        <v>9.7076667124495433E-2</v>
      </c>
      <c r="E2265">
        <v>12.134583390561929</v>
      </c>
    </row>
    <row r="2266" spans="1:5">
      <c r="A2266">
        <v>66</v>
      </c>
      <c r="B2266" t="s">
        <v>86</v>
      </c>
      <c r="C2266">
        <v>0</v>
      </c>
      <c r="D2266">
        <v>0</v>
      </c>
      <c r="E2266">
        <v>0</v>
      </c>
    </row>
    <row r="2267" spans="1:5">
      <c r="A2267">
        <v>66</v>
      </c>
      <c r="B2267" t="s">
        <v>86</v>
      </c>
      <c r="C2267">
        <v>0</v>
      </c>
      <c r="D2267">
        <v>0</v>
      </c>
      <c r="E2267">
        <v>0</v>
      </c>
    </row>
    <row r="2268" spans="1:5">
      <c r="A2268">
        <v>66</v>
      </c>
      <c r="B2268" t="s">
        <v>86</v>
      </c>
      <c r="C2268">
        <v>0</v>
      </c>
      <c r="D2268">
        <v>6.47100000000016E-2</v>
      </c>
      <c r="E2268">
        <v>8.0887500000001999</v>
      </c>
    </row>
    <row r="2269" spans="1:5">
      <c r="A2269">
        <v>66</v>
      </c>
      <c r="B2269" t="s">
        <v>86</v>
      </c>
      <c r="C2269">
        <v>0</v>
      </c>
      <c r="D2269">
        <v>0</v>
      </c>
      <c r="E2269">
        <v>0</v>
      </c>
    </row>
    <row r="2270" spans="1:5">
      <c r="A2270">
        <v>66</v>
      </c>
      <c r="B2270" t="s">
        <v>86</v>
      </c>
      <c r="C2270">
        <v>0</v>
      </c>
      <c r="D2270">
        <v>0</v>
      </c>
      <c r="E2270">
        <v>0</v>
      </c>
    </row>
    <row r="2271" spans="1:5">
      <c r="A2271">
        <v>66</v>
      </c>
      <c r="B2271" t="s">
        <v>86</v>
      </c>
      <c r="C2271">
        <v>0</v>
      </c>
      <c r="D2271">
        <v>0</v>
      </c>
      <c r="E2271">
        <v>0</v>
      </c>
    </row>
    <row r="2272" spans="1:5">
      <c r="A2272">
        <v>66</v>
      </c>
      <c r="B2272" t="s">
        <v>86</v>
      </c>
      <c r="C2272">
        <v>0</v>
      </c>
      <c r="D2272">
        <v>0</v>
      </c>
      <c r="E2272">
        <v>0</v>
      </c>
    </row>
    <row r="2273" spans="1:5">
      <c r="A2273">
        <v>66</v>
      </c>
      <c r="B2273" t="s">
        <v>86</v>
      </c>
      <c r="C2273">
        <v>0</v>
      </c>
      <c r="D2273">
        <v>0.13341399664203182</v>
      </c>
      <c r="E2273">
        <v>16.676749580253979</v>
      </c>
    </row>
    <row r="2274" spans="1:5">
      <c r="A2274">
        <v>66</v>
      </c>
      <c r="B2274" t="s">
        <v>86</v>
      </c>
      <c r="C2274">
        <v>0</v>
      </c>
      <c r="D2274">
        <v>3.2359999999998834E-2</v>
      </c>
      <c r="E2274">
        <v>4.0449999999998543</v>
      </c>
    </row>
    <row r="2275" spans="1:5">
      <c r="A2275">
        <v>66</v>
      </c>
      <c r="B2275" t="s">
        <v>86</v>
      </c>
      <c r="C2275">
        <v>0</v>
      </c>
      <c r="D2275">
        <v>0</v>
      </c>
      <c r="E2275">
        <v>0</v>
      </c>
    </row>
    <row r="2276" spans="1:5">
      <c r="A2276">
        <v>66</v>
      </c>
      <c r="B2276" t="s">
        <v>86</v>
      </c>
      <c r="C2276">
        <v>0</v>
      </c>
      <c r="D2276">
        <v>0</v>
      </c>
      <c r="E2276">
        <v>0</v>
      </c>
    </row>
    <row r="2277" spans="1:5">
      <c r="A2277">
        <v>66</v>
      </c>
      <c r="B2277" t="s">
        <v>86</v>
      </c>
      <c r="C2277">
        <v>0</v>
      </c>
      <c r="D2277">
        <v>0</v>
      </c>
      <c r="E2277">
        <v>0</v>
      </c>
    </row>
    <row r="2278" spans="1:5">
      <c r="A2278">
        <v>67</v>
      </c>
      <c r="B2278" t="s">
        <v>87</v>
      </c>
      <c r="C2278">
        <v>0</v>
      </c>
      <c r="D2278">
        <v>0</v>
      </c>
      <c r="E2278">
        <v>0</v>
      </c>
    </row>
    <row r="2279" spans="1:5">
      <c r="A2279">
        <v>67</v>
      </c>
      <c r="B2279" t="s">
        <v>87</v>
      </c>
      <c r="C2279">
        <v>0</v>
      </c>
      <c r="D2279">
        <v>0</v>
      </c>
      <c r="E2279">
        <v>0</v>
      </c>
    </row>
    <row r="2280" spans="1:5">
      <c r="A2280">
        <v>67</v>
      </c>
      <c r="B2280" t="s">
        <v>87</v>
      </c>
      <c r="C2280">
        <v>0</v>
      </c>
      <c r="D2280">
        <v>0</v>
      </c>
      <c r="E2280">
        <v>0</v>
      </c>
    </row>
    <row r="2281" spans="1:5">
      <c r="A2281">
        <v>67</v>
      </c>
      <c r="B2281" t="s">
        <v>87</v>
      </c>
      <c r="C2281">
        <v>0</v>
      </c>
      <c r="D2281">
        <v>0</v>
      </c>
      <c r="E2281">
        <v>0</v>
      </c>
    </row>
    <row r="2282" spans="1:5">
      <c r="A2282">
        <v>67</v>
      </c>
      <c r="B2282" t="s">
        <v>87</v>
      </c>
      <c r="C2282">
        <v>0</v>
      </c>
      <c r="D2282">
        <v>3.2127000000000017E-2</v>
      </c>
      <c r="E2282">
        <v>4.0158750000000021</v>
      </c>
    </row>
    <row r="2283" spans="1:5">
      <c r="A2283">
        <v>67</v>
      </c>
      <c r="B2283" t="s">
        <v>87</v>
      </c>
      <c r="C2283">
        <v>0</v>
      </c>
      <c r="D2283">
        <v>9.0873828052965816E-2</v>
      </c>
      <c r="E2283">
        <v>11.359228506620727</v>
      </c>
    </row>
    <row r="2284" spans="1:5">
      <c r="A2284">
        <v>67</v>
      </c>
      <c r="B2284" t="s">
        <v>87</v>
      </c>
      <c r="C2284">
        <v>0</v>
      </c>
      <c r="D2284">
        <v>0</v>
      </c>
      <c r="E2284">
        <v>0</v>
      </c>
    </row>
    <row r="2285" spans="1:5">
      <c r="A2285">
        <v>67</v>
      </c>
      <c r="B2285" t="s">
        <v>87</v>
      </c>
      <c r="C2285">
        <v>0</v>
      </c>
      <c r="D2285">
        <v>1.3010534753133709</v>
      </c>
      <c r="E2285">
        <v>162.63168441417136</v>
      </c>
    </row>
    <row r="2286" spans="1:5">
      <c r="A2286">
        <v>67</v>
      </c>
      <c r="B2286" t="s">
        <v>87</v>
      </c>
      <c r="C2286">
        <v>0</v>
      </c>
      <c r="D2286">
        <v>0.69502085587412388</v>
      </c>
      <c r="E2286">
        <v>86.877606984265483</v>
      </c>
    </row>
    <row r="2287" spans="1:5">
      <c r="A2287">
        <v>67</v>
      </c>
      <c r="B2287" t="s">
        <v>87</v>
      </c>
      <c r="C2287">
        <v>0</v>
      </c>
      <c r="D2287">
        <v>0.14368078403182513</v>
      </c>
      <c r="E2287">
        <v>17.960098003978143</v>
      </c>
    </row>
    <row r="2288" spans="1:5">
      <c r="A2288">
        <v>67</v>
      </c>
      <c r="B2288" t="s">
        <v>87</v>
      </c>
      <c r="C2288">
        <v>0</v>
      </c>
      <c r="D2288">
        <v>9.637999999999991E-2</v>
      </c>
      <c r="E2288">
        <v>12.047499999999989</v>
      </c>
    </row>
    <row r="2289" spans="1:5">
      <c r="A2289">
        <v>67</v>
      </c>
      <c r="B2289" t="s">
        <v>87</v>
      </c>
      <c r="C2289">
        <v>0</v>
      </c>
      <c r="D2289">
        <v>0.16063999999999989</v>
      </c>
      <c r="E2289">
        <v>20.079999999999988</v>
      </c>
    </row>
    <row r="2290" spans="1:5">
      <c r="A2290">
        <v>67</v>
      </c>
      <c r="B2290" t="s">
        <v>87</v>
      </c>
      <c r="C2290">
        <v>0</v>
      </c>
      <c r="D2290">
        <v>0.41765000000000008</v>
      </c>
      <c r="E2290">
        <v>52.206250000000011</v>
      </c>
    </row>
    <row r="2291" spans="1:5">
      <c r="A2291">
        <v>67</v>
      </c>
      <c r="B2291" t="s">
        <v>87</v>
      </c>
      <c r="C2291">
        <v>0</v>
      </c>
      <c r="D2291">
        <v>0</v>
      </c>
      <c r="E2291">
        <v>0</v>
      </c>
    </row>
    <row r="2292" spans="1:5">
      <c r="A2292">
        <v>67</v>
      </c>
      <c r="B2292" t="s">
        <v>87</v>
      </c>
      <c r="C2292">
        <v>0</v>
      </c>
      <c r="D2292">
        <v>0</v>
      </c>
      <c r="E2292">
        <v>0</v>
      </c>
    </row>
    <row r="2293" spans="1:5">
      <c r="A2293">
        <v>67</v>
      </c>
      <c r="B2293" t="s">
        <v>87</v>
      </c>
      <c r="C2293">
        <v>0</v>
      </c>
      <c r="D2293">
        <v>0</v>
      </c>
      <c r="E2293">
        <v>0</v>
      </c>
    </row>
    <row r="2294" spans="1:5">
      <c r="A2294">
        <v>67</v>
      </c>
      <c r="B2294" t="s">
        <v>87</v>
      </c>
      <c r="C2294">
        <v>0</v>
      </c>
      <c r="D2294">
        <v>0</v>
      </c>
      <c r="E2294">
        <v>0</v>
      </c>
    </row>
    <row r="2295" spans="1:5">
      <c r="A2295">
        <v>67</v>
      </c>
      <c r="B2295" t="s">
        <v>87</v>
      </c>
      <c r="C2295">
        <v>0</v>
      </c>
      <c r="D2295">
        <v>0</v>
      </c>
      <c r="E2295">
        <v>0</v>
      </c>
    </row>
    <row r="2296" spans="1:5">
      <c r="A2296">
        <v>67</v>
      </c>
      <c r="B2296" t="s">
        <v>87</v>
      </c>
      <c r="C2296">
        <v>0</v>
      </c>
      <c r="D2296">
        <v>0</v>
      </c>
      <c r="E2296">
        <v>0</v>
      </c>
    </row>
    <row r="2297" spans="1:5">
      <c r="A2297">
        <v>67</v>
      </c>
      <c r="B2297" t="s">
        <v>87</v>
      </c>
      <c r="C2297">
        <v>0</v>
      </c>
      <c r="D2297">
        <v>9.637999999999991E-2</v>
      </c>
      <c r="E2297">
        <v>12.047499999999989</v>
      </c>
    </row>
    <row r="2298" spans="1:5">
      <c r="A2298">
        <v>67</v>
      </c>
      <c r="B2298" t="s">
        <v>87</v>
      </c>
      <c r="C2298">
        <v>0</v>
      </c>
      <c r="D2298">
        <v>0</v>
      </c>
      <c r="E2298">
        <v>0</v>
      </c>
    </row>
    <row r="2299" spans="1:5">
      <c r="A2299">
        <v>67</v>
      </c>
      <c r="B2299" t="s">
        <v>87</v>
      </c>
      <c r="C2299">
        <v>0</v>
      </c>
      <c r="D2299">
        <v>9.637999999999991E-2</v>
      </c>
      <c r="E2299">
        <v>12.047499999999989</v>
      </c>
    </row>
    <row r="2300" spans="1:5">
      <c r="A2300">
        <v>68</v>
      </c>
      <c r="B2300" t="s">
        <v>88</v>
      </c>
      <c r="C2300">
        <v>0</v>
      </c>
      <c r="D2300">
        <v>0.38721941557726647</v>
      </c>
      <c r="E2300">
        <v>48.402426947158304</v>
      </c>
    </row>
    <row r="2301" spans="1:5">
      <c r="A2301">
        <v>68</v>
      </c>
      <c r="B2301" t="s">
        <v>88</v>
      </c>
      <c r="C2301">
        <v>0</v>
      </c>
      <c r="D2301">
        <v>0.65204435807696415</v>
      </c>
      <c r="E2301">
        <v>81.50554475962052</v>
      </c>
    </row>
    <row r="2302" spans="1:5">
      <c r="A2302">
        <v>68</v>
      </c>
      <c r="B2302" t="s">
        <v>88</v>
      </c>
      <c r="C2302">
        <v>0</v>
      </c>
      <c r="D2302">
        <v>0.33611177158796368</v>
      </c>
      <c r="E2302">
        <v>42.013971448495461</v>
      </c>
    </row>
    <row r="2303" spans="1:5">
      <c r="A2303">
        <v>68</v>
      </c>
      <c r="B2303" t="s">
        <v>88</v>
      </c>
      <c r="C2303">
        <v>0</v>
      </c>
      <c r="D2303">
        <v>1.1857121621624709</v>
      </c>
      <c r="E2303">
        <v>148.21402027030885</v>
      </c>
    </row>
    <row r="2304" spans="1:5">
      <c r="A2304">
        <v>68</v>
      </c>
      <c r="B2304" t="s">
        <v>88</v>
      </c>
      <c r="C2304">
        <v>0</v>
      </c>
      <c r="D2304">
        <v>0.69104051552712853</v>
      </c>
      <c r="E2304">
        <v>86.380064440891061</v>
      </c>
    </row>
    <row r="2305" spans="1:5">
      <c r="A2305">
        <v>68</v>
      </c>
      <c r="B2305" t="s">
        <v>88</v>
      </c>
      <c r="C2305">
        <v>0</v>
      </c>
      <c r="D2305">
        <v>0.38588327898472086</v>
      </c>
      <c r="E2305">
        <v>48.235409873090106</v>
      </c>
    </row>
    <row r="2306" spans="1:5">
      <c r="A2306">
        <v>68</v>
      </c>
      <c r="B2306" t="s">
        <v>88</v>
      </c>
      <c r="C2306">
        <v>0</v>
      </c>
      <c r="D2306">
        <v>4.5318474157897068E-2</v>
      </c>
      <c r="E2306">
        <v>5.6648092697371331</v>
      </c>
    </row>
    <row r="2307" spans="1:5">
      <c r="A2307">
        <v>68</v>
      </c>
      <c r="B2307" t="s">
        <v>88</v>
      </c>
      <c r="C2307">
        <v>0</v>
      </c>
      <c r="D2307">
        <v>4.5318474157897068E-2</v>
      </c>
      <c r="E2307">
        <v>5.6648092697371331</v>
      </c>
    </row>
    <row r="2308" spans="1:5">
      <c r="A2308">
        <v>68</v>
      </c>
      <c r="B2308" t="s">
        <v>88</v>
      </c>
      <c r="C2308">
        <v>0</v>
      </c>
      <c r="D2308">
        <v>3.2039999999999846E-2</v>
      </c>
      <c r="E2308">
        <v>4.0049999999999804</v>
      </c>
    </row>
    <row r="2309" spans="1:5">
      <c r="A2309">
        <v>68</v>
      </c>
      <c r="B2309" t="s">
        <v>88</v>
      </c>
      <c r="C2309">
        <v>0</v>
      </c>
      <c r="D2309">
        <v>0</v>
      </c>
      <c r="E2309">
        <v>0</v>
      </c>
    </row>
    <row r="2310" spans="1:5">
      <c r="A2310">
        <v>68</v>
      </c>
      <c r="B2310" t="s">
        <v>88</v>
      </c>
      <c r="C2310">
        <v>0</v>
      </c>
      <c r="D2310">
        <v>0</v>
      </c>
      <c r="E2310">
        <v>0</v>
      </c>
    </row>
    <row r="2311" spans="1:5">
      <c r="A2311">
        <v>68</v>
      </c>
      <c r="B2311" t="s">
        <v>88</v>
      </c>
      <c r="C2311">
        <v>0</v>
      </c>
      <c r="D2311">
        <v>0</v>
      </c>
      <c r="E2311">
        <v>0</v>
      </c>
    </row>
    <row r="2312" spans="1:5">
      <c r="A2312">
        <v>68</v>
      </c>
      <c r="B2312" t="s">
        <v>88</v>
      </c>
      <c r="C2312">
        <v>0</v>
      </c>
      <c r="D2312">
        <v>0</v>
      </c>
      <c r="E2312">
        <v>0</v>
      </c>
    </row>
    <row r="2313" spans="1:5">
      <c r="A2313">
        <v>68</v>
      </c>
      <c r="B2313" t="s">
        <v>88</v>
      </c>
      <c r="C2313">
        <v>0</v>
      </c>
      <c r="D2313">
        <v>0</v>
      </c>
      <c r="E2313">
        <v>0</v>
      </c>
    </row>
    <row r="2314" spans="1:5">
      <c r="A2314">
        <v>68</v>
      </c>
      <c r="B2314" t="s">
        <v>88</v>
      </c>
      <c r="C2314">
        <v>0</v>
      </c>
      <c r="D2314">
        <v>0</v>
      </c>
      <c r="E2314">
        <v>0</v>
      </c>
    </row>
    <row r="2315" spans="1:5">
      <c r="A2315">
        <v>68</v>
      </c>
      <c r="B2315" t="s">
        <v>88</v>
      </c>
      <c r="C2315">
        <v>0</v>
      </c>
      <c r="D2315">
        <v>9.6140000000000114E-2</v>
      </c>
      <c r="E2315">
        <v>12.017500000000014</v>
      </c>
    </row>
    <row r="2316" spans="1:5">
      <c r="A2316">
        <v>68</v>
      </c>
      <c r="B2316" t="s">
        <v>88</v>
      </c>
      <c r="C2316">
        <v>0</v>
      </c>
      <c r="D2316">
        <v>0</v>
      </c>
      <c r="E2316">
        <v>0</v>
      </c>
    </row>
    <row r="2317" spans="1:5">
      <c r="A2317">
        <v>68</v>
      </c>
      <c r="B2317" t="s">
        <v>88</v>
      </c>
      <c r="C2317">
        <v>0</v>
      </c>
      <c r="D2317">
        <v>0</v>
      </c>
      <c r="E2317">
        <v>0</v>
      </c>
    </row>
    <row r="2318" spans="1:5">
      <c r="A2318">
        <v>68</v>
      </c>
      <c r="B2318" t="s">
        <v>88</v>
      </c>
      <c r="C2318">
        <v>0</v>
      </c>
      <c r="D2318">
        <v>0</v>
      </c>
      <c r="E2318">
        <v>0</v>
      </c>
    </row>
    <row r="2319" spans="1:5">
      <c r="A2319">
        <v>68</v>
      </c>
      <c r="B2319" t="s">
        <v>88</v>
      </c>
      <c r="C2319">
        <v>0</v>
      </c>
      <c r="D2319">
        <v>0.32206766757934607</v>
      </c>
      <c r="E2319">
        <v>40.258458447418256</v>
      </c>
    </row>
    <row r="2320" spans="1:5">
      <c r="A2320">
        <v>68</v>
      </c>
      <c r="B2320" t="s">
        <v>88</v>
      </c>
      <c r="C2320">
        <v>0</v>
      </c>
      <c r="D2320">
        <v>0</v>
      </c>
      <c r="E2320">
        <v>0</v>
      </c>
    </row>
    <row r="2321" spans="1:5">
      <c r="A2321">
        <v>68</v>
      </c>
      <c r="B2321" t="s">
        <v>88</v>
      </c>
      <c r="C2321">
        <v>0</v>
      </c>
      <c r="D2321">
        <v>0</v>
      </c>
      <c r="E2321">
        <v>0</v>
      </c>
    </row>
    <row r="2322" spans="1:5">
      <c r="A2322">
        <v>68</v>
      </c>
      <c r="B2322" t="s">
        <v>88</v>
      </c>
      <c r="C2322">
        <v>0</v>
      </c>
      <c r="D2322">
        <v>0</v>
      </c>
      <c r="E2322">
        <v>0</v>
      </c>
    </row>
    <row r="2323" spans="1:5">
      <c r="A2323">
        <v>68</v>
      </c>
      <c r="B2323" t="s">
        <v>88</v>
      </c>
      <c r="C2323">
        <v>0</v>
      </c>
      <c r="D2323">
        <v>0</v>
      </c>
      <c r="E2323">
        <v>0</v>
      </c>
    </row>
    <row r="2324" spans="1:5">
      <c r="A2324">
        <v>69</v>
      </c>
      <c r="B2324" t="s">
        <v>89</v>
      </c>
      <c r="C2324">
        <v>0</v>
      </c>
      <c r="D2324">
        <v>0.12817999999999952</v>
      </c>
      <c r="E2324">
        <v>16.02249999999994</v>
      </c>
    </row>
    <row r="2325" spans="1:5">
      <c r="A2325">
        <v>69</v>
      </c>
      <c r="B2325" t="s">
        <v>89</v>
      </c>
      <c r="C2325">
        <v>0</v>
      </c>
      <c r="D2325">
        <v>0.11553573040406112</v>
      </c>
      <c r="E2325">
        <v>14.441966300507639</v>
      </c>
    </row>
    <row r="2326" spans="1:5">
      <c r="A2326">
        <v>69</v>
      </c>
      <c r="B2326" t="s">
        <v>89</v>
      </c>
      <c r="C2326">
        <v>0</v>
      </c>
      <c r="D2326">
        <v>4.5318474157897387E-2</v>
      </c>
      <c r="E2326">
        <v>5.664809269737173</v>
      </c>
    </row>
    <row r="2327" spans="1:5">
      <c r="A2327">
        <v>69</v>
      </c>
      <c r="B2327" t="s">
        <v>89</v>
      </c>
      <c r="C2327">
        <v>0</v>
      </c>
      <c r="D2327">
        <v>0.17257596269469219</v>
      </c>
      <c r="E2327">
        <v>21.571995336836522</v>
      </c>
    </row>
    <row r="2328" spans="1:5">
      <c r="A2328">
        <v>69</v>
      </c>
      <c r="B2328" t="s">
        <v>89</v>
      </c>
      <c r="C2328">
        <v>0</v>
      </c>
      <c r="D2328">
        <v>0.22432857151954605</v>
      </c>
      <c r="E2328">
        <v>28.041071439943256</v>
      </c>
    </row>
    <row r="2329" spans="1:5">
      <c r="A2329">
        <v>69</v>
      </c>
      <c r="B2329" t="s">
        <v>89</v>
      </c>
      <c r="C2329">
        <v>0</v>
      </c>
      <c r="D2329">
        <v>7.8493899125983285E-2</v>
      </c>
      <c r="E2329">
        <v>9.8117373907479113</v>
      </c>
    </row>
    <row r="2330" spans="1:5">
      <c r="A2330">
        <v>69</v>
      </c>
      <c r="B2330" t="s">
        <v>89</v>
      </c>
      <c r="C2330">
        <v>0</v>
      </c>
      <c r="D2330">
        <v>7.1652562410565529E-2</v>
      </c>
      <c r="E2330">
        <v>8.9565703013206903</v>
      </c>
    </row>
    <row r="2331" spans="1:5">
      <c r="A2331">
        <v>69</v>
      </c>
      <c r="B2331" t="s">
        <v>89</v>
      </c>
      <c r="C2331">
        <v>0</v>
      </c>
      <c r="D2331">
        <v>0.59090880523139977</v>
      </c>
      <c r="E2331">
        <v>73.863600653924976</v>
      </c>
    </row>
    <row r="2332" spans="1:5">
      <c r="A2332">
        <v>69</v>
      </c>
      <c r="B2332" t="s">
        <v>89</v>
      </c>
      <c r="C2332">
        <v>1</v>
      </c>
      <c r="D2332">
        <v>0.6798101024550901</v>
      </c>
      <c r="E2332">
        <v>84.976262806886268</v>
      </c>
    </row>
    <row r="2333" spans="1:5">
      <c r="A2333">
        <v>69</v>
      </c>
      <c r="B2333" t="s">
        <v>89</v>
      </c>
      <c r="C2333">
        <v>1</v>
      </c>
      <c r="D2333">
        <v>0.59003193269517118</v>
      </c>
      <c r="E2333">
        <v>73.75399158689639</v>
      </c>
    </row>
    <row r="2334" spans="1:5">
      <c r="A2334">
        <v>69</v>
      </c>
      <c r="B2334" t="s">
        <v>89</v>
      </c>
      <c r="C2334">
        <v>1</v>
      </c>
      <c r="D2334">
        <v>0</v>
      </c>
      <c r="E2334">
        <v>0</v>
      </c>
    </row>
    <row r="2335" spans="1:5">
      <c r="A2335">
        <v>69</v>
      </c>
      <c r="B2335" t="s">
        <v>89</v>
      </c>
      <c r="C2335">
        <v>1</v>
      </c>
      <c r="D2335">
        <v>4.5311402538434381E-2</v>
      </c>
      <c r="E2335">
        <v>5.6639253173042974</v>
      </c>
    </row>
    <row r="2336" spans="1:5">
      <c r="A2336">
        <v>69</v>
      </c>
      <c r="B2336" t="s">
        <v>89</v>
      </c>
      <c r="C2336">
        <v>0</v>
      </c>
      <c r="D2336">
        <v>0.1359554210026214</v>
      </c>
      <c r="E2336">
        <v>16.994427625327674</v>
      </c>
    </row>
    <row r="2337" spans="1:5">
      <c r="A2337">
        <v>69</v>
      </c>
      <c r="B2337" t="s">
        <v>89</v>
      </c>
      <c r="C2337">
        <v>0</v>
      </c>
      <c r="D2337">
        <v>0.34664232214200297</v>
      </c>
      <c r="E2337">
        <v>43.330290267750371</v>
      </c>
    </row>
    <row r="2338" spans="1:5">
      <c r="A2338">
        <v>69</v>
      </c>
      <c r="B2338" t="s">
        <v>89</v>
      </c>
      <c r="C2338">
        <v>0</v>
      </c>
      <c r="D2338">
        <v>0.62222581656501541</v>
      </c>
      <c r="E2338">
        <v>77.778227070626926</v>
      </c>
    </row>
    <row r="2339" spans="1:5">
      <c r="A2339">
        <v>69</v>
      </c>
      <c r="B2339" t="s">
        <v>89</v>
      </c>
      <c r="C2339">
        <v>0</v>
      </c>
      <c r="D2339">
        <v>0.80115000000000003</v>
      </c>
      <c r="E2339">
        <v>100.14375</v>
      </c>
    </row>
    <row r="2340" spans="1:5">
      <c r="A2340">
        <v>69</v>
      </c>
      <c r="B2340" t="s">
        <v>89</v>
      </c>
      <c r="C2340">
        <v>0</v>
      </c>
      <c r="D2340">
        <v>0</v>
      </c>
      <c r="E2340">
        <v>0</v>
      </c>
    </row>
    <row r="2341" spans="1:5">
      <c r="A2341">
        <v>69</v>
      </c>
      <c r="B2341" t="s">
        <v>89</v>
      </c>
      <c r="C2341">
        <v>0</v>
      </c>
      <c r="D2341">
        <v>0</v>
      </c>
      <c r="E2341">
        <v>0</v>
      </c>
    </row>
    <row r="2342" spans="1:5">
      <c r="A2342">
        <v>69</v>
      </c>
      <c r="B2342" t="s">
        <v>89</v>
      </c>
      <c r="C2342">
        <v>0</v>
      </c>
      <c r="D2342">
        <v>7.8497981502711353E-2</v>
      </c>
      <c r="E2342">
        <v>9.8122476878389193</v>
      </c>
    </row>
    <row r="2343" spans="1:5">
      <c r="A2343">
        <v>69</v>
      </c>
      <c r="B2343" t="s">
        <v>89</v>
      </c>
      <c r="C2343">
        <v>0</v>
      </c>
      <c r="D2343">
        <v>9.6143333622253802E-2</v>
      </c>
      <c r="E2343">
        <v>12.017916702781726</v>
      </c>
    </row>
    <row r="2344" spans="1:5">
      <c r="A2344">
        <v>69</v>
      </c>
      <c r="B2344" t="s">
        <v>89</v>
      </c>
      <c r="C2344">
        <v>0</v>
      </c>
      <c r="D2344">
        <v>0.55598273858097358</v>
      </c>
      <c r="E2344">
        <v>69.497842322621693</v>
      </c>
    </row>
    <row r="2345" spans="1:5">
      <c r="A2345">
        <v>69</v>
      </c>
      <c r="B2345" t="s">
        <v>89</v>
      </c>
      <c r="C2345">
        <v>0</v>
      </c>
      <c r="D2345">
        <v>0.13213340872012616</v>
      </c>
      <c r="E2345">
        <v>16.516676090015771</v>
      </c>
    </row>
    <row r="2346" spans="1:5">
      <c r="A2346">
        <v>69</v>
      </c>
      <c r="B2346" t="s">
        <v>89</v>
      </c>
      <c r="C2346">
        <v>0</v>
      </c>
      <c r="D2346">
        <v>0.13213340872012616</v>
      </c>
      <c r="E2346">
        <v>16.516676090015771</v>
      </c>
    </row>
    <row r="2347" spans="1:5">
      <c r="A2347">
        <v>69</v>
      </c>
      <c r="B2347" t="s">
        <v>89</v>
      </c>
      <c r="C2347">
        <v>0</v>
      </c>
      <c r="D2347">
        <v>0</v>
      </c>
      <c r="E2347">
        <v>0</v>
      </c>
    </row>
    <row r="2348" spans="1:5">
      <c r="A2348">
        <v>69</v>
      </c>
      <c r="B2348" t="s">
        <v>89</v>
      </c>
      <c r="C2348">
        <v>0</v>
      </c>
      <c r="D2348">
        <v>0</v>
      </c>
      <c r="E2348">
        <v>0</v>
      </c>
    </row>
    <row r="2349" spans="1:5">
      <c r="A2349">
        <v>69</v>
      </c>
      <c r="B2349" t="s">
        <v>89</v>
      </c>
      <c r="C2349">
        <v>0</v>
      </c>
      <c r="D2349">
        <v>0.12817999999999952</v>
      </c>
      <c r="E2349">
        <v>16.02249999999994</v>
      </c>
    </row>
    <row r="2350" spans="1:5">
      <c r="A2350">
        <v>69</v>
      </c>
      <c r="B2350" t="s">
        <v>89</v>
      </c>
      <c r="C2350">
        <v>0</v>
      </c>
      <c r="D2350">
        <v>0</v>
      </c>
      <c r="E2350">
        <v>0</v>
      </c>
    </row>
    <row r="2351" spans="1:5">
      <c r="A2351">
        <v>69</v>
      </c>
      <c r="B2351" t="s">
        <v>89</v>
      </c>
      <c r="C2351">
        <v>0</v>
      </c>
      <c r="D2351">
        <v>0</v>
      </c>
      <c r="E2351">
        <v>0</v>
      </c>
    </row>
    <row r="2352" spans="1:5">
      <c r="A2352">
        <v>69</v>
      </c>
      <c r="B2352" t="s">
        <v>89</v>
      </c>
      <c r="C2352">
        <v>0</v>
      </c>
      <c r="D2352">
        <v>0</v>
      </c>
      <c r="E2352">
        <v>0</v>
      </c>
    </row>
    <row r="2353" spans="1:5">
      <c r="A2353">
        <v>69</v>
      </c>
      <c r="B2353" t="s">
        <v>89</v>
      </c>
      <c r="C2353">
        <v>0</v>
      </c>
      <c r="D2353">
        <v>0.16022999999999943</v>
      </c>
      <c r="E2353">
        <v>20.028749999999928</v>
      </c>
    </row>
    <row r="2354" spans="1:5">
      <c r="A2354">
        <v>69</v>
      </c>
      <c r="B2354" t="s">
        <v>89</v>
      </c>
      <c r="C2354">
        <v>0</v>
      </c>
      <c r="D2354">
        <v>0</v>
      </c>
      <c r="E2354">
        <v>0</v>
      </c>
    </row>
    <row r="2355" spans="1:5">
      <c r="A2355">
        <v>69</v>
      </c>
      <c r="B2355" t="s">
        <v>89</v>
      </c>
      <c r="C2355">
        <v>0</v>
      </c>
      <c r="D2355">
        <v>0</v>
      </c>
      <c r="E2355">
        <v>0</v>
      </c>
    </row>
    <row r="2356" spans="1:5">
      <c r="A2356">
        <v>69</v>
      </c>
      <c r="B2356" t="s">
        <v>89</v>
      </c>
      <c r="C2356">
        <v>0</v>
      </c>
      <c r="D2356">
        <v>0</v>
      </c>
      <c r="E2356">
        <v>0</v>
      </c>
    </row>
    <row r="2357" spans="1:5">
      <c r="A2357">
        <v>69</v>
      </c>
      <c r="B2357" t="s">
        <v>89</v>
      </c>
      <c r="C2357">
        <v>0</v>
      </c>
      <c r="D2357">
        <v>0</v>
      </c>
      <c r="E2357">
        <v>0</v>
      </c>
    </row>
    <row r="2358" spans="1:5">
      <c r="A2358">
        <v>69</v>
      </c>
      <c r="B2358" t="s">
        <v>89</v>
      </c>
      <c r="C2358">
        <v>0</v>
      </c>
      <c r="D2358">
        <v>0</v>
      </c>
      <c r="E2358">
        <v>0</v>
      </c>
    </row>
    <row r="2359" spans="1:5">
      <c r="A2359">
        <v>69</v>
      </c>
      <c r="B2359" t="s">
        <v>89</v>
      </c>
      <c r="C2359">
        <v>0</v>
      </c>
      <c r="D2359">
        <v>0.1281800000000004</v>
      </c>
      <c r="E2359">
        <v>16.022500000000051</v>
      </c>
    </row>
    <row r="2360" spans="1:5">
      <c r="A2360">
        <v>69</v>
      </c>
      <c r="B2360" t="s">
        <v>89</v>
      </c>
      <c r="C2360">
        <v>0</v>
      </c>
      <c r="D2360">
        <v>0</v>
      </c>
      <c r="E2360">
        <v>0</v>
      </c>
    </row>
    <row r="2361" spans="1:5">
      <c r="A2361">
        <v>69</v>
      </c>
      <c r="B2361" t="s">
        <v>89</v>
      </c>
      <c r="C2361">
        <v>0</v>
      </c>
      <c r="D2361">
        <v>4.53255446740582E-2</v>
      </c>
      <c r="E2361">
        <v>5.665693084257275</v>
      </c>
    </row>
    <row r="2362" spans="1:5">
      <c r="A2362">
        <v>69</v>
      </c>
      <c r="B2362" t="s">
        <v>89</v>
      </c>
      <c r="C2362">
        <v>0</v>
      </c>
      <c r="D2362">
        <v>0</v>
      </c>
      <c r="E2362">
        <v>0</v>
      </c>
    </row>
    <row r="2363" spans="1:5">
      <c r="A2363">
        <v>69</v>
      </c>
      <c r="B2363" t="s">
        <v>89</v>
      </c>
      <c r="C2363">
        <v>0</v>
      </c>
      <c r="D2363">
        <v>0</v>
      </c>
      <c r="E2363">
        <v>0</v>
      </c>
    </row>
    <row r="2364" spans="1:5">
      <c r="A2364">
        <v>69</v>
      </c>
      <c r="B2364" t="s">
        <v>89</v>
      </c>
      <c r="C2364">
        <v>0</v>
      </c>
      <c r="D2364">
        <v>0</v>
      </c>
      <c r="E2364">
        <v>0</v>
      </c>
    </row>
    <row r="2365" spans="1:5">
      <c r="A2365">
        <v>69</v>
      </c>
      <c r="B2365" t="s">
        <v>89</v>
      </c>
      <c r="C2365">
        <v>0</v>
      </c>
      <c r="D2365">
        <v>0</v>
      </c>
      <c r="E2365">
        <v>0</v>
      </c>
    </row>
    <row r="2366" spans="1:5">
      <c r="A2366">
        <v>69</v>
      </c>
      <c r="B2366" t="s">
        <v>89</v>
      </c>
      <c r="C2366">
        <v>0</v>
      </c>
      <c r="D2366">
        <v>0</v>
      </c>
      <c r="E2366">
        <v>0</v>
      </c>
    </row>
    <row r="2367" spans="1:5">
      <c r="A2367">
        <v>69</v>
      </c>
      <c r="B2367" t="s">
        <v>89</v>
      </c>
      <c r="C2367">
        <v>0</v>
      </c>
      <c r="D2367">
        <v>0</v>
      </c>
      <c r="E2367">
        <v>0</v>
      </c>
    </row>
    <row r="2368" spans="1:5">
      <c r="A2368">
        <v>69</v>
      </c>
      <c r="B2368" t="s">
        <v>89</v>
      </c>
      <c r="C2368">
        <v>0</v>
      </c>
      <c r="D2368">
        <v>0</v>
      </c>
      <c r="E2368">
        <v>0</v>
      </c>
    </row>
    <row r="2369" spans="1:5">
      <c r="A2369">
        <v>69</v>
      </c>
      <c r="B2369" t="s">
        <v>89</v>
      </c>
      <c r="C2369">
        <v>0</v>
      </c>
      <c r="D2369">
        <v>0</v>
      </c>
      <c r="E2369">
        <v>0</v>
      </c>
    </row>
    <row r="2370" spans="1:5">
      <c r="A2370">
        <v>69</v>
      </c>
      <c r="B2370" t="s">
        <v>89</v>
      </c>
      <c r="C2370">
        <v>0</v>
      </c>
      <c r="D2370">
        <v>0</v>
      </c>
      <c r="E2370">
        <v>0</v>
      </c>
    </row>
    <row r="2371" spans="1:5">
      <c r="A2371">
        <v>69</v>
      </c>
      <c r="B2371" t="s">
        <v>89</v>
      </c>
      <c r="C2371">
        <v>0</v>
      </c>
      <c r="D2371">
        <v>0</v>
      </c>
      <c r="E2371">
        <v>0</v>
      </c>
    </row>
    <row r="2372" spans="1:5">
      <c r="A2372">
        <v>69</v>
      </c>
      <c r="B2372" t="s">
        <v>89</v>
      </c>
      <c r="C2372">
        <v>0</v>
      </c>
      <c r="D2372">
        <v>0</v>
      </c>
      <c r="E2372">
        <v>0</v>
      </c>
    </row>
    <row r="2373" spans="1:5">
      <c r="A2373">
        <v>69</v>
      </c>
      <c r="B2373" t="s">
        <v>89</v>
      </c>
      <c r="C2373">
        <v>0</v>
      </c>
      <c r="D2373">
        <v>6.4089999999999314E-2</v>
      </c>
      <c r="E2373">
        <v>8.0112499999999134</v>
      </c>
    </row>
    <row r="2374" spans="1:5">
      <c r="A2374">
        <v>69</v>
      </c>
      <c r="B2374" t="s">
        <v>89</v>
      </c>
      <c r="C2374">
        <v>0</v>
      </c>
      <c r="D2374">
        <v>0</v>
      </c>
      <c r="E2374">
        <v>0</v>
      </c>
    </row>
    <row r="2375" spans="1:5">
      <c r="A2375">
        <v>69</v>
      </c>
      <c r="B2375" t="s">
        <v>89</v>
      </c>
      <c r="C2375">
        <v>0</v>
      </c>
      <c r="D2375">
        <v>0</v>
      </c>
      <c r="E2375">
        <v>0</v>
      </c>
    </row>
    <row r="2376" spans="1:5">
      <c r="A2376">
        <v>69</v>
      </c>
      <c r="B2376" t="s">
        <v>89</v>
      </c>
      <c r="C2376">
        <v>0</v>
      </c>
      <c r="D2376">
        <v>3.2049999999999912E-2</v>
      </c>
      <c r="E2376">
        <v>4.006249999999989</v>
      </c>
    </row>
    <row r="2377" spans="1:5">
      <c r="A2377">
        <v>69</v>
      </c>
      <c r="B2377" t="s">
        <v>89</v>
      </c>
      <c r="C2377">
        <v>0</v>
      </c>
      <c r="D2377">
        <v>0</v>
      </c>
      <c r="E2377">
        <v>0</v>
      </c>
    </row>
    <row r="2378" spans="1:5">
      <c r="A2378">
        <v>69</v>
      </c>
      <c r="B2378" t="s">
        <v>89</v>
      </c>
      <c r="C2378">
        <v>0</v>
      </c>
      <c r="D2378">
        <v>0</v>
      </c>
      <c r="E2378">
        <v>0</v>
      </c>
    </row>
    <row r="2379" spans="1:5">
      <c r="A2379">
        <v>69</v>
      </c>
      <c r="B2379" t="s">
        <v>89</v>
      </c>
      <c r="C2379">
        <v>0</v>
      </c>
      <c r="D2379">
        <v>0</v>
      </c>
      <c r="E2379">
        <v>0</v>
      </c>
    </row>
    <row r="2380" spans="1:5">
      <c r="A2380">
        <v>69</v>
      </c>
      <c r="B2380" t="s">
        <v>89</v>
      </c>
      <c r="C2380">
        <v>0</v>
      </c>
      <c r="D2380">
        <v>0</v>
      </c>
      <c r="E2380">
        <v>0</v>
      </c>
    </row>
    <row r="2381" spans="1:5">
      <c r="A2381">
        <v>69</v>
      </c>
      <c r="B2381" t="s">
        <v>89</v>
      </c>
      <c r="C2381">
        <v>0</v>
      </c>
      <c r="D2381">
        <v>0</v>
      </c>
      <c r="E2381">
        <v>0</v>
      </c>
    </row>
    <row r="2382" spans="1:5">
      <c r="A2382">
        <v>69</v>
      </c>
      <c r="B2382" t="s">
        <v>89</v>
      </c>
      <c r="C2382">
        <v>0</v>
      </c>
      <c r="D2382">
        <v>0</v>
      </c>
      <c r="E2382">
        <v>0</v>
      </c>
    </row>
    <row r="2383" spans="1:5">
      <c r="A2383">
        <v>69</v>
      </c>
      <c r="B2383" t="s">
        <v>89</v>
      </c>
      <c r="C2383">
        <v>0</v>
      </c>
      <c r="D2383">
        <v>4.5325544674057569E-2</v>
      </c>
      <c r="E2383">
        <v>5.665693084257196</v>
      </c>
    </row>
    <row r="2384" spans="1:5">
      <c r="A2384">
        <v>70</v>
      </c>
      <c r="B2384" t="s">
        <v>90</v>
      </c>
      <c r="C2384">
        <v>0</v>
      </c>
      <c r="D2384">
        <v>0</v>
      </c>
      <c r="E2384">
        <v>0</v>
      </c>
    </row>
    <row r="2385" spans="1:5">
      <c r="A2385">
        <v>70</v>
      </c>
      <c r="B2385" t="s">
        <v>90</v>
      </c>
      <c r="C2385">
        <v>0</v>
      </c>
      <c r="D2385">
        <v>0</v>
      </c>
      <c r="E2385">
        <v>0</v>
      </c>
    </row>
    <row r="2386" spans="1:5">
      <c r="A2386">
        <v>70</v>
      </c>
      <c r="B2386" t="s">
        <v>90</v>
      </c>
      <c r="C2386">
        <v>0</v>
      </c>
      <c r="D2386">
        <v>0</v>
      </c>
      <c r="E2386">
        <v>0</v>
      </c>
    </row>
    <row r="2387" spans="1:5">
      <c r="A2387">
        <v>70</v>
      </c>
      <c r="B2387" t="s">
        <v>90</v>
      </c>
      <c r="C2387">
        <v>0</v>
      </c>
      <c r="D2387">
        <v>0</v>
      </c>
      <c r="E2387">
        <v>0</v>
      </c>
    </row>
    <row r="2388" spans="1:5">
      <c r="A2388">
        <v>70</v>
      </c>
      <c r="B2388" t="s">
        <v>90</v>
      </c>
      <c r="C2388">
        <v>0</v>
      </c>
      <c r="D2388">
        <v>0</v>
      </c>
      <c r="E2388">
        <v>0</v>
      </c>
    </row>
    <row r="2389" spans="1:5">
      <c r="A2389">
        <v>70</v>
      </c>
      <c r="B2389" t="s">
        <v>90</v>
      </c>
      <c r="C2389">
        <v>0</v>
      </c>
      <c r="D2389">
        <v>0.69995504498503336</v>
      </c>
      <c r="E2389">
        <v>87.494380623129175</v>
      </c>
    </row>
    <row r="2390" spans="1:5">
      <c r="A2390">
        <v>70</v>
      </c>
      <c r="B2390" t="s">
        <v>90</v>
      </c>
      <c r="C2390">
        <v>0</v>
      </c>
      <c r="D2390">
        <v>0.25314935314947923</v>
      </c>
      <c r="E2390">
        <v>31.643669143684903</v>
      </c>
    </row>
    <row r="2391" spans="1:5">
      <c r="A2391">
        <v>70</v>
      </c>
      <c r="B2391" t="s">
        <v>90</v>
      </c>
      <c r="C2391">
        <v>0</v>
      </c>
      <c r="D2391">
        <v>0.23405553294036902</v>
      </c>
      <c r="E2391">
        <v>29.256941617546126</v>
      </c>
    </row>
    <row r="2392" spans="1:5">
      <c r="A2392">
        <v>70</v>
      </c>
      <c r="B2392" t="s">
        <v>90</v>
      </c>
      <c r="C2392">
        <v>0</v>
      </c>
      <c r="D2392">
        <v>0.27656475733542063</v>
      </c>
      <c r="E2392">
        <v>34.570594666927576</v>
      </c>
    </row>
    <row r="2393" spans="1:5">
      <c r="A2393">
        <v>70</v>
      </c>
      <c r="B2393" t="s">
        <v>90</v>
      </c>
      <c r="C2393">
        <v>0</v>
      </c>
      <c r="D2393">
        <v>0</v>
      </c>
      <c r="E2393">
        <v>0</v>
      </c>
    </row>
    <row r="2394" spans="1:5">
      <c r="A2394">
        <v>70</v>
      </c>
      <c r="B2394" t="s">
        <v>90</v>
      </c>
      <c r="C2394">
        <v>0</v>
      </c>
      <c r="D2394">
        <v>0</v>
      </c>
      <c r="E2394">
        <v>0</v>
      </c>
    </row>
    <row r="2395" spans="1:5">
      <c r="A2395">
        <v>70</v>
      </c>
      <c r="B2395" t="s">
        <v>90</v>
      </c>
      <c r="C2395">
        <v>0</v>
      </c>
      <c r="D2395">
        <v>3.2150000000000123E-2</v>
      </c>
      <c r="E2395">
        <v>4.0187500000000149</v>
      </c>
    </row>
    <row r="2396" spans="1:5">
      <c r="A2396">
        <v>70</v>
      </c>
      <c r="B2396" t="s">
        <v>90</v>
      </c>
      <c r="C2396">
        <v>0</v>
      </c>
      <c r="D2396">
        <v>3.2149999999999679E-2</v>
      </c>
      <c r="E2396">
        <v>4.0187499999999599</v>
      </c>
    </row>
    <row r="2397" spans="1:5">
      <c r="A2397">
        <v>70</v>
      </c>
      <c r="B2397" t="s">
        <v>90</v>
      </c>
      <c r="C2397">
        <v>0</v>
      </c>
      <c r="D2397">
        <v>0</v>
      </c>
      <c r="E2397">
        <v>0</v>
      </c>
    </row>
    <row r="2398" spans="1:5">
      <c r="A2398">
        <v>70</v>
      </c>
      <c r="B2398" t="s">
        <v>90</v>
      </c>
      <c r="C2398">
        <v>0</v>
      </c>
      <c r="D2398">
        <v>0</v>
      </c>
      <c r="E2398">
        <v>0</v>
      </c>
    </row>
    <row r="2399" spans="1:5">
      <c r="A2399">
        <v>70</v>
      </c>
      <c r="B2399" t="s">
        <v>90</v>
      </c>
      <c r="C2399">
        <v>0</v>
      </c>
      <c r="D2399">
        <v>6.4299999999999802E-2</v>
      </c>
      <c r="E2399">
        <v>8.0374999999999748</v>
      </c>
    </row>
    <row r="2400" spans="1:5">
      <c r="A2400">
        <v>70</v>
      </c>
      <c r="B2400" t="s">
        <v>90</v>
      </c>
      <c r="C2400">
        <v>0</v>
      </c>
      <c r="D2400">
        <v>0.11591847350616734</v>
      </c>
      <c r="E2400">
        <v>14.489809188270916</v>
      </c>
    </row>
    <row r="2401" spans="1:5">
      <c r="A2401">
        <v>70</v>
      </c>
      <c r="B2401" t="s">
        <v>90</v>
      </c>
      <c r="C2401">
        <v>0</v>
      </c>
      <c r="D2401">
        <v>4.5466966030294556E-2</v>
      </c>
      <c r="E2401">
        <v>5.6833707537868197</v>
      </c>
    </row>
    <row r="2402" spans="1:5">
      <c r="A2402">
        <v>70</v>
      </c>
      <c r="B2402" t="s">
        <v>90</v>
      </c>
      <c r="C2402">
        <v>0</v>
      </c>
      <c r="D2402">
        <v>3.2149999999999679E-2</v>
      </c>
      <c r="E2402">
        <v>4.0187499999999599</v>
      </c>
    </row>
    <row r="2403" spans="1:5">
      <c r="A2403">
        <v>70</v>
      </c>
      <c r="B2403" t="s">
        <v>90</v>
      </c>
      <c r="C2403">
        <v>0</v>
      </c>
      <c r="D2403">
        <v>0.11591847350616745</v>
      </c>
      <c r="E2403">
        <v>14.489809188270931</v>
      </c>
    </row>
    <row r="2404" spans="1:5">
      <c r="A2404">
        <v>71</v>
      </c>
      <c r="B2404" t="s">
        <v>91</v>
      </c>
      <c r="C2404">
        <v>0</v>
      </c>
      <c r="D2404">
        <v>0</v>
      </c>
      <c r="E2404">
        <v>0</v>
      </c>
    </row>
    <row r="2405" spans="1:5">
      <c r="A2405">
        <v>71</v>
      </c>
      <c r="B2405" t="s">
        <v>91</v>
      </c>
      <c r="C2405">
        <v>0</v>
      </c>
      <c r="D2405">
        <v>0</v>
      </c>
      <c r="E2405">
        <v>0</v>
      </c>
    </row>
    <row r="2406" spans="1:5">
      <c r="A2406">
        <v>71</v>
      </c>
      <c r="B2406" t="s">
        <v>91</v>
      </c>
      <c r="C2406">
        <v>0</v>
      </c>
      <c r="D2406">
        <v>0</v>
      </c>
      <c r="E2406">
        <v>0</v>
      </c>
    </row>
    <row r="2407" spans="1:5">
      <c r="A2407">
        <v>71</v>
      </c>
      <c r="B2407" t="s">
        <v>91</v>
      </c>
      <c r="C2407">
        <v>0</v>
      </c>
      <c r="D2407">
        <v>0</v>
      </c>
      <c r="E2407">
        <v>0</v>
      </c>
    </row>
    <row r="2408" spans="1:5">
      <c r="A2408">
        <v>71</v>
      </c>
      <c r="B2408" t="s">
        <v>91</v>
      </c>
      <c r="C2408">
        <v>0</v>
      </c>
      <c r="D2408">
        <v>0</v>
      </c>
      <c r="E2408">
        <v>0</v>
      </c>
    </row>
    <row r="2409" spans="1:5">
      <c r="A2409">
        <v>71</v>
      </c>
      <c r="B2409" t="s">
        <v>91</v>
      </c>
      <c r="C2409">
        <v>0</v>
      </c>
      <c r="D2409">
        <v>0</v>
      </c>
      <c r="E2409">
        <v>0</v>
      </c>
    </row>
    <row r="2410" spans="1:5">
      <c r="A2410">
        <v>71</v>
      </c>
      <c r="B2410" t="s">
        <v>91</v>
      </c>
      <c r="C2410">
        <v>0</v>
      </c>
      <c r="D2410">
        <v>0</v>
      </c>
      <c r="E2410">
        <v>0</v>
      </c>
    </row>
    <row r="2411" spans="1:5">
      <c r="A2411">
        <v>71</v>
      </c>
      <c r="B2411" t="s">
        <v>91</v>
      </c>
      <c r="C2411">
        <v>0</v>
      </c>
      <c r="D2411">
        <v>0</v>
      </c>
      <c r="E2411">
        <v>0</v>
      </c>
    </row>
    <row r="2412" spans="1:5">
      <c r="A2412">
        <v>71</v>
      </c>
      <c r="B2412" t="s">
        <v>91</v>
      </c>
      <c r="C2412">
        <v>1</v>
      </c>
      <c r="D2412">
        <v>0.13683506189569966</v>
      </c>
      <c r="E2412">
        <v>17.104382736962457</v>
      </c>
    </row>
    <row r="2413" spans="1:5">
      <c r="A2413">
        <v>71</v>
      </c>
      <c r="B2413" t="s">
        <v>91</v>
      </c>
      <c r="C2413">
        <v>1</v>
      </c>
      <c r="D2413">
        <v>0.16125999999999999</v>
      </c>
      <c r="E2413">
        <v>20.157499999999999</v>
      </c>
    </row>
    <row r="2414" spans="1:5">
      <c r="A2414">
        <v>71</v>
      </c>
      <c r="B2414" t="s">
        <v>91</v>
      </c>
      <c r="C2414">
        <v>1</v>
      </c>
      <c r="D2414">
        <v>3.2252000000000031E-2</v>
      </c>
      <c r="E2414">
        <v>4.0315000000000039</v>
      </c>
    </row>
    <row r="2415" spans="1:5">
      <c r="A2415">
        <v>71</v>
      </c>
      <c r="B2415" t="s">
        <v>91</v>
      </c>
      <c r="C2415">
        <v>1</v>
      </c>
      <c r="D2415">
        <v>0.16445357735239491</v>
      </c>
      <c r="E2415">
        <v>20.556697169049365</v>
      </c>
    </row>
    <row r="2416" spans="1:5">
      <c r="A2416">
        <v>71</v>
      </c>
      <c r="B2416" t="s">
        <v>91</v>
      </c>
      <c r="C2416">
        <v>1</v>
      </c>
      <c r="D2416">
        <v>0.73898475997546809</v>
      </c>
      <c r="E2416">
        <v>92.373094996933503</v>
      </c>
    </row>
    <row r="2417" spans="1:5">
      <c r="A2417">
        <v>71</v>
      </c>
      <c r="B2417" t="s">
        <v>91</v>
      </c>
      <c r="C2417">
        <v>0</v>
      </c>
      <c r="D2417">
        <v>1.3313520164043775</v>
      </c>
      <c r="E2417">
        <v>166.41900205054719</v>
      </c>
    </row>
    <row r="2418" spans="1:5">
      <c r="A2418">
        <v>71</v>
      </c>
      <c r="B2418" t="s">
        <v>91</v>
      </c>
      <c r="C2418">
        <v>0</v>
      </c>
      <c r="D2418">
        <v>0.65622777783327613</v>
      </c>
      <c r="E2418">
        <v>82.028472229159519</v>
      </c>
    </row>
    <row r="2419" spans="1:5">
      <c r="A2419">
        <v>71</v>
      </c>
      <c r="B2419" t="s">
        <v>91</v>
      </c>
      <c r="C2419">
        <v>0</v>
      </c>
      <c r="D2419">
        <v>0.13298422356054115</v>
      </c>
      <c r="E2419">
        <v>16.623027945067644</v>
      </c>
    </row>
    <row r="2420" spans="1:5">
      <c r="A2420">
        <v>71</v>
      </c>
      <c r="B2420" t="s">
        <v>91</v>
      </c>
      <c r="C2420">
        <v>0</v>
      </c>
      <c r="D2420">
        <v>0</v>
      </c>
      <c r="E2420">
        <v>0</v>
      </c>
    </row>
    <row r="2421" spans="1:5">
      <c r="A2421">
        <v>71</v>
      </c>
      <c r="B2421" t="s">
        <v>91</v>
      </c>
      <c r="C2421">
        <v>0</v>
      </c>
      <c r="D2421">
        <v>0</v>
      </c>
      <c r="E2421">
        <v>0</v>
      </c>
    </row>
    <row r="2422" spans="1:5">
      <c r="A2422">
        <v>71</v>
      </c>
      <c r="B2422" t="s">
        <v>91</v>
      </c>
      <c r="C2422">
        <v>0</v>
      </c>
      <c r="D2422">
        <v>6.4519999999999911E-2</v>
      </c>
      <c r="E2422">
        <v>8.0649999999999888</v>
      </c>
    </row>
    <row r="2423" spans="1:5">
      <c r="A2423">
        <v>71</v>
      </c>
      <c r="B2423" t="s">
        <v>91</v>
      </c>
      <c r="C2423">
        <v>0</v>
      </c>
      <c r="D2423">
        <v>0</v>
      </c>
      <c r="E2423">
        <v>0</v>
      </c>
    </row>
    <row r="2424" spans="1:5">
      <c r="A2424">
        <v>71</v>
      </c>
      <c r="B2424" t="s">
        <v>91</v>
      </c>
      <c r="C2424">
        <v>0</v>
      </c>
      <c r="D2424">
        <v>0</v>
      </c>
      <c r="E2424">
        <v>0</v>
      </c>
    </row>
    <row r="2425" spans="1:5">
      <c r="A2425">
        <v>71</v>
      </c>
      <c r="B2425" t="s">
        <v>91</v>
      </c>
      <c r="C2425">
        <v>0</v>
      </c>
      <c r="D2425">
        <v>6.4500000000000668E-2</v>
      </c>
      <c r="E2425">
        <v>8.0625000000000835</v>
      </c>
    </row>
    <row r="2426" spans="1:5">
      <c r="A2426">
        <v>71</v>
      </c>
      <c r="B2426" t="s">
        <v>91</v>
      </c>
      <c r="C2426">
        <v>0</v>
      </c>
      <c r="D2426">
        <v>0</v>
      </c>
      <c r="E2426">
        <v>0</v>
      </c>
    </row>
    <row r="2427" spans="1:5">
      <c r="A2427">
        <v>71</v>
      </c>
      <c r="B2427" t="s">
        <v>91</v>
      </c>
      <c r="C2427">
        <v>0</v>
      </c>
      <c r="D2427">
        <v>0</v>
      </c>
      <c r="E2427">
        <v>0</v>
      </c>
    </row>
    <row r="2428" spans="1:5">
      <c r="A2428">
        <v>71</v>
      </c>
      <c r="B2428" t="s">
        <v>91</v>
      </c>
      <c r="C2428">
        <v>0</v>
      </c>
      <c r="D2428">
        <v>0</v>
      </c>
      <c r="E2428">
        <v>0</v>
      </c>
    </row>
    <row r="2429" spans="1:5">
      <c r="A2429">
        <v>71</v>
      </c>
      <c r="B2429" t="s">
        <v>91</v>
      </c>
      <c r="C2429">
        <v>0</v>
      </c>
      <c r="D2429">
        <v>0</v>
      </c>
      <c r="E2429">
        <v>0</v>
      </c>
    </row>
    <row r="2430" spans="1:5">
      <c r="A2430">
        <v>71</v>
      </c>
      <c r="B2430" t="s">
        <v>91</v>
      </c>
      <c r="C2430">
        <v>0</v>
      </c>
      <c r="D2430">
        <v>0</v>
      </c>
      <c r="E2430">
        <v>0</v>
      </c>
    </row>
    <row r="2431" spans="1:5">
      <c r="A2431">
        <v>71</v>
      </c>
      <c r="B2431" t="s">
        <v>91</v>
      </c>
      <c r="C2431">
        <v>0</v>
      </c>
      <c r="D2431">
        <v>0</v>
      </c>
      <c r="E2431">
        <v>0</v>
      </c>
    </row>
    <row r="2432" spans="1:5">
      <c r="A2432">
        <v>71</v>
      </c>
      <c r="B2432" t="s">
        <v>91</v>
      </c>
      <c r="C2432">
        <v>0</v>
      </c>
      <c r="D2432">
        <v>0</v>
      </c>
      <c r="E2432">
        <v>0</v>
      </c>
    </row>
    <row r="2433" spans="1:5">
      <c r="A2433">
        <v>71</v>
      </c>
      <c r="B2433" t="s">
        <v>91</v>
      </c>
      <c r="C2433">
        <v>0</v>
      </c>
      <c r="D2433">
        <v>0</v>
      </c>
      <c r="E2433">
        <v>0</v>
      </c>
    </row>
    <row r="2434" spans="1:5">
      <c r="A2434">
        <v>71</v>
      </c>
      <c r="B2434" t="s">
        <v>91</v>
      </c>
      <c r="C2434">
        <v>0</v>
      </c>
      <c r="D2434">
        <v>9.6769344402036966E-2</v>
      </c>
      <c r="E2434">
        <v>12.09616805025462</v>
      </c>
    </row>
    <row r="2435" spans="1:5">
      <c r="A2435">
        <v>71</v>
      </c>
      <c r="B2435" t="s">
        <v>91</v>
      </c>
      <c r="C2435">
        <v>0</v>
      </c>
      <c r="D2435">
        <v>0</v>
      </c>
      <c r="E2435">
        <v>0</v>
      </c>
    </row>
    <row r="2436" spans="1:5">
      <c r="A2436">
        <v>71</v>
      </c>
      <c r="B2436" t="s">
        <v>91</v>
      </c>
      <c r="C2436">
        <v>0</v>
      </c>
      <c r="D2436">
        <v>0</v>
      </c>
      <c r="E2436">
        <v>0</v>
      </c>
    </row>
    <row r="2437" spans="1:5">
      <c r="A2437">
        <v>71</v>
      </c>
      <c r="B2437" t="s">
        <v>91</v>
      </c>
      <c r="C2437">
        <v>0</v>
      </c>
      <c r="D2437">
        <v>0</v>
      </c>
      <c r="E2437">
        <v>0</v>
      </c>
    </row>
    <row r="2438" spans="1:5">
      <c r="A2438">
        <v>71</v>
      </c>
      <c r="B2438" t="s">
        <v>91</v>
      </c>
      <c r="C2438">
        <v>0</v>
      </c>
      <c r="D2438">
        <v>0</v>
      </c>
      <c r="E2438">
        <v>0</v>
      </c>
    </row>
    <row r="2439" spans="1:5">
      <c r="A2439">
        <v>71</v>
      </c>
      <c r="B2439" t="s">
        <v>91</v>
      </c>
      <c r="C2439">
        <v>0</v>
      </c>
      <c r="D2439">
        <v>0</v>
      </c>
      <c r="E2439">
        <v>0</v>
      </c>
    </row>
    <row r="2440" spans="1:5">
      <c r="A2440">
        <v>71</v>
      </c>
      <c r="B2440" t="s">
        <v>91</v>
      </c>
      <c r="C2440">
        <v>0</v>
      </c>
      <c r="D2440">
        <v>0.10203152210959124</v>
      </c>
      <c r="E2440">
        <v>12.753940263698905</v>
      </c>
    </row>
    <row r="2441" spans="1:5">
      <c r="A2441">
        <v>72</v>
      </c>
      <c r="B2441" t="s">
        <v>92</v>
      </c>
      <c r="C2441">
        <v>0</v>
      </c>
      <c r="D2441">
        <v>6.4199999999999591E-2</v>
      </c>
      <c r="E2441">
        <v>8.0249999999999488</v>
      </c>
    </row>
    <row r="2442" spans="1:5">
      <c r="A2442">
        <v>72</v>
      </c>
      <c r="B2442" t="s">
        <v>92</v>
      </c>
      <c r="C2442">
        <v>0</v>
      </c>
      <c r="D2442">
        <v>0</v>
      </c>
      <c r="E2442">
        <v>0</v>
      </c>
    </row>
    <row r="2443" spans="1:5">
      <c r="A2443">
        <v>72</v>
      </c>
      <c r="B2443" t="s">
        <v>92</v>
      </c>
      <c r="C2443">
        <v>0</v>
      </c>
      <c r="D2443">
        <v>6.4299999999999802E-2</v>
      </c>
      <c r="E2443">
        <v>8.0374999999999748</v>
      </c>
    </row>
    <row r="2444" spans="1:5">
      <c r="A2444">
        <v>72</v>
      </c>
      <c r="B2444" t="s">
        <v>92</v>
      </c>
      <c r="C2444">
        <v>0</v>
      </c>
      <c r="D2444">
        <v>7.1867238711390335E-2</v>
      </c>
      <c r="E2444">
        <v>8.983404838923791</v>
      </c>
    </row>
    <row r="2445" spans="1:5">
      <c r="A2445">
        <v>72</v>
      </c>
      <c r="B2445" t="s">
        <v>92</v>
      </c>
      <c r="C2445">
        <v>0</v>
      </c>
      <c r="D2445">
        <v>0.10165457786051731</v>
      </c>
      <c r="E2445">
        <v>12.706822232564663</v>
      </c>
    </row>
    <row r="2446" spans="1:5">
      <c r="A2446">
        <v>72</v>
      </c>
      <c r="B2446" t="s">
        <v>92</v>
      </c>
      <c r="C2446">
        <v>0</v>
      </c>
      <c r="D2446">
        <v>0.10165457786051731</v>
      </c>
      <c r="E2446">
        <v>12.706822232564663</v>
      </c>
    </row>
    <row r="2447" spans="1:5">
      <c r="A2447">
        <v>72</v>
      </c>
      <c r="B2447" t="s">
        <v>92</v>
      </c>
      <c r="C2447">
        <v>0</v>
      </c>
      <c r="D2447">
        <v>0.51235531225898312</v>
      </c>
      <c r="E2447">
        <v>64.044414032372885</v>
      </c>
    </row>
    <row r="2448" spans="1:5">
      <c r="A2448">
        <v>72</v>
      </c>
      <c r="B2448" t="s">
        <v>92</v>
      </c>
      <c r="C2448">
        <v>0</v>
      </c>
      <c r="D2448">
        <v>1.8417505024828957</v>
      </c>
      <c r="E2448">
        <v>230.21881281036195</v>
      </c>
    </row>
    <row r="2449" spans="1:5">
      <c r="A2449">
        <v>72</v>
      </c>
      <c r="B2449" t="s">
        <v>92</v>
      </c>
      <c r="C2449">
        <v>0</v>
      </c>
      <c r="D2449">
        <v>0.99814259433459773</v>
      </c>
      <c r="E2449">
        <v>124.76782429182471</v>
      </c>
    </row>
    <row r="2450" spans="1:5">
      <c r="A2450">
        <v>72</v>
      </c>
      <c r="B2450" t="s">
        <v>92</v>
      </c>
      <c r="C2450">
        <v>0</v>
      </c>
      <c r="D2450">
        <v>0.22503800000000002</v>
      </c>
      <c r="E2450">
        <v>28.129750000000001</v>
      </c>
    </row>
    <row r="2451" spans="1:5">
      <c r="A2451">
        <v>72</v>
      </c>
      <c r="B2451" t="s">
        <v>92</v>
      </c>
      <c r="C2451">
        <v>0</v>
      </c>
      <c r="D2451">
        <v>0.19288999999999995</v>
      </c>
      <c r="E2451">
        <v>24.111249999999995</v>
      </c>
    </row>
    <row r="2452" spans="1:5">
      <c r="A2452">
        <v>72</v>
      </c>
      <c r="B2452" t="s">
        <v>92</v>
      </c>
      <c r="C2452">
        <v>0</v>
      </c>
      <c r="D2452">
        <v>9.0931810764989851E-2</v>
      </c>
      <c r="E2452">
        <v>11.366476345623731</v>
      </c>
    </row>
    <row r="2453" spans="1:5">
      <c r="A2453">
        <v>72</v>
      </c>
      <c r="B2453" t="s">
        <v>92</v>
      </c>
      <c r="C2453">
        <v>0</v>
      </c>
      <c r="D2453">
        <v>0.12858999999999909</v>
      </c>
      <c r="E2453">
        <v>16.073749999999887</v>
      </c>
    </row>
    <row r="2454" spans="1:5">
      <c r="A2454">
        <v>72</v>
      </c>
      <c r="B2454" t="s">
        <v>92</v>
      </c>
      <c r="C2454">
        <v>0</v>
      </c>
      <c r="D2454">
        <v>0.22958432146817032</v>
      </c>
      <c r="E2454">
        <v>28.698040183521289</v>
      </c>
    </row>
    <row r="2455" spans="1:5">
      <c r="A2455">
        <v>72</v>
      </c>
      <c r="B2455" t="s">
        <v>92</v>
      </c>
      <c r="C2455">
        <v>0</v>
      </c>
      <c r="D2455">
        <v>0</v>
      </c>
      <c r="E2455">
        <v>0</v>
      </c>
    </row>
    <row r="2456" spans="1:5">
      <c r="A2456">
        <v>72</v>
      </c>
      <c r="B2456" t="s">
        <v>92</v>
      </c>
      <c r="C2456">
        <v>0</v>
      </c>
      <c r="D2456">
        <v>7.1886902207565009E-2</v>
      </c>
      <c r="E2456">
        <v>8.9858627759456251</v>
      </c>
    </row>
    <row r="2457" spans="1:5">
      <c r="A2457">
        <v>72</v>
      </c>
      <c r="B2457" t="s">
        <v>92</v>
      </c>
      <c r="C2457">
        <v>0</v>
      </c>
      <c r="D2457">
        <v>0.19555095141675996</v>
      </c>
      <c r="E2457">
        <v>24.443868927094993</v>
      </c>
    </row>
    <row r="2458" spans="1:5">
      <c r="A2458">
        <v>72</v>
      </c>
      <c r="B2458" t="s">
        <v>92</v>
      </c>
      <c r="C2458">
        <v>0</v>
      </c>
      <c r="D2458">
        <v>0</v>
      </c>
      <c r="E2458">
        <v>0</v>
      </c>
    </row>
    <row r="2459" spans="1:5">
      <c r="A2459">
        <v>72</v>
      </c>
      <c r="B2459" t="s">
        <v>92</v>
      </c>
      <c r="C2459">
        <v>0</v>
      </c>
      <c r="D2459">
        <v>6.4300000000000246E-2</v>
      </c>
      <c r="E2459">
        <v>8.0375000000000298</v>
      </c>
    </row>
    <row r="2460" spans="1:5">
      <c r="A2460">
        <v>72</v>
      </c>
      <c r="B2460" t="s">
        <v>92</v>
      </c>
      <c r="C2460">
        <v>0</v>
      </c>
      <c r="D2460">
        <v>0.11136567110649463</v>
      </c>
      <c r="E2460">
        <v>13.920708888311829</v>
      </c>
    </row>
    <row r="2461" spans="1:5">
      <c r="A2461">
        <v>72</v>
      </c>
      <c r="B2461" t="s">
        <v>92</v>
      </c>
      <c r="C2461">
        <v>0</v>
      </c>
      <c r="D2461">
        <v>3.2149999999999679E-2</v>
      </c>
      <c r="E2461">
        <v>4.0187499999999599</v>
      </c>
    </row>
    <row r="2462" spans="1:5">
      <c r="A2462">
        <v>72</v>
      </c>
      <c r="B2462" t="s">
        <v>92</v>
      </c>
      <c r="C2462">
        <v>0</v>
      </c>
      <c r="D2462">
        <v>6.4299999999999802E-2</v>
      </c>
      <c r="E2462">
        <v>8.0374999999999748</v>
      </c>
    </row>
    <row r="2463" spans="1:5">
      <c r="A2463">
        <v>73</v>
      </c>
      <c r="B2463" t="s">
        <v>93</v>
      </c>
      <c r="C2463">
        <v>0</v>
      </c>
      <c r="D2463">
        <v>0</v>
      </c>
      <c r="E2463">
        <v>0</v>
      </c>
    </row>
    <row r="2464" spans="1:5">
      <c r="A2464">
        <v>73</v>
      </c>
      <c r="B2464" t="s">
        <v>93</v>
      </c>
      <c r="C2464">
        <v>0</v>
      </c>
      <c r="D2464">
        <v>0.10101263534825747</v>
      </c>
      <c r="E2464">
        <v>12.626579418532183</v>
      </c>
    </row>
    <row r="2465" spans="1:5">
      <c r="A2465">
        <v>73</v>
      </c>
      <c r="B2465" t="s">
        <v>93</v>
      </c>
      <c r="C2465">
        <v>0</v>
      </c>
      <c r="D2465">
        <v>3.1940000000000524E-2</v>
      </c>
      <c r="E2465">
        <v>3.9925000000000654</v>
      </c>
    </row>
    <row r="2466" spans="1:5">
      <c r="A2466">
        <v>73</v>
      </c>
      <c r="B2466" t="s">
        <v>93</v>
      </c>
      <c r="C2466">
        <v>0</v>
      </c>
      <c r="D2466">
        <v>1.0419125847210018</v>
      </c>
      <c r="E2466">
        <v>130.23907309012523</v>
      </c>
    </row>
    <row r="2467" spans="1:5">
      <c r="A2467">
        <v>73</v>
      </c>
      <c r="B2467" t="s">
        <v>93</v>
      </c>
      <c r="C2467">
        <v>0</v>
      </c>
      <c r="D2467">
        <v>0.47912999999999961</v>
      </c>
      <c r="E2467">
        <v>59.89124999999995</v>
      </c>
    </row>
    <row r="2468" spans="1:5">
      <c r="A2468">
        <v>73</v>
      </c>
      <c r="B2468" t="s">
        <v>93</v>
      </c>
      <c r="C2468">
        <v>0</v>
      </c>
      <c r="D2468">
        <v>0.57317958913415612</v>
      </c>
      <c r="E2468">
        <v>71.647448641769515</v>
      </c>
    </row>
    <row r="2469" spans="1:5">
      <c r="A2469">
        <v>73</v>
      </c>
      <c r="B2469" t="s">
        <v>93</v>
      </c>
      <c r="C2469">
        <v>0</v>
      </c>
      <c r="D2469">
        <v>0.49997266115258754</v>
      </c>
      <c r="E2469">
        <v>62.496582644073442</v>
      </c>
    </row>
    <row r="2470" spans="1:5">
      <c r="A2470">
        <v>73</v>
      </c>
      <c r="B2470" t="s">
        <v>93</v>
      </c>
      <c r="C2470">
        <v>0</v>
      </c>
      <c r="D2470">
        <v>0</v>
      </c>
      <c r="E2470">
        <v>0</v>
      </c>
    </row>
    <row r="2471" spans="1:5">
      <c r="A2471">
        <v>73</v>
      </c>
      <c r="B2471" t="s">
        <v>93</v>
      </c>
      <c r="C2471">
        <v>0</v>
      </c>
      <c r="D2471">
        <v>9.033996236439322E-2</v>
      </c>
      <c r="E2471">
        <v>11.292495295549152</v>
      </c>
    </row>
    <row r="2472" spans="1:5">
      <c r="A2472">
        <v>73</v>
      </c>
      <c r="B2472" t="s">
        <v>93</v>
      </c>
      <c r="C2472">
        <v>0</v>
      </c>
      <c r="D2472">
        <v>6.388999999999978E-2</v>
      </c>
      <c r="E2472">
        <v>7.9862499999999725</v>
      </c>
    </row>
    <row r="2473" spans="1:5">
      <c r="A2473">
        <v>73</v>
      </c>
      <c r="B2473" t="s">
        <v>93</v>
      </c>
      <c r="C2473">
        <v>0</v>
      </c>
      <c r="D2473">
        <v>3.1940000000000079E-2</v>
      </c>
      <c r="E2473">
        <v>3.9925000000000099</v>
      </c>
    </row>
    <row r="2474" spans="1:5">
      <c r="A2474">
        <v>73</v>
      </c>
      <c r="B2474" t="s">
        <v>93</v>
      </c>
      <c r="C2474">
        <v>0</v>
      </c>
      <c r="D2474">
        <v>9.5820000000000238E-2</v>
      </c>
      <c r="E2474">
        <v>11.977500000000029</v>
      </c>
    </row>
    <row r="2475" spans="1:5">
      <c r="A2475">
        <v>73</v>
      </c>
      <c r="B2475" t="s">
        <v>93</v>
      </c>
      <c r="C2475">
        <v>0</v>
      </c>
      <c r="D2475">
        <v>3.1950000000000145E-2</v>
      </c>
      <c r="E2475">
        <v>3.9937500000000181</v>
      </c>
    </row>
    <row r="2476" spans="1:5">
      <c r="A2476">
        <v>73</v>
      </c>
      <c r="B2476" t="s">
        <v>93</v>
      </c>
      <c r="C2476">
        <v>0</v>
      </c>
      <c r="D2476">
        <v>0</v>
      </c>
      <c r="E2476">
        <v>0</v>
      </c>
    </row>
    <row r="2477" spans="1:5">
      <c r="A2477">
        <v>73</v>
      </c>
      <c r="B2477" t="s">
        <v>93</v>
      </c>
      <c r="C2477">
        <v>0</v>
      </c>
      <c r="D2477">
        <v>0</v>
      </c>
      <c r="E2477">
        <v>0</v>
      </c>
    </row>
    <row r="2478" spans="1:5">
      <c r="A2478">
        <v>73</v>
      </c>
      <c r="B2478" t="s">
        <v>93</v>
      </c>
      <c r="C2478">
        <v>0</v>
      </c>
      <c r="D2478">
        <v>0</v>
      </c>
      <c r="E2478">
        <v>0</v>
      </c>
    </row>
    <row r="2479" spans="1:5">
      <c r="A2479">
        <v>73</v>
      </c>
      <c r="B2479" t="s">
        <v>93</v>
      </c>
      <c r="C2479">
        <v>0</v>
      </c>
      <c r="D2479">
        <v>0.21426897792260996</v>
      </c>
      <c r="E2479">
        <v>26.783622240326245</v>
      </c>
    </row>
    <row r="2480" spans="1:5">
      <c r="A2480">
        <v>73</v>
      </c>
      <c r="B2480" t="s">
        <v>93</v>
      </c>
      <c r="C2480">
        <v>0</v>
      </c>
      <c r="D2480">
        <v>0.35280874875773671</v>
      </c>
      <c r="E2480">
        <v>44.101093594717085</v>
      </c>
    </row>
    <row r="2481" spans="1:5">
      <c r="A2481">
        <v>73</v>
      </c>
      <c r="B2481" t="s">
        <v>93</v>
      </c>
      <c r="C2481">
        <v>0</v>
      </c>
      <c r="D2481">
        <v>0.43092529027663284</v>
      </c>
      <c r="E2481">
        <v>53.865661284579105</v>
      </c>
    </row>
    <row r="2482" spans="1:5">
      <c r="A2482">
        <v>73</v>
      </c>
      <c r="B2482" t="s">
        <v>93</v>
      </c>
      <c r="C2482">
        <v>0</v>
      </c>
      <c r="D2482">
        <v>0.60857862039345367</v>
      </c>
      <c r="E2482">
        <v>76.072327549181708</v>
      </c>
    </row>
    <row r="2483" spans="1:5">
      <c r="A2483">
        <v>74</v>
      </c>
      <c r="B2483" t="s">
        <v>94</v>
      </c>
      <c r="C2483">
        <v>0</v>
      </c>
      <c r="D2483">
        <v>0.57334747099817218</v>
      </c>
      <c r="E2483">
        <v>71.668433874771523</v>
      </c>
    </row>
    <row r="2484" spans="1:5">
      <c r="A2484">
        <v>74</v>
      </c>
      <c r="B2484" t="s">
        <v>94</v>
      </c>
      <c r="C2484">
        <v>0</v>
      </c>
      <c r="D2484">
        <v>0.61170256303615378</v>
      </c>
      <c r="E2484">
        <v>76.462820379519215</v>
      </c>
    </row>
    <row r="2485" spans="1:5">
      <c r="A2485">
        <v>74</v>
      </c>
      <c r="B2485" t="s">
        <v>94</v>
      </c>
      <c r="C2485">
        <v>0</v>
      </c>
      <c r="D2485">
        <v>4.5431624448174807E-2</v>
      </c>
      <c r="E2485">
        <v>5.6789530560218511</v>
      </c>
    </row>
    <row r="2486" spans="1:5">
      <c r="A2486">
        <v>74</v>
      </c>
      <c r="B2486" t="s">
        <v>94</v>
      </c>
      <c r="C2486">
        <v>0</v>
      </c>
      <c r="D2486">
        <v>0.99251529515922288</v>
      </c>
      <c r="E2486">
        <v>124.06441189490286</v>
      </c>
    </row>
    <row r="2487" spans="1:5">
      <c r="A2487">
        <v>74</v>
      </c>
      <c r="B2487" t="s">
        <v>94</v>
      </c>
      <c r="C2487">
        <v>0</v>
      </c>
      <c r="D2487">
        <v>0.8944453563661674</v>
      </c>
      <c r="E2487">
        <v>111.80566954577093</v>
      </c>
    </row>
    <row r="2488" spans="1:5">
      <c r="A2488">
        <v>74</v>
      </c>
      <c r="B2488" t="s">
        <v>94</v>
      </c>
      <c r="C2488">
        <v>0</v>
      </c>
      <c r="D2488">
        <v>0.34327181216202424</v>
      </c>
      <c r="E2488">
        <v>42.908976520253027</v>
      </c>
    </row>
    <row r="2489" spans="1:5">
      <c r="A2489">
        <v>74</v>
      </c>
      <c r="B2489" t="s">
        <v>94</v>
      </c>
      <c r="C2489">
        <v>0</v>
      </c>
      <c r="D2489">
        <v>0</v>
      </c>
      <c r="E2489">
        <v>0</v>
      </c>
    </row>
    <row r="2490" spans="1:5">
      <c r="A2490">
        <v>74</v>
      </c>
      <c r="B2490" t="s">
        <v>94</v>
      </c>
      <c r="C2490">
        <v>0</v>
      </c>
      <c r="D2490">
        <v>0.19556081534908779</v>
      </c>
      <c r="E2490">
        <v>24.445101918635974</v>
      </c>
    </row>
    <row r="2491" spans="1:5">
      <c r="A2491">
        <v>74</v>
      </c>
      <c r="B2491" t="s">
        <v>94</v>
      </c>
      <c r="C2491">
        <v>0</v>
      </c>
      <c r="D2491">
        <v>0.11592402080673395</v>
      </c>
      <c r="E2491">
        <v>14.490502600841744</v>
      </c>
    </row>
    <row r="2492" spans="1:5">
      <c r="A2492">
        <v>74</v>
      </c>
      <c r="B2492" t="s">
        <v>94</v>
      </c>
      <c r="C2492">
        <v>0</v>
      </c>
      <c r="D2492">
        <v>3.2150000000000123E-2</v>
      </c>
      <c r="E2492">
        <v>4.0187500000000149</v>
      </c>
    </row>
    <row r="2493" spans="1:5">
      <c r="A2493">
        <v>74</v>
      </c>
      <c r="B2493" t="s">
        <v>94</v>
      </c>
      <c r="C2493">
        <v>0</v>
      </c>
      <c r="D2493">
        <v>7.1889585476617723E-2</v>
      </c>
      <c r="E2493">
        <v>8.9861981845772156</v>
      </c>
    </row>
    <row r="2494" spans="1:5">
      <c r="A2494">
        <v>74</v>
      </c>
      <c r="B2494" t="s">
        <v>94</v>
      </c>
      <c r="C2494">
        <v>0</v>
      </c>
      <c r="D2494">
        <v>7.1889585476617626E-2</v>
      </c>
      <c r="E2494">
        <v>8.9861981845772032</v>
      </c>
    </row>
    <row r="2495" spans="1:5">
      <c r="A2495">
        <v>74</v>
      </c>
      <c r="B2495" t="s">
        <v>94</v>
      </c>
      <c r="C2495">
        <v>0</v>
      </c>
      <c r="D2495">
        <v>0.12029428498478202</v>
      </c>
      <c r="E2495">
        <v>15.036785623097753</v>
      </c>
    </row>
    <row r="2496" spans="1:5">
      <c r="A2496">
        <v>74</v>
      </c>
      <c r="B2496" t="s">
        <v>94</v>
      </c>
      <c r="C2496">
        <v>0</v>
      </c>
      <c r="D2496">
        <v>0.13640089809088501</v>
      </c>
      <c r="E2496">
        <v>17.050112261360628</v>
      </c>
    </row>
    <row r="2497" spans="1:5">
      <c r="A2497">
        <v>74</v>
      </c>
      <c r="B2497" t="s">
        <v>94</v>
      </c>
      <c r="C2497">
        <v>0</v>
      </c>
      <c r="D2497">
        <v>0.11591847350616782</v>
      </c>
      <c r="E2497">
        <v>14.489809188270979</v>
      </c>
    </row>
    <row r="2498" spans="1:5">
      <c r="A2498">
        <v>74</v>
      </c>
      <c r="B2498" t="s">
        <v>94</v>
      </c>
      <c r="C2498">
        <v>0</v>
      </c>
      <c r="D2498">
        <v>9.6450000000000966E-2</v>
      </c>
      <c r="E2498">
        <v>12.056250000000121</v>
      </c>
    </row>
    <row r="2499" spans="1:5">
      <c r="A2499">
        <v>74</v>
      </c>
      <c r="B2499" t="s">
        <v>94</v>
      </c>
      <c r="C2499">
        <v>0</v>
      </c>
      <c r="D2499">
        <v>0</v>
      </c>
      <c r="E2499">
        <v>0</v>
      </c>
    </row>
    <row r="2500" spans="1:5">
      <c r="A2500">
        <v>74</v>
      </c>
      <c r="B2500" t="s">
        <v>94</v>
      </c>
      <c r="C2500">
        <v>0</v>
      </c>
      <c r="D2500">
        <v>0</v>
      </c>
      <c r="E2500">
        <v>0</v>
      </c>
    </row>
    <row r="2501" spans="1:5">
      <c r="A2501">
        <v>74</v>
      </c>
      <c r="B2501" t="s">
        <v>94</v>
      </c>
      <c r="C2501">
        <v>0</v>
      </c>
      <c r="D2501">
        <v>0</v>
      </c>
      <c r="E2501">
        <v>0</v>
      </c>
    </row>
    <row r="2502" spans="1:5">
      <c r="A2502">
        <v>74</v>
      </c>
      <c r="B2502" t="s">
        <v>94</v>
      </c>
      <c r="C2502">
        <v>0</v>
      </c>
      <c r="D2502">
        <v>3.2149999999999679E-2</v>
      </c>
      <c r="E2502">
        <v>4.0187499999999599</v>
      </c>
    </row>
    <row r="2503" spans="1:5">
      <c r="A2503">
        <v>74</v>
      </c>
      <c r="B2503" t="s">
        <v>94</v>
      </c>
      <c r="C2503">
        <v>0</v>
      </c>
      <c r="D2503">
        <v>0</v>
      </c>
      <c r="E2503">
        <v>0</v>
      </c>
    </row>
    <row r="2504" spans="1:5">
      <c r="A2504">
        <v>74</v>
      </c>
      <c r="B2504" t="s">
        <v>94</v>
      </c>
      <c r="C2504">
        <v>0</v>
      </c>
      <c r="D2504">
        <v>7.1889585476618015E-2</v>
      </c>
      <c r="E2504">
        <v>8.9861981845772512</v>
      </c>
    </row>
    <row r="2505" spans="1:5">
      <c r="A2505">
        <v>74</v>
      </c>
      <c r="B2505" t="s">
        <v>94</v>
      </c>
      <c r="C2505">
        <v>0</v>
      </c>
      <c r="D2505">
        <v>0.14377917095323653</v>
      </c>
      <c r="E2505">
        <v>17.972396369154566</v>
      </c>
    </row>
    <row r="2506" spans="1:5">
      <c r="A2506">
        <v>74</v>
      </c>
      <c r="B2506" t="s">
        <v>94</v>
      </c>
      <c r="C2506">
        <v>0</v>
      </c>
      <c r="D2506">
        <v>3.2150000000000123E-2</v>
      </c>
      <c r="E2506">
        <v>4.0187500000000149</v>
      </c>
    </row>
    <row r="2507" spans="1:5">
      <c r="A2507">
        <v>74</v>
      </c>
      <c r="B2507" t="s">
        <v>94</v>
      </c>
      <c r="C2507">
        <v>0</v>
      </c>
      <c r="D2507">
        <v>0</v>
      </c>
      <c r="E2507">
        <v>0</v>
      </c>
    </row>
    <row r="2508" spans="1:5">
      <c r="A2508">
        <v>74</v>
      </c>
      <c r="B2508" t="s">
        <v>94</v>
      </c>
      <c r="C2508">
        <v>0</v>
      </c>
      <c r="D2508">
        <v>3.2150000000000123E-2</v>
      </c>
      <c r="E2508">
        <v>4.0187500000000149</v>
      </c>
    </row>
    <row r="2509" spans="1:5">
      <c r="A2509">
        <v>74</v>
      </c>
      <c r="B2509" t="s">
        <v>94</v>
      </c>
      <c r="C2509">
        <v>0</v>
      </c>
      <c r="D2509">
        <v>0.11591847350616734</v>
      </c>
      <c r="E2509">
        <v>14.489809188270916</v>
      </c>
    </row>
    <row r="2510" spans="1:5">
      <c r="A2510">
        <v>74</v>
      </c>
      <c r="B2510" t="s">
        <v>94</v>
      </c>
      <c r="C2510">
        <v>0</v>
      </c>
      <c r="D2510">
        <v>7.1889585476617918E-2</v>
      </c>
      <c r="E2510">
        <v>8.9861981845772387</v>
      </c>
    </row>
    <row r="2511" spans="1:5">
      <c r="A2511">
        <v>74</v>
      </c>
      <c r="B2511" t="s">
        <v>94</v>
      </c>
      <c r="C2511">
        <v>0</v>
      </c>
      <c r="D2511">
        <v>0.10166722677441323</v>
      </c>
      <c r="E2511">
        <v>12.708403346801653</v>
      </c>
    </row>
    <row r="2512" spans="1:5">
      <c r="A2512">
        <v>74</v>
      </c>
      <c r="B2512" t="s">
        <v>94</v>
      </c>
      <c r="C2512">
        <v>0</v>
      </c>
      <c r="D2512">
        <v>3.2149999999999679E-2</v>
      </c>
      <c r="E2512">
        <v>4.0187499999999599</v>
      </c>
    </row>
    <row r="2513" spans="1:5">
      <c r="A2513">
        <v>74</v>
      </c>
      <c r="B2513" t="s">
        <v>94</v>
      </c>
      <c r="C2513">
        <v>0</v>
      </c>
      <c r="D2513">
        <v>5.568543346333911E-2</v>
      </c>
      <c r="E2513">
        <v>6.9606791829173886</v>
      </c>
    </row>
    <row r="2514" spans="1:5">
      <c r="A2514" s="6">
        <v>75</v>
      </c>
      <c r="B2514" t="s">
        <v>95</v>
      </c>
      <c r="C2514" s="6">
        <v>0</v>
      </c>
      <c r="D2514" s="7">
        <v>0</v>
      </c>
      <c r="E2514" s="8">
        <v>0</v>
      </c>
    </row>
    <row r="2515" spans="1:5">
      <c r="A2515" s="6">
        <v>75</v>
      </c>
      <c r="B2515" t="s">
        <v>95</v>
      </c>
      <c r="C2515" s="6">
        <v>0</v>
      </c>
      <c r="D2515" s="7">
        <v>0.22770874822017725</v>
      </c>
      <c r="E2515" s="8">
        <v>28.463593527522157</v>
      </c>
    </row>
    <row r="2516" spans="1:5">
      <c r="A2516" s="6">
        <v>75</v>
      </c>
      <c r="B2516" t="s">
        <v>95</v>
      </c>
      <c r="C2516" s="6">
        <v>0</v>
      </c>
      <c r="D2516" s="7">
        <v>0</v>
      </c>
      <c r="E2516" s="8">
        <v>0</v>
      </c>
    </row>
    <row r="2517" spans="1:5">
      <c r="A2517" s="6">
        <v>75</v>
      </c>
      <c r="B2517" t="s">
        <v>95</v>
      </c>
      <c r="C2517" s="6">
        <v>0</v>
      </c>
      <c r="D2517" s="7">
        <v>0</v>
      </c>
      <c r="E2517" s="8">
        <v>0</v>
      </c>
    </row>
    <row r="2518" spans="1:5">
      <c r="A2518" s="6">
        <v>75</v>
      </c>
      <c r="B2518" t="s">
        <v>95</v>
      </c>
      <c r="C2518" s="6">
        <v>0</v>
      </c>
      <c r="D2518" s="7">
        <v>0</v>
      </c>
      <c r="E2518" s="8">
        <v>0</v>
      </c>
    </row>
    <row r="2519" spans="1:5">
      <c r="A2519" s="6">
        <v>75</v>
      </c>
      <c r="B2519" t="s">
        <v>95</v>
      </c>
      <c r="C2519" s="6">
        <v>0</v>
      </c>
      <c r="D2519" s="7">
        <v>3.220000000000045E-2</v>
      </c>
      <c r="E2519" s="8">
        <v>4.0250000000000563</v>
      </c>
    </row>
    <row r="2520" spans="1:5">
      <c r="A2520" s="6">
        <v>75</v>
      </c>
      <c r="B2520" t="s">
        <v>95</v>
      </c>
      <c r="C2520" s="6">
        <v>0</v>
      </c>
      <c r="D2520" s="7">
        <v>0.51725490404248475</v>
      </c>
      <c r="E2520" s="8">
        <v>64.656863005310598</v>
      </c>
    </row>
    <row r="2521" spans="1:5">
      <c r="A2521" s="6">
        <v>75</v>
      </c>
      <c r="B2521" t="s">
        <v>95</v>
      </c>
      <c r="C2521" s="6">
        <v>0</v>
      </c>
      <c r="D2521" s="7">
        <v>0</v>
      </c>
      <c r="E2521" s="8">
        <v>0</v>
      </c>
    </row>
    <row r="2522" spans="1:5">
      <c r="A2522" s="6">
        <v>75</v>
      </c>
      <c r="B2522" t="s">
        <v>95</v>
      </c>
      <c r="C2522" s="6">
        <v>0</v>
      </c>
      <c r="D2522" s="7">
        <v>0</v>
      </c>
      <c r="E2522" s="8">
        <v>0</v>
      </c>
    </row>
    <row r="2523" spans="1:5">
      <c r="A2523" s="6">
        <v>75</v>
      </c>
      <c r="B2523" t="s">
        <v>95</v>
      </c>
      <c r="C2523" s="6">
        <v>0</v>
      </c>
      <c r="D2523" s="7">
        <v>0</v>
      </c>
      <c r="E2523" s="8">
        <v>0</v>
      </c>
    </row>
    <row r="2524" spans="1:5">
      <c r="A2524" s="6">
        <v>75</v>
      </c>
      <c r="B2524" t="s">
        <v>95</v>
      </c>
      <c r="C2524" s="6">
        <v>0</v>
      </c>
      <c r="D2524" s="7">
        <v>0</v>
      </c>
      <c r="E2524" s="8">
        <v>0</v>
      </c>
    </row>
    <row r="2525" spans="1:5">
      <c r="A2525" s="6">
        <v>75</v>
      </c>
      <c r="B2525" t="s">
        <v>95</v>
      </c>
      <c r="C2525" s="6">
        <v>0</v>
      </c>
      <c r="D2525" s="7">
        <v>0</v>
      </c>
      <c r="E2525" s="8">
        <v>0</v>
      </c>
    </row>
    <row r="2526" spans="1:5">
      <c r="A2526" s="6">
        <v>75</v>
      </c>
      <c r="B2526" t="s">
        <v>95</v>
      </c>
      <c r="C2526" s="6">
        <v>0</v>
      </c>
      <c r="D2526" s="7">
        <v>0.10183482753950131</v>
      </c>
      <c r="E2526" s="8">
        <v>12.729353442437663</v>
      </c>
    </row>
    <row r="2527" spans="1:5">
      <c r="A2527" s="6">
        <v>75</v>
      </c>
      <c r="B2527" t="s">
        <v>95</v>
      </c>
      <c r="C2527" s="6">
        <v>0</v>
      </c>
      <c r="D2527" s="7">
        <v>0.25357099360928514</v>
      </c>
      <c r="E2527" s="8">
        <v>31.696374201160644</v>
      </c>
    </row>
    <row r="2528" spans="1:5">
      <c r="A2528" s="6">
        <v>75</v>
      </c>
      <c r="B2528" t="s">
        <v>95</v>
      </c>
      <c r="C2528" s="6">
        <v>0</v>
      </c>
      <c r="D2528" s="7">
        <v>0.84714402606640604</v>
      </c>
      <c r="E2528" s="8">
        <v>105.89300325830075</v>
      </c>
    </row>
    <row r="2529" spans="1:5">
      <c r="A2529" s="6">
        <v>75</v>
      </c>
      <c r="B2529" t="s">
        <v>95</v>
      </c>
      <c r="C2529" s="6">
        <v>0</v>
      </c>
      <c r="D2529" s="7">
        <v>3.2200000000000006E-2</v>
      </c>
      <c r="E2529" s="8">
        <v>4.0250000000000004</v>
      </c>
    </row>
    <row r="2530" spans="1:5">
      <c r="A2530" s="6">
        <v>75</v>
      </c>
      <c r="B2530" t="s">
        <v>95</v>
      </c>
      <c r="C2530" s="6">
        <v>0</v>
      </c>
      <c r="D2530" s="7">
        <v>3.2209999999999628E-2</v>
      </c>
      <c r="E2530" s="8">
        <v>4.026249999999953</v>
      </c>
    </row>
    <row r="2531" spans="1:5">
      <c r="A2531" s="6">
        <v>75</v>
      </c>
      <c r="B2531" t="s">
        <v>95</v>
      </c>
      <c r="C2531" s="6">
        <v>0</v>
      </c>
      <c r="D2531" s="7">
        <v>7.8873569717618899E-2</v>
      </c>
      <c r="E2531" s="8">
        <v>9.8591962147023615</v>
      </c>
    </row>
    <row r="2532" spans="1:5">
      <c r="A2532" s="6">
        <v>75</v>
      </c>
      <c r="B2532" t="s">
        <v>95</v>
      </c>
      <c r="C2532" s="6">
        <v>0</v>
      </c>
      <c r="D2532" s="7">
        <v>0</v>
      </c>
      <c r="E2532" s="8">
        <v>0</v>
      </c>
    </row>
    <row r="2533" spans="1:5">
      <c r="A2533" s="6">
        <v>75</v>
      </c>
      <c r="B2533" t="s">
        <v>95</v>
      </c>
      <c r="C2533" s="6">
        <v>0</v>
      </c>
      <c r="D2533" s="7">
        <v>0.13278340408349246</v>
      </c>
      <c r="E2533" s="8">
        <v>16.597925510436557</v>
      </c>
    </row>
    <row r="2534" spans="1:5">
      <c r="A2534" s="6">
        <v>75</v>
      </c>
      <c r="B2534" t="s">
        <v>95</v>
      </c>
      <c r="C2534" s="6">
        <v>0</v>
      </c>
      <c r="D2534" s="7">
        <v>0</v>
      </c>
      <c r="E2534" s="8">
        <v>0</v>
      </c>
    </row>
    <row r="2535" spans="1:5">
      <c r="A2535" s="6">
        <v>75</v>
      </c>
      <c r="B2535" t="s">
        <v>95</v>
      </c>
      <c r="C2535" s="6">
        <v>0</v>
      </c>
      <c r="D2535" s="7">
        <v>0</v>
      </c>
      <c r="E2535" s="8">
        <v>0</v>
      </c>
    </row>
    <row r="2536" spans="1:5">
      <c r="A2536" s="6">
        <v>75</v>
      </c>
      <c r="B2536" t="s">
        <v>95</v>
      </c>
      <c r="C2536" s="6">
        <v>0</v>
      </c>
      <c r="D2536" s="7">
        <v>0</v>
      </c>
      <c r="E2536" s="8">
        <v>0</v>
      </c>
    </row>
    <row r="2537" spans="1:5">
      <c r="A2537">
        <v>76</v>
      </c>
      <c r="B2537" t="s">
        <v>96</v>
      </c>
      <c r="C2537">
        <v>0</v>
      </c>
      <c r="D2537">
        <v>0.140384076</v>
      </c>
      <c r="E2537">
        <v>17.548009499999999</v>
      </c>
    </row>
    <row r="2538" spans="1:5">
      <c r="A2538">
        <v>76</v>
      </c>
      <c r="B2538" t="s">
        <v>96</v>
      </c>
      <c r="C2538">
        <v>0</v>
      </c>
      <c r="D2538">
        <v>0.10184747700000001</v>
      </c>
      <c r="E2538">
        <v>12.73093458</v>
      </c>
    </row>
    <row r="2539" spans="1:5">
      <c r="A2539">
        <v>76</v>
      </c>
      <c r="B2539" t="s">
        <v>96</v>
      </c>
      <c r="C2539">
        <v>0</v>
      </c>
      <c r="D2539">
        <v>0</v>
      </c>
      <c r="E2539">
        <v>0</v>
      </c>
    </row>
    <row r="2540" spans="1:5">
      <c r="A2540">
        <v>76</v>
      </c>
      <c r="B2540" t="s">
        <v>96</v>
      </c>
      <c r="C2540">
        <v>0</v>
      </c>
      <c r="D2540">
        <v>0</v>
      </c>
      <c r="E2540">
        <v>0</v>
      </c>
    </row>
    <row r="2541" spans="1:5">
      <c r="A2541">
        <v>76</v>
      </c>
      <c r="B2541" t="s">
        <v>96</v>
      </c>
      <c r="C2541">
        <v>0</v>
      </c>
      <c r="D2541">
        <v>0</v>
      </c>
      <c r="E2541">
        <v>0</v>
      </c>
    </row>
    <row r="2542" spans="1:5">
      <c r="A2542">
        <v>76</v>
      </c>
      <c r="B2542" t="s">
        <v>96</v>
      </c>
      <c r="C2542">
        <v>0</v>
      </c>
      <c r="D2542">
        <v>3.2210000000000003E-2</v>
      </c>
      <c r="E2542">
        <v>4.0262500000000001</v>
      </c>
    </row>
    <row r="2543" spans="1:5">
      <c r="A2543">
        <v>76</v>
      </c>
      <c r="B2543" t="s">
        <v>96</v>
      </c>
      <c r="C2543">
        <v>0</v>
      </c>
      <c r="D2543">
        <v>0.16735074899999999</v>
      </c>
      <c r="E2543">
        <v>20.918843630000001</v>
      </c>
    </row>
    <row r="2544" spans="1:5">
      <c r="A2544">
        <v>76</v>
      </c>
      <c r="B2544" t="s">
        <v>96</v>
      </c>
      <c r="C2544">
        <v>0</v>
      </c>
      <c r="D2544">
        <v>0.47332714999999997</v>
      </c>
      <c r="E2544">
        <v>59.16589381</v>
      </c>
    </row>
    <row r="2545" spans="1:5">
      <c r="A2545">
        <v>76</v>
      </c>
      <c r="B2545" t="s">
        <v>96</v>
      </c>
      <c r="C2545">
        <v>0</v>
      </c>
      <c r="D2545">
        <v>0.69522615300000001</v>
      </c>
      <c r="E2545">
        <v>86.903269080000001</v>
      </c>
    </row>
    <row r="2546" spans="1:5">
      <c r="A2546">
        <v>76</v>
      </c>
      <c r="B2546" t="s">
        <v>96</v>
      </c>
      <c r="C2546">
        <v>0</v>
      </c>
      <c r="D2546">
        <v>0.26752505399999998</v>
      </c>
      <c r="E2546">
        <v>33.440631789999998</v>
      </c>
    </row>
    <row r="2547" spans="1:5">
      <c r="A2547">
        <v>76</v>
      </c>
      <c r="B2547" t="s">
        <v>96</v>
      </c>
      <c r="C2547">
        <v>0</v>
      </c>
      <c r="D2547">
        <v>0.13278582899999999</v>
      </c>
      <c r="E2547">
        <v>16.598228679999998</v>
      </c>
    </row>
    <row r="2548" spans="1:5">
      <c r="A2548">
        <v>76</v>
      </c>
      <c r="B2548" t="s">
        <v>96</v>
      </c>
      <c r="C2548">
        <v>0</v>
      </c>
      <c r="D2548">
        <v>1.138199516</v>
      </c>
      <c r="E2548">
        <v>142.27493949999999</v>
      </c>
    </row>
    <row r="2549" spans="1:5">
      <c r="A2549">
        <v>76</v>
      </c>
      <c r="B2549" t="s">
        <v>96</v>
      </c>
      <c r="C2549">
        <v>0</v>
      </c>
      <c r="D2549">
        <v>0.60165912399999999</v>
      </c>
      <c r="E2549">
        <v>75.207390439999998</v>
      </c>
    </row>
    <row r="2550" spans="1:5">
      <c r="A2550">
        <v>76</v>
      </c>
      <c r="B2550" t="s">
        <v>96</v>
      </c>
      <c r="C2550">
        <v>0</v>
      </c>
      <c r="D2550">
        <v>0</v>
      </c>
      <c r="E2550">
        <v>0</v>
      </c>
    </row>
    <row r="2551" spans="1:5">
      <c r="A2551">
        <v>76</v>
      </c>
      <c r="B2551" t="s">
        <v>96</v>
      </c>
      <c r="C2551">
        <v>0</v>
      </c>
      <c r="D2551">
        <v>9.6619999999999998E-2</v>
      </c>
      <c r="E2551">
        <v>12.077500000000001</v>
      </c>
    </row>
    <row r="2552" spans="1:5">
      <c r="A2552">
        <v>76</v>
      </c>
      <c r="B2552" t="s">
        <v>96</v>
      </c>
      <c r="C2552">
        <v>0</v>
      </c>
      <c r="D2552">
        <v>0.32366569699999997</v>
      </c>
      <c r="E2552">
        <v>40.458212160000002</v>
      </c>
    </row>
    <row r="2553" spans="1:5">
      <c r="A2553">
        <v>76</v>
      </c>
      <c r="B2553" t="s">
        <v>96</v>
      </c>
      <c r="C2553">
        <v>0</v>
      </c>
      <c r="D2553">
        <v>0.11612093900000001</v>
      </c>
      <c r="E2553">
        <v>14.51511739</v>
      </c>
    </row>
    <row r="2554" spans="1:5">
      <c r="A2554">
        <v>76</v>
      </c>
      <c r="B2554" t="s">
        <v>96</v>
      </c>
      <c r="C2554">
        <v>0</v>
      </c>
      <c r="D2554">
        <v>9.1096567000000003E-2</v>
      </c>
      <c r="E2554">
        <v>11.38707086</v>
      </c>
    </row>
    <row r="2555" spans="1:5">
      <c r="A2555">
        <v>76</v>
      </c>
      <c r="B2555" t="s">
        <v>96</v>
      </c>
      <c r="C2555">
        <v>0</v>
      </c>
      <c r="D2555">
        <v>3.2210000000000003E-2</v>
      </c>
      <c r="E2555">
        <v>4.0262500000000001</v>
      </c>
    </row>
    <row r="2556" spans="1:5">
      <c r="A2556">
        <v>76</v>
      </c>
      <c r="B2556" t="s">
        <v>96</v>
      </c>
      <c r="C2556">
        <v>0</v>
      </c>
      <c r="D2556">
        <v>0.27704486</v>
      </c>
      <c r="E2556">
        <v>34.630607509999997</v>
      </c>
    </row>
    <row r="2557" spans="1:5">
      <c r="A2557">
        <v>76</v>
      </c>
      <c r="B2557" t="s">
        <v>96</v>
      </c>
      <c r="C2557">
        <v>0</v>
      </c>
      <c r="D2557">
        <v>4.5544748000000003E-2</v>
      </c>
      <c r="E2557">
        <v>5.6930935409999996</v>
      </c>
    </row>
    <row r="2558" spans="1:5">
      <c r="A2558">
        <v>76</v>
      </c>
      <c r="B2558" t="s">
        <v>96</v>
      </c>
      <c r="C2558">
        <v>0</v>
      </c>
      <c r="D2558">
        <v>0</v>
      </c>
      <c r="E2558">
        <v>0</v>
      </c>
    </row>
    <row r="2559" spans="1:5">
      <c r="A2559">
        <v>76</v>
      </c>
      <c r="B2559" t="s">
        <v>96</v>
      </c>
      <c r="C2559">
        <v>0</v>
      </c>
      <c r="D2559">
        <v>9.6619999999999998E-2</v>
      </c>
      <c r="E2559">
        <v>12.077500000000001</v>
      </c>
    </row>
    <row r="2560" spans="1:5">
      <c r="A2560">
        <v>77</v>
      </c>
      <c r="B2560" t="s">
        <v>98</v>
      </c>
      <c r="C2560">
        <v>0</v>
      </c>
      <c r="D2560">
        <v>3.2149999999999998E-2</v>
      </c>
      <c r="E2560">
        <v>4.0187499999999998</v>
      </c>
    </row>
    <row r="2561" spans="1:5">
      <c r="A2561">
        <v>77</v>
      </c>
      <c r="B2561" t="s">
        <v>98</v>
      </c>
      <c r="C2561">
        <v>0</v>
      </c>
      <c r="D2561">
        <v>6.4310000000000006E-2</v>
      </c>
      <c r="E2561">
        <v>8.0387500000000003</v>
      </c>
    </row>
    <row r="2562" spans="1:5">
      <c r="A2562">
        <v>77</v>
      </c>
      <c r="B2562" t="s">
        <v>98</v>
      </c>
      <c r="C2562">
        <v>0</v>
      </c>
      <c r="D2562">
        <v>0</v>
      </c>
      <c r="E2562">
        <v>0</v>
      </c>
    </row>
    <row r="2563" spans="1:5">
      <c r="A2563">
        <v>77</v>
      </c>
      <c r="B2563" t="s">
        <v>98</v>
      </c>
      <c r="C2563">
        <v>0</v>
      </c>
      <c r="D2563">
        <v>9.647E-2</v>
      </c>
      <c r="E2563">
        <v>12.05875</v>
      </c>
    </row>
    <row r="2564" spans="1:5">
      <c r="A2564">
        <v>77</v>
      </c>
      <c r="B2564" t="s">
        <v>98</v>
      </c>
      <c r="C2564">
        <v>0</v>
      </c>
      <c r="D2564">
        <v>0</v>
      </c>
      <c r="E2564">
        <v>0</v>
      </c>
    </row>
    <row r="2565" spans="1:5">
      <c r="A2565">
        <v>77</v>
      </c>
      <c r="B2565" t="s">
        <v>98</v>
      </c>
      <c r="C2565">
        <v>0</v>
      </c>
      <c r="D2565">
        <v>3.2160000000000001E-2</v>
      </c>
      <c r="E2565">
        <v>4.0199999999999996</v>
      </c>
    </row>
    <row r="2566" spans="1:5">
      <c r="A2566">
        <v>77</v>
      </c>
      <c r="B2566" t="s">
        <v>98</v>
      </c>
      <c r="C2566">
        <v>0</v>
      </c>
      <c r="D2566">
        <v>0.14379706</v>
      </c>
      <c r="E2566">
        <v>17.97463247</v>
      </c>
    </row>
    <row r="2567" spans="1:5">
      <c r="A2567">
        <v>77</v>
      </c>
      <c r="B2567" t="s">
        <v>98</v>
      </c>
      <c r="C2567">
        <v>0</v>
      </c>
      <c r="D2567">
        <v>0</v>
      </c>
      <c r="E2567">
        <v>0</v>
      </c>
    </row>
    <row r="2568" spans="1:5">
      <c r="A2568">
        <v>77</v>
      </c>
      <c r="B2568" t="s">
        <v>98</v>
      </c>
      <c r="C2568">
        <v>0</v>
      </c>
      <c r="D2568">
        <v>4.5474038000000001E-2</v>
      </c>
      <c r="E2568">
        <v>5.6842547059999999</v>
      </c>
    </row>
    <row r="2569" spans="1:5">
      <c r="A2569">
        <v>77</v>
      </c>
      <c r="B2569" t="s">
        <v>98</v>
      </c>
      <c r="C2569">
        <v>0</v>
      </c>
      <c r="D2569">
        <v>0.57788136999999995</v>
      </c>
      <c r="E2569">
        <v>72.235171289999997</v>
      </c>
    </row>
    <row r="2570" spans="1:5">
      <c r="A2570">
        <v>77</v>
      </c>
      <c r="B2570" t="s">
        <v>98</v>
      </c>
      <c r="C2570">
        <v>0</v>
      </c>
      <c r="D2570">
        <v>1.1953409150000001</v>
      </c>
      <c r="E2570">
        <v>149.4176143</v>
      </c>
    </row>
    <row r="2571" spans="1:5">
      <c r="A2571">
        <v>77</v>
      </c>
      <c r="B2571" t="s">
        <v>98</v>
      </c>
      <c r="C2571">
        <v>0</v>
      </c>
      <c r="D2571">
        <v>0.19557232299999999</v>
      </c>
      <c r="E2571">
        <v>24.446540429999999</v>
      </c>
    </row>
    <row r="2572" spans="1:5">
      <c r="A2572">
        <v>77</v>
      </c>
      <c r="B2572" t="s">
        <v>98</v>
      </c>
      <c r="C2572">
        <v>0</v>
      </c>
      <c r="D2572">
        <v>3.2149999999999998E-2</v>
      </c>
      <c r="E2572">
        <v>4.0187499999999998</v>
      </c>
    </row>
    <row r="2573" spans="1:5">
      <c r="A2573">
        <v>77</v>
      </c>
      <c r="B2573" t="s">
        <v>98</v>
      </c>
      <c r="C2573">
        <v>0</v>
      </c>
      <c r="D2573">
        <v>0</v>
      </c>
      <c r="E2573">
        <v>0</v>
      </c>
    </row>
    <row r="2574" spans="1:5">
      <c r="A2574">
        <v>77</v>
      </c>
      <c r="B2574" t="s">
        <v>98</v>
      </c>
      <c r="C2574">
        <v>0</v>
      </c>
      <c r="D2574">
        <v>3.2199999999999999E-2</v>
      </c>
      <c r="E2574">
        <v>4.0250000000000004</v>
      </c>
    </row>
    <row r="2575" spans="1:5">
      <c r="A2575">
        <v>77</v>
      </c>
      <c r="B2575" t="s">
        <v>98</v>
      </c>
      <c r="C2575">
        <v>0</v>
      </c>
      <c r="D2575">
        <v>0</v>
      </c>
      <c r="E2575">
        <v>0</v>
      </c>
    </row>
    <row r="2576" spans="1:5">
      <c r="A2576">
        <v>77</v>
      </c>
      <c r="B2576" t="s">
        <v>98</v>
      </c>
      <c r="C2576">
        <v>0</v>
      </c>
      <c r="D2576">
        <v>0.115926794</v>
      </c>
      <c r="E2576">
        <v>14.49084927</v>
      </c>
    </row>
    <row r="2577" spans="1:5">
      <c r="A2577">
        <v>77</v>
      </c>
      <c r="B2577" t="s">
        <v>98</v>
      </c>
      <c r="C2577">
        <v>0</v>
      </c>
      <c r="D2577">
        <v>0</v>
      </c>
      <c r="E2577">
        <v>0</v>
      </c>
    </row>
    <row r="2578" spans="1:5">
      <c r="A2578">
        <v>77</v>
      </c>
      <c r="B2578" t="s">
        <v>98</v>
      </c>
      <c r="C2578">
        <v>0</v>
      </c>
      <c r="D2578">
        <v>0</v>
      </c>
      <c r="E2578">
        <v>0</v>
      </c>
    </row>
    <row r="2579" spans="1:5">
      <c r="A2579">
        <v>77</v>
      </c>
      <c r="B2579" t="s">
        <v>98</v>
      </c>
      <c r="C2579">
        <v>0</v>
      </c>
      <c r="D2579">
        <v>9.647E-2</v>
      </c>
      <c r="E2579">
        <v>12.05875</v>
      </c>
    </row>
    <row r="2580" spans="1:5">
      <c r="A2580">
        <v>77</v>
      </c>
      <c r="B2580" t="s">
        <v>98</v>
      </c>
      <c r="C2580">
        <v>0</v>
      </c>
      <c r="D2580">
        <v>0</v>
      </c>
      <c r="E2580">
        <v>0</v>
      </c>
    </row>
    <row r="2581" spans="1:5">
      <c r="A2581">
        <v>77</v>
      </c>
      <c r="B2581" t="s">
        <v>98</v>
      </c>
      <c r="C2581">
        <v>0</v>
      </c>
      <c r="D2581">
        <v>0</v>
      </c>
      <c r="E2581">
        <v>0</v>
      </c>
    </row>
    <row r="2582" spans="1:5">
      <c r="A2582">
        <v>77</v>
      </c>
      <c r="B2582" t="s">
        <v>98</v>
      </c>
      <c r="C2582">
        <v>0</v>
      </c>
      <c r="D2582">
        <v>9.6460000000000004E-2</v>
      </c>
      <c r="E2582">
        <v>12.057499999999999</v>
      </c>
    </row>
    <row r="2583" spans="1:5">
      <c r="A2583">
        <v>77</v>
      </c>
      <c r="B2583" t="s">
        <v>98</v>
      </c>
      <c r="C2583">
        <v>0</v>
      </c>
      <c r="D2583">
        <v>0</v>
      </c>
      <c r="E2583">
        <v>0</v>
      </c>
    </row>
    <row r="2584" spans="1:5">
      <c r="A2584">
        <v>77</v>
      </c>
      <c r="B2584" t="s">
        <v>98</v>
      </c>
      <c r="C2584">
        <v>0</v>
      </c>
      <c r="D2584">
        <v>0</v>
      </c>
      <c r="E2584">
        <v>0</v>
      </c>
    </row>
    <row r="2585" spans="1:5">
      <c r="A2585">
        <v>77</v>
      </c>
      <c r="B2585" t="s">
        <v>98</v>
      </c>
      <c r="C2585">
        <v>0</v>
      </c>
      <c r="D2585">
        <v>0</v>
      </c>
      <c r="E2585">
        <v>0</v>
      </c>
    </row>
    <row r="2586" spans="1:5">
      <c r="A2586">
        <v>78</v>
      </c>
      <c r="B2586" t="s">
        <v>99</v>
      </c>
      <c r="C2586">
        <v>0</v>
      </c>
      <c r="D2586">
        <v>0</v>
      </c>
      <c r="E2586">
        <v>0</v>
      </c>
    </row>
    <row r="2587" spans="1:5">
      <c r="A2587">
        <v>78</v>
      </c>
      <c r="B2587" t="s">
        <v>99</v>
      </c>
      <c r="C2587">
        <v>0</v>
      </c>
      <c r="D2587">
        <v>0.87540400200000001</v>
      </c>
      <c r="E2587">
        <v>109.4255002</v>
      </c>
    </row>
    <row r="2588" spans="1:5">
      <c r="A2588">
        <v>78</v>
      </c>
      <c r="B2588" t="s">
        <v>99</v>
      </c>
      <c r="C2588">
        <v>0</v>
      </c>
      <c r="D2588">
        <v>0.59186344199999996</v>
      </c>
      <c r="E2588">
        <v>73.982930249999995</v>
      </c>
    </row>
    <row r="2589" spans="1:5">
      <c r="A2589">
        <v>78</v>
      </c>
      <c r="B2589" t="s">
        <v>99</v>
      </c>
      <c r="C2589">
        <v>0</v>
      </c>
      <c r="D2589">
        <v>0.70292459900000004</v>
      </c>
      <c r="E2589">
        <v>87.865574859999995</v>
      </c>
    </row>
    <row r="2590" spans="1:5">
      <c r="A2590">
        <v>78</v>
      </c>
      <c r="B2590" t="s">
        <v>99</v>
      </c>
      <c r="C2590">
        <v>0</v>
      </c>
      <c r="D2590">
        <v>0.54486999999999997</v>
      </c>
      <c r="E2590">
        <v>68.108750000000001</v>
      </c>
    </row>
    <row r="2591" spans="1:5">
      <c r="A2591">
        <v>78</v>
      </c>
      <c r="B2591" t="s">
        <v>99</v>
      </c>
      <c r="C2591">
        <v>0</v>
      </c>
      <c r="D2591">
        <v>0</v>
      </c>
      <c r="E2591">
        <v>0</v>
      </c>
    </row>
    <row r="2592" spans="1:5">
      <c r="A2592">
        <v>78</v>
      </c>
      <c r="B2592" t="s">
        <v>99</v>
      </c>
      <c r="C2592">
        <v>0</v>
      </c>
      <c r="D2592">
        <v>0.401604503</v>
      </c>
      <c r="E2592">
        <v>50.20056289</v>
      </c>
    </row>
    <row r="2593" spans="1:5">
      <c r="A2593">
        <v>78</v>
      </c>
      <c r="B2593" t="s">
        <v>99</v>
      </c>
      <c r="C2593">
        <v>0</v>
      </c>
      <c r="D2593">
        <v>1.3230381630000001</v>
      </c>
      <c r="E2593">
        <v>165.37977040000001</v>
      </c>
    </row>
    <row r="2594" spans="1:5">
      <c r="A2594">
        <v>78</v>
      </c>
      <c r="B2594" t="s">
        <v>99</v>
      </c>
      <c r="C2594">
        <v>0</v>
      </c>
      <c r="D2594">
        <v>0.214997936</v>
      </c>
      <c r="E2594">
        <v>26.874742000000001</v>
      </c>
    </row>
    <row r="2595" spans="1:5">
      <c r="A2595">
        <v>78</v>
      </c>
      <c r="B2595" t="s">
        <v>99</v>
      </c>
      <c r="C2595">
        <v>0</v>
      </c>
      <c r="D2595">
        <v>0.12820000000000001</v>
      </c>
      <c r="E2595">
        <v>16.024999999999999</v>
      </c>
    </row>
    <row r="2596" spans="1:5">
      <c r="A2596">
        <v>78</v>
      </c>
      <c r="B2596" t="s">
        <v>99</v>
      </c>
      <c r="C2596">
        <v>0</v>
      </c>
      <c r="D2596">
        <v>6.4100000000000004E-2</v>
      </c>
      <c r="E2596">
        <v>8.0124999999999993</v>
      </c>
    </row>
    <row r="2597" spans="1:5">
      <c r="A2597">
        <v>78</v>
      </c>
      <c r="B2597" t="s">
        <v>99</v>
      </c>
      <c r="C2597">
        <v>0</v>
      </c>
      <c r="D2597">
        <v>7.1665979000000005E-2</v>
      </c>
      <c r="E2597">
        <v>8.9582473349999994</v>
      </c>
    </row>
    <row r="2598" spans="1:5">
      <c r="A2598">
        <v>78</v>
      </c>
      <c r="B2598" t="s">
        <v>99</v>
      </c>
      <c r="C2598">
        <v>0</v>
      </c>
      <c r="D2598">
        <v>1.3692210760000001</v>
      </c>
      <c r="E2598">
        <v>171.1526345</v>
      </c>
    </row>
    <row r="2599" spans="1:5">
      <c r="A2599">
        <v>78</v>
      </c>
      <c r="B2599" t="s">
        <v>99</v>
      </c>
      <c r="C2599">
        <v>0</v>
      </c>
      <c r="D2599">
        <v>0.37377773600000003</v>
      </c>
      <c r="E2599">
        <v>46.722217049999998</v>
      </c>
    </row>
    <row r="2600" spans="1:5">
      <c r="A2600">
        <v>78</v>
      </c>
      <c r="B2600" t="s">
        <v>99</v>
      </c>
      <c r="C2600">
        <v>0</v>
      </c>
      <c r="D2600">
        <v>0</v>
      </c>
      <c r="E2600">
        <v>0</v>
      </c>
    </row>
    <row r="2601" spans="1:5">
      <c r="A2601">
        <v>78</v>
      </c>
      <c r="B2601" t="s">
        <v>99</v>
      </c>
      <c r="C2601">
        <v>0</v>
      </c>
      <c r="D2601">
        <v>0</v>
      </c>
      <c r="E2601">
        <v>0</v>
      </c>
    </row>
    <row r="2602" spans="1:5">
      <c r="A2602">
        <v>78</v>
      </c>
      <c r="B2602" t="s">
        <v>99</v>
      </c>
      <c r="C2602">
        <v>0</v>
      </c>
      <c r="D2602">
        <v>0.13970959399999999</v>
      </c>
      <c r="E2602">
        <v>17.46369923</v>
      </c>
    </row>
    <row r="2603" spans="1:5">
      <c r="A2603">
        <v>78</v>
      </c>
      <c r="B2603" t="s">
        <v>99</v>
      </c>
      <c r="C2603">
        <v>0</v>
      </c>
      <c r="D2603">
        <v>0.115557918</v>
      </c>
      <c r="E2603">
        <v>14.444739800000001</v>
      </c>
    </row>
    <row r="2604" spans="1:5">
      <c r="A2604">
        <v>78</v>
      </c>
      <c r="B2604" t="s">
        <v>99</v>
      </c>
      <c r="C2604">
        <v>0</v>
      </c>
      <c r="D2604">
        <v>0</v>
      </c>
      <c r="E2604">
        <v>0</v>
      </c>
    </row>
    <row r="2605" spans="1:5">
      <c r="A2605">
        <v>78</v>
      </c>
      <c r="B2605" t="s">
        <v>99</v>
      </c>
      <c r="C2605">
        <v>0</v>
      </c>
      <c r="D2605">
        <v>0</v>
      </c>
      <c r="E2605">
        <v>0</v>
      </c>
    </row>
    <row r="2606" spans="1:5">
      <c r="A2606">
        <v>78</v>
      </c>
      <c r="B2606" t="s">
        <v>99</v>
      </c>
      <c r="C2606">
        <v>0</v>
      </c>
      <c r="D2606">
        <v>0</v>
      </c>
      <c r="E2606">
        <v>0</v>
      </c>
    </row>
    <row r="2607" spans="1:5">
      <c r="A2607">
        <v>78</v>
      </c>
      <c r="B2607" t="s">
        <v>99</v>
      </c>
      <c r="C2607">
        <v>0</v>
      </c>
      <c r="D2607">
        <v>0.19757920200000001</v>
      </c>
      <c r="E2607">
        <v>24.697400259999998</v>
      </c>
    </row>
    <row r="2608" spans="1:5">
      <c r="A2608">
        <v>78</v>
      </c>
      <c r="B2608" t="s">
        <v>99</v>
      </c>
      <c r="C2608">
        <v>0</v>
      </c>
      <c r="D2608">
        <v>3.2050000000000002E-2</v>
      </c>
      <c r="E2608">
        <v>4.0062499999999996</v>
      </c>
    </row>
    <row r="2609" spans="1:5">
      <c r="A2609">
        <v>78</v>
      </c>
      <c r="B2609" t="s">
        <v>99</v>
      </c>
      <c r="C2609">
        <v>0</v>
      </c>
      <c r="D2609">
        <v>7.1665979000000005E-2</v>
      </c>
      <c r="E2609">
        <v>8.9582473349999994</v>
      </c>
    </row>
    <row r="2610" spans="1:5">
      <c r="A2610">
        <v>78</v>
      </c>
      <c r="B2610" t="s">
        <v>99</v>
      </c>
      <c r="C2610">
        <v>0</v>
      </c>
      <c r="D2610">
        <v>0</v>
      </c>
      <c r="E2610">
        <v>0</v>
      </c>
    </row>
    <row r="2611" spans="1:5">
      <c r="A2611">
        <v>78</v>
      </c>
      <c r="B2611" t="s">
        <v>99</v>
      </c>
      <c r="C2611">
        <v>0</v>
      </c>
      <c r="D2611">
        <v>0</v>
      </c>
      <c r="E2611">
        <v>0</v>
      </c>
    </row>
    <row r="2612" spans="1:5">
      <c r="A2612">
        <v>78</v>
      </c>
      <c r="B2612" t="s">
        <v>99</v>
      </c>
      <c r="C2612">
        <v>0</v>
      </c>
      <c r="D2612">
        <v>6.4100000000000004E-2</v>
      </c>
      <c r="E2612">
        <v>8.0124999999999993</v>
      </c>
    </row>
    <row r="2613" spans="1:5">
      <c r="A2613">
        <v>78</v>
      </c>
      <c r="B2613" t="s">
        <v>99</v>
      </c>
      <c r="C2613">
        <v>0</v>
      </c>
      <c r="D2613">
        <v>0</v>
      </c>
      <c r="E2613">
        <v>0</v>
      </c>
    </row>
    <row r="2614" spans="1:5">
      <c r="A2614">
        <v>78</v>
      </c>
      <c r="B2614" t="s">
        <v>99</v>
      </c>
      <c r="C2614">
        <v>0</v>
      </c>
      <c r="D2614">
        <v>0.101354162</v>
      </c>
      <c r="E2614">
        <v>12.66927022</v>
      </c>
    </row>
    <row r="2615" spans="1:5">
      <c r="A2615">
        <v>78</v>
      </c>
      <c r="B2615" t="s">
        <v>99</v>
      </c>
      <c r="C2615">
        <v>0</v>
      </c>
      <c r="D2615">
        <v>0</v>
      </c>
      <c r="E2615">
        <v>0</v>
      </c>
    </row>
    <row r="2616" spans="1:5">
      <c r="A2616">
        <v>78</v>
      </c>
      <c r="B2616" t="s">
        <v>99</v>
      </c>
      <c r="C2616">
        <v>0</v>
      </c>
      <c r="D2616">
        <v>0</v>
      </c>
      <c r="E2616">
        <v>0</v>
      </c>
    </row>
    <row r="2617" spans="1:5">
      <c r="A2617">
        <v>78</v>
      </c>
      <c r="B2617" t="s">
        <v>99</v>
      </c>
      <c r="C2617">
        <v>0</v>
      </c>
      <c r="D2617">
        <v>0</v>
      </c>
      <c r="E2617">
        <v>0</v>
      </c>
    </row>
    <row r="2618" spans="1:5">
      <c r="A2618">
        <v>78</v>
      </c>
      <c r="B2618" t="s">
        <v>99</v>
      </c>
      <c r="C2618">
        <v>0</v>
      </c>
      <c r="D2618">
        <v>0</v>
      </c>
      <c r="E2618">
        <v>0</v>
      </c>
    </row>
    <row r="2619" spans="1:5">
      <c r="A2619">
        <v>78</v>
      </c>
      <c r="B2619" t="s">
        <v>99</v>
      </c>
      <c r="C2619">
        <v>0</v>
      </c>
      <c r="D2619">
        <v>3.2050000000000002E-2</v>
      </c>
      <c r="E2619">
        <v>4.0062499999999996</v>
      </c>
    </row>
    <row r="2620" spans="1:5">
      <c r="A2620">
        <v>78</v>
      </c>
      <c r="B2620" t="s">
        <v>99</v>
      </c>
      <c r="C2620">
        <v>0</v>
      </c>
      <c r="D2620">
        <v>0</v>
      </c>
      <c r="E2620">
        <v>0</v>
      </c>
    </row>
    <row r="2621" spans="1:5">
      <c r="A2621">
        <v>78</v>
      </c>
      <c r="B2621" t="s">
        <v>99</v>
      </c>
      <c r="C2621">
        <v>0</v>
      </c>
      <c r="D2621">
        <v>0</v>
      </c>
      <c r="E2621">
        <v>0</v>
      </c>
    </row>
    <row r="2622" spans="1:5">
      <c r="A2622">
        <v>78</v>
      </c>
      <c r="B2622" t="s">
        <v>99</v>
      </c>
      <c r="C2622">
        <v>0</v>
      </c>
      <c r="D2622">
        <v>0</v>
      </c>
      <c r="E2622">
        <v>0</v>
      </c>
    </row>
    <row r="2623" spans="1:5">
      <c r="A2623">
        <v>78</v>
      </c>
      <c r="B2623" t="s">
        <v>99</v>
      </c>
      <c r="C2623">
        <v>0</v>
      </c>
      <c r="D2623">
        <v>0</v>
      </c>
      <c r="E2623">
        <v>0</v>
      </c>
    </row>
    <row r="2624" spans="1:5">
      <c r="A2624">
        <v>78</v>
      </c>
      <c r="B2624" t="s">
        <v>99</v>
      </c>
      <c r="C2624">
        <v>0</v>
      </c>
      <c r="D2624">
        <v>9.6149999999999999E-2</v>
      </c>
      <c r="E2624">
        <v>12.018750000000001</v>
      </c>
    </row>
    <row r="2625" spans="1:5">
      <c r="A2625">
        <v>78</v>
      </c>
      <c r="B2625" t="s">
        <v>99</v>
      </c>
      <c r="C2625">
        <v>0</v>
      </c>
      <c r="D2625">
        <v>0</v>
      </c>
      <c r="E2625">
        <v>0</v>
      </c>
    </row>
    <row r="2626" spans="1:5">
      <c r="A2626">
        <v>78</v>
      </c>
      <c r="B2626" t="s">
        <v>99</v>
      </c>
      <c r="C2626">
        <v>0</v>
      </c>
      <c r="D2626">
        <v>0</v>
      </c>
      <c r="E2626">
        <v>0</v>
      </c>
    </row>
    <row r="2627" spans="1:5">
      <c r="A2627">
        <v>79</v>
      </c>
      <c r="B2627" t="s">
        <v>100</v>
      </c>
      <c r="C2627">
        <v>0</v>
      </c>
      <c r="D2627">
        <v>9.0799582000000004E-2</v>
      </c>
      <c r="E2627">
        <v>11.349947759999999</v>
      </c>
    </row>
    <row r="2628" spans="1:5">
      <c r="A2628">
        <v>79</v>
      </c>
      <c r="B2628" t="s">
        <v>100</v>
      </c>
      <c r="C2628">
        <v>0</v>
      </c>
      <c r="D2628">
        <v>6.4199999999999993E-2</v>
      </c>
      <c r="E2628">
        <v>8.0250000000000004</v>
      </c>
    </row>
    <row r="2629" spans="1:5">
      <c r="A2629">
        <v>79</v>
      </c>
      <c r="B2629" t="s">
        <v>100</v>
      </c>
      <c r="C2629">
        <v>0</v>
      </c>
      <c r="D2629">
        <v>0</v>
      </c>
      <c r="E2629">
        <v>0</v>
      </c>
    </row>
    <row r="2630" spans="1:5">
      <c r="A2630">
        <v>79</v>
      </c>
      <c r="B2630" t="s">
        <v>100</v>
      </c>
      <c r="C2630">
        <v>0</v>
      </c>
      <c r="D2630">
        <v>0</v>
      </c>
      <c r="E2630">
        <v>0</v>
      </c>
    </row>
    <row r="2631" spans="1:5">
      <c r="A2631">
        <v>79</v>
      </c>
      <c r="B2631" t="s">
        <v>100</v>
      </c>
      <c r="C2631">
        <v>0</v>
      </c>
      <c r="D2631">
        <v>6.4199999999999993E-2</v>
      </c>
      <c r="E2631">
        <v>8.0250000000000004</v>
      </c>
    </row>
    <row r="2632" spans="1:5">
      <c r="A2632">
        <v>79</v>
      </c>
      <c r="B2632" t="s">
        <v>100</v>
      </c>
      <c r="C2632">
        <v>0</v>
      </c>
      <c r="D2632">
        <v>0.21772163899999999</v>
      </c>
      <c r="E2632">
        <v>27.215204880000002</v>
      </c>
    </row>
    <row r="2633" spans="1:5">
      <c r="A2633">
        <v>79</v>
      </c>
      <c r="B2633" t="s">
        <v>100</v>
      </c>
      <c r="C2633">
        <v>0</v>
      </c>
      <c r="D2633">
        <v>0.36461585099999999</v>
      </c>
      <c r="E2633">
        <v>45.57698139</v>
      </c>
    </row>
    <row r="2634" spans="1:5">
      <c r="A2634">
        <v>79</v>
      </c>
      <c r="B2634" t="s">
        <v>100</v>
      </c>
      <c r="C2634">
        <v>0</v>
      </c>
      <c r="D2634">
        <v>0.38522666700000002</v>
      </c>
      <c r="E2634">
        <v>48.153333349999997</v>
      </c>
    </row>
    <row r="2635" spans="1:5">
      <c r="A2635">
        <v>79</v>
      </c>
      <c r="B2635" t="s">
        <v>100</v>
      </c>
      <c r="C2635">
        <v>0</v>
      </c>
      <c r="D2635">
        <v>0</v>
      </c>
      <c r="E2635">
        <v>0</v>
      </c>
    </row>
    <row r="2636" spans="1:5">
      <c r="A2636">
        <v>79</v>
      </c>
      <c r="B2636" t="s">
        <v>100</v>
      </c>
      <c r="C2636">
        <v>0</v>
      </c>
      <c r="D2636">
        <v>3.2099999999999997E-2</v>
      </c>
      <c r="E2636">
        <v>4.0125000000000002</v>
      </c>
    </row>
    <row r="2637" spans="1:5">
      <c r="A2637">
        <v>79</v>
      </c>
      <c r="B2637" t="s">
        <v>100</v>
      </c>
      <c r="C2637">
        <v>0</v>
      </c>
      <c r="D2637">
        <v>0</v>
      </c>
      <c r="E2637">
        <v>0</v>
      </c>
    </row>
    <row r="2638" spans="1:5">
      <c r="A2638">
        <v>79</v>
      </c>
      <c r="B2638" t="s">
        <v>100</v>
      </c>
      <c r="C2638">
        <v>0</v>
      </c>
      <c r="D2638">
        <v>6.4199999999999993E-2</v>
      </c>
      <c r="E2638">
        <v>8.0250000000000004</v>
      </c>
    </row>
    <row r="2639" spans="1:5">
      <c r="A2639">
        <v>79</v>
      </c>
      <c r="B2639" t="s">
        <v>100</v>
      </c>
      <c r="C2639">
        <v>0</v>
      </c>
      <c r="D2639">
        <v>0</v>
      </c>
      <c r="E2639">
        <v>0</v>
      </c>
    </row>
    <row r="2640" spans="1:5">
      <c r="A2640">
        <v>79</v>
      </c>
      <c r="B2640" t="s">
        <v>100</v>
      </c>
      <c r="C2640">
        <v>0</v>
      </c>
      <c r="D2640">
        <v>0</v>
      </c>
      <c r="E2640">
        <v>0</v>
      </c>
    </row>
    <row r="2641" spans="1:5">
      <c r="A2641">
        <v>79</v>
      </c>
      <c r="B2641" t="s">
        <v>100</v>
      </c>
      <c r="C2641">
        <v>0</v>
      </c>
      <c r="D2641">
        <v>0.649223365</v>
      </c>
      <c r="E2641">
        <v>81.152920629999997</v>
      </c>
    </row>
    <row r="2642" spans="1:5">
      <c r="A2642">
        <v>79</v>
      </c>
      <c r="B2642" t="s">
        <v>100</v>
      </c>
      <c r="C2642">
        <v>0</v>
      </c>
      <c r="D2642">
        <v>0</v>
      </c>
      <c r="E2642">
        <v>0</v>
      </c>
    </row>
    <row r="2643" spans="1:5">
      <c r="A2643">
        <v>79</v>
      </c>
      <c r="B2643" t="s">
        <v>100</v>
      </c>
      <c r="C2643">
        <v>0</v>
      </c>
      <c r="D2643">
        <v>0</v>
      </c>
      <c r="E2643">
        <v>0</v>
      </c>
    </row>
    <row r="2644" spans="1:5">
      <c r="A2644">
        <v>79</v>
      </c>
      <c r="B2644" t="s">
        <v>100</v>
      </c>
      <c r="C2644">
        <v>0</v>
      </c>
      <c r="D2644">
        <v>0.11574651699999999</v>
      </c>
      <c r="E2644">
        <v>14.46831457</v>
      </c>
    </row>
    <row r="2645" spans="1:5">
      <c r="A2645">
        <v>79</v>
      </c>
      <c r="B2645" t="s">
        <v>100</v>
      </c>
      <c r="C2645">
        <v>0</v>
      </c>
      <c r="D2645">
        <v>7.8636787E-2</v>
      </c>
      <c r="E2645">
        <v>9.8295983200000006</v>
      </c>
    </row>
    <row r="2646" spans="1:5">
      <c r="A2646">
        <v>80</v>
      </c>
      <c r="B2646" t="s">
        <v>101</v>
      </c>
      <c r="C2646">
        <v>0</v>
      </c>
      <c r="D2646">
        <v>0</v>
      </c>
      <c r="E2646">
        <v>0</v>
      </c>
    </row>
    <row r="2647" spans="1:5">
      <c r="A2647">
        <v>80</v>
      </c>
      <c r="B2647" t="s">
        <v>101</v>
      </c>
      <c r="C2647">
        <v>0</v>
      </c>
      <c r="D2647">
        <v>0.101676714</v>
      </c>
      <c r="E2647">
        <v>12.709589210000001</v>
      </c>
    </row>
    <row r="2648" spans="1:5">
      <c r="A2648">
        <v>80</v>
      </c>
      <c r="B2648" t="s">
        <v>101</v>
      </c>
      <c r="C2648">
        <v>0</v>
      </c>
      <c r="D2648">
        <v>0</v>
      </c>
      <c r="E2648">
        <v>0</v>
      </c>
    </row>
    <row r="2649" spans="1:5">
      <c r="A2649">
        <v>80</v>
      </c>
      <c r="B2649" t="s">
        <v>101</v>
      </c>
      <c r="C2649">
        <v>0</v>
      </c>
      <c r="D2649">
        <v>0</v>
      </c>
      <c r="E2649">
        <v>0</v>
      </c>
    </row>
    <row r="2650" spans="1:5">
      <c r="A2650">
        <v>80</v>
      </c>
      <c r="B2650" t="s">
        <v>101</v>
      </c>
      <c r="C2650">
        <v>0</v>
      </c>
      <c r="D2650">
        <v>0</v>
      </c>
      <c r="E2650">
        <v>0</v>
      </c>
    </row>
    <row r="2651" spans="1:5">
      <c r="A2651">
        <v>80</v>
      </c>
      <c r="B2651" t="s">
        <v>101</v>
      </c>
      <c r="C2651">
        <v>0</v>
      </c>
      <c r="D2651">
        <v>0</v>
      </c>
      <c r="E2651">
        <v>0</v>
      </c>
    </row>
    <row r="2652" spans="1:5">
      <c r="A2652">
        <v>80</v>
      </c>
      <c r="B2652" t="s">
        <v>101</v>
      </c>
      <c r="C2652">
        <v>0</v>
      </c>
      <c r="D2652">
        <v>0</v>
      </c>
      <c r="E2652">
        <v>0</v>
      </c>
    </row>
    <row r="2653" spans="1:5">
      <c r="A2653">
        <v>80</v>
      </c>
      <c r="B2653" t="s">
        <v>101</v>
      </c>
      <c r="C2653">
        <v>0</v>
      </c>
      <c r="D2653">
        <v>0</v>
      </c>
      <c r="E2653">
        <v>0</v>
      </c>
    </row>
    <row r="2654" spans="1:5">
      <c r="A2654">
        <v>80</v>
      </c>
      <c r="B2654" t="s">
        <v>101</v>
      </c>
      <c r="C2654">
        <v>0</v>
      </c>
      <c r="D2654">
        <v>0</v>
      </c>
      <c r="E2654">
        <v>0</v>
      </c>
    </row>
    <row r="2655" spans="1:5">
      <c r="A2655">
        <v>80</v>
      </c>
      <c r="B2655" t="s">
        <v>101</v>
      </c>
      <c r="C2655">
        <v>0</v>
      </c>
      <c r="D2655">
        <v>7.1898530000000002E-2</v>
      </c>
      <c r="E2655">
        <v>8.9873162359999998</v>
      </c>
    </row>
    <row r="2656" spans="1:5">
      <c r="A2656">
        <v>80</v>
      </c>
      <c r="B2656" t="s">
        <v>101</v>
      </c>
      <c r="C2656">
        <v>0</v>
      </c>
      <c r="D2656">
        <v>0</v>
      </c>
      <c r="E2656">
        <v>0</v>
      </c>
    </row>
    <row r="2657" spans="1:5">
      <c r="A2657">
        <v>80</v>
      </c>
      <c r="B2657" t="s">
        <v>101</v>
      </c>
      <c r="C2657">
        <v>0</v>
      </c>
      <c r="D2657">
        <v>0</v>
      </c>
      <c r="E2657">
        <v>0</v>
      </c>
    </row>
    <row r="2658" spans="1:5">
      <c r="A2658">
        <v>80</v>
      </c>
      <c r="B2658" t="s">
        <v>101</v>
      </c>
      <c r="C2658">
        <v>0</v>
      </c>
      <c r="D2658">
        <v>0</v>
      </c>
      <c r="E2658">
        <v>0</v>
      </c>
    </row>
    <row r="2659" spans="1:5">
      <c r="A2659">
        <v>80</v>
      </c>
      <c r="B2659" t="s">
        <v>101</v>
      </c>
      <c r="C2659">
        <v>0</v>
      </c>
      <c r="D2659">
        <v>0</v>
      </c>
      <c r="E2659">
        <v>0</v>
      </c>
    </row>
    <row r="2660" spans="1:5">
      <c r="A2660">
        <v>80</v>
      </c>
      <c r="B2660" t="s">
        <v>101</v>
      </c>
      <c r="C2660">
        <v>0</v>
      </c>
      <c r="D2660">
        <v>0</v>
      </c>
      <c r="E2660">
        <v>0</v>
      </c>
    </row>
    <row r="2661" spans="1:5">
      <c r="A2661">
        <v>80</v>
      </c>
      <c r="B2661" t="s">
        <v>101</v>
      </c>
      <c r="C2661">
        <v>0</v>
      </c>
      <c r="D2661">
        <v>4.5481107999999999E-2</v>
      </c>
      <c r="E2661">
        <v>5.6851385209999998</v>
      </c>
    </row>
    <row r="2662" spans="1:5">
      <c r="A2662">
        <v>80</v>
      </c>
      <c r="B2662" t="s">
        <v>101</v>
      </c>
      <c r="C2662">
        <v>0</v>
      </c>
      <c r="D2662">
        <v>6.4310000000000006E-2</v>
      </c>
      <c r="E2662">
        <v>8.0387500000000003</v>
      </c>
    </row>
    <row r="2663" spans="1:5">
      <c r="A2663">
        <v>80</v>
      </c>
      <c r="B2663" t="s">
        <v>101</v>
      </c>
      <c r="C2663">
        <v>0</v>
      </c>
      <c r="D2663">
        <v>0.34180434300000001</v>
      </c>
      <c r="E2663">
        <v>42.725542820000001</v>
      </c>
    </row>
    <row r="2664" spans="1:5">
      <c r="A2664">
        <v>80</v>
      </c>
      <c r="B2664" t="s">
        <v>101</v>
      </c>
      <c r="C2664">
        <v>0</v>
      </c>
      <c r="D2664">
        <v>1.5912267440000001</v>
      </c>
      <c r="E2664">
        <v>198.90334300000001</v>
      </c>
    </row>
    <row r="2665" spans="1:5">
      <c r="A2665">
        <v>80</v>
      </c>
      <c r="B2665" t="s">
        <v>101</v>
      </c>
      <c r="C2665">
        <v>0</v>
      </c>
      <c r="D2665">
        <v>2.2392778959999999</v>
      </c>
      <c r="E2665">
        <v>279.90973700000001</v>
      </c>
    </row>
    <row r="2666" spans="1:5">
      <c r="A2666">
        <v>80</v>
      </c>
      <c r="B2666" t="s">
        <v>101</v>
      </c>
      <c r="C2666">
        <v>0</v>
      </c>
      <c r="D2666">
        <v>1.837860217</v>
      </c>
      <c r="E2666">
        <v>229.7325271</v>
      </c>
    </row>
    <row r="2667" spans="1:5">
      <c r="A2667">
        <v>80</v>
      </c>
      <c r="B2667" t="s">
        <v>101</v>
      </c>
      <c r="C2667">
        <v>0</v>
      </c>
      <c r="D2667">
        <v>0.64788594200000005</v>
      </c>
      <c r="E2667">
        <v>80.985742740000006</v>
      </c>
    </row>
    <row r="2668" spans="1:5">
      <c r="A2668">
        <v>80</v>
      </c>
      <c r="B2668" t="s">
        <v>101</v>
      </c>
      <c r="C2668">
        <v>0</v>
      </c>
      <c r="D2668">
        <v>3.2160000000000001E-2</v>
      </c>
      <c r="E2668">
        <v>4.0199999999999996</v>
      </c>
    </row>
    <row r="2669" spans="1:5">
      <c r="A2669">
        <v>80</v>
      </c>
      <c r="B2669" t="s">
        <v>101</v>
      </c>
      <c r="C2669">
        <v>0</v>
      </c>
      <c r="D2669">
        <v>0</v>
      </c>
      <c r="E2669">
        <v>0</v>
      </c>
    </row>
    <row r="2670" spans="1:5">
      <c r="A2670">
        <v>80</v>
      </c>
      <c r="B2670" t="s">
        <v>101</v>
      </c>
      <c r="C2670">
        <v>0</v>
      </c>
      <c r="D2670">
        <v>3.2160000000000001E-2</v>
      </c>
      <c r="E2670">
        <v>4.0199999999999996</v>
      </c>
    </row>
    <row r="2671" spans="1:5">
      <c r="A2671">
        <v>80</v>
      </c>
      <c r="B2671" t="s">
        <v>101</v>
      </c>
      <c r="C2671">
        <v>0</v>
      </c>
      <c r="D2671">
        <v>0</v>
      </c>
      <c r="E2671">
        <v>0</v>
      </c>
    </row>
    <row r="2672" spans="1:5">
      <c r="A2672">
        <v>80</v>
      </c>
      <c r="B2672" t="s">
        <v>101</v>
      </c>
      <c r="C2672">
        <v>0</v>
      </c>
      <c r="D2672">
        <v>0</v>
      </c>
      <c r="E2672">
        <v>0</v>
      </c>
    </row>
    <row r="2673" spans="1:5">
      <c r="A2673">
        <v>80</v>
      </c>
      <c r="B2673" t="s">
        <v>101</v>
      </c>
      <c r="C2673">
        <v>0</v>
      </c>
      <c r="D2673">
        <v>3.2149999999999998E-2</v>
      </c>
      <c r="E2673">
        <v>4.0187499999999998</v>
      </c>
    </row>
    <row r="2674" spans="1:5">
      <c r="A2674">
        <v>80</v>
      </c>
      <c r="B2674" t="s">
        <v>101</v>
      </c>
      <c r="C2674">
        <v>0</v>
      </c>
      <c r="D2674">
        <v>7.1898530000000002E-2</v>
      </c>
      <c r="E2674">
        <v>8.9873162359999998</v>
      </c>
    </row>
    <row r="2675" spans="1:5">
      <c r="A2675">
        <v>80</v>
      </c>
      <c r="B2675" t="s">
        <v>101</v>
      </c>
      <c r="C2675">
        <v>0</v>
      </c>
      <c r="D2675">
        <v>0</v>
      </c>
      <c r="E2675">
        <v>0</v>
      </c>
    </row>
    <row r="2676" spans="1:5">
      <c r="A2676">
        <v>80</v>
      </c>
      <c r="B2676" t="s">
        <v>101</v>
      </c>
      <c r="C2676">
        <v>0</v>
      </c>
      <c r="D2676">
        <v>0.14380153200000001</v>
      </c>
      <c r="E2676">
        <v>17.975191450000001</v>
      </c>
    </row>
    <row r="2677" spans="1:5">
      <c r="A2677">
        <v>81</v>
      </c>
      <c r="B2677" t="s">
        <v>102</v>
      </c>
      <c r="C2677">
        <v>0</v>
      </c>
      <c r="D2677">
        <v>0.38180220599999998</v>
      </c>
      <c r="E2677">
        <v>47.725275719999999</v>
      </c>
    </row>
    <row r="2678" spans="1:5">
      <c r="A2678">
        <v>81</v>
      </c>
      <c r="B2678" t="s">
        <v>102</v>
      </c>
      <c r="C2678">
        <v>0</v>
      </c>
      <c r="D2678">
        <v>0</v>
      </c>
      <c r="E2678">
        <v>0</v>
      </c>
    </row>
    <row r="2679" spans="1:5">
      <c r="A2679">
        <v>81</v>
      </c>
      <c r="B2679" t="s">
        <v>102</v>
      </c>
      <c r="C2679">
        <v>0</v>
      </c>
      <c r="D2679">
        <v>0.43019673200000003</v>
      </c>
      <c r="E2679">
        <v>53.774591469999997</v>
      </c>
    </row>
    <row r="2680" spans="1:5">
      <c r="A2680">
        <v>81</v>
      </c>
      <c r="B2680" t="s">
        <v>102</v>
      </c>
      <c r="C2680">
        <v>0</v>
      </c>
      <c r="D2680">
        <v>3.2149999999999998E-2</v>
      </c>
      <c r="E2680">
        <v>4.0187499999999998</v>
      </c>
    </row>
    <row r="2681" spans="1:5">
      <c r="A2681">
        <v>81</v>
      </c>
      <c r="B2681" t="s">
        <v>102</v>
      </c>
      <c r="C2681">
        <v>0</v>
      </c>
      <c r="D2681">
        <v>0.13257724900000001</v>
      </c>
      <c r="E2681">
        <v>16.572156100000001</v>
      </c>
    </row>
    <row r="2682" spans="1:5">
      <c r="A2682">
        <v>81</v>
      </c>
      <c r="B2682" t="s">
        <v>102</v>
      </c>
      <c r="C2682">
        <v>0</v>
      </c>
      <c r="D2682">
        <v>7.1898530000000002E-2</v>
      </c>
      <c r="E2682">
        <v>8.9873162359999998</v>
      </c>
    </row>
    <row r="2683" spans="1:5">
      <c r="A2683">
        <v>81</v>
      </c>
      <c r="B2683" t="s">
        <v>102</v>
      </c>
      <c r="C2683">
        <v>0</v>
      </c>
      <c r="D2683">
        <v>0</v>
      </c>
      <c r="E2683">
        <v>0</v>
      </c>
    </row>
    <row r="2684" spans="1:5">
      <c r="A2684">
        <v>81</v>
      </c>
      <c r="B2684" t="s">
        <v>102</v>
      </c>
      <c r="C2684">
        <v>0</v>
      </c>
      <c r="D2684">
        <v>0</v>
      </c>
      <c r="E2684">
        <v>0</v>
      </c>
    </row>
    <row r="2685" spans="1:5">
      <c r="A2685">
        <v>81</v>
      </c>
      <c r="B2685" t="s">
        <v>102</v>
      </c>
      <c r="C2685">
        <v>0</v>
      </c>
      <c r="D2685">
        <v>6.4310000000000006E-2</v>
      </c>
      <c r="E2685">
        <v>8.0387500000000003</v>
      </c>
    </row>
    <row r="2686" spans="1:5">
      <c r="A2686">
        <v>81</v>
      </c>
      <c r="B2686" t="s">
        <v>102</v>
      </c>
      <c r="C2686">
        <v>0</v>
      </c>
      <c r="D2686">
        <v>0</v>
      </c>
      <c r="E2686">
        <v>0</v>
      </c>
    </row>
    <row r="2687" spans="1:5">
      <c r="A2687">
        <v>81</v>
      </c>
      <c r="B2687" t="s">
        <v>102</v>
      </c>
      <c r="C2687">
        <v>0</v>
      </c>
      <c r="D2687">
        <v>9.0948074000000004E-2</v>
      </c>
      <c r="E2687">
        <v>11.368509270000001</v>
      </c>
    </row>
    <row r="2688" spans="1:5">
      <c r="A2688">
        <v>81</v>
      </c>
      <c r="B2688" t="s">
        <v>102</v>
      </c>
      <c r="C2688">
        <v>0</v>
      </c>
      <c r="D2688">
        <v>0</v>
      </c>
      <c r="E2688">
        <v>0</v>
      </c>
    </row>
    <row r="2689" spans="1:5">
      <c r="A2689">
        <v>81</v>
      </c>
      <c r="B2689" t="s">
        <v>102</v>
      </c>
      <c r="C2689">
        <v>0</v>
      </c>
      <c r="D2689">
        <v>0</v>
      </c>
      <c r="E2689">
        <v>0</v>
      </c>
    </row>
    <row r="2690" spans="1:5">
      <c r="A2690">
        <v>81</v>
      </c>
      <c r="B2690" t="s">
        <v>102</v>
      </c>
      <c r="C2690">
        <v>0</v>
      </c>
      <c r="D2690">
        <v>0</v>
      </c>
      <c r="E2690">
        <v>0</v>
      </c>
    </row>
    <row r="2691" spans="1:5">
      <c r="A2691">
        <v>81</v>
      </c>
      <c r="B2691" t="s">
        <v>102</v>
      </c>
      <c r="C2691">
        <v>0</v>
      </c>
      <c r="D2691">
        <v>0</v>
      </c>
      <c r="E2691">
        <v>0</v>
      </c>
    </row>
    <row r="2692" spans="1:5">
      <c r="A2692">
        <v>81</v>
      </c>
      <c r="B2692" t="s">
        <v>102</v>
      </c>
      <c r="C2692">
        <v>0</v>
      </c>
      <c r="D2692">
        <v>3.2160000000000001E-2</v>
      </c>
      <c r="E2692">
        <v>4.0199999999999996</v>
      </c>
    </row>
    <row r="2693" spans="1:5">
      <c r="A2693">
        <v>81</v>
      </c>
      <c r="B2693" t="s">
        <v>102</v>
      </c>
      <c r="C2693">
        <v>0</v>
      </c>
      <c r="D2693">
        <v>0</v>
      </c>
      <c r="E2693">
        <v>0</v>
      </c>
    </row>
    <row r="2694" spans="1:5">
      <c r="A2694">
        <v>81</v>
      </c>
      <c r="B2694" t="s">
        <v>102</v>
      </c>
      <c r="C2694">
        <v>0</v>
      </c>
      <c r="D2694">
        <v>0</v>
      </c>
      <c r="E2694">
        <v>0</v>
      </c>
    </row>
    <row r="2695" spans="1:5">
      <c r="A2695">
        <v>81</v>
      </c>
      <c r="B2695" t="s">
        <v>102</v>
      </c>
      <c r="C2695">
        <v>0</v>
      </c>
      <c r="D2695">
        <v>0</v>
      </c>
      <c r="E2695">
        <v>0</v>
      </c>
    </row>
    <row r="2696" spans="1:5">
      <c r="A2696">
        <v>81</v>
      </c>
      <c r="B2696" t="s">
        <v>102</v>
      </c>
      <c r="C2696">
        <v>0</v>
      </c>
      <c r="D2696">
        <v>0</v>
      </c>
      <c r="E2696">
        <v>0</v>
      </c>
    </row>
    <row r="2697" spans="1:5">
      <c r="A2697">
        <v>81</v>
      </c>
      <c r="B2697" t="s">
        <v>102</v>
      </c>
      <c r="C2697">
        <v>0</v>
      </c>
      <c r="D2697">
        <v>0</v>
      </c>
      <c r="E2697">
        <v>0</v>
      </c>
    </row>
    <row r="2698" spans="1:5">
      <c r="A2698">
        <v>81</v>
      </c>
      <c r="B2698" t="s">
        <v>102</v>
      </c>
      <c r="C2698">
        <v>0</v>
      </c>
      <c r="D2698">
        <v>0.120307648</v>
      </c>
      <c r="E2698">
        <v>15.03845602</v>
      </c>
    </row>
    <row r="2699" spans="1:5">
      <c r="A2699">
        <v>82</v>
      </c>
      <c r="B2699" t="s">
        <v>103</v>
      </c>
      <c r="C2699">
        <v>0</v>
      </c>
    </row>
    <row r="2700" spans="1:5">
      <c r="A2700">
        <v>82</v>
      </c>
      <c r="B2700" t="s">
        <v>103</v>
      </c>
      <c r="C2700">
        <v>0</v>
      </c>
      <c r="D2700">
        <v>0.12834000000000001</v>
      </c>
      <c r="E2700">
        <v>16.0425</v>
      </c>
    </row>
    <row r="2701" spans="1:5">
      <c r="A2701">
        <v>82</v>
      </c>
      <c r="B2701" t="s">
        <v>103</v>
      </c>
      <c r="C2701">
        <v>0</v>
      </c>
      <c r="D2701">
        <v>0</v>
      </c>
      <c r="E2701">
        <v>0</v>
      </c>
    </row>
    <row r="2702" spans="1:5">
      <c r="A2702">
        <v>82</v>
      </c>
      <c r="B2702" t="s">
        <v>103</v>
      </c>
      <c r="C2702">
        <v>0</v>
      </c>
      <c r="D2702">
        <v>9.0750083999999995E-2</v>
      </c>
      <c r="E2702">
        <v>11.34376054</v>
      </c>
    </row>
    <row r="2703" spans="1:5">
      <c r="A2703">
        <v>82</v>
      </c>
      <c r="B2703" t="s">
        <v>103</v>
      </c>
      <c r="C2703">
        <v>0</v>
      </c>
      <c r="D2703">
        <v>6.4170000000000005E-2</v>
      </c>
      <c r="E2703">
        <v>8.0212500000000002</v>
      </c>
    </row>
    <row r="2704" spans="1:5">
      <c r="A2704">
        <v>82</v>
      </c>
      <c r="B2704" t="s">
        <v>103</v>
      </c>
      <c r="C2704">
        <v>0</v>
      </c>
      <c r="D2704">
        <v>0.16042000000000001</v>
      </c>
      <c r="E2704">
        <v>20.052499999999998</v>
      </c>
    </row>
    <row r="2705" spans="1:5">
      <c r="A2705">
        <v>82</v>
      </c>
      <c r="B2705" t="s">
        <v>103</v>
      </c>
      <c r="C2705">
        <v>0</v>
      </c>
      <c r="D2705">
        <v>0</v>
      </c>
      <c r="E2705">
        <v>0</v>
      </c>
    </row>
    <row r="2706" spans="1:5">
      <c r="A2706">
        <v>82</v>
      </c>
      <c r="B2706" t="s">
        <v>103</v>
      </c>
      <c r="C2706">
        <v>0</v>
      </c>
      <c r="D2706">
        <v>0</v>
      </c>
      <c r="E2706">
        <v>0</v>
      </c>
    </row>
    <row r="2707" spans="1:5">
      <c r="A2707">
        <v>82</v>
      </c>
      <c r="B2707" t="s">
        <v>103</v>
      </c>
      <c r="C2707">
        <v>0</v>
      </c>
      <c r="D2707">
        <v>0</v>
      </c>
      <c r="E2707">
        <v>0</v>
      </c>
    </row>
    <row r="2708" spans="1:5">
      <c r="A2708">
        <v>82</v>
      </c>
      <c r="B2708" t="s">
        <v>103</v>
      </c>
      <c r="C2708">
        <v>0</v>
      </c>
      <c r="D2708">
        <v>0</v>
      </c>
      <c r="E2708">
        <v>0</v>
      </c>
    </row>
    <row r="2709" spans="1:5">
      <c r="A2709">
        <v>82</v>
      </c>
      <c r="B2709" t="s">
        <v>103</v>
      </c>
      <c r="C2709">
        <v>0</v>
      </c>
      <c r="D2709">
        <v>0.16042000000000001</v>
      </c>
      <c r="E2709">
        <v>20.052499999999998</v>
      </c>
    </row>
    <row r="2710" spans="1:5">
      <c r="A2710">
        <v>82</v>
      </c>
      <c r="B2710" t="s">
        <v>103</v>
      </c>
      <c r="C2710">
        <v>0</v>
      </c>
      <c r="D2710">
        <v>0.37553974299999998</v>
      </c>
      <c r="E2710">
        <v>46.942467929999999</v>
      </c>
    </row>
    <row r="2711" spans="1:5">
      <c r="A2711">
        <v>82</v>
      </c>
      <c r="B2711" t="s">
        <v>103</v>
      </c>
      <c r="C2711">
        <v>0</v>
      </c>
      <c r="D2711">
        <v>9.0750083999999995E-2</v>
      </c>
      <c r="E2711">
        <v>11.34376054</v>
      </c>
    </row>
    <row r="2712" spans="1:5">
      <c r="A2712">
        <v>82</v>
      </c>
      <c r="B2712" t="s">
        <v>103</v>
      </c>
      <c r="C2712">
        <v>0</v>
      </c>
      <c r="D2712">
        <v>0</v>
      </c>
      <c r="E2712">
        <v>0</v>
      </c>
    </row>
    <row r="2713" spans="1:5">
      <c r="A2713">
        <v>82</v>
      </c>
      <c r="B2713" t="s">
        <v>103</v>
      </c>
      <c r="C2713">
        <v>0</v>
      </c>
      <c r="D2713">
        <v>0.115679952</v>
      </c>
      <c r="E2713">
        <v>14.45999406</v>
      </c>
    </row>
    <row r="2714" spans="1:5">
      <c r="A2714">
        <v>82</v>
      </c>
      <c r="B2714" t="s">
        <v>103</v>
      </c>
      <c r="C2714">
        <v>0</v>
      </c>
      <c r="D2714">
        <v>0.32720408200000001</v>
      </c>
      <c r="E2714">
        <v>40.900510269999998</v>
      </c>
    </row>
    <row r="2715" spans="1:5">
      <c r="A2715">
        <v>82</v>
      </c>
      <c r="B2715" t="s">
        <v>103</v>
      </c>
      <c r="C2715">
        <v>0</v>
      </c>
      <c r="D2715">
        <v>0.115679952</v>
      </c>
      <c r="E2715">
        <v>14.45999406</v>
      </c>
    </row>
    <row r="2716" spans="1:5">
      <c r="A2716">
        <v>82</v>
      </c>
      <c r="B2716" t="s">
        <v>103</v>
      </c>
      <c r="C2716">
        <v>0</v>
      </c>
      <c r="D2716">
        <v>0.16042000000000001</v>
      </c>
      <c r="E2716">
        <v>20.052499999999998</v>
      </c>
    </row>
    <row r="2717" spans="1:5">
      <c r="A2717">
        <v>82</v>
      </c>
      <c r="B2717" t="s">
        <v>103</v>
      </c>
      <c r="C2717">
        <v>0</v>
      </c>
      <c r="D2717">
        <v>0</v>
      </c>
      <c r="E2717">
        <v>0</v>
      </c>
    </row>
    <row r="2718" spans="1:5">
      <c r="A2718">
        <v>82</v>
      </c>
      <c r="B2718" t="s">
        <v>103</v>
      </c>
      <c r="C2718">
        <v>0</v>
      </c>
      <c r="D2718">
        <v>0.375540598</v>
      </c>
      <c r="E2718">
        <v>46.942574710000002</v>
      </c>
    </row>
    <row r="2719" spans="1:5">
      <c r="A2719">
        <v>82</v>
      </c>
      <c r="B2719" t="s">
        <v>103</v>
      </c>
      <c r="C2719">
        <v>0</v>
      </c>
      <c r="D2719">
        <v>0.38634418100000001</v>
      </c>
      <c r="E2719">
        <v>48.293022669999999</v>
      </c>
    </row>
    <row r="2720" spans="1:5">
      <c r="A2720">
        <v>82</v>
      </c>
      <c r="B2720" t="s">
        <v>103</v>
      </c>
      <c r="C2720">
        <v>0</v>
      </c>
      <c r="D2720">
        <v>0.17277836999999999</v>
      </c>
      <c r="E2720">
        <v>21.597296310000001</v>
      </c>
    </row>
    <row r="2721" spans="1:5">
      <c r="A2721">
        <v>82</v>
      </c>
      <c r="B2721" t="s">
        <v>103</v>
      </c>
      <c r="C2721">
        <v>0</v>
      </c>
      <c r="D2721">
        <v>0.16360596399999999</v>
      </c>
      <c r="E2721">
        <v>20.450745439999999</v>
      </c>
    </row>
    <row r="2722" spans="1:5">
      <c r="A2722">
        <v>82</v>
      </c>
      <c r="B2722" t="s">
        <v>103</v>
      </c>
      <c r="C2722">
        <v>0</v>
      </c>
      <c r="D2722">
        <v>0</v>
      </c>
      <c r="E2722">
        <v>0</v>
      </c>
    </row>
    <row r="2723" spans="1:5">
      <c r="A2723">
        <v>82</v>
      </c>
      <c r="B2723" t="s">
        <v>103</v>
      </c>
      <c r="C2723">
        <v>0</v>
      </c>
      <c r="D2723">
        <v>0.13228620599999999</v>
      </c>
      <c r="E2723">
        <v>16.535775749999999</v>
      </c>
    </row>
    <row r="2724" spans="1:5">
      <c r="A2724">
        <v>82</v>
      </c>
      <c r="B2724" t="s">
        <v>103</v>
      </c>
      <c r="C2724">
        <v>0</v>
      </c>
      <c r="D2724">
        <v>0.120048405</v>
      </c>
      <c r="E2724">
        <v>15.0060506</v>
      </c>
    </row>
    <row r="2725" spans="1:5">
      <c r="A2725">
        <v>82</v>
      </c>
      <c r="B2725" t="s">
        <v>103</v>
      </c>
      <c r="C2725">
        <v>0</v>
      </c>
      <c r="D2725">
        <v>0</v>
      </c>
      <c r="E2725">
        <v>0</v>
      </c>
    </row>
    <row r="2726" spans="1:5">
      <c r="A2726">
        <v>82</v>
      </c>
      <c r="B2726" t="s">
        <v>103</v>
      </c>
      <c r="C2726">
        <v>0</v>
      </c>
      <c r="D2726">
        <v>0</v>
      </c>
      <c r="E2726">
        <v>0</v>
      </c>
    </row>
    <row r="2727" spans="1:5">
      <c r="A2727">
        <v>82</v>
      </c>
      <c r="B2727" t="s">
        <v>103</v>
      </c>
      <c r="C2727">
        <v>0</v>
      </c>
      <c r="D2727">
        <v>3.209E-2</v>
      </c>
      <c r="E2727">
        <v>4.0112500000000004</v>
      </c>
    </row>
    <row r="2728" spans="1:5">
      <c r="A2728">
        <v>82</v>
      </c>
      <c r="B2728" t="s">
        <v>103</v>
      </c>
      <c r="C2728">
        <v>0</v>
      </c>
      <c r="D2728">
        <v>3.2079999999999997E-2</v>
      </c>
      <c r="E2728">
        <v>4.01</v>
      </c>
    </row>
    <row r="2729" spans="1:5">
      <c r="A2729">
        <v>83</v>
      </c>
      <c r="B2729" t="s">
        <v>104</v>
      </c>
      <c r="C2729">
        <v>0</v>
      </c>
      <c r="D2729">
        <v>0.31202761800000001</v>
      </c>
      <c r="E2729">
        <v>39.003452289999998</v>
      </c>
    </row>
    <row r="2730" spans="1:5">
      <c r="A2730">
        <v>83</v>
      </c>
      <c r="B2730" t="s">
        <v>104</v>
      </c>
      <c r="C2730">
        <v>0</v>
      </c>
      <c r="D2730">
        <v>9.6560000000000007E-2</v>
      </c>
      <c r="E2730">
        <v>12.07</v>
      </c>
    </row>
    <row r="2731" spans="1:5">
      <c r="A2731">
        <v>83</v>
      </c>
      <c r="B2731" t="s">
        <v>104</v>
      </c>
      <c r="C2731">
        <v>0</v>
      </c>
      <c r="D2731">
        <v>0</v>
      </c>
      <c r="E2731">
        <v>0</v>
      </c>
    </row>
    <row r="2732" spans="1:5">
      <c r="A2732">
        <v>83</v>
      </c>
      <c r="B2732" t="s">
        <v>104</v>
      </c>
      <c r="C2732">
        <v>0</v>
      </c>
      <c r="D2732">
        <v>1.0080294729999999</v>
      </c>
      <c r="E2732">
        <v>126.0036841</v>
      </c>
    </row>
    <row r="2733" spans="1:5">
      <c r="A2733">
        <v>83</v>
      </c>
      <c r="B2733" t="s">
        <v>104</v>
      </c>
      <c r="C2733">
        <v>0</v>
      </c>
      <c r="D2733">
        <v>0.52490613600000002</v>
      </c>
      <c r="E2733">
        <v>65.613266999999993</v>
      </c>
    </row>
    <row r="2734" spans="1:5">
      <c r="A2734">
        <v>83</v>
      </c>
      <c r="B2734" t="s">
        <v>104</v>
      </c>
      <c r="C2734">
        <v>0</v>
      </c>
      <c r="D2734">
        <v>0.64688860299999995</v>
      </c>
      <c r="E2734">
        <v>80.861075369999995</v>
      </c>
    </row>
    <row r="2735" spans="1:5">
      <c r="A2735">
        <v>83</v>
      </c>
      <c r="B2735" t="s">
        <v>104</v>
      </c>
      <c r="C2735">
        <v>0</v>
      </c>
      <c r="D2735">
        <v>0.366959321</v>
      </c>
      <c r="E2735">
        <v>45.869915149999997</v>
      </c>
    </row>
    <row r="2736" spans="1:5">
      <c r="A2736">
        <v>83</v>
      </c>
      <c r="B2736" t="s">
        <v>104</v>
      </c>
      <c r="C2736">
        <v>0</v>
      </c>
      <c r="D2736">
        <v>0.13270094199999999</v>
      </c>
      <c r="E2736">
        <v>16.58761775</v>
      </c>
    </row>
    <row r="2737" spans="1:5">
      <c r="A2737">
        <v>83</v>
      </c>
      <c r="B2737" t="s">
        <v>104</v>
      </c>
      <c r="C2737">
        <v>0</v>
      </c>
      <c r="D2737">
        <v>7.1965611999999998E-2</v>
      </c>
      <c r="E2737">
        <v>8.9957014910000002</v>
      </c>
    </row>
    <row r="2738" spans="1:5">
      <c r="A2738">
        <v>83</v>
      </c>
      <c r="B2738" t="s">
        <v>104</v>
      </c>
      <c r="C2738">
        <v>0</v>
      </c>
      <c r="D2738">
        <v>0</v>
      </c>
      <c r="E2738">
        <v>0</v>
      </c>
    </row>
    <row r="2739" spans="1:5">
      <c r="A2739">
        <v>83</v>
      </c>
      <c r="B2739" t="s">
        <v>104</v>
      </c>
      <c r="C2739">
        <v>0</v>
      </c>
      <c r="D2739">
        <v>9.6549999999999997E-2</v>
      </c>
      <c r="E2739">
        <v>12.06875</v>
      </c>
    </row>
    <row r="2740" spans="1:5">
      <c r="A2740">
        <v>83</v>
      </c>
      <c r="B2740" t="s">
        <v>104</v>
      </c>
      <c r="C2740">
        <v>0</v>
      </c>
      <c r="D2740">
        <v>0</v>
      </c>
      <c r="E2740">
        <v>0</v>
      </c>
    </row>
    <row r="2741" spans="1:5">
      <c r="A2741">
        <v>83</v>
      </c>
      <c r="B2741" t="s">
        <v>104</v>
      </c>
      <c r="C2741">
        <v>0</v>
      </c>
      <c r="D2741">
        <v>0</v>
      </c>
      <c r="E2741">
        <v>0</v>
      </c>
    </row>
    <row r="2742" spans="1:5">
      <c r="A2742">
        <v>83</v>
      </c>
      <c r="B2742" t="s">
        <v>104</v>
      </c>
      <c r="C2742">
        <v>0</v>
      </c>
      <c r="D2742">
        <v>0</v>
      </c>
      <c r="E2742">
        <v>0</v>
      </c>
    </row>
    <row r="2743" spans="1:5">
      <c r="A2743">
        <v>83</v>
      </c>
      <c r="B2743" t="s">
        <v>104</v>
      </c>
      <c r="C2743">
        <v>0</v>
      </c>
      <c r="D2743">
        <v>7.1970084000000004E-2</v>
      </c>
      <c r="E2743">
        <v>8.9962605080000007</v>
      </c>
    </row>
    <row r="2744" spans="1:5">
      <c r="A2744">
        <v>83</v>
      </c>
      <c r="B2744" t="s">
        <v>104</v>
      </c>
      <c r="C2744">
        <v>0</v>
      </c>
      <c r="D2744">
        <v>3.218E-2</v>
      </c>
      <c r="E2744">
        <v>4.0225</v>
      </c>
    </row>
    <row r="2745" spans="1:5">
      <c r="A2745">
        <v>83</v>
      </c>
      <c r="B2745" t="s">
        <v>104</v>
      </c>
      <c r="C2745">
        <v>0</v>
      </c>
      <c r="D2745">
        <v>0</v>
      </c>
      <c r="E2745">
        <v>0</v>
      </c>
    </row>
    <row r="2746" spans="1:5">
      <c r="A2746">
        <v>83</v>
      </c>
      <c r="B2746" t="s">
        <v>104</v>
      </c>
      <c r="C2746">
        <v>0</v>
      </c>
      <c r="D2746">
        <v>0</v>
      </c>
      <c r="E2746">
        <v>0</v>
      </c>
    </row>
    <row r="2747" spans="1:5">
      <c r="A2747">
        <v>83</v>
      </c>
      <c r="B2747" t="s">
        <v>104</v>
      </c>
      <c r="C2747">
        <v>0</v>
      </c>
      <c r="D2747">
        <v>0</v>
      </c>
      <c r="E2747">
        <v>0</v>
      </c>
    </row>
    <row r="2748" spans="1:5">
      <c r="A2748">
        <v>83</v>
      </c>
      <c r="B2748" t="s">
        <v>104</v>
      </c>
      <c r="C2748">
        <v>0</v>
      </c>
      <c r="D2748">
        <v>0</v>
      </c>
      <c r="E2748">
        <v>0</v>
      </c>
    </row>
    <row r="2749" spans="1:5">
      <c r="A2749">
        <v>83</v>
      </c>
      <c r="B2749" t="s">
        <v>104</v>
      </c>
      <c r="C2749">
        <v>0</v>
      </c>
      <c r="D2749">
        <v>0</v>
      </c>
      <c r="E2749">
        <v>0</v>
      </c>
    </row>
    <row r="2750" spans="1:5">
      <c r="A2750">
        <v>83</v>
      </c>
      <c r="B2750" t="s">
        <v>104</v>
      </c>
      <c r="C2750">
        <v>0</v>
      </c>
      <c r="D2750">
        <v>0</v>
      </c>
      <c r="E2750">
        <v>0</v>
      </c>
    </row>
    <row r="2751" spans="1:5">
      <c r="A2751">
        <v>83</v>
      </c>
      <c r="B2751" t="s">
        <v>104</v>
      </c>
      <c r="C2751">
        <v>0</v>
      </c>
      <c r="D2751">
        <v>0</v>
      </c>
      <c r="E2751">
        <v>0</v>
      </c>
    </row>
    <row r="2752" spans="1:5">
      <c r="A2752">
        <v>83</v>
      </c>
      <c r="B2752" t="s">
        <v>104</v>
      </c>
      <c r="C2752">
        <v>0</v>
      </c>
      <c r="D2752">
        <v>6.4369999999999997E-2</v>
      </c>
      <c r="E2752">
        <v>8.0462500000000006</v>
      </c>
    </row>
    <row r="2753" spans="1:5">
      <c r="A2753">
        <v>84</v>
      </c>
      <c r="B2753" t="s">
        <v>105</v>
      </c>
      <c r="C2753">
        <v>0</v>
      </c>
      <c r="D2753">
        <v>0.10129724</v>
      </c>
      <c r="E2753">
        <v>12.66215504</v>
      </c>
    </row>
    <row r="2754" spans="1:5">
      <c r="A2754">
        <v>84</v>
      </c>
      <c r="B2754" t="s">
        <v>105</v>
      </c>
      <c r="C2754">
        <v>0</v>
      </c>
      <c r="D2754">
        <v>7.8457156E-2</v>
      </c>
      <c r="E2754">
        <v>9.8071445579999992</v>
      </c>
    </row>
    <row r="2755" spans="1:5">
      <c r="A2755">
        <v>84</v>
      </c>
      <c r="B2755" t="s">
        <v>105</v>
      </c>
      <c r="C2755">
        <v>0</v>
      </c>
      <c r="D2755">
        <v>4.5304332000000003E-2</v>
      </c>
      <c r="E2755">
        <v>5.6630415029999996</v>
      </c>
    </row>
    <row r="2756" spans="1:5">
      <c r="A2756">
        <v>84</v>
      </c>
      <c r="B2756" t="s">
        <v>105</v>
      </c>
      <c r="C2756">
        <v>0</v>
      </c>
      <c r="D2756">
        <v>0.115494128</v>
      </c>
      <c r="E2756">
        <v>14.436766</v>
      </c>
    </row>
    <row r="2757" spans="1:5">
      <c r="A2757">
        <v>84</v>
      </c>
      <c r="B2757" t="s">
        <v>105</v>
      </c>
      <c r="C2757">
        <v>0</v>
      </c>
      <c r="D2757">
        <v>0</v>
      </c>
      <c r="E2757">
        <v>0</v>
      </c>
    </row>
    <row r="2758" spans="1:5">
      <c r="A2758">
        <v>84</v>
      </c>
      <c r="B2758" t="s">
        <v>105</v>
      </c>
      <c r="C2758">
        <v>0</v>
      </c>
      <c r="D2758">
        <v>0</v>
      </c>
      <c r="E2758">
        <v>0</v>
      </c>
    </row>
    <row r="2759" spans="1:5">
      <c r="A2759">
        <v>84</v>
      </c>
      <c r="B2759" t="s">
        <v>105</v>
      </c>
      <c r="C2759">
        <v>0</v>
      </c>
      <c r="D2759">
        <v>0</v>
      </c>
      <c r="E2759">
        <v>0</v>
      </c>
    </row>
    <row r="2760" spans="1:5">
      <c r="A2760">
        <v>84</v>
      </c>
      <c r="B2760" t="s">
        <v>105</v>
      </c>
      <c r="C2760">
        <v>0</v>
      </c>
      <c r="D2760">
        <v>0</v>
      </c>
      <c r="E2760">
        <v>0</v>
      </c>
    </row>
    <row r="2761" spans="1:5">
      <c r="A2761">
        <v>84</v>
      </c>
      <c r="B2761" t="s">
        <v>105</v>
      </c>
      <c r="C2761">
        <v>0</v>
      </c>
      <c r="D2761">
        <v>0</v>
      </c>
      <c r="E2761">
        <v>0</v>
      </c>
    </row>
    <row r="2762" spans="1:5">
      <c r="A2762">
        <v>84</v>
      </c>
      <c r="B2762" t="s">
        <v>105</v>
      </c>
      <c r="C2762">
        <v>0</v>
      </c>
      <c r="D2762">
        <v>3.2039999999999999E-2</v>
      </c>
      <c r="E2762">
        <v>4.0049999999999999</v>
      </c>
    </row>
    <row r="2763" spans="1:5">
      <c r="A2763">
        <v>84</v>
      </c>
      <c r="B2763" t="s">
        <v>105</v>
      </c>
      <c r="C2763">
        <v>0</v>
      </c>
      <c r="D2763">
        <v>0</v>
      </c>
      <c r="E2763">
        <v>0</v>
      </c>
    </row>
    <row r="2764" spans="1:5">
      <c r="A2764">
        <v>84</v>
      </c>
      <c r="B2764" t="s">
        <v>105</v>
      </c>
      <c r="C2764">
        <v>0</v>
      </c>
      <c r="D2764">
        <v>3.2039999999999999E-2</v>
      </c>
      <c r="E2764">
        <v>4.0049999999999999</v>
      </c>
    </row>
    <row r="2765" spans="1:5">
      <c r="A2765">
        <v>84</v>
      </c>
      <c r="B2765" t="s">
        <v>105</v>
      </c>
      <c r="C2765">
        <v>0</v>
      </c>
      <c r="D2765">
        <v>0.16334022600000001</v>
      </c>
      <c r="E2765">
        <v>20.417528260000001</v>
      </c>
    </row>
    <row r="2766" spans="1:5">
      <c r="A2766">
        <v>84</v>
      </c>
      <c r="B2766" t="s">
        <v>105</v>
      </c>
      <c r="C2766">
        <v>0</v>
      </c>
      <c r="D2766">
        <v>3.2030000000000003E-2</v>
      </c>
      <c r="E2766">
        <v>4.0037500000000001</v>
      </c>
    </row>
    <row r="2767" spans="1:5">
      <c r="A2767">
        <v>84</v>
      </c>
      <c r="B2767" t="s">
        <v>105</v>
      </c>
      <c r="C2767">
        <v>0</v>
      </c>
      <c r="D2767">
        <v>0.12814</v>
      </c>
      <c r="E2767">
        <v>16.017499999999998</v>
      </c>
    </row>
    <row r="2768" spans="1:5">
      <c r="A2768">
        <v>84</v>
      </c>
      <c r="B2768" t="s">
        <v>105</v>
      </c>
      <c r="C2768">
        <v>0</v>
      </c>
      <c r="D2768">
        <v>0</v>
      </c>
      <c r="E2768">
        <v>0</v>
      </c>
    </row>
    <row r="2769" spans="1:5">
      <c r="A2769">
        <v>84</v>
      </c>
      <c r="B2769" t="s">
        <v>105</v>
      </c>
      <c r="C2769">
        <v>0</v>
      </c>
      <c r="D2769">
        <v>0.101296292</v>
      </c>
      <c r="E2769">
        <v>12.662036459999999</v>
      </c>
    </row>
    <row r="2770" spans="1:5">
      <c r="A2770">
        <v>84</v>
      </c>
      <c r="B2770" t="s">
        <v>105</v>
      </c>
      <c r="C2770">
        <v>0</v>
      </c>
      <c r="D2770">
        <v>0</v>
      </c>
      <c r="E2770">
        <v>0</v>
      </c>
    </row>
    <row r="2771" spans="1:5">
      <c r="A2771">
        <v>84</v>
      </c>
      <c r="B2771" t="s">
        <v>105</v>
      </c>
      <c r="C2771">
        <v>0</v>
      </c>
      <c r="D2771">
        <v>0</v>
      </c>
      <c r="E2771">
        <v>0</v>
      </c>
    </row>
    <row r="2772" spans="1:5">
      <c r="A2772">
        <v>84</v>
      </c>
      <c r="B2772" t="s">
        <v>105</v>
      </c>
      <c r="C2772">
        <v>0</v>
      </c>
      <c r="D2772">
        <v>0</v>
      </c>
      <c r="E2772">
        <v>0</v>
      </c>
    </row>
    <row r="2773" spans="1:5">
      <c r="A2773">
        <v>84</v>
      </c>
      <c r="B2773" t="s">
        <v>105</v>
      </c>
      <c r="C2773">
        <v>0</v>
      </c>
      <c r="D2773">
        <v>4.5306452999999997E-2</v>
      </c>
      <c r="E2773">
        <v>5.6633066330000004</v>
      </c>
    </row>
    <row r="2774" spans="1:5">
      <c r="A2774">
        <v>84</v>
      </c>
      <c r="B2774" t="s">
        <v>105</v>
      </c>
      <c r="C2774">
        <v>0</v>
      </c>
      <c r="D2774">
        <v>7.1626624E-2</v>
      </c>
      <c r="E2774">
        <v>8.9533279920000002</v>
      </c>
    </row>
    <row r="2775" spans="1:5">
      <c r="A2775">
        <v>84</v>
      </c>
      <c r="B2775" t="s">
        <v>105</v>
      </c>
      <c r="C2775">
        <v>0</v>
      </c>
      <c r="D2775">
        <v>0.128133</v>
      </c>
      <c r="E2775">
        <v>16.016625000000001</v>
      </c>
    </row>
    <row r="2776" spans="1:5">
      <c r="A2776">
        <v>84</v>
      </c>
      <c r="B2776" t="s">
        <v>105</v>
      </c>
      <c r="C2776">
        <v>0</v>
      </c>
      <c r="D2776">
        <v>0.58190839800000005</v>
      </c>
      <c r="E2776">
        <v>72.738549730000003</v>
      </c>
    </row>
    <row r="2777" spans="1:5">
      <c r="A2777">
        <v>84</v>
      </c>
      <c r="B2777" t="s">
        <v>105</v>
      </c>
      <c r="C2777">
        <v>0</v>
      </c>
      <c r="D2777">
        <v>0.37080685699999999</v>
      </c>
      <c r="E2777">
        <v>46.350857140000002</v>
      </c>
    </row>
    <row r="2778" spans="1:5">
      <c r="A2778">
        <v>84</v>
      </c>
      <c r="B2778" t="s">
        <v>105</v>
      </c>
      <c r="C2778">
        <v>0</v>
      </c>
      <c r="D2778">
        <v>0.12812999999999999</v>
      </c>
      <c r="E2778">
        <v>16.016249999999999</v>
      </c>
    </row>
    <row r="2779" spans="1:5">
      <c r="A2779">
        <v>84</v>
      </c>
      <c r="B2779" t="s">
        <v>105</v>
      </c>
      <c r="C2779">
        <v>0</v>
      </c>
      <c r="D2779">
        <v>0.115499675</v>
      </c>
      <c r="E2779">
        <v>14.43745936</v>
      </c>
    </row>
    <row r="2780" spans="1:5">
      <c r="A2780">
        <v>84</v>
      </c>
      <c r="B2780" t="s">
        <v>105</v>
      </c>
      <c r="C2780">
        <v>0</v>
      </c>
      <c r="D2780">
        <v>0</v>
      </c>
      <c r="E2780">
        <v>0</v>
      </c>
    </row>
    <row r="2781" spans="1:5">
      <c r="A2781">
        <v>84</v>
      </c>
      <c r="B2781" t="s">
        <v>105</v>
      </c>
      <c r="C2781">
        <v>0</v>
      </c>
      <c r="D2781">
        <v>0.14325427600000001</v>
      </c>
      <c r="E2781">
        <v>17.906784550000001</v>
      </c>
    </row>
    <row r="2782" spans="1:5">
      <c r="A2782">
        <v>84</v>
      </c>
      <c r="B2782" t="s">
        <v>105</v>
      </c>
      <c r="C2782">
        <v>0</v>
      </c>
      <c r="D2782">
        <v>0.29706566000000001</v>
      </c>
      <c r="E2782">
        <v>37.133207519999999</v>
      </c>
    </row>
    <row r="2783" spans="1:5">
      <c r="A2783">
        <v>84</v>
      </c>
      <c r="B2783" t="s">
        <v>105</v>
      </c>
      <c r="C2783">
        <v>0</v>
      </c>
      <c r="D2783">
        <v>0.60863263199999995</v>
      </c>
      <c r="E2783">
        <v>76.079078949999996</v>
      </c>
    </row>
    <row r="2784" spans="1:5">
      <c r="A2784">
        <v>84</v>
      </c>
      <c r="B2784" t="s">
        <v>105</v>
      </c>
      <c r="C2784">
        <v>0</v>
      </c>
      <c r="D2784">
        <v>0.30388897999999998</v>
      </c>
      <c r="E2784">
        <v>37.986122530000003</v>
      </c>
    </row>
    <row r="2785" spans="1:5">
      <c r="A2785">
        <v>84</v>
      </c>
      <c r="B2785" t="s">
        <v>105</v>
      </c>
      <c r="C2785">
        <v>0</v>
      </c>
      <c r="D2785">
        <v>9.6089999999999995E-2</v>
      </c>
      <c r="E2785">
        <v>12.01125</v>
      </c>
    </row>
    <row r="2786" spans="1:5">
      <c r="A2786">
        <v>84</v>
      </c>
      <c r="B2786" t="s">
        <v>105</v>
      </c>
      <c r="C2786">
        <v>0</v>
      </c>
      <c r="D2786">
        <v>0</v>
      </c>
      <c r="E2786">
        <v>0</v>
      </c>
    </row>
    <row r="2787" spans="1:5">
      <c r="A2787">
        <v>84</v>
      </c>
      <c r="B2787" t="s">
        <v>105</v>
      </c>
      <c r="C2787">
        <v>0</v>
      </c>
      <c r="D2787">
        <v>7.1631543000000006E-2</v>
      </c>
      <c r="E2787">
        <v>8.9539429070000001</v>
      </c>
    </row>
    <row r="2788" spans="1:5">
      <c r="A2788">
        <v>84</v>
      </c>
      <c r="B2788" t="s">
        <v>105</v>
      </c>
      <c r="C2788">
        <v>0</v>
      </c>
      <c r="D2788">
        <v>0</v>
      </c>
      <c r="E2788">
        <v>0</v>
      </c>
    </row>
    <row r="2789" spans="1:5">
      <c r="A2789">
        <v>84</v>
      </c>
      <c r="B2789" t="s">
        <v>105</v>
      </c>
      <c r="C2789">
        <v>0</v>
      </c>
      <c r="D2789">
        <v>6.4070000000000002E-2</v>
      </c>
      <c r="E2789">
        <v>8.0087499999999991</v>
      </c>
    </row>
    <row r="2790" spans="1:5">
      <c r="A2790">
        <v>84</v>
      </c>
      <c r="B2790" t="s">
        <v>105</v>
      </c>
      <c r="C2790">
        <v>0</v>
      </c>
      <c r="D2790">
        <v>0</v>
      </c>
      <c r="E2790">
        <v>0</v>
      </c>
    </row>
    <row r="2791" spans="1:5">
      <c r="A2791">
        <v>84</v>
      </c>
      <c r="B2791" t="s">
        <v>105</v>
      </c>
      <c r="C2791">
        <v>0</v>
      </c>
      <c r="D2791">
        <v>3.2039999999999999E-2</v>
      </c>
      <c r="E2791">
        <v>4.0049999999999999</v>
      </c>
    </row>
    <row r="2792" spans="1:5">
      <c r="A2792">
        <v>85</v>
      </c>
      <c r="B2792" t="s">
        <v>106</v>
      </c>
      <c r="C2792">
        <v>0</v>
      </c>
      <c r="D2792">
        <v>0</v>
      </c>
      <c r="E2792">
        <v>0</v>
      </c>
    </row>
    <row r="2793" spans="1:5">
      <c r="A2793">
        <v>85</v>
      </c>
      <c r="B2793" t="s">
        <v>106</v>
      </c>
      <c r="C2793">
        <v>0</v>
      </c>
      <c r="D2793">
        <v>0</v>
      </c>
      <c r="E2793">
        <v>0</v>
      </c>
    </row>
    <row r="2794" spans="1:5">
      <c r="A2794">
        <v>85</v>
      </c>
      <c r="B2794" t="s">
        <v>106</v>
      </c>
      <c r="C2794">
        <v>0</v>
      </c>
      <c r="D2794">
        <v>0</v>
      </c>
      <c r="E2794">
        <v>0</v>
      </c>
    </row>
    <row r="2795" spans="1:5">
      <c r="A2795">
        <v>85</v>
      </c>
      <c r="B2795" t="s">
        <v>106</v>
      </c>
      <c r="C2795">
        <v>0</v>
      </c>
      <c r="D2795">
        <v>0.181174899</v>
      </c>
      <c r="E2795">
        <v>22.646862429999999</v>
      </c>
    </row>
    <row r="2796" spans="1:5">
      <c r="A2796">
        <v>85</v>
      </c>
      <c r="B2796" t="s">
        <v>106</v>
      </c>
      <c r="C2796">
        <v>0</v>
      </c>
      <c r="D2796">
        <v>0</v>
      </c>
      <c r="E2796">
        <v>0</v>
      </c>
    </row>
    <row r="2797" spans="1:5">
      <c r="A2797">
        <v>85</v>
      </c>
      <c r="B2797" t="s">
        <v>106</v>
      </c>
      <c r="C2797">
        <v>0</v>
      </c>
      <c r="D2797">
        <v>0</v>
      </c>
      <c r="E2797">
        <v>0</v>
      </c>
    </row>
    <row r="2798" spans="1:5">
      <c r="A2798">
        <v>85</v>
      </c>
      <c r="B2798" t="s">
        <v>106</v>
      </c>
      <c r="C2798">
        <v>0</v>
      </c>
      <c r="D2798">
        <v>0</v>
      </c>
      <c r="E2798">
        <v>0</v>
      </c>
    </row>
    <row r="2799" spans="1:5">
      <c r="A2799">
        <v>85</v>
      </c>
      <c r="B2799" t="s">
        <v>106</v>
      </c>
      <c r="C2799">
        <v>0</v>
      </c>
      <c r="D2799">
        <v>0</v>
      </c>
      <c r="E2799">
        <v>0</v>
      </c>
    </row>
    <row r="2800" spans="1:5">
      <c r="A2800">
        <v>85</v>
      </c>
      <c r="B2800" t="s">
        <v>106</v>
      </c>
      <c r="C2800">
        <v>0</v>
      </c>
      <c r="D2800">
        <v>0</v>
      </c>
      <c r="E2800">
        <v>0</v>
      </c>
    </row>
    <row r="2801" spans="1:5">
      <c r="A2801">
        <v>85</v>
      </c>
      <c r="B2801" t="s">
        <v>106</v>
      </c>
      <c r="C2801">
        <v>0</v>
      </c>
      <c r="D2801">
        <v>0</v>
      </c>
      <c r="E2801">
        <v>0</v>
      </c>
    </row>
    <row r="2802" spans="1:5">
      <c r="A2802">
        <v>85</v>
      </c>
      <c r="B2802" t="s">
        <v>106</v>
      </c>
      <c r="C2802">
        <v>0</v>
      </c>
      <c r="D2802">
        <v>0</v>
      </c>
      <c r="E2802">
        <v>0</v>
      </c>
    </row>
    <row r="2803" spans="1:5">
      <c r="A2803">
        <v>85</v>
      </c>
      <c r="B2803" t="s">
        <v>106</v>
      </c>
      <c r="C2803">
        <v>0</v>
      </c>
      <c r="D2803">
        <v>0</v>
      </c>
      <c r="E2803">
        <v>0</v>
      </c>
    </row>
    <row r="2804" spans="1:5">
      <c r="A2804">
        <v>85</v>
      </c>
      <c r="B2804" t="s">
        <v>106</v>
      </c>
      <c r="C2804">
        <v>0</v>
      </c>
      <c r="D2804">
        <v>0</v>
      </c>
      <c r="E2804">
        <v>0</v>
      </c>
    </row>
    <row r="2805" spans="1:5">
      <c r="A2805">
        <v>85</v>
      </c>
      <c r="B2805" t="s">
        <v>106</v>
      </c>
      <c r="C2805">
        <v>0</v>
      </c>
      <c r="D2805">
        <v>1.2778967450000001</v>
      </c>
      <c r="E2805">
        <v>159.7370932</v>
      </c>
    </row>
    <row r="2806" spans="1:5">
      <c r="A2806">
        <v>85</v>
      </c>
      <c r="B2806" t="s">
        <v>106</v>
      </c>
      <c r="C2806">
        <v>0</v>
      </c>
      <c r="D2806">
        <v>0.76866000000000001</v>
      </c>
      <c r="E2806">
        <v>96.082499999999996</v>
      </c>
    </row>
    <row r="2807" spans="1:5">
      <c r="A2807">
        <v>85</v>
      </c>
      <c r="B2807" t="s">
        <v>106</v>
      </c>
      <c r="C2807">
        <v>0</v>
      </c>
      <c r="D2807">
        <v>1.56935</v>
      </c>
      <c r="E2807">
        <v>196.16874999999999</v>
      </c>
    </row>
    <row r="2808" spans="1:5">
      <c r="A2808">
        <v>85</v>
      </c>
      <c r="B2808" t="s">
        <v>106</v>
      </c>
      <c r="C2808">
        <v>0</v>
      </c>
      <c r="D2808">
        <v>0.99804200300000001</v>
      </c>
      <c r="E2808">
        <v>124.75525039999999</v>
      </c>
    </row>
    <row r="2809" spans="1:5">
      <c r="A2809">
        <v>85</v>
      </c>
      <c r="B2809" t="s">
        <v>106</v>
      </c>
      <c r="C2809">
        <v>0</v>
      </c>
      <c r="D2809">
        <v>0.7046</v>
      </c>
      <c r="E2809">
        <v>88.075000000000003</v>
      </c>
    </row>
    <row r="2810" spans="1:5">
      <c r="A2810">
        <v>85</v>
      </c>
      <c r="B2810" t="s">
        <v>106</v>
      </c>
      <c r="C2810">
        <v>0</v>
      </c>
      <c r="D2810">
        <v>3.2000000000000001E-2</v>
      </c>
      <c r="E2810">
        <v>4</v>
      </c>
    </row>
    <row r="2811" spans="1:5">
      <c r="A2811">
        <v>86</v>
      </c>
      <c r="B2811" t="s">
        <v>107</v>
      </c>
      <c r="C2811">
        <v>0</v>
      </c>
      <c r="D2811">
        <v>0</v>
      </c>
      <c r="E2811">
        <v>0</v>
      </c>
    </row>
    <row r="2812" spans="1:5">
      <c r="A2812">
        <v>86</v>
      </c>
      <c r="B2812" t="s">
        <v>107</v>
      </c>
      <c r="C2812">
        <v>0</v>
      </c>
      <c r="D2812">
        <v>0.101603981</v>
      </c>
      <c r="E2812">
        <v>12.700497650000001</v>
      </c>
    </row>
    <row r="2813" spans="1:5">
      <c r="A2813">
        <v>86</v>
      </c>
      <c r="B2813" t="s">
        <v>107</v>
      </c>
      <c r="C2813">
        <v>0</v>
      </c>
      <c r="D2813">
        <v>0</v>
      </c>
      <c r="E2813">
        <v>0</v>
      </c>
    </row>
    <row r="2814" spans="1:5">
      <c r="A2814">
        <v>86</v>
      </c>
      <c r="B2814" t="s">
        <v>107</v>
      </c>
      <c r="C2814">
        <v>0</v>
      </c>
      <c r="D2814">
        <v>0</v>
      </c>
      <c r="E2814">
        <v>0</v>
      </c>
    </row>
    <row r="2815" spans="1:5">
      <c r="A2815">
        <v>86</v>
      </c>
      <c r="B2815" t="s">
        <v>107</v>
      </c>
      <c r="C2815">
        <v>0</v>
      </c>
      <c r="D2815">
        <v>3.2129999999999999E-2</v>
      </c>
      <c r="E2815">
        <v>4.0162500000000003</v>
      </c>
    </row>
    <row r="2816" spans="1:5">
      <c r="A2816">
        <v>86</v>
      </c>
      <c r="B2816" t="s">
        <v>107</v>
      </c>
      <c r="C2816">
        <v>0</v>
      </c>
      <c r="D2816">
        <v>0.136316045</v>
      </c>
      <c r="E2816">
        <v>17.03950566</v>
      </c>
    </row>
    <row r="2817" spans="1:5">
      <c r="A2817">
        <v>86</v>
      </c>
      <c r="B2817" t="s">
        <v>107</v>
      </c>
      <c r="C2817">
        <v>0</v>
      </c>
      <c r="D2817">
        <v>6.4259999999999998E-2</v>
      </c>
      <c r="E2817">
        <v>8.0325000000000006</v>
      </c>
    </row>
    <row r="2818" spans="1:5">
      <c r="A2818">
        <v>86</v>
      </c>
      <c r="B2818" t="s">
        <v>107</v>
      </c>
      <c r="C2818">
        <v>0</v>
      </c>
      <c r="D2818">
        <v>0</v>
      </c>
      <c r="E2818">
        <v>0</v>
      </c>
    </row>
    <row r="2819" spans="1:5">
      <c r="A2819">
        <v>86</v>
      </c>
      <c r="B2819" t="s">
        <v>107</v>
      </c>
      <c r="C2819">
        <v>0</v>
      </c>
      <c r="D2819">
        <v>0</v>
      </c>
      <c r="E2819">
        <v>0</v>
      </c>
    </row>
    <row r="2820" spans="1:5">
      <c r="A2820">
        <v>86</v>
      </c>
      <c r="B2820" t="s">
        <v>107</v>
      </c>
      <c r="C2820">
        <v>0</v>
      </c>
      <c r="D2820">
        <v>0</v>
      </c>
      <c r="E2820">
        <v>0</v>
      </c>
    </row>
    <row r="2821" spans="1:5">
      <c r="A2821">
        <v>86</v>
      </c>
      <c r="B2821" t="s">
        <v>107</v>
      </c>
      <c r="C2821">
        <v>0</v>
      </c>
      <c r="D2821">
        <v>0.42016421100000001</v>
      </c>
      <c r="E2821">
        <v>52.520526310000001</v>
      </c>
    </row>
    <row r="2822" spans="1:5">
      <c r="A2822">
        <v>86</v>
      </c>
      <c r="B2822" t="s">
        <v>107</v>
      </c>
      <c r="C2822">
        <v>0</v>
      </c>
      <c r="D2822">
        <v>0</v>
      </c>
      <c r="E2822">
        <v>0</v>
      </c>
    </row>
    <row r="2823" spans="1:5">
      <c r="A2823">
        <v>86</v>
      </c>
      <c r="B2823" t="s">
        <v>107</v>
      </c>
      <c r="C2823">
        <v>0</v>
      </c>
      <c r="D2823">
        <v>6.4259999999999998E-2</v>
      </c>
      <c r="E2823">
        <v>8.0325000000000006</v>
      </c>
    </row>
    <row r="2824" spans="1:5">
      <c r="A2824">
        <v>86</v>
      </c>
      <c r="B2824" t="s">
        <v>107</v>
      </c>
      <c r="C2824">
        <v>0</v>
      </c>
      <c r="D2824">
        <v>0</v>
      </c>
      <c r="E2824">
        <v>0</v>
      </c>
    </row>
    <row r="2825" spans="1:5">
      <c r="A2825">
        <v>86</v>
      </c>
      <c r="B2825" t="s">
        <v>107</v>
      </c>
      <c r="C2825">
        <v>0</v>
      </c>
      <c r="D2825">
        <v>7.1844863999999994E-2</v>
      </c>
      <c r="E2825">
        <v>8.9806080149999996</v>
      </c>
    </row>
    <row r="2826" spans="1:5">
      <c r="A2826">
        <v>86</v>
      </c>
      <c r="B2826" t="s">
        <v>107</v>
      </c>
      <c r="C2826">
        <v>0</v>
      </c>
      <c r="D2826">
        <v>0.28737945599999998</v>
      </c>
      <c r="E2826">
        <v>35.922432059999998</v>
      </c>
    </row>
    <row r="2827" spans="1:5">
      <c r="A2827">
        <v>86</v>
      </c>
      <c r="B2827" t="s">
        <v>107</v>
      </c>
      <c r="C2827">
        <v>0</v>
      </c>
      <c r="D2827">
        <v>0</v>
      </c>
      <c r="E2827">
        <v>0</v>
      </c>
    </row>
    <row r="2828" spans="1:5">
      <c r="A2828">
        <v>86</v>
      </c>
      <c r="B2828" t="s">
        <v>107</v>
      </c>
      <c r="C2828">
        <v>0</v>
      </c>
      <c r="D2828">
        <v>3.2129999999999999E-2</v>
      </c>
      <c r="E2828">
        <v>4.0162500000000003</v>
      </c>
    </row>
    <row r="2829" spans="1:5">
      <c r="A2829">
        <v>86</v>
      </c>
      <c r="B2829" t="s">
        <v>107</v>
      </c>
      <c r="C2829">
        <v>0</v>
      </c>
      <c r="D2829">
        <v>0.16064999999999999</v>
      </c>
      <c r="E2829">
        <v>20.081250000000001</v>
      </c>
    </row>
    <row r="2830" spans="1:5">
      <c r="A2830">
        <v>86</v>
      </c>
      <c r="B2830" t="s">
        <v>107</v>
      </c>
      <c r="C2830">
        <v>0</v>
      </c>
      <c r="D2830">
        <v>0.173025345</v>
      </c>
      <c r="E2830">
        <v>21.628168160000001</v>
      </c>
    </row>
    <row r="2831" spans="1:5">
      <c r="A2831">
        <v>86</v>
      </c>
      <c r="B2831" t="s">
        <v>107</v>
      </c>
      <c r="C2831">
        <v>0</v>
      </c>
      <c r="D2831">
        <v>0</v>
      </c>
      <c r="E2831">
        <v>0</v>
      </c>
    </row>
    <row r="2832" spans="1:5">
      <c r="A2832">
        <v>86</v>
      </c>
      <c r="B2832" t="s">
        <v>107</v>
      </c>
      <c r="C2832">
        <v>0</v>
      </c>
      <c r="D2832">
        <v>0</v>
      </c>
      <c r="E2832">
        <v>0</v>
      </c>
    </row>
    <row r="2833" spans="1:5">
      <c r="A2833">
        <v>86</v>
      </c>
      <c r="B2833" t="s">
        <v>107</v>
      </c>
      <c r="C2833">
        <v>0</v>
      </c>
      <c r="D2833">
        <v>0.120219452</v>
      </c>
      <c r="E2833">
        <v>15.027431480000001</v>
      </c>
    </row>
    <row r="2834" spans="1:5">
      <c r="A2834">
        <v>86</v>
      </c>
      <c r="B2834" t="s">
        <v>107</v>
      </c>
      <c r="C2834">
        <v>0</v>
      </c>
      <c r="D2834">
        <v>0.173025345</v>
      </c>
      <c r="E2834">
        <v>21.628168160000001</v>
      </c>
    </row>
    <row r="2835" spans="1:5">
      <c r="A2835">
        <v>86</v>
      </c>
      <c r="B2835" t="s">
        <v>107</v>
      </c>
      <c r="C2835">
        <v>0</v>
      </c>
      <c r="D2835">
        <v>0.101603981</v>
      </c>
      <c r="E2835">
        <v>12.700497650000001</v>
      </c>
    </row>
    <row r="2836" spans="1:5">
      <c r="A2836">
        <v>86</v>
      </c>
      <c r="B2836" t="s">
        <v>107</v>
      </c>
      <c r="C2836">
        <v>0</v>
      </c>
      <c r="D2836">
        <v>0.55743466600000002</v>
      </c>
      <c r="E2836">
        <v>69.679333249999999</v>
      </c>
    </row>
    <row r="2837" spans="1:5">
      <c r="A2837">
        <v>86</v>
      </c>
      <c r="B2837" t="s">
        <v>107</v>
      </c>
      <c r="C2837">
        <v>0</v>
      </c>
      <c r="D2837">
        <v>1.7403966689999999</v>
      </c>
      <c r="E2837">
        <v>217.5495837</v>
      </c>
    </row>
    <row r="2838" spans="1:5">
      <c r="A2838">
        <v>86</v>
      </c>
      <c r="B2838" t="s">
        <v>107</v>
      </c>
      <c r="C2838">
        <v>0</v>
      </c>
      <c r="D2838">
        <v>0.89331544799999996</v>
      </c>
      <c r="E2838">
        <v>111.6644309</v>
      </c>
    </row>
    <row r="2839" spans="1:5">
      <c r="A2839">
        <v>86</v>
      </c>
      <c r="B2839" t="s">
        <v>107</v>
      </c>
      <c r="C2839">
        <v>0</v>
      </c>
      <c r="D2839">
        <v>9.6390000000000003E-2</v>
      </c>
      <c r="E2839">
        <v>12.04875</v>
      </c>
    </row>
    <row r="2840" spans="1:5">
      <c r="A2840">
        <v>86</v>
      </c>
      <c r="B2840" t="s">
        <v>107</v>
      </c>
      <c r="C2840">
        <v>0</v>
      </c>
      <c r="D2840">
        <v>0.16064999999999999</v>
      </c>
      <c r="E2840">
        <v>20.081250000000001</v>
      </c>
    </row>
    <row r="2841" spans="1:5">
      <c r="A2841">
        <v>86</v>
      </c>
      <c r="B2841" t="s">
        <v>107</v>
      </c>
      <c r="C2841">
        <v>0</v>
      </c>
      <c r="D2841">
        <v>0.16065560000000001</v>
      </c>
      <c r="E2841">
        <v>20.08195001</v>
      </c>
    </row>
    <row r="2842" spans="1:5">
      <c r="A2842">
        <v>86</v>
      </c>
      <c r="B2842" t="s">
        <v>107</v>
      </c>
      <c r="C2842">
        <v>0</v>
      </c>
      <c r="D2842">
        <v>0.198064244</v>
      </c>
      <c r="E2842">
        <v>24.758030519999998</v>
      </c>
    </row>
    <row r="2843" spans="1:5">
      <c r="A2843">
        <v>86</v>
      </c>
      <c r="B2843" t="s">
        <v>107</v>
      </c>
      <c r="C2843">
        <v>0</v>
      </c>
      <c r="D2843">
        <v>0</v>
      </c>
      <c r="E2843">
        <v>0</v>
      </c>
    </row>
    <row r="2844" spans="1:5">
      <c r="A2844">
        <v>86</v>
      </c>
      <c r="B2844" t="s">
        <v>107</v>
      </c>
      <c r="C2844">
        <v>0</v>
      </c>
      <c r="D2844">
        <v>0.12852</v>
      </c>
      <c r="E2844">
        <v>16.065000000000001</v>
      </c>
    </row>
    <row r="2845" spans="1:5">
      <c r="A2845">
        <v>87</v>
      </c>
      <c r="B2845" t="s">
        <v>108</v>
      </c>
      <c r="C2845">
        <v>0</v>
      </c>
      <c r="D2845">
        <v>0</v>
      </c>
      <c r="E2845">
        <v>0</v>
      </c>
    </row>
    <row r="2846" spans="1:5">
      <c r="A2846">
        <v>87</v>
      </c>
      <c r="B2846" t="s">
        <v>108</v>
      </c>
      <c r="C2846">
        <v>0</v>
      </c>
      <c r="D2846">
        <v>3.1980000000000001E-2</v>
      </c>
      <c r="E2846">
        <v>3.9975000000000001</v>
      </c>
    </row>
    <row r="2847" spans="1:5">
      <c r="A2847">
        <v>87</v>
      </c>
      <c r="B2847" t="s">
        <v>108</v>
      </c>
      <c r="C2847">
        <v>0</v>
      </c>
      <c r="D2847">
        <v>3.1980000000000001E-2</v>
      </c>
      <c r="E2847">
        <v>3.9975000000000001</v>
      </c>
    </row>
    <row r="2848" spans="1:5">
      <c r="A2848">
        <v>87</v>
      </c>
      <c r="B2848" t="s">
        <v>108</v>
      </c>
      <c r="C2848">
        <v>0</v>
      </c>
      <c r="D2848">
        <v>9.5909999999999995E-2</v>
      </c>
      <c r="E2848">
        <v>11.98875</v>
      </c>
    </row>
    <row r="2849" spans="1:5">
      <c r="A2849">
        <v>87</v>
      </c>
      <c r="B2849" t="s">
        <v>108</v>
      </c>
      <c r="C2849">
        <v>0</v>
      </c>
      <c r="D2849">
        <v>0</v>
      </c>
      <c r="E2849">
        <v>0</v>
      </c>
    </row>
    <row r="2850" spans="1:5">
      <c r="A2850">
        <v>87</v>
      </c>
      <c r="B2850" t="s">
        <v>108</v>
      </c>
      <c r="C2850">
        <v>0</v>
      </c>
      <c r="D2850">
        <v>0.17217671800000001</v>
      </c>
      <c r="E2850">
        <v>21.522089709999999</v>
      </c>
    </row>
    <row r="2851" spans="1:5">
      <c r="A2851">
        <v>87</v>
      </c>
      <c r="B2851" t="s">
        <v>108</v>
      </c>
      <c r="C2851">
        <v>0</v>
      </c>
      <c r="D2851">
        <v>0.10110118</v>
      </c>
      <c r="E2851">
        <v>12.63764744</v>
      </c>
    </row>
    <row r="2852" spans="1:5">
      <c r="A2852">
        <v>87</v>
      </c>
      <c r="B2852" t="s">
        <v>108</v>
      </c>
      <c r="C2852">
        <v>0</v>
      </c>
      <c r="D2852">
        <v>0</v>
      </c>
      <c r="E2852">
        <v>0</v>
      </c>
    </row>
    <row r="2853" spans="1:5">
      <c r="A2853">
        <v>87</v>
      </c>
      <c r="B2853" t="s">
        <v>108</v>
      </c>
      <c r="C2853">
        <v>0</v>
      </c>
      <c r="D2853">
        <v>0.202208683</v>
      </c>
      <c r="E2853">
        <v>25.276085349999999</v>
      </c>
    </row>
    <row r="2854" spans="1:5">
      <c r="A2854">
        <v>87</v>
      </c>
      <c r="B2854" t="s">
        <v>108</v>
      </c>
      <c r="C2854">
        <v>0</v>
      </c>
      <c r="D2854">
        <v>0.38367000000000001</v>
      </c>
      <c r="E2854">
        <v>47.958750000000002</v>
      </c>
    </row>
    <row r="2855" spans="1:5">
      <c r="A2855">
        <v>87</v>
      </c>
      <c r="B2855" t="s">
        <v>108</v>
      </c>
      <c r="C2855">
        <v>0</v>
      </c>
      <c r="D2855">
        <v>0.40061407700000001</v>
      </c>
      <c r="E2855">
        <v>50.07675966</v>
      </c>
    </row>
    <row r="2856" spans="1:5">
      <c r="A2856">
        <v>87</v>
      </c>
      <c r="B2856" t="s">
        <v>108</v>
      </c>
      <c r="C2856">
        <v>0</v>
      </c>
      <c r="D2856">
        <v>1.138952365</v>
      </c>
      <c r="E2856">
        <v>142.36904559999999</v>
      </c>
    </row>
    <row r="2857" spans="1:5">
      <c r="A2857">
        <v>87</v>
      </c>
      <c r="B2857" t="s">
        <v>108</v>
      </c>
      <c r="C2857">
        <v>0</v>
      </c>
      <c r="D2857">
        <v>1.1340040229999999</v>
      </c>
      <c r="E2857">
        <v>141.75050279999999</v>
      </c>
    </row>
    <row r="2858" spans="1:5">
      <c r="A2858">
        <v>87</v>
      </c>
      <c r="B2858" t="s">
        <v>108</v>
      </c>
      <c r="C2858">
        <v>0</v>
      </c>
      <c r="D2858">
        <v>3.1969999999999998E-2</v>
      </c>
      <c r="E2858">
        <v>3.9962499999999999</v>
      </c>
    </row>
    <row r="2859" spans="1:5">
      <c r="A2859">
        <v>87</v>
      </c>
      <c r="B2859" t="s">
        <v>108</v>
      </c>
      <c r="C2859">
        <v>0</v>
      </c>
      <c r="D2859">
        <v>0</v>
      </c>
      <c r="E2859">
        <v>0</v>
      </c>
    </row>
    <row r="2860" spans="1:5">
      <c r="A2860">
        <v>87</v>
      </c>
      <c r="B2860" t="s">
        <v>108</v>
      </c>
      <c r="C2860">
        <v>0</v>
      </c>
      <c r="D2860">
        <v>0.16302546000000001</v>
      </c>
      <c r="E2860">
        <v>20.378182460000001</v>
      </c>
    </row>
    <row r="2861" spans="1:5">
      <c r="A2861">
        <v>87</v>
      </c>
      <c r="B2861" t="s">
        <v>108</v>
      </c>
      <c r="C2861">
        <v>0</v>
      </c>
      <c r="D2861">
        <v>0.12789</v>
      </c>
      <c r="E2861">
        <v>15.98625</v>
      </c>
    </row>
    <row r="2862" spans="1:5">
      <c r="A2862">
        <v>87</v>
      </c>
      <c r="B2862" t="s">
        <v>108</v>
      </c>
      <c r="C2862">
        <v>0</v>
      </c>
      <c r="D2862">
        <v>0</v>
      </c>
      <c r="E2862">
        <v>0</v>
      </c>
    </row>
    <row r="2863" spans="1:5">
      <c r="A2863">
        <v>87</v>
      </c>
      <c r="B2863" t="s">
        <v>108</v>
      </c>
      <c r="C2863">
        <v>0</v>
      </c>
      <c r="D2863">
        <v>3.1969999999999998E-2</v>
      </c>
      <c r="E2863">
        <v>3.9962499999999999</v>
      </c>
    </row>
    <row r="2864" spans="1:5">
      <c r="A2864">
        <v>87</v>
      </c>
      <c r="B2864" t="s">
        <v>108</v>
      </c>
      <c r="C2864">
        <v>0</v>
      </c>
      <c r="D2864">
        <v>0</v>
      </c>
      <c r="E2864">
        <v>0</v>
      </c>
    </row>
    <row r="2865" spans="1:5">
      <c r="A2865">
        <v>87</v>
      </c>
      <c r="B2865" t="s">
        <v>108</v>
      </c>
      <c r="C2865">
        <v>0</v>
      </c>
      <c r="D2865">
        <v>0</v>
      </c>
      <c r="E2865">
        <v>0</v>
      </c>
    </row>
    <row r="2866" spans="1:5">
      <c r="A2866">
        <v>87</v>
      </c>
      <c r="B2866" t="s">
        <v>108</v>
      </c>
      <c r="C2866">
        <v>0</v>
      </c>
      <c r="D2866">
        <v>0</v>
      </c>
      <c r="E2866">
        <v>0</v>
      </c>
    </row>
    <row r="2867" spans="1:5">
      <c r="A2867">
        <v>87</v>
      </c>
      <c r="B2867" t="s">
        <v>108</v>
      </c>
      <c r="C2867">
        <v>0</v>
      </c>
      <c r="D2867">
        <v>0</v>
      </c>
      <c r="E2867">
        <v>0</v>
      </c>
    </row>
    <row r="2868" spans="1:5">
      <c r="A2868">
        <v>87</v>
      </c>
      <c r="B2868" t="s">
        <v>108</v>
      </c>
      <c r="C2868">
        <v>0</v>
      </c>
      <c r="D2868">
        <v>0.119628805</v>
      </c>
      <c r="E2868">
        <v>14.95360058</v>
      </c>
    </row>
    <row r="2869" spans="1:5">
      <c r="A2869">
        <v>87</v>
      </c>
      <c r="B2869" t="s">
        <v>108</v>
      </c>
      <c r="C2869">
        <v>0</v>
      </c>
      <c r="D2869">
        <v>0</v>
      </c>
      <c r="E2869">
        <v>0</v>
      </c>
    </row>
    <row r="2870" spans="1:5">
      <c r="A2870">
        <v>87</v>
      </c>
      <c r="B2870" t="s">
        <v>108</v>
      </c>
      <c r="C2870">
        <v>0</v>
      </c>
      <c r="D2870">
        <v>0</v>
      </c>
      <c r="E2870">
        <v>0</v>
      </c>
    </row>
    <row r="2871" spans="1:5">
      <c r="A2871">
        <v>87</v>
      </c>
      <c r="B2871" t="s">
        <v>108</v>
      </c>
      <c r="C2871">
        <v>0</v>
      </c>
      <c r="D2871">
        <v>0</v>
      </c>
      <c r="E2871">
        <v>0</v>
      </c>
    </row>
    <row r="2872" spans="1:5">
      <c r="A2872">
        <v>87</v>
      </c>
      <c r="B2872" t="s">
        <v>108</v>
      </c>
      <c r="C2872">
        <v>0</v>
      </c>
      <c r="D2872">
        <v>4.5212408000000003E-2</v>
      </c>
      <c r="E2872">
        <v>5.6515509489999998</v>
      </c>
    </row>
    <row r="2873" spans="1:5">
      <c r="A2873">
        <v>87</v>
      </c>
      <c r="B2873" t="s">
        <v>108</v>
      </c>
      <c r="C2873">
        <v>0</v>
      </c>
      <c r="D2873">
        <v>6.3939999999999997E-2</v>
      </c>
      <c r="E2873">
        <v>7.9924999999999997</v>
      </c>
    </row>
    <row r="2874" spans="1:5">
      <c r="A2874">
        <v>87</v>
      </c>
      <c r="B2874" t="s">
        <v>108</v>
      </c>
      <c r="C2874">
        <v>0</v>
      </c>
      <c r="D2874">
        <v>0.12789</v>
      </c>
      <c r="E2874">
        <v>15.98625</v>
      </c>
    </row>
    <row r="2875" spans="1:5">
      <c r="A2875">
        <v>87</v>
      </c>
      <c r="B2875" t="s">
        <v>108</v>
      </c>
      <c r="C2875">
        <v>0</v>
      </c>
      <c r="D2875">
        <v>0</v>
      </c>
      <c r="E2875">
        <v>0</v>
      </c>
    </row>
    <row r="2876" spans="1:5">
      <c r="A2876">
        <v>87</v>
      </c>
      <c r="B2876" t="s">
        <v>108</v>
      </c>
      <c r="C2876">
        <v>0</v>
      </c>
      <c r="D2876">
        <v>3.1969999999999998E-2</v>
      </c>
      <c r="E2876">
        <v>3.9962499999999999</v>
      </c>
    </row>
    <row r="2877" spans="1:5">
      <c r="A2877">
        <v>87</v>
      </c>
      <c r="B2877" t="s">
        <v>108</v>
      </c>
      <c r="C2877">
        <v>0</v>
      </c>
      <c r="D2877">
        <v>0</v>
      </c>
      <c r="E2877">
        <v>0</v>
      </c>
    </row>
    <row r="2878" spans="1:5">
      <c r="A2878">
        <v>87</v>
      </c>
      <c r="B2878" t="s">
        <v>108</v>
      </c>
      <c r="C2878">
        <v>0</v>
      </c>
      <c r="D2878">
        <v>0</v>
      </c>
      <c r="E2878">
        <v>0</v>
      </c>
    </row>
    <row r="2879" spans="1:5">
      <c r="A2879">
        <v>87</v>
      </c>
      <c r="B2879" t="s">
        <v>108</v>
      </c>
      <c r="C2879">
        <v>0</v>
      </c>
      <c r="D2879">
        <v>0.101107504</v>
      </c>
      <c r="E2879">
        <v>12.638437959999999</v>
      </c>
    </row>
    <row r="2880" spans="1:5">
      <c r="A2880">
        <v>87</v>
      </c>
      <c r="B2880" t="s">
        <v>108</v>
      </c>
      <c r="C2880">
        <v>0</v>
      </c>
      <c r="D2880">
        <v>0</v>
      </c>
      <c r="E2880">
        <v>0</v>
      </c>
    </row>
    <row r="2881" spans="1:5">
      <c r="A2881">
        <v>87</v>
      </c>
      <c r="B2881" t="s">
        <v>108</v>
      </c>
      <c r="C2881">
        <v>0</v>
      </c>
      <c r="D2881">
        <v>0</v>
      </c>
      <c r="E2881">
        <v>0</v>
      </c>
    </row>
    <row r="2882" spans="1:5">
      <c r="A2882">
        <v>88</v>
      </c>
      <c r="B2882" t="s">
        <v>109</v>
      </c>
      <c r="C2882">
        <v>0</v>
      </c>
      <c r="D2882">
        <v>0.16411782699999999</v>
      </c>
      <c r="E2882">
        <v>20.514728359999999</v>
      </c>
    </row>
    <row r="2883" spans="1:5">
      <c r="A2883">
        <v>88</v>
      </c>
      <c r="B2883" t="s">
        <v>109</v>
      </c>
      <c r="C2883">
        <v>0</v>
      </c>
      <c r="D2883">
        <v>3.218E-2</v>
      </c>
      <c r="E2883">
        <v>4.0225</v>
      </c>
    </row>
    <row r="2884" spans="1:5">
      <c r="A2884">
        <v>88</v>
      </c>
      <c r="B2884" t="s">
        <v>109</v>
      </c>
      <c r="C2884">
        <v>0</v>
      </c>
      <c r="D2884">
        <v>3.2190000000000003E-2</v>
      </c>
      <c r="E2884">
        <v>4.0237499999999997</v>
      </c>
    </row>
    <row r="2885" spans="1:5">
      <c r="A2885">
        <v>88</v>
      </c>
      <c r="B2885" t="s">
        <v>109</v>
      </c>
      <c r="C2885">
        <v>0</v>
      </c>
      <c r="D2885">
        <v>0.28966999999999998</v>
      </c>
      <c r="E2885">
        <v>36.208750000000002</v>
      </c>
    </row>
    <row r="2886" spans="1:5">
      <c r="A2886">
        <v>88</v>
      </c>
      <c r="B2886" t="s">
        <v>109</v>
      </c>
      <c r="C2886">
        <v>0</v>
      </c>
      <c r="D2886">
        <v>0.12873999999999999</v>
      </c>
      <c r="E2886">
        <v>16.092500000000001</v>
      </c>
    </row>
    <row r="2887" spans="1:5">
      <c r="A2887">
        <v>88</v>
      </c>
      <c r="B2887" t="s">
        <v>109</v>
      </c>
      <c r="C2887">
        <v>0</v>
      </c>
      <c r="D2887">
        <v>0.73395284800000005</v>
      </c>
      <c r="E2887">
        <v>91.744105950000005</v>
      </c>
    </row>
    <row r="2888" spans="1:5">
      <c r="A2888">
        <v>88</v>
      </c>
      <c r="B2888" t="s">
        <v>109</v>
      </c>
      <c r="C2888">
        <v>0</v>
      </c>
      <c r="D2888">
        <v>0.19312000000000001</v>
      </c>
      <c r="E2888">
        <v>24.14</v>
      </c>
    </row>
    <row r="2889" spans="1:5">
      <c r="A2889">
        <v>88</v>
      </c>
      <c r="B2889" t="s">
        <v>109</v>
      </c>
      <c r="C2889">
        <v>0</v>
      </c>
      <c r="D2889">
        <v>3.218E-2</v>
      </c>
      <c r="E2889">
        <v>4.0225</v>
      </c>
    </row>
    <row r="2890" spans="1:5">
      <c r="A2890">
        <v>88</v>
      </c>
      <c r="B2890" t="s">
        <v>109</v>
      </c>
      <c r="C2890">
        <v>0</v>
      </c>
      <c r="D2890">
        <v>0.86842768599999998</v>
      </c>
      <c r="E2890">
        <v>108.5534607</v>
      </c>
    </row>
    <row r="2891" spans="1:5">
      <c r="A2891">
        <v>88</v>
      </c>
      <c r="B2891" t="s">
        <v>109</v>
      </c>
      <c r="C2891">
        <v>0</v>
      </c>
      <c r="D2891">
        <v>1.1609329799999999</v>
      </c>
      <c r="E2891">
        <v>145.11662240000001</v>
      </c>
    </row>
    <row r="2892" spans="1:5">
      <c r="A2892">
        <v>88</v>
      </c>
      <c r="B2892" t="s">
        <v>109</v>
      </c>
      <c r="C2892">
        <v>0</v>
      </c>
      <c r="D2892">
        <v>0.75619501099999997</v>
      </c>
      <c r="E2892">
        <v>94.524376439999998</v>
      </c>
    </row>
    <row r="2893" spans="1:5">
      <c r="A2893">
        <v>88</v>
      </c>
      <c r="B2893" t="s">
        <v>109</v>
      </c>
      <c r="C2893">
        <v>0</v>
      </c>
      <c r="D2893">
        <v>0.14750001900000001</v>
      </c>
      <c r="E2893">
        <v>18.437502330000001</v>
      </c>
    </row>
    <row r="2894" spans="1:5">
      <c r="A2894">
        <v>88</v>
      </c>
      <c r="B2894" t="s">
        <v>109</v>
      </c>
      <c r="C2894">
        <v>0</v>
      </c>
      <c r="D2894">
        <v>0.12873999999999999</v>
      </c>
      <c r="E2894">
        <v>16.092500000000001</v>
      </c>
    </row>
    <row r="2895" spans="1:5">
      <c r="A2895">
        <v>88</v>
      </c>
      <c r="B2895" t="s">
        <v>109</v>
      </c>
      <c r="C2895">
        <v>0</v>
      </c>
      <c r="D2895">
        <v>0</v>
      </c>
      <c r="E2895">
        <v>0</v>
      </c>
    </row>
    <row r="2896" spans="1:5">
      <c r="A2896">
        <v>88</v>
      </c>
      <c r="B2896" t="s">
        <v>109</v>
      </c>
      <c r="C2896">
        <v>0</v>
      </c>
      <c r="D2896">
        <v>9.1032927E-2</v>
      </c>
      <c r="E2896">
        <v>11.379115880000001</v>
      </c>
    </row>
    <row r="2897" spans="1:5">
      <c r="A2897">
        <v>88</v>
      </c>
      <c r="B2897" t="s">
        <v>109</v>
      </c>
      <c r="C2897">
        <v>0</v>
      </c>
      <c r="D2897">
        <v>0</v>
      </c>
      <c r="E2897">
        <v>0</v>
      </c>
    </row>
    <row r="2898" spans="1:5">
      <c r="A2898">
        <v>88</v>
      </c>
      <c r="B2898" t="s">
        <v>109</v>
      </c>
      <c r="C2898">
        <v>0</v>
      </c>
      <c r="D2898">
        <v>0</v>
      </c>
      <c r="E2898">
        <v>0</v>
      </c>
    </row>
    <row r="2899" spans="1:5">
      <c r="A2899">
        <v>88</v>
      </c>
      <c r="B2899" t="s">
        <v>109</v>
      </c>
      <c r="C2899">
        <v>0</v>
      </c>
      <c r="D2899">
        <v>0</v>
      </c>
      <c r="E2899">
        <v>0</v>
      </c>
    </row>
    <row r="2900" spans="1:5">
      <c r="A2900">
        <v>88</v>
      </c>
      <c r="B2900" t="s">
        <v>109</v>
      </c>
      <c r="C2900">
        <v>0</v>
      </c>
      <c r="D2900">
        <v>0</v>
      </c>
      <c r="E2900">
        <v>0</v>
      </c>
    </row>
    <row r="2901" spans="1:5">
      <c r="A2901">
        <v>89</v>
      </c>
      <c r="B2901" t="s">
        <v>110</v>
      </c>
      <c r="C2901">
        <v>0</v>
      </c>
      <c r="D2901">
        <v>0.115679952</v>
      </c>
      <c r="E2901">
        <v>14.45999406</v>
      </c>
    </row>
    <row r="2902" spans="1:5">
      <c r="A2902">
        <v>89</v>
      </c>
      <c r="B2902" t="s">
        <v>110</v>
      </c>
      <c r="C2902">
        <v>0</v>
      </c>
      <c r="D2902">
        <v>0</v>
      </c>
      <c r="E2902">
        <v>0</v>
      </c>
    </row>
    <row r="2903" spans="1:5">
      <c r="A2903">
        <v>89</v>
      </c>
      <c r="B2903" t="s">
        <v>110</v>
      </c>
      <c r="C2903">
        <v>0</v>
      </c>
      <c r="D2903">
        <v>0.65517979400000004</v>
      </c>
      <c r="E2903">
        <v>81.897474290000005</v>
      </c>
    </row>
    <row r="2904" spans="1:5">
      <c r="A2904">
        <v>89</v>
      </c>
      <c r="B2904" t="s">
        <v>110</v>
      </c>
      <c r="C2904">
        <v>0</v>
      </c>
      <c r="D2904">
        <v>0.22459000000000001</v>
      </c>
      <c r="E2904">
        <v>28.07375</v>
      </c>
    </row>
    <row r="2905" spans="1:5">
      <c r="A2905">
        <v>89</v>
      </c>
      <c r="B2905" t="s">
        <v>110</v>
      </c>
      <c r="C2905">
        <v>0</v>
      </c>
      <c r="D2905">
        <v>0.64568798299999997</v>
      </c>
      <c r="E2905">
        <v>80.710997879999994</v>
      </c>
    </row>
    <row r="2906" spans="1:5">
      <c r="A2906">
        <v>89</v>
      </c>
      <c r="B2906" t="s">
        <v>110</v>
      </c>
      <c r="C2906">
        <v>0</v>
      </c>
      <c r="D2906">
        <v>7.1746477000000003E-2</v>
      </c>
      <c r="E2906">
        <v>8.9683096580000008</v>
      </c>
    </row>
    <row r="2907" spans="1:5">
      <c r="A2907">
        <v>89</v>
      </c>
      <c r="B2907" t="s">
        <v>110</v>
      </c>
      <c r="C2907">
        <v>0</v>
      </c>
      <c r="D2907">
        <v>0</v>
      </c>
      <c r="E2907">
        <v>0</v>
      </c>
    </row>
    <row r="2908" spans="1:5">
      <c r="A2908">
        <v>89</v>
      </c>
      <c r="B2908" t="s">
        <v>110</v>
      </c>
      <c r="C2908">
        <v>0</v>
      </c>
      <c r="D2908">
        <v>0</v>
      </c>
      <c r="E2908">
        <v>0</v>
      </c>
    </row>
    <row r="2909" spans="1:5">
      <c r="A2909">
        <v>89</v>
      </c>
      <c r="B2909" t="s">
        <v>110</v>
      </c>
      <c r="C2909">
        <v>0</v>
      </c>
      <c r="D2909">
        <v>6.4170000000000005E-2</v>
      </c>
      <c r="E2909">
        <v>8.0212500000000002</v>
      </c>
    </row>
    <row r="2910" spans="1:5">
      <c r="A2910">
        <v>89</v>
      </c>
      <c r="B2910" t="s">
        <v>110</v>
      </c>
      <c r="C2910">
        <v>0</v>
      </c>
      <c r="D2910">
        <v>0.30268663499999998</v>
      </c>
      <c r="E2910">
        <v>37.835829330000003</v>
      </c>
    </row>
    <row r="2911" spans="1:5">
      <c r="A2911">
        <v>89</v>
      </c>
      <c r="B2911" t="s">
        <v>110</v>
      </c>
      <c r="C2911">
        <v>0</v>
      </c>
      <c r="D2911">
        <v>6.4170000000000005E-2</v>
      </c>
      <c r="E2911">
        <v>8.0212500000000002</v>
      </c>
    </row>
    <row r="2912" spans="1:5">
      <c r="A2912">
        <v>89</v>
      </c>
      <c r="B2912" t="s">
        <v>110</v>
      </c>
      <c r="C2912">
        <v>0</v>
      </c>
      <c r="D2912">
        <v>7.1746477000000003E-2</v>
      </c>
      <c r="E2912">
        <v>8.9683096580000008</v>
      </c>
    </row>
    <row r="2913" spans="1:5">
      <c r="A2913">
        <v>89</v>
      </c>
      <c r="B2913" t="s">
        <v>110</v>
      </c>
      <c r="C2913">
        <v>0</v>
      </c>
      <c r="D2913">
        <v>0</v>
      </c>
      <c r="E2913">
        <v>0</v>
      </c>
    </row>
    <row r="2914" spans="1:5">
      <c r="A2914">
        <v>89</v>
      </c>
      <c r="B2914" t="s">
        <v>110</v>
      </c>
      <c r="C2914">
        <v>0</v>
      </c>
      <c r="D2914">
        <v>4.5375042999999997E-2</v>
      </c>
      <c r="E2914">
        <v>5.6718803370000002</v>
      </c>
    </row>
    <row r="2915" spans="1:5">
      <c r="A2915">
        <v>89</v>
      </c>
      <c r="B2915" t="s">
        <v>110</v>
      </c>
      <c r="C2915">
        <v>0</v>
      </c>
      <c r="D2915">
        <v>3.2079999999999997E-2</v>
      </c>
      <c r="E2915">
        <v>4.01</v>
      </c>
    </row>
    <row r="2916" spans="1:5">
      <c r="A2916">
        <v>89</v>
      </c>
      <c r="B2916" t="s">
        <v>110</v>
      </c>
      <c r="C2916">
        <v>0</v>
      </c>
      <c r="D2916">
        <v>0.25668000000000002</v>
      </c>
      <c r="E2916">
        <v>32.085000000000001</v>
      </c>
    </row>
    <row r="2917" spans="1:5">
      <c r="A2917">
        <v>89</v>
      </c>
      <c r="B2917" t="s">
        <v>110</v>
      </c>
      <c r="C2917">
        <v>0</v>
      </c>
      <c r="D2917">
        <v>0.37690829999999997</v>
      </c>
      <c r="E2917">
        <v>47.113537549999997</v>
      </c>
    </row>
    <row r="2918" spans="1:5">
      <c r="A2918">
        <v>89</v>
      </c>
      <c r="B2918" t="s">
        <v>110</v>
      </c>
      <c r="C2918">
        <v>0</v>
      </c>
      <c r="D2918">
        <v>0.90805142400000005</v>
      </c>
      <c r="E2918">
        <v>113.506428</v>
      </c>
    </row>
    <row r="2919" spans="1:5">
      <c r="A2919">
        <v>89</v>
      </c>
      <c r="B2919" t="s">
        <v>110</v>
      </c>
      <c r="C2919">
        <v>0</v>
      </c>
      <c r="D2919">
        <v>0</v>
      </c>
      <c r="E2919">
        <v>0</v>
      </c>
    </row>
    <row r="2920" spans="1:5">
      <c r="A2920">
        <v>89</v>
      </c>
      <c r="B2920" t="s">
        <v>110</v>
      </c>
      <c r="C2920">
        <v>0</v>
      </c>
      <c r="D2920">
        <v>0</v>
      </c>
      <c r="E2920">
        <v>0</v>
      </c>
    </row>
    <row r="2921" spans="1:5">
      <c r="A2921">
        <v>89</v>
      </c>
      <c r="B2921" t="s">
        <v>110</v>
      </c>
      <c r="C2921">
        <v>0</v>
      </c>
      <c r="D2921">
        <v>0</v>
      </c>
      <c r="E2921">
        <v>0</v>
      </c>
    </row>
    <row r="2922" spans="1:5">
      <c r="A2922">
        <v>89</v>
      </c>
      <c r="B2922" t="s">
        <v>110</v>
      </c>
      <c r="C2922">
        <v>0</v>
      </c>
      <c r="D2922">
        <v>3.2079999999999997E-2</v>
      </c>
      <c r="E2922">
        <v>4.01</v>
      </c>
    </row>
    <row r="2923" spans="1:5">
      <c r="A2923">
        <v>89</v>
      </c>
      <c r="B2923" t="s">
        <v>110</v>
      </c>
      <c r="C2923">
        <v>0</v>
      </c>
      <c r="D2923">
        <v>0</v>
      </c>
      <c r="E2923">
        <v>0</v>
      </c>
    </row>
    <row r="2924" spans="1:5">
      <c r="A2924">
        <v>89</v>
      </c>
      <c r="B2924" t="s">
        <v>110</v>
      </c>
      <c r="C2924">
        <v>0</v>
      </c>
      <c r="D2924">
        <v>0</v>
      </c>
      <c r="E2924">
        <v>0</v>
      </c>
    </row>
    <row r="2925" spans="1:5">
      <c r="A2925">
        <v>89</v>
      </c>
      <c r="B2925" t="s">
        <v>110</v>
      </c>
      <c r="C2925">
        <v>0</v>
      </c>
      <c r="D2925">
        <v>0</v>
      </c>
      <c r="E2925">
        <v>0</v>
      </c>
    </row>
    <row r="2926" spans="1:5">
      <c r="A2926">
        <v>89</v>
      </c>
      <c r="B2926" t="s">
        <v>110</v>
      </c>
      <c r="C2926">
        <v>0</v>
      </c>
      <c r="D2926">
        <v>0.25868064099999999</v>
      </c>
      <c r="E2926">
        <v>32.335080089999998</v>
      </c>
    </row>
    <row r="2927" spans="1:5">
      <c r="A2927">
        <v>90</v>
      </c>
      <c r="B2927" t="s">
        <v>111</v>
      </c>
      <c r="C2927">
        <v>0</v>
      </c>
      <c r="D2927">
        <v>0.38211632800000001</v>
      </c>
      <c r="E2927">
        <v>47.764541049999998</v>
      </c>
    </row>
    <row r="2928" spans="1:5">
      <c r="A2928">
        <v>90</v>
      </c>
      <c r="B2928" t="s">
        <v>111</v>
      </c>
      <c r="C2928">
        <v>0</v>
      </c>
      <c r="D2928">
        <v>0.65080022400000004</v>
      </c>
      <c r="E2928">
        <v>81.350027999999995</v>
      </c>
    </row>
    <row r="2929" spans="1:5">
      <c r="A2929">
        <v>90</v>
      </c>
      <c r="B2929" t="s">
        <v>111</v>
      </c>
      <c r="C2929">
        <v>0</v>
      </c>
      <c r="D2929">
        <v>0.16089999999999999</v>
      </c>
      <c r="E2929">
        <v>20.112500000000001</v>
      </c>
    </row>
    <row r="2930" spans="1:5">
      <c r="A2930">
        <v>90</v>
      </c>
      <c r="B2930" t="s">
        <v>111</v>
      </c>
      <c r="C2930">
        <v>0</v>
      </c>
      <c r="D2930">
        <v>0.50472357800000001</v>
      </c>
      <c r="E2930">
        <v>63.090447279999999</v>
      </c>
    </row>
    <row r="2931" spans="1:5">
      <c r="A2931">
        <v>90</v>
      </c>
      <c r="B2931" t="s">
        <v>111</v>
      </c>
      <c r="C2931">
        <v>0</v>
      </c>
      <c r="D2931">
        <v>1.2083569970000001</v>
      </c>
      <c r="E2931">
        <v>151.04462459999999</v>
      </c>
    </row>
    <row r="2932" spans="1:5">
      <c r="A2932">
        <v>90</v>
      </c>
      <c r="B2932" t="s">
        <v>111</v>
      </c>
      <c r="C2932">
        <v>0</v>
      </c>
      <c r="D2932">
        <v>0.86886447</v>
      </c>
      <c r="E2932">
        <v>108.60805879999999</v>
      </c>
    </row>
    <row r="2933" spans="1:5">
      <c r="A2933">
        <v>90</v>
      </c>
      <c r="B2933" t="s">
        <v>111</v>
      </c>
      <c r="C2933">
        <v>0</v>
      </c>
      <c r="D2933">
        <v>4.5509392000000003E-2</v>
      </c>
      <c r="E2933">
        <v>5.6886740549999999</v>
      </c>
    </row>
    <row r="2934" spans="1:5">
      <c r="A2934">
        <v>90</v>
      </c>
      <c r="B2934" t="s">
        <v>111</v>
      </c>
      <c r="C2934">
        <v>0</v>
      </c>
      <c r="D2934">
        <v>0</v>
      </c>
      <c r="E2934">
        <v>0</v>
      </c>
    </row>
    <row r="2935" spans="1:5">
      <c r="A2935">
        <v>90</v>
      </c>
      <c r="B2935" t="s">
        <v>111</v>
      </c>
      <c r="C2935">
        <v>0</v>
      </c>
      <c r="D2935">
        <v>0.101762095</v>
      </c>
      <c r="E2935">
        <v>12.72026189</v>
      </c>
    </row>
    <row r="2936" spans="1:5">
      <c r="A2936">
        <v>90</v>
      </c>
      <c r="B2936" t="s">
        <v>111</v>
      </c>
      <c r="C2936">
        <v>0</v>
      </c>
      <c r="D2936">
        <v>0.12872</v>
      </c>
      <c r="E2936">
        <v>16.09</v>
      </c>
    </row>
    <row r="2937" spans="1:5">
      <c r="A2937">
        <v>90</v>
      </c>
      <c r="B2937" t="s">
        <v>111</v>
      </c>
      <c r="C2937">
        <v>0</v>
      </c>
      <c r="D2937">
        <v>0.16408646800000001</v>
      </c>
      <c r="E2937">
        <v>20.510808440000002</v>
      </c>
    </row>
    <row r="2938" spans="1:5">
      <c r="A2938">
        <v>90</v>
      </c>
      <c r="B2938" t="s">
        <v>111</v>
      </c>
      <c r="C2938">
        <v>0</v>
      </c>
      <c r="D2938">
        <v>0</v>
      </c>
      <c r="E2938">
        <v>0</v>
      </c>
    </row>
    <row r="2939" spans="1:5">
      <c r="A2939">
        <v>90</v>
      </c>
      <c r="B2939" t="s">
        <v>111</v>
      </c>
      <c r="C2939">
        <v>0</v>
      </c>
      <c r="D2939">
        <v>0</v>
      </c>
      <c r="E2939">
        <v>0</v>
      </c>
    </row>
    <row r="2940" spans="1:5">
      <c r="A2940">
        <v>90</v>
      </c>
      <c r="B2940" t="s">
        <v>111</v>
      </c>
      <c r="C2940">
        <v>0</v>
      </c>
      <c r="D2940">
        <v>0</v>
      </c>
      <c r="E2940">
        <v>0</v>
      </c>
    </row>
    <row r="2941" spans="1:5">
      <c r="A2941">
        <v>90</v>
      </c>
      <c r="B2941" t="s">
        <v>111</v>
      </c>
      <c r="C2941">
        <v>0</v>
      </c>
      <c r="D2941">
        <v>0</v>
      </c>
      <c r="E2941">
        <v>0</v>
      </c>
    </row>
    <row r="2942" spans="1:5">
      <c r="A2942">
        <v>90</v>
      </c>
      <c r="B2942" t="s">
        <v>111</v>
      </c>
      <c r="C2942">
        <v>0</v>
      </c>
      <c r="D2942">
        <v>9.6540000000000001E-2</v>
      </c>
      <c r="E2942">
        <v>12.067500000000001</v>
      </c>
    </row>
    <row r="2943" spans="1:5">
      <c r="A2943">
        <v>90</v>
      </c>
      <c r="B2943" t="s">
        <v>111</v>
      </c>
      <c r="C2943">
        <v>0</v>
      </c>
      <c r="D2943">
        <v>0</v>
      </c>
      <c r="E2943">
        <v>0</v>
      </c>
    </row>
    <row r="2944" spans="1:5">
      <c r="A2944">
        <v>90</v>
      </c>
      <c r="B2944" t="s">
        <v>111</v>
      </c>
      <c r="C2944">
        <v>0</v>
      </c>
      <c r="D2944">
        <v>0</v>
      </c>
      <c r="E2944">
        <v>0</v>
      </c>
    </row>
    <row r="2945" spans="1:5">
      <c r="A2945">
        <v>90</v>
      </c>
      <c r="B2945" t="s">
        <v>111</v>
      </c>
      <c r="C2945">
        <v>0</v>
      </c>
      <c r="D2945">
        <v>0</v>
      </c>
      <c r="E2945">
        <v>0</v>
      </c>
    </row>
    <row r="2946" spans="1:5">
      <c r="A2946">
        <v>90</v>
      </c>
      <c r="B2946" t="s">
        <v>111</v>
      </c>
      <c r="C2946">
        <v>0</v>
      </c>
      <c r="D2946">
        <v>0</v>
      </c>
      <c r="E294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41"/>
  <sheetViews>
    <sheetView topLeftCell="O1" workbookViewId="0">
      <selection activeCell="S1" sqref="S1:U1048576"/>
    </sheetView>
  </sheetViews>
  <sheetFormatPr baseColWidth="10" defaultRowHeight="15" x14ac:dyDescent="0"/>
  <sheetData>
    <row r="1" spans="1:21">
      <c r="A1" t="s">
        <v>0</v>
      </c>
      <c r="B1" t="s">
        <v>112</v>
      </c>
      <c r="D1" s="14" t="s">
        <v>117</v>
      </c>
      <c r="E1" s="14"/>
      <c r="F1" s="14"/>
      <c r="G1" s="14" t="s">
        <v>118</v>
      </c>
      <c r="H1" s="14" t="s">
        <v>119</v>
      </c>
      <c r="I1" s="14" t="s">
        <v>120</v>
      </c>
      <c r="J1" s="14" t="s">
        <v>121</v>
      </c>
      <c r="K1" s="14" t="s">
        <v>122</v>
      </c>
      <c r="L1" s="14" t="s">
        <v>123</v>
      </c>
      <c r="M1" s="14" t="s">
        <v>124</v>
      </c>
      <c r="O1" t="s">
        <v>0</v>
      </c>
      <c r="P1" t="s">
        <v>112</v>
      </c>
      <c r="Q1" s="14" t="s">
        <v>124</v>
      </c>
      <c r="U1" s="14"/>
    </row>
    <row r="2" spans="1:21">
      <c r="C2" s="15"/>
      <c r="D2" s="15" t="s">
        <v>125</v>
      </c>
      <c r="E2" s="15" t="s">
        <v>126</v>
      </c>
      <c r="F2" s="15" t="s">
        <v>127</v>
      </c>
      <c r="G2" s="15"/>
      <c r="H2" s="15"/>
      <c r="I2" s="15" t="s">
        <v>128</v>
      </c>
      <c r="J2" s="15"/>
      <c r="K2" s="15"/>
      <c r="L2" s="15"/>
      <c r="M2" s="15"/>
      <c r="O2" s="14">
        <v>1</v>
      </c>
      <c r="P2" s="14" t="s">
        <v>12</v>
      </c>
      <c r="Q2" s="14">
        <v>0</v>
      </c>
    </row>
    <row r="3" spans="1:21">
      <c r="A3">
        <v>1</v>
      </c>
      <c r="B3" t="s">
        <v>12</v>
      </c>
      <c r="D3">
        <v>6.7815899999999996</v>
      </c>
      <c r="E3">
        <v>-5.0623100000000001</v>
      </c>
      <c r="F3">
        <v>2.10134</v>
      </c>
      <c r="O3" s="14">
        <v>1</v>
      </c>
      <c r="P3" s="14" t="s">
        <v>12</v>
      </c>
      <c r="Q3" s="14">
        <v>0</v>
      </c>
    </row>
    <row r="4" spans="1:21">
      <c r="A4">
        <v>1</v>
      </c>
      <c r="B4" t="s">
        <v>12</v>
      </c>
      <c r="D4">
        <v>6.7815899999999996</v>
      </c>
      <c r="E4">
        <v>-5.0623100000000001</v>
      </c>
      <c r="F4">
        <v>2.10134</v>
      </c>
      <c r="G4" s="16">
        <f>(D4*D3)+(E4*E3)+(F4*F3)</f>
        <v>76.032575259799998</v>
      </c>
      <c r="H4" s="16">
        <f>(SQRT((D4^2)+(E4^2)+(F4^2)))*(SQRT((D3^2)+(E3^2)+(F3^2)))</f>
        <v>76.032575259799998</v>
      </c>
      <c r="I4">
        <f>ACOS(G4/H4)</f>
        <v>0</v>
      </c>
      <c r="J4">
        <f>D4^2+E4^2+F4^2</f>
        <v>76.032575259799998</v>
      </c>
      <c r="K4">
        <f>(SQRT(D4-D3)^2+(E4-E3)^2+(F4-F3)^2)</f>
        <v>0</v>
      </c>
      <c r="L4">
        <f>SIN(I4)*J4</f>
        <v>0</v>
      </c>
      <c r="M4" t="e">
        <f>L4/K4</f>
        <v>#DIV/0!</v>
      </c>
      <c r="O4" s="14">
        <v>1</v>
      </c>
      <c r="P4" s="14" t="s">
        <v>12</v>
      </c>
      <c r="Q4" s="14">
        <v>0</v>
      </c>
    </row>
    <row r="5" spans="1:21">
      <c r="A5">
        <v>1</v>
      </c>
      <c r="B5" t="s">
        <v>12</v>
      </c>
      <c r="D5">
        <v>6.7815899999999996</v>
      </c>
      <c r="E5">
        <v>-5.0623100000000001</v>
      </c>
      <c r="F5">
        <v>2.10134</v>
      </c>
      <c r="G5" s="16">
        <f>(D5*D4)+(E5*E4)+(F5*F4)</f>
        <v>76.032575259799998</v>
      </c>
      <c r="H5" s="16">
        <f>(SQRT((D5^2)+(E5^2)+(F5^2)))*(SQRT((D4^2)+(E4^2)+(F4^2)))</f>
        <v>76.032575259799998</v>
      </c>
      <c r="I5">
        <f t="shared" ref="I5:I37" si="0">ACOS(G5/H5)</f>
        <v>0</v>
      </c>
      <c r="J5">
        <f t="shared" ref="J5:J37" si="1">D5^2+E5^2+F5^2</f>
        <v>76.032575259799998</v>
      </c>
      <c r="K5">
        <f t="shared" ref="K5:K37" si="2">(SQRT(D5-D4)^2+(E5-E4)^2+(F5-F4)^2)</f>
        <v>0</v>
      </c>
      <c r="L5">
        <f t="shared" ref="L5:L37" si="3">SIN(I5)*J5</f>
        <v>0</v>
      </c>
      <c r="M5" t="e">
        <f t="shared" ref="M5:M37" si="4">L5/K5</f>
        <v>#DIV/0!</v>
      </c>
      <c r="O5" s="14">
        <v>1</v>
      </c>
      <c r="P5" s="14" t="s">
        <v>12</v>
      </c>
      <c r="Q5" s="14">
        <v>16.33177998474541</v>
      </c>
    </row>
    <row r="6" spans="1:21">
      <c r="A6">
        <v>1</v>
      </c>
      <c r="B6" t="s">
        <v>12</v>
      </c>
      <c r="D6">
        <v>6.7815899999999996</v>
      </c>
      <c r="E6">
        <v>-5.0623100000000001</v>
      </c>
      <c r="F6">
        <v>2.10134</v>
      </c>
      <c r="G6" s="16">
        <f t="shared" ref="G6:G37" si="5">(D6*D5)+(E6*E5)+(F6*F5)</f>
        <v>76.032575259799998</v>
      </c>
      <c r="H6" s="16">
        <f t="shared" ref="H6:H37" si="6">(SQRT((D6^2)+(E6^2)+(F6^2)))*(SQRT((D5^2)+(E5^2)+(F5^2)))</f>
        <v>76.032575259799998</v>
      </c>
      <c r="I6">
        <f t="shared" si="0"/>
        <v>0</v>
      </c>
      <c r="J6">
        <f t="shared" si="1"/>
        <v>76.032575259799998</v>
      </c>
      <c r="K6">
        <f t="shared" si="2"/>
        <v>0</v>
      </c>
      <c r="L6">
        <f t="shared" si="3"/>
        <v>0</v>
      </c>
      <c r="M6" t="e">
        <f t="shared" si="4"/>
        <v>#DIV/0!</v>
      </c>
      <c r="O6" s="14">
        <v>1</v>
      </c>
      <c r="P6" s="14" t="s">
        <v>12</v>
      </c>
      <c r="Q6" s="14">
        <v>13.594256419677487</v>
      </c>
    </row>
    <row r="7" spans="1:21">
      <c r="A7">
        <v>1</v>
      </c>
      <c r="B7" t="s">
        <v>12</v>
      </c>
      <c r="D7">
        <v>6.8452700000000002</v>
      </c>
      <c r="E7">
        <v>-4.8076100000000004</v>
      </c>
      <c r="F7">
        <v>2.10134</v>
      </c>
      <c r="G7" s="16">
        <f t="shared" si="5"/>
        <v>75.175056553999994</v>
      </c>
      <c r="H7" s="16">
        <f t="shared" si="6"/>
        <v>75.205016485279785</v>
      </c>
      <c r="I7">
        <f t="shared" si="0"/>
        <v>2.8227760089060583E-2</v>
      </c>
      <c r="J7">
        <f t="shared" si="1"/>
        <v>74.386465080600004</v>
      </c>
      <c r="K7">
        <f t="shared" si="2"/>
        <v>0.12855209000000051</v>
      </c>
      <c r="L7">
        <f t="shared" si="3"/>
        <v>2.0994844504591987</v>
      </c>
      <c r="M7">
        <f t="shared" si="4"/>
        <v>16.33177998474541</v>
      </c>
      <c r="O7" s="14">
        <v>1</v>
      </c>
      <c r="P7" s="14" t="s">
        <v>12</v>
      </c>
      <c r="Q7" s="14">
        <v>13.211036547779297</v>
      </c>
    </row>
    <row r="8" spans="1:21">
      <c r="A8">
        <v>1</v>
      </c>
      <c r="B8" t="s">
        <v>12</v>
      </c>
      <c r="D8">
        <v>6.9089400000000003</v>
      </c>
      <c r="E8">
        <v>-4.7120899999999999</v>
      </c>
      <c r="F8">
        <v>2.10134</v>
      </c>
      <c r="G8" s="16">
        <f t="shared" si="5"/>
        <v>74.363080514299995</v>
      </c>
      <c r="H8" s="16">
        <f t="shared" si="6"/>
        <v>74.369667587396791</v>
      </c>
      <c r="I8">
        <f t="shared" si="0"/>
        <v>1.3309646615606852E-2</v>
      </c>
      <c r="J8">
        <f t="shared" si="1"/>
        <v>74.352873887300007</v>
      </c>
      <c r="K8">
        <f t="shared" si="2"/>
        <v>7.2794070400000216E-2</v>
      </c>
      <c r="L8">
        <f t="shared" si="3"/>
        <v>0.98958125884965786</v>
      </c>
      <c r="M8">
        <f t="shared" si="4"/>
        <v>13.594256419677487</v>
      </c>
      <c r="O8" s="14">
        <v>1</v>
      </c>
      <c r="P8" s="14" t="s">
        <v>12</v>
      </c>
      <c r="Q8" s="14">
        <v>0</v>
      </c>
    </row>
    <row r="9" spans="1:21">
      <c r="A9">
        <v>1</v>
      </c>
      <c r="B9" t="s">
        <v>12</v>
      </c>
      <c r="D9">
        <v>7.0044599999999999</v>
      </c>
      <c r="E9">
        <v>-4.5529000000000002</v>
      </c>
      <c r="F9">
        <v>2.10134</v>
      </c>
      <c r="G9" s="16">
        <f t="shared" si="5"/>
        <v>74.262698229000009</v>
      </c>
      <c r="H9" s="16">
        <f t="shared" si="6"/>
        <v>74.279895177278519</v>
      </c>
      <c r="I9">
        <f t="shared" si="0"/>
        <v>2.1518571050815449E-2</v>
      </c>
      <c r="J9">
        <f t="shared" si="1"/>
        <v>74.206988097199996</v>
      </c>
      <c r="K9">
        <f t="shared" si="2"/>
        <v>0.12086145609999951</v>
      </c>
      <c r="L9">
        <f t="shared" si="3"/>
        <v>1.5967051137549166</v>
      </c>
      <c r="M9">
        <f t="shared" si="4"/>
        <v>13.211036547779297</v>
      </c>
      <c r="O9" s="14">
        <v>1</v>
      </c>
      <c r="P9" s="14" t="s">
        <v>12</v>
      </c>
      <c r="Q9" s="14">
        <v>11.242955432415215</v>
      </c>
    </row>
    <row r="10" spans="1:21">
      <c r="A10">
        <v>1</v>
      </c>
      <c r="B10" t="s">
        <v>12</v>
      </c>
      <c r="D10">
        <v>7.0044599999999999</v>
      </c>
      <c r="E10">
        <v>-4.5529000000000002</v>
      </c>
      <c r="F10">
        <v>2.10134</v>
      </c>
      <c r="G10" s="16">
        <f t="shared" si="5"/>
        <v>74.206988097199996</v>
      </c>
      <c r="H10" s="16">
        <f t="shared" si="6"/>
        <v>74.206988097200011</v>
      </c>
      <c r="I10">
        <f t="shared" si="0"/>
        <v>2.1073424116835326E-8</v>
      </c>
      <c r="J10">
        <f t="shared" si="1"/>
        <v>74.206988097199996</v>
      </c>
      <c r="K10">
        <f t="shared" si="2"/>
        <v>0</v>
      </c>
      <c r="L10">
        <f t="shared" si="3"/>
        <v>1.5637953326052465E-6</v>
      </c>
      <c r="M10" t="e">
        <f t="shared" si="4"/>
        <v>#DIV/0!</v>
      </c>
      <c r="O10" s="14">
        <v>1</v>
      </c>
      <c r="P10" s="14" t="s">
        <v>12</v>
      </c>
      <c r="Q10" s="14">
        <v>7.978194776094516</v>
      </c>
    </row>
    <row r="11" spans="1:21">
      <c r="A11">
        <v>1</v>
      </c>
      <c r="B11" t="s">
        <v>12</v>
      </c>
      <c r="D11">
        <v>7.1318099999999998</v>
      </c>
      <c r="E11">
        <v>-4.0753199999999996</v>
      </c>
      <c r="F11">
        <v>2.10134</v>
      </c>
      <c r="G11" s="16">
        <f t="shared" si="5"/>
        <v>72.9246320962</v>
      </c>
      <c r="H11" s="16">
        <f t="shared" si="6"/>
        <v>73.037568052503573</v>
      </c>
      <c r="I11">
        <f t="shared" si="0"/>
        <v>5.5617817154792526E-2</v>
      </c>
      <c r="J11">
        <f t="shared" si="1"/>
        <v>71.886576774099993</v>
      </c>
      <c r="K11">
        <f t="shared" si="2"/>
        <v>0.35543265640000044</v>
      </c>
      <c r="L11">
        <f t="shared" si="3"/>
        <v>3.9961135151301557</v>
      </c>
      <c r="M11">
        <f t="shared" si="4"/>
        <v>11.242955432415215</v>
      </c>
      <c r="O11" s="14">
        <v>1</v>
      </c>
      <c r="P11" s="14" t="s">
        <v>12</v>
      </c>
      <c r="Q11" s="14">
        <v>88.345010533169599</v>
      </c>
    </row>
    <row r="12" spans="1:21">
      <c r="A12">
        <v>1</v>
      </c>
      <c r="B12" t="s">
        <v>12</v>
      </c>
      <c r="D12">
        <v>7.5138699999999998</v>
      </c>
      <c r="E12">
        <v>-3.88429</v>
      </c>
      <c r="F12">
        <v>1.9739800000000001</v>
      </c>
      <c r="G12" s="16">
        <f t="shared" si="5"/>
        <v>73.565221060699997</v>
      </c>
      <c r="H12" s="16">
        <f t="shared" si="6"/>
        <v>73.643102424812398</v>
      </c>
      <c r="I12">
        <f t="shared" si="0"/>
        <v>4.5994300266278154E-2</v>
      </c>
      <c r="J12">
        <f t="shared" si="1"/>
        <v>75.442548221399989</v>
      </c>
      <c r="K12">
        <f t="shared" si="2"/>
        <v>0.43477303049999994</v>
      </c>
      <c r="L12">
        <f t="shared" si="3"/>
        <v>3.4687039207218811</v>
      </c>
      <c r="M12">
        <f t="shared" si="4"/>
        <v>7.978194776094516</v>
      </c>
      <c r="O12" s="14">
        <v>1</v>
      </c>
      <c r="P12" s="14" t="s">
        <v>12</v>
      </c>
      <c r="Q12" s="14">
        <v>23.096875973860513</v>
      </c>
    </row>
    <row r="13" spans="1:21">
      <c r="A13">
        <v>1</v>
      </c>
      <c r="B13" t="s">
        <v>12</v>
      </c>
      <c r="D13">
        <v>7.5138699999999998</v>
      </c>
      <c r="E13">
        <v>-3.88429</v>
      </c>
      <c r="F13">
        <v>1.8784700000000001</v>
      </c>
      <c r="G13" s="16">
        <f t="shared" si="5"/>
        <v>75.254013391599997</v>
      </c>
      <c r="H13" s="16">
        <f t="shared" si="6"/>
        <v>75.258349604308293</v>
      </c>
      <c r="I13">
        <f t="shared" si="0"/>
        <v>1.0734826435431888E-2</v>
      </c>
      <c r="J13">
        <f t="shared" si="1"/>
        <v>75.074600721899998</v>
      </c>
      <c r="K13">
        <f t="shared" si="2"/>
        <v>9.1221600999999968E-3</v>
      </c>
      <c r="L13">
        <f t="shared" si="3"/>
        <v>0.80589733011975917</v>
      </c>
      <c r="M13">
        <f t="shared" si="4"/>
        <v>88.345010533169599</v>
      </c>
      <c r="O13" s="14">
        <v>1</v>
      </c>
      <c r="P13" s="14" t="s">
        <v>12</v>
      </c>
      <c r="Q13" s="14">
        <v>8.9601972657017495</v>
      </c>
    </row>
    <row r="14" spans="1:21">
      <c r="A14">
        <v>1</v>
      </c>
      <c r="B14" t="s">
        <v>12</v>
      </c>
      <c r="D14">
        <v>7.5457099999999997</v>
      </c>
      <c r="E14">
        <v>-3.78878</v>
      </c>
      <c r="F14">
        <v>1.78295</v>
      </c>
      <c r="G14" s="16">
        <f t="shared" si="5"/>
        <v>74.763422350399992</v>
      </c>
      <c r="H14" s="16">
        <f t="shared" si="6"/>
        <v>74.772444306602708</v>
      </c>
      <c r="I14">
        <f t="shared" si="0"/>
        <v>1.553455914699553E-2</v>
      </c>
      <c r="J14">
        <f t="shared" si="1"/>
        <v>74.471503994999992</v>
      </c>
      <c r="K14">
        <f t="shared" si="2"/>
        <v>5.0086230499999884E-2</v>
      </c>
      <c r="L14">
        <f t="shared" si="3"/>
        <v>1.156835453856687</v>
      </c>
      <c r="M14">
        <f t="shared" si="4"/>
        <v>23.096875973860513</v>
      </c>
      <c r="O14" s="14">
        <v>1</v>
      </c>
      <c r="P14" s="14" t="s">
        <v>12</v>
      </c>
      <c r="Q14" s="14">
        <v>4.1102010054194462</v>
      </c>
    </row>
    <row r="15" spans="1:21">
      <c r="A15">
        <v>1</v>
      </c>
      <c r="B15" t="s">
        <v>12</v>
      </c>
      <c r="D15">
        <v>7.7367400000000002</v>
      </c>
      <c r="E15">
        <v>-3.8206099999999998</v>
      </c>
      <c r="F15">
        <v>2.1650100000000001</v>
      </c>
      <c r="G15" s="16">
        <f t="shared" si="5"/>
        <v>76.714751720700008</v>
      </c>
      <c r="H15" s="16">
        <f t="shared" si="6"/>
        <v>76.770988427729961</v>
      </c>
      <c r="I15">
        <f t="shared" si="0"/>
        <v>3.8278321652224667E-2</v>
      </c>
      <c r="J15">
        <f t="shared" si="1"/>
        <v>79.141474899800002</v>
      </c>
      <c r="K15">
        <f t="shared" si="2"/>
        <v>0.3380129925000005</v>
      </c>
      <c r="L15">
        <f t="shared" si="3"/>
        <v>3.0286630911701704</v>
      </c>
      <c r="M15">
        <f t="shared" si="4"/>
        <v>8.9601972657017495</v>
      </c>
      <c r="O15" s="14">
        <v>1</v>
      </c>
      <c r="P15" s="14" t="s">
        <v>12</v>
      </c>
      <c r="Q15" s="14">
        <v>8.1714302023246308</v>
      </c>
    </row>
    <row r="16" spans="1:21">
      <c r="A16">
        <v>1</v>
      </c>
      <c r="B16" t="s">
        <v>12</v>
      </c>
      <c r="D16">
        <v>8.5327099999999998</v>
      </c>
      <c r="E16">
        <v>-3.7569400000000002</v>
      </c>
      <c r="F16">
        <v>3.9479700000000002</v>
      </c>
      <c r="G16" s="16">
        <f t="shared" si="5"/>
        <v>88.916555828499995</v>
      </c>
      <c r="H16" s="16">
        <f t="shared" si="6"/>
        <v>90.07025341988772</v>
      </c>
      <c r="I16">
        <f t="shared" si="0"/>
        <v>0.16022672620264911</v>
      </c>
      <c r="J16">
        <f t="shared" si="1"/>
        <v>102.5082052286</v>
      </c>
      <c r="K16">
        <f t="shared" si="2"/>
        <v>3.9789702304999999</v>
      </c>
      <c r="L16">
        <f t="shared" si="3"/>
        <v>16.354367441935146</v>
      </c>
      <c r="M16">
        <f t="shared" si="4"/>
        <v>4.1102010054194462</v>
      </c>
      <c r="O16" s="14">
        <v>1</v>
      </c>
      <c r="P16" s="14" t="s">
        <v>12</v>
      </c>
      <c r="Q16" s="14">
        <v>7.9300859449568932</v>
      </c>
    </row>
    <row r="17" spans="1:17">
      <c r="A17">
        <v>1</v>
      </c>
      <c r="B17" t="s">
        <v>12</v>
      </c>
      <c r="D17">
        <v>8.8510899999999992</v>
      </c>
      <c r="E17">
        <v>-3.7250999999999999</v>
      </c>
      <c r="F17">
        <v>2.99281</v>
      </c>
      <c r="G17" s="16">
        <f t="shared" si="5"/>
        <v>101.3342854436</v>
      </c>
      <c r="H17" s="16">
        <f t="shared" si="6"/>
        <v>101.83945916874183</v>
      </c>
      <c r="I17">
        <f t="shared" si="0"/>
        <v>9.964534666728242E-2</v>
      </c>
      <c r="J17">
        <f t="shared" si="1"/>
        <v>101.17507589419998</v>
      </c>
      <c r="K17">
        <f t="shared" si="2"/>
        <v>1.2317244112000001</v>
      </c>
      <c r="L17">
        <f t="shared" si="3"/>
        <v>10.064950054620203</v>
      </c>
      <c r="M17">
        <f t="shared" si="4"/>
        <v>8.1714302023246308</v>
      </c>
      <c r="O17" s="14">
        <v>1</v>
      </c>
      <c r="P17" s="14" t="s">
        <v>12</v>
      </c>
      <c r="Q17" s="14">
        <v>5.0200591847069083</v>
      </c>
    </row>
    <row r="18" spans="1:17">
      <c r="A18">
        <v>1</v>
      </c>
      <c r="B18" t="s">
        <v>12</v>
      </c>
      <c r="D18">
        <v>9.1376399999999993</v>
      </c>
      <c r="E18">
        <v>-3.59775</v>
      </c>
      <c r="F18">
        <v>1.9739800000000001</v>
      </c>
      <c r="G18" s="16">
        <f t="shared" si="5"/>
        <v>100.1877996364</v>
      </c>
      <c r="H18" s="16">
        <f t="shared" si="6"/>
        <v>100.75509972607553</v>
      </c>
      <c r="I18">
        <f t="shared" si="0"/>
        <v>0.10616757314606873</v>
      </c>
      <c r="J18">
        <f t="shared" si="1"/>
        <v>100.33686687249998</v>
      </c>
      <c r="K18">
        <f t="shared" si="2"/>
        <v>1.3407825914</v>
      </c>
      <c r="L18">
        <f t="shared" si="3"/>
        <v>10.632521183304021</v>
      </c>
      <c r="M18">
        <f t="shared" si="4"/>
        <v>7.9300859449568932</v>
      </c>
      <c r="O18" s="14">
        <v>1</v>
      </c>
      <c r="P18" s="14" t="s">
        <v>12</v>
      </c>
      <c r="Q18" s="14">
        <v>78.950938626434919</v>
      </c>
    </row>
    <row r="19" spans="1:17">
      <c r="A19">
        <v>1</v>
      </c>
      <c r="B19" t="s">
        <v>12</v>
      </c>
      <c r="D19">
        <v>9.3605</v>
      </c>
      <c r="E19">
        <v>-3.59775</v>
      </c>
      <c r="F19">
        <v>2.10134</v>
      </c>
      <c r="G19" s="16">
        <f t="shared" si="5"/>
        <v>102.62468741570001</v>
      </c>
      <c r="H19" s="16">
        <f t="shared" si="6"/>
        <v>102.6313950721227</v>
      </c>
      <c r="I19">
        <f t="shared" si="0"/>
        <v>1.1433064449001051E-2</v>
      </c>
      <c r="J19">
        <f t="shared" si="1"/>
        <v>104.9783951081</v>
      </c>
      <c r="K19">
        <f t="shared" si="2"/>
        <v>0.23908056960000071</v>
      </c>
      <c r="L19">
        <f t="shared" si="3"/>
        <v>1.2001986093054429</v>
      </c>
      <c r="M19">
        <f t="shared" si="4"/>
        <v>5.0200591847069083</v>
      </c>
      <c r="O19" s="14">
        <v>1</v>
      </c>
      <c r="P19" s="14" t="s">
        <v>12</v>
      </c>
      <c r="Q19" s="14">
        <v>7.0319572356287052</v>
      </c>
    </row>
    <row r="20" spans="1:17">
      <c r="A20">
        <v>1</v>
      </c>
      <c r="B20" t="s">
        <v>12</v>
      </c>
      <c r="D20">
        <v>9.3605</v>
      </c>
      <c r="E20">
        <v>-3.59775</v>
      </c>
      <c r="F20">
        <v>2.2286899999999998</v>
      </c>
      <c r="G20" s="16">
        <f t="shared" si="5"/>
        <v>105.24600075710001</v>
      </c>
      <c r="H20" s="16">
        <f t="shared" si="6"/>
        <v>105.25374864846378</v>
      </c>
      <c r="I20">
        <f t="shared" si="0"/>
        <v>1.2133626915386664E-2</v>
      </c>
      <c r="J20">
        <f t="shared" si="1"/>
        <v>105.52982442860001</v>
      </c>
      <c r="K20">
        <f t="shared" si="2"/>
        <v>1.6218022499999964E-2</v>
      </c>
      <c r="L20">
        <f t="shared" si="3"/>
        <v>1.2804280990396377</v>
      </c>
      <c r="M20">
        <f t="shared" si="4"/>
        <v>78.950938626434919</v>
      </c>
      <c r="O20" s="14">
        <v>1</v>
      </c>
      <c r="P20" s="14" t="s">
        <v>12</v>
      </c>
      <c r="Q20" s="14">
        <v>106.74948815633654</v>
      </c>
    </row>
    <row r="21" spans="1:17">
      <c r="A21">
        <v>1</v>
      </c>
      <c r="B21" t="s">
        <v>12</v>
      </c>
      <c r="D21">
        <v>9.5197000000000003</v>
      </c>
      <c r="E21">
        <v>-3.59775</v>
      </c>
      <c r="F21">
        <v>2.1650100000000001</v>
      </c>
      <c r="G21" s="16">
        <f t="shared" si="5"/>
        <v>106.87809304940001</v>
      </c>
      <c r="H21" s="16">
        <f t="shared" si="6"/>
        <v>106.88410311864567</v>
      </c>
      <c r="I21">
        <f t="shared" si="0"/>
        <v>1.0604744562816792E-2</v>
      </c>
      <c r="J21">
        <f t="shared" si="1"/>
        <v>108.25576145260001</v>
      </c>
      <c r="K21">
        <f t="shared" si="2"/>
        <v>0.16325514240000019</v>
      </c>
      <c r="L21">
        <f t="shared" si="3"/>
        <v>1.1480031798532759</v>
      </c>
      <c r="M21">
        <f t="shared" si="4"/>
        <v>7.0319572356287052</v>
      </c>
      <c r="O21" s="14">
        <v>1</v>
      </c>
      <c r="P21" s="14" t="s">
        <v>12</v>
      </c>
      <c r="Q21" s="14">
        <v>0</v>
      </c>
    </row>
    <row r="22" spans="1:17">
      <c r="A22">
        <v>1</v>
      </c>
      <c r="B22" t="s">
        <v>12</v>
      </c>
      <c r="D22">
        <v>9.5197000000000003</v>
      </c>
      <c r="E22">
        <v>-3.59775</v>
      </c>
      <c r="F22">
        <v>2.2605300000000002</v>
      </c>
      <c r="G22" s="16">
        <f t="shared" si="5"/>
        <v>108.46256320780002</v>
      </c>
      <c r="H22" s="16">
        <f t="shared" si="6"/>
        <v>108.46691930643536</v>
      </c>
      <c r="I22">
        <f t="shared" si="0"/>
        <v>8.9622416786721004E-3</v>
      </c>
      <c r="J22">
        <f t="shared" si="1"/>
        <v>108.67848903340001</v>
      </c>
      <c r="K22">
        <f t="shared" si="2"/>
        <v>9.1240704000000086E-3</v>
      </c>
      <c r="L22">
        <f t="shared" si="3"/>
        <v>0.97398984510238173</v>
      </c>
      <c r="M22">
        <f t="shared" si="4"/>
        <v>106.74948815633654</v>
      </c>
      <c r="O22" s="14">
        <v>1</v>
      </c>
      <c r="P22" s="14" t="s">
        <v>12</v>
      </c>
      <c r="Q22" s="14">
        <v>25.665945065470517</v>
      </c>
    </row>
    <row r="23" spans="1:17">
      <c r="A23">
        <v>1</v>
      </c>
      <c r="B23" t="s">
        <v>12</v>
      </c>
      <c r="D23">
        <v>9.5197000000000003</v>
      </c>
      <c r="E23">
        <v>-3.59775</v>
      </c>
      <c r="F23">
        <v>2.2605300000000002</v>
      </c>
      <c r="G23" s="16">
        <f t="shared" si="5"/>
        <v>108.67848903340001</v>
      </c>
      <c r="H23" s="16">
        <f t="shared" si="6"/>
        <v>108.67848903340003</v>
      </c>
      <c r="I23">
        <f t="shared" si="0"/>
        <v>1.4901161193847656E-8</v>
      </c>
      <c r="J23">
        <f t="shared" si="1"/>
        <v>108.67848903340001</v>
      </c>
      <c r="K23">
        <f t="shared" si="2"/>
        <v>0</v>
      </c>
      <c r="L23">
        <f t="shared" si="3"/>
        <v>1.6194356833904983E-6</v>
      </c>
      <c r="M23" t="e">
        <f t="shared" si="4"/>
        <v>#DIV/0!</v>
      </c>
      <c r="O23" s="14">
        <v>1</v>
      </c>
      <c r="P23" s="14" t="s">
        <v>12</v>
      </c>
      <c r="Q23" s="14">
        <v>0</v>
      </c>
    </row>
    <row r="24" spans="1:17">
      <c r="A24">
        <v>1</v>
      </c>
      <c r="B24" t="s">
        <v>12</v>
      </c>
      <c r="D24">
        <v>9.5515399999999993</v>
      </c>
      <c r="E24">
        <v>-3.8206099999999998</v>
      </c>
      <c r="F24">
        <v>2.2605300000000002</v>
      </c>
      <c r="G24" s="16">
        <f t="shared" si="5"/>
        <v>109.7833908464</v>
      </c>
      <c r="H24" s="16">
        <f t="shared" si="6"/>
        <v>109.80291418368935</v>
      </c>
      <c r="I24">
        <f t="shared" si="0"/>
        <v>1.8857821838339728E-2</v>
      </c>
      <c r="J24">
        <f t="shared" si="1"/>
        <v>110.93897302459997</v>
      </c>
      <c r="K24">
        <f t="shared" si="2"/>
        <v>8.1506579599998907E-2</v>
      </c>
      <c r="L24">
        <f t="shared" si="3"/>
        <v>2.0919433944879717</v>
      </c>
      <c r="M24">
        <f t="shared" si="4"/>
        <v>25.665945065470517</v>
      </c>
      <c r="O24" s="14">
        <v>1</v>
      </c>
      <c r="P24" s="14" t="s">
        <v>12</v>
      </c>
      <c r="Q24" s="14">
        <v>0</v>
      </c>
    </row>
    <row r="25" spans="1:17">
      <c r="A25">
        <v>1</v>
      </c>
      <c r="B25" t="s">
        <v>12</v>
      </c>
      <c r="D25">
        <v>9.5515399999999993</v>
      </c>
      <c r="E25">
        <v>-3.8206099999999998</v>
      </c>
      <c r="F25">
        <v>2.2605300000000002</v>
      </c>
      <c r="G25" s="16">
        <f t="shared" si="5"/>
        <v>110.93897302459997</v>
      </c>
      <c r="H25" s="16">
        <f t="shared" si="6"/>
        <v>110.93897302459997</v>
      </c>
      <c r="I25">
        <f t="shared" si="0"/>
        <v>0</v>
      </c>
      <c r="J25">
        <f t="shared" si="1"/>
        <v>110.93897302459997</v>
      </c>
      <c r="K25">
        <f t="shared" si="2"/>
        <v>0</v>
      </c>
      <c r="L25">
        <f t="shared" si="3"/>
        <v>0</v>
      </c>
      <c r="M25" t="e">
        <f t="shared" si="4"/>
        <v>#DIV/0!</v>
      </c>
      <c r="O25" s="14">
        <v>1</v>
      </c>
      <c r="P25" s="14" t="s">
        <v>12</v>
      </c>
      <c r="Q25" s="14">
        <v>0</v>
      </c>
    </row>
    <row r="26" spans="1:17">
      <c r="A26">
        <v>1</v>
      </c>
      <c r="B26" t="s">
        <v>12</v>
      </c>
      <c r="D26">
        <v>9.4878599999999995</v>
      </c>
      <c r="E26">
        <v>-3.78878</v>
      </c>
      <c r="F26">
        <v>2.2286899999999998</v>
      </c>
      <c r="G26" s="16">
        <f t="shared" si="5"/>
        <v>110.13714566589998</v>
      </c>
      <c r="H26" s="16">
        <f t="shared" si="6"/>
        <v>110.13729008688954</v>
      </c>
      <c r="I26">
        <f t="shared" si="0"/>
        <v>1.6194330946164293E-3</v>
      </c>
      <c r="J26">
        <f t="shared" si="1"/>
        <v>109.3414003841</v>
      </c>
      <c r="K26" t="e">
        <f t="shared" si="2"/>
        <v>#NUM!</v>
      </c>
      <c r="L26">
        <f t="shared" si="3"/>
        <v>0.17707100499703288</v>
      </c>
      <c r="M26" t="e">
        <f t="shared" si="4"/>
        <v>#NUM!</v>
      </c>
      <c r="O26" s="14">
        <v>1</v>
      </c>
      <c r="P26" s="14" t="s">
        <v>12</v>
      </c>
      <c r="Q26" s="14">
        <v>0</v>
      </c>
    </row>
    <row r="27" spans="1:17">
      <c r="A27">
        <v>1</v>
      </c>
      <c r="B27" t="s">
        <v>12</v>
      </c>
      <c r="D27">
        <v>9.4878599999999995</v>
      </c>
      <c r="E27">
        <v>-3.78878</v>
      </c>
      <c r="F27">
        <v>2.2286899999999998</v>
      </c>
      <c r="G27" s="16">
        <f t="shared" si="5"/>
        <v>109.3414003841</v>
      </c>
      <c r="H27" s="16">
        <f t="shared" si="6"/>
        <v>109.34140038410001</v>
      </c>
      <c r="I27">
        <f t="shared" si="0"/>
        <v>1.4901161193847656E-8</v>
      </c>
      <c r="J27">
        <f t="shared" si="1"/>
        <v>109.3414003841</v>
      </c>
      <c r="K27">
        <f t="shared" si="2"/>
        <v>0</v>
      </c>
      <c r="L27">
        <f t="shared" si="3"/>
        <v>1.6293138322845101E-6</v>
      </c>
      <c r="M27" t="e">
        <f t="shared" si="4"/>
        <v>#DIV/0!</v>
      </c>
      <c r="O27" s="14">
        <v>1</v>
      </c>
      <c r="P27" s="14" t="s">
        <v>12</v>
      </c>
      <c r="Q27" s="14">
        <v>160.22764686006713</v>
      </c>
    </row>
    <row r="28" spans="1:17">
      <c r="A28">
        <v>1</v>
      </c>
      <c r="B28" t="s">
        <v>12</v>
      </c>
      <c r="D28">
        <v>9.4878599999999995</v>
      </c>
      <c r="E28">
        <v>-3.78878</v>
      </c>
      <c r="F28">
        <v>2.2286899999999998</v>
      </c>
      <c r="G28" s="16">
        <f t="shared" si="5"/>
        <v>109.3414003841</v>
      </c>
      <c r="H28" s="16">
        <f t="shared" si="6"/>
        <v>109.34140038410001</v>
      </c>
      <c r="I28">
        <f t="shared" si="0"/>
        <v>1.4901161193847656E-8</v>
      </c>
      <c r="J28">
        <f t="shared" si="1"/>
        <v>109.3414003841</v>
      </c>
      <c r="K28">
        <f t="shared" si="2"/>
        <v>0</v>
      </c>
      <c r="L28">
        <f t="shared" si="3"/>
        <v>1.6293138322845101E-6</v>
      </c>
      <c r="M28" t="e">
        <f t="shared" si="4"/>
        <v>#DIV/0!</v>
      </c>
      <c r="O28" s="14">
        <v>1</v>
      </c>
      <c r="P28" s="14" t="s">
        <v>12</v>
      </c>
      <c r="Q28" s="14">
        <v>2.3103920683879671</v>
      </c>
    </row>
    <row r="29" spans="1:17">
      <c r="A29">
        <v>1</v>
      </c>
      <c r="B29" t="s">
        <v>12</v>
      </c>
      <c r="D29">
        <v>9.4878599999999995</v>
      </c>
      <c r="E29">
        <v>-3.78878</v>
      </c>
      <c r="F29">
        <v>2.1650100000000001</v>
      </c>
      <c r="G29" s="16">
        <f t="shared" si="5"/>
        <v>109.19947740489999</v>
      </c>
      <c r="H29" s="16">
        <f t="shared" si="6"/>
        <v>109.20141536775068</v>
      </c>
      <c r="I29">
        <f t="shared" si="0"/>
        <v>5.95763963732443E-3</v>
      </c>
      <c r="J29">
        <f t="shared" si="1"/>
        <v>109.0616095681</v>
      </c>
      <c r="K29">
        <f t="shared" si="2"/>
        <v>4.0551423999999666E-3</v>
      </c>
      <c r="L29">
        <f t="shared" si="3"/>
        <v>0.64974592443447976</v>
      </c>
      <c r="M29">
        <f t="shared" si="4"/>
        <v>160.22764686006713</v>
      </c>
      <c r="O29" s="14">
        <v>1</v>
      </c>
      <c r="P29" s="14" t="s">
        <v>12</v>
      </c>
      <c r="Q29" s="14">
        <v>326.4519886806512</v>
      </c>
    </row>
    <row r="30" spans="1:17">
      <c r="A30">
        <v>1</v>
      </c>
      <c r="B30" t="s">
        <v>12</v>
      </c>
      <c r="D30">
        <v>9.6470500000000001</v>
      </c>
      <c r="E30">
        <v>-3.8524500000000002</v>
      </c>
      <c r="F30">
        <v>2.1650100000000001</v>
      </c>
      <c r="G30" s="16">
        <f t="shared" si="5"/>
        <v>110.8132136241</v>
      </c>
      <c r="H30" s="16">
        <f t="shared" si="6"/>
        <v>110.81383532027806</v>
      </c>
      <c r="I30">
        <f t="shared" si="0"/>
        <v>3.3497107459947717E-3</v>
      </c>
      <c r="J30">
        <f t="shared" si="1"/>
        <v>112.5942130051</v>
      </c>
      <c r="K30">
        <f t="shared" si="2"/>
        <v>0.16324386890000064</v>
      </c>
      <c r="L30">
        <f t="shared" si="3"/>
        <v>0.3771573399195266</v>
      </c>
      <c r="M30">
        <f t="shared" si="4"/>
        <v>2.3103920683879671</v>
      </c>
      <c r="O30" s="14">
        <v>1</v>
      </c>
      <c r="P30" s="14" t="s">
        <v>12</v>
      </c>
      <c r="Q30" s="14">
        <v>0</v>
      </c>
    </row>
    <row r="31" spans="1:17">
      <c r="A31">
        <v>1</v>
      </c>
      <c r="B31" t="s">
        <v>12</v>
      </c>
      <c r="D31">
        <v>9.6470500000000001</v>
      </c>
      <c r="E31">
        <v>-3.8524500000000002</v>
      </c>
      <c r="F31">
        <v>2.19685</v>
      </c>
      <c r="G31" s="16">
        <f t="shared" si="5"/>
        <v>112.66314692349999</v>
      </c>
      <c r="H31" s="16">
        <f t="shared" si="6"/>
        <v>112.6636324162009</v>
      </c>
      <c r="I31">
        <f t="shared" si="0"/>
        <v>2.9357200003479189E-3</v>
      </c>
      <c r="J31">
        <f t="shared" si="1"/>
        <v>112.73309462749999</v>
      </c>
      <c r="K31">
        <f t="shared" si="2"/>
        <v>1.0137855999999917E-3</v>
      </c>
      <c r="L31">
        <f t="shared" si="3"/>
        <v>0.33095232521580448</v>
      </c>
      <c r="M31">
        <f t="shared" si="4"/>
        <v>326.4519886806512</v>
      </c>
      <c r="O31" s="14">
        <v>1</v>
      </c>
      <c r="P31" s="14" t="s">
        <v>12</v>
      </c>
      <c r="Q31" s="14">
        <v>0</v>
      </c>
    </row>
    <row r="32" spans="1:17">
      <c r="A32">
        <v>1</v>
      </c>
      <c r="B32" t="s">
        <v>12</v>
      </c>
      <c r="D32">
        <v>9.6470500000000001</v>
      </c>
      <c r="E32">
        <v>-3.8524500000000002</v>
      </c>
      <c r="F32">
        <v>2.19685</v>
      </c>
      <c r="G32" s="16">
        <f t="shared" si="5"/>
        <v>112.73309462749999</v>
      </c>
      <c r="H32" s="16">
        <f t="shared" si="6"/>
        <v>112.73309462750001</v>
      </c>
      <c r="I32">
        <f t="shared" si="0"/>
        <v>1.4901161193847656E-8</v>
      </c>
      <c r="J32">
        <f t="shared" si="1"/>
        <v>112.73309462749999</v>
      </c>
      <c r="K32">
        <f t="shared" si="2"/>
        <v>0</v>
      </c>
      <c r="L32">
        <f t="shared" si="3"/>
        <v>1.6798540149256586E-6</v>
      </c>
      <c r="M32" t="e">
        <f t="shared" si="4"/>
        <v>#DIV/0!</v>
      </c>
      <c r="O32" s="14">
        <v>1</v>
      </c>
      <c r="P32" s="14" t="s">
        <v>12</v>
      </c>
      <c r="Q32" s="14">
        <v>0</v>
      </c>
    </row>
    <row r="33" spans="1:20">
      <c r="A33">
        <v>1</v>
      </c>
      <c r="B33" t="s">
        <v>12</v>
      </c>
      <c r="D33">
        <v>9.6470500000000001</v>
      </c>
      <c r="E33">
        <v>-3.8524500000000002</v>
      </c>
      <c r="F33">
        <v>2.19685</v>
      </c>
      <c r="G33" s="16">
        <f t="shared" si="5"/>
        <v>112.73309462749999</v>
      </c>
      <c r="H33" s="16">
        <f t="shared" si="6"/>
        <v>112.73309462750001</v>
      </c>
      <c r="I33">
        <f t="shared" si="0"/>
        <v>1.4901161193847656E-8</v>
      </c>
      <c r="J33">
        <f t="shared" si="1"/>
        <v>112.73309462749999</v>
      </c>
      <c r="K33">
        <f t="shared" si="2"/>
        <v>0</v>
      </c>
      <c r="L33">
        <f t="shared" si="3"/>
        <v>1.6798540149256586E-6</v>
      </c>
      <c r="M33" t="e">
        <f t="shared" si="4"/>
        <v>#DIV/0!</v>
      </c>
      <c r="O33" s="14">
        <v>1</v>
      </c>
      <c r="P33" s="14" t="s">
        <v>12</v>
      </c>
      <c r="Q33" s="14">
        <v>0</v>
      </c>
    </row>
    <row r="34" spans="1:20">
      <c r="A34">
        <v>1</v>
      </c>
      <c r="B34" t="s">
        <v>12</v>
      </c>
      <c r="D34">
        <v>9.6470500000000001</v>
      </c>
      <c r="E34">
        <v>-3.8524500000000002</v>
      </c>
      <c r="F34">
        <v>2.19685</v>
      </c>
      <c r="G34" s="16">
        <f t="shared" si="5"/>
        <v>112.73309462749999</v>
      </c>
      <c r="H34" s="16">
        <f t="shared" si="6"/>
        <v>112.73309462750001</v>
      </c>
      <c r="I34">
        <f t="shared" si="0"/>
        <v>1.4901161193847656E-8</v>
      </c>
      <c r="J34">
        <f t="shared" si="1"/>
        <v>112.73309462749999</v>
      </c>
      <c r="K34">
        <f t="shared" si="2"/>
        <v>0</v>
      </c>
      <c r="L34">
        <f t="shared" si="3"/>
        <v>1.6798540149256586E-6</v>
      </c>
      <c r="M34" t="e">
        <f t="shared" si="4"/>
        <v>#DIV/0!</v>
      </c>
      <c r="O34" s="14">
        <v>1</v>
      </c>
      <c r="P34" s="14" t="s">
        <v>12</v>
      </c>
      <c r="Q34" s="14">
        <v>0</v>
      </c>
    </row>
    <row r="35" spans="1:20">
      <c r="A35">
        <v>1</v>
      </c>
      <c r="B35" t="s">
        <v>12</v>
      </c>
      <c r="D35">
        <v>9.6470500000000001</v>
      </c>
      <c r="E35">
        <v>-3.8524500000000002</v>
      </c>
      <c r="F35">
        <v>2.19685</v>
      </c>
      <c r="G35" s="16">
        <f t="shared" si="5"/>
        <v>112.73309462749999</v>
      </c>
      <c r="H35" s="16">
        <f t="shared" si="6"/>
        <v>112.73309462750001</v>
      </c>
      <c r="I35">
        <f t="shared" si="0"/>
        <v>1.4901161193847656E-8</v>
      </c>
      <c r="J35">
        <f t="shared" si="1"/>
        <v>112.73309462749999</v>
      </c>
      <c r="K35">
        <f t="shared" si="2"/>
        <v>0</v>
      </c>
      <c r="L35">
        <f t="shared" si="3"/>
        <v>1.6798540149256586E-6</v>
      </c>
      <c r="M35" t="e">
        <f t="shared" si="4"/>
        <v>#DIV/0!</v>
      </c>
      <c r="O35" s="14">
        <v>1</v>
      </c>
      <c r="P35" s="14" t="s">
        <v>12</v>
      </c>
      <c r="Q35" s="14">
        <v>0</v>
      </c>
    </row>
    <row r="36" spans="1:20">
      <c r="A36">
        <v>1</v>
      </c>
      <c r="B36" t="s">
        <v>12</v>
      </c>
      <c r="D36">
        <v>9.6470500000000001</v>
      </c>
      <c r="E36">
        <v>-3.8524500000000002</v>
      </c>
      <c r="F36">
        <v>2.19685</v>
      </c>
      <c r="G36" s="16">
        <f t="shared" si="5"/>
        <v>112.73309462749999</v>
      </c>
      <c r="H36" s="16">
        <f t="shared" si="6"/>
        <v>112.73309462750001</v>
      </c>
      <c r="I36">
        <f t="shared" si="0"/>
        <v>1.4901161193847656E-8</v>
      </c>
      <c r="J36">
        <f t="shared" si="1"/>
        <v>112.73309462749999</v>
      </c>
      <c r="K36">
        <f t="shared" si="2"/>
        <v>0</v>
      </c>
      <c r="L36">
        <f t="shared" si="3"/>
        <v>1.6798540149256586E-6</v>
      </c>
      <c r="M36" t="e">
        <f t="shared" si="4"/>
        <v>#DIV/0!</v>
      </c>
      <c r="O36">
        <v>2</v>
      </c>
      <c r="P36" t="s">
        <v>16</v>
      </c>
      <c r="Q36" s="45">
        <v>0</v>
      </c>
    </row>
    <row r="37" spans="1:20">
      <c r="D37">
        <v>9.6470500000000001</v>
      </c>
      <c r="E37">
        <v>-3.8524500000000002</v>
      </c>
      <c r="F37">
        <v>2.19685</v>
      </c>
      <c r="G37" s="16">
        <f t="shared" si="5"/>
        <v>112.73309462749999</v>
      </c>
      <c r="H37" s="16">
        <f t="shared" si="6"/>
        <v>112.73309462750001</v>
      </c>
      <c r="I37">
        <f t="shared" si="0"/>
        <v>1.4901161193847656E-8</v>
      </c>
      <c r="J37">
        <f t="shared" si="1"/>
        <v>112.73309462749999</v>
      </c>
      <c r="K37">
        <f t="shared" si="2"/>
        <v>0</v>
      </c>
      <c r="L37">
        <f t="shared" si="3"/>
        <v>1.6798540149256586E-6</v>
      </c>
      <c r="M37" t="e">
        <f t="shared" si="4"/>
        <v>#DIV/0!</v>
      </c>
      <c r="O37">
        <v>2</v>
      </c>
      <c r="P37" t="s">
        <v>16</v>
      </c>
      <c r="Q37">
        <v>0</v>
      </c>
    </row>
    <row r="38" spans="1:20">
      <c r="C38" s="15"/>
      <c r="D38" s="2" t="s">
        <v>129</v>
      </c>
      <c r="E38" s="2" t="s">
        <v>130</v>
      </c>
      <c r="F38" s="2" t="s">
        <v>131</v>
      </c>
      <c r="G38" s="17"/>
      <c r="H38" s="17"/>
      <c r="I38" s="15"/>
      <c r="J38" s="15"/>
      <c r="K38" s="15"/>
      <c r="L38" s="15"/>
      <c r="M38" s="15"/>
      <c r="O38">
        <v>2</v>
      </c>
      <c r="P38" t="s">
        <v>16</v>
      </c>
      <c r="Q38">
        <v>10.898749528941122</v>
      </c>
    </row>
    <row r="39" spans="1:20">
      <c r="A39">
        <v>2</v>
      </c>
      <c r="B39" t="s">
        <v>16</v>
      </c>
      <c r="D39" s="3">
        <v>4.9127099999999997</v>
      </c>
      <c r="E39" s="3">
        <v>-9.9849300000000003</v>
      </c>
      <c r="F39" s="3">
        <v>4.3384999999999998</v>
      </c>
      <c r="O39">
        <v>2</v>
      </c>
      <c r="P39" t="s">
        <v>16</v>
      </c>
      <c r="Q39">
        <v>0</v>
      </c>
    </row>
    <row r="40" spans="1:20">
      <c r="A40">
        <v>2</v>
      </c>
      <c r="B40" t="s">
        <v>16</v>
      </c>
      <c r="D40" s="3">
        <v>4.9127099999999997</v>
      </c>
      <c r="E40" s="3">
        <v>-9.9849300000000003</v>
      </c>
      <c r="F40" s="3">
        <v>4.3384999999999998</v>
      </c>
      <c r="G40" s="16">
        <f>(D40*D39)+(E40*E39)+(F40*F39)</f>
        <v>142.65612889900001</v>
      </c>
      <c r="H40" s="16">
        <f>(SQRT((D40^2)+(E40^2)+(F40^2)))*(SQRT((D39^2)+(E39^2)+(F39^2)))</f>
        <v>142.65612889900004</v>
      </c>
      <c r="I40">
        <f>ACOS(G40/H40)</f>
        <v>2.1073424116835326E-8</v>
      </c>
      <c r="J40">
        <f>D40^2+E40^2+F40^2</f>
        <v>142.65612889900001</v>
      </c>
      <c r="K40">
        <f>(SQRT(D40-D39)^2+(E40-E39)^2+(F40-F39)^2)</f>
        <v>0</v>
      </c>
      <c r="L40">
        <f>SIN(I40)*J40</f>
        <v>3.0062531071545557E-6</v>
      </c>
      <c r="M40" t="e">
        <f>L40/K40</f>
        <v>#DIV/0!</v>
      </c>
      <c r="O40">
        <v>2</v>
      </c>
      <c r="P40" t="s">
        <v>16</v>
      </c>
      <c r="Q40">
        <v>0</v>
      </c>
    </row>
    <row r="41" spans="1:20">
      <c r="A41">
        <v>2</v>
      </c>
      <c r="B41" t="s">
        <v>16</v>
      </c>
      <c r="D41" s="3">
        <v>4.9446199999999996</v>
      </c>
      <c r="E41" s="3">
        <v>-9.9849300000000003</v>
      </c>
      <c r="F41" s="3">
        <v>4.3384999999999998</v>
      </c>
      <c r="G41" s="16">
        <f>(D41*D40)+(E41*E40)+(F41*F40)</f>
        <v>142.8128934751</v>
      </c>
      <c r="H41" s="16">
        <f>(SQRT((D41^2)+(E41^2)+(F41^2)))*(SQRT((D40^2)+(E40^2)+(F40^2)))</f>
        <v>142.81331600005007</v>
      </c>
      <c r="I41">
        <f t="shared" ref="I41:I72" si="7">ACOS(G41/H41)</f>
        <v>2.4325228742609895E-3</v>
      </c>
      <c r="J41">
        <f t="shared" ref="J41:J72" si="8">D41^2+E41^2+F41^2</f>
        <v>142.97067629930001</v>
      </c>
      <c r="K41">
        <f t="shared" ref="K41:K72" si="9">(SQRT(D41-D40)^2+(E41-E40)^2+(F41-F40)^2)</f>
        <v>3.1909999999999883E-2</v>
      </c>
      <c r="L41">
        <f t="shared" ref="L41:L72" si="10">SIN(I41)*J41</f>
        <v>0.34777909746850993</v>
      </c>
      <c r="M41">
        <f t="shared" ref="M41:M72" si="11">L41/K41</f>
        <v>10.898749528941122</v>
      </c>
      <c r="O41">
        <v>2</v>
      </c>
      <c r="P41" t="s">
        <v>16</v>
      </c>
      <c r="Q41">
        <v>205.91980229285542</v>
      </c>
    </row>
    <row r="42" spans="1:20">
      <c r="A42">
        <v>2</v>
      </c>
      <c r="B42" t="s">
        <v>16</v>
      </c>
      <c r="D42" s="3">
        <v>4.9446199999999996</v>
      </c>
      <c r="E42" s="3">
        <v>-9.9849300000000003</v>
      </c>
      <c r="F42" s="3">
        <v>4.3384999999999998</v>
      </c>
      <c r="G42" s="16">
        <f t="shared" ref="G42:G72" si="12">(D42*D41)+(E42*E41)+(F42*F41)</f>
        <v>142.97067629930001</v>
      </c>
      <c r="H42" s="16">
        <f t="shared" ref="H42:H72" si="13">(SQRT((D42^2)+(E42^2)+(F42^2)))*(SQRT((D41^2)+(E41^2)+(F41^2)))</f>
        <v>142.97067629930004</v>
      </c>
      <c r="I42">
        <f t="shared" si="7"/>
        <v>2.1073424116835326E-8</v>
      </c>
      <c r="J42">
        <f t="shared" si="8"/>
        <v>142.97067629930001</v>
      </c>
      <c r="K42">
        <f t="shared" si="9"/>
        <v>0</v>
      </c>
      <c r="L42">
        <f t="shared" si="10"/>
        <v>3.0128816979259256E-6</v>
      </c>
      <c r="M42" t="e">
        <f t="shared" si="11"/>
        <v>#DIV/0!</v>
      </c>
      <c r="O42">
        <v>2</v>
      </c>
      <c r="P42" t="s">
        <v>16</v>
      </c>
      <c r="Q42">
        <v>0</v>
      </c>
      <c r="S42" s="9"/>
      <c r="T42" s="9"/>
    </row>
    <row r="43" spans="1:20">
      <c r="A43">
        <v>2</v>
      </c>
      <c r="B43" t="s">
        <v>16</v>
      </c>
      <c r="D43" s="3">
        <v>4.9127099999999997</v>
      </c>
      <c r="E43" s="3">
        <v>-9.95303</v>
      </c>
      <c r="F43" s="3">
        <v>4.3384999999999998</v>
      </c>
      <c r="G43" s="16">
        <f t="shared" si="12"/>
        <v>142.4943742081</v>
      </c>
      <c r="H43" s="16">
        <f t="shared" si="13"/>
        <v>142.49459949515759</v>
      </c>
      <c r="I43">
        <f t="shared" si="7"/>
        <v>1.7782137904394091E-3</v>
      </c>
      <c r="J43">
        <f t="shared" si="8"/>
        <v>142.020107975</v>
      </c>
      <c r="K43" t="e">
        <f>(SQRT(D43-D42)^2+(E43-E42)^2+(F43-F42)^2)</f>
        <v>#NUM!</v>
      </c>
      <c r="L43">
        <f t="shared" si="10"/>
        <v>0.25254198142930162</v>
      </c>
      <c r="M43" t="e">
        <f>L43/K43</f>
        <v>#NUM!</v>
      </c>
      <c r="O43">
        <v>2</v>
      </c>
      <c r="P43" t="s">
        <v>16</v>
      </c>
      <c r="Q43">
        <v>118.10317664330385</v>
      </c>
      <c r="S43" s="9"/>
      <c r="T43" s="9"/>
    </row>
    <row r="44" spans="1:20">
      <c r="A44">
        <v>2</v>
      </c>
      <c r="B44" t="s">
        <v>16</v>
      </c>
      <c r="D44" s="3">
        <v>4.9127099999999997</v>
      </c>
      <c r="E44" s="3">
        <v>-9.9849300000000003</v>
      </c>
      <c r="F44" s="3">
        <v>4.3384999999999998</v>
      </c>
      <c r="G44" s="16">
        <f t="shared" si="12"/>
        <v>142.33760963200001</v>
      </c>
      <c r="H44" s="16">
        <f t="shared" si="13"/>
        <v>142.33776318859131</v>
      </c>
      <c r="I44">
        <f t="shared" si="7"/>
        <v>1.4688897489547603E-3</v>
      </c>
      <c r="J44">
        <f t="shared" si="8"/>
        <v>142.65612889900001</v>
      </c>
      <c r="K44">
        <f t="shared" si="9"/>
        <v>1.0176100000000167E-3</v>
      </c>
      <c r="L44">
        <f t="shared" si="10"/>
        <v>0.20954605001123602</v>
      </c>
      <c r="M44">
        <f t="shared" si="11"/>
        <v>205.91980229285542</v>
      </c>
      <c r="O44">
        <v>2</v>
      </c>
      <c r="P44" t="s">
        <v>16</v>
      </c>
      <c r="Q44">
        <v>0</v>
      </c>
      <c r="S44" s="9"/>
      <c r="T44" s="9"/>
    </row>
    <row r="45" spans="1:20">
      <c r="A45">
        <v>2</v>
      </c>
      <c r="B45" t="s">
        <v>16</v>
      </c>
      <c r="D45" s="3">
        <v>4.9127099999999997</v>
      </c>
      <c r="E45" s="3">
        <v>-9.9849300000000003</v>
      </c>
      <c r="F45" s="3">
        <v>4.3384999999999998</v>
      </c>
      <c r="G45" s="16">
        <f t="shared" si="12"/>
        <v>142.65612889900001</v>
      </c>
      <c r="H45" s="16">
        <f t="shared" si="13"/>
        <v>142.65612889900004</v>
      </c>
      <c r="I45">
        <f t="shared" si="7"/>
        <v>2.1073424116835326E-8</v>
      </c>
      <c r="J45">
        <f t="shared" si="8"/>
        <v>142.65612889900001</v>
      </c>
      <c r="K45">
        <f t="shared" si="9"/>
        <v>0</v>
      </c>
      <c r="L45">
        <f t="shared" si="10"/>
        <v>3.0062531071545557E-6</v>
      </c>
      <c r="M45" t="e">
        <f t="shared" si="11"/>
        <v>#DIV/0!</v>
      </c>
      <c r="O45">
        <v>2</v>
      </c>
      <c r="P45" t="s">
        <v>16</v>
      </c>
      <c r="Q45">
        <v>8.8384379557694128</v>
      </c>
      <c r="S45" s="9"/>
      <c r="T45" s="9"/>
    </row>
    <row r="46" spans="1:20">
      <c r="A46">
        <v>2</v>
      </c>
      <c r="B46" t="s">
        <v>16</v>
      </c>
      <c r="D46" s="3">
        <v>4.9127099999999997</v>
      </c>
      <c r="E46" s="3">
        <v>-9.95303</v>
      </c>
      <c r="F46" s="3">
        <v>4.4341999999999997</v>
      </c>
      <c r="G46" s="16">
        <f t="shared" si="12"/>
        <v>142.75280408200001</v>
      </c>
      <c r="H46" s="16">
        <f t="shared" si="13"/>
        <v>142.75785586165182</v>
      </c>
      <c r="I46">
        <f t="shared" si="7"/>
        <v>8.4127594272411788E-3</v>
      </c>
      <c r="J46">
        <f t="shared" si="8"/>
        <v>142.85965536499998</v>
      </c>
      <c r="K46">
        <f t="shared" si="9"/>
        <v>1.0176099999999997E-2</v>
      </c>
      <c r="L46">
        <f t="shared" si="10"/>
        <v>1.2018297358399239</v>
      </c>
      <c r="M46">
        <f t="shared" si="11"/>
        <v>118.10317664330385</v>
      </c>
      <c r="O46">
        <v>2</v>
      </c>
      <c r="P46" t="s">
        <v>16</v>
      </c>
      <c r="Q46">
        <v>0</v>
      </c>
      <c r="S46" s="9"/>
      <c r="T46" s="9"/>
    </row>
    <row r="47" spans="1:20">
      <c r="A47">
        <v>2</v>
      </c>
      <c r="B47" t="s">
        <v>16</v>
      </c>
      <c r="D47" s="18">
        <v>4.9127099999999997</v>
      </c>
      <c r="E47" s="18">
        <v>-9.95303</v>
      </c>
      <c r="F47" s="18">
        <v>4.4341999999999997</v>
      </c>
      <c r="G47" s="16">
        <f t="shared" si="12"/>
        <v>142.85965536499998</v>
      </c>
      <c r="H47" s="16">
        <f t="shared" si="13"/>
        <v>142.85965536499998</v>
      </c>
      <c r="I47">
        <f t="shared" si="7"/>
        <v>0</v>
      </c>
      <c r="J47">
        <f t="shared" si="8"/>
        <v>142.85965536499998</v>
      </c>
      <c r="K47">
        <f t="shared" si="9"/>
        <v>0</v>
      </c>
      <c r="L47">
        <f t="shared" si="10"/>
        <v>0</v>
      </c>
      <c r="M47" t="e">
        <f t="shared" si="11"/>
        <v>#DIV/0!</v>
      </c>
      <c r="O47">
        <v>2</v>
      </c>
      <c r="P47" t="s">
        <v>16</v>
      </c>
      <c r="Q47">
        <v>41.952678923495661</v>
      </c>
      <c r="S47" s="9"/>
      <c r="T47" s="9"/>
    </row>
    <row r="48" spans="1:20">
      <c r="A48">
        <v>2</v>
      </c>
      <c r="B48" t="s">
        <v>16</v>
      </c>
      <c r="D48" s="18">
        <v>4.9446199999999996</v>
      </c>
      <c r="E48" s="18">
        <v>-10.0168</v>
      </c>
      <c r="F48" s="18">
        <v>4.4341999999999997</v>
      </c>
      <c r="G48" s="16">
        <f t="shared" si="12"/>
        <v>143.65112466419998</v>
      </c>
      <c r="H48" s="16">
        <f t="shared" si="13"/>
        <v>143.65147272175105</v>
      </c>
      <c r="I48">
        <f t="shared" si="7"/>
        <v>2.2013321389144913E-3</v>
      </c>
      <c r="J48">
        <f t="shared" si="8"/>
        <v>144.44767882439999</v>
      </c>
      <c r="K48">
        <f t="shared" si="9"/>
        <v>3.5976612899999871E-2</v>
      </c>
      <c r="L48">
        <f t="shared" si="10"/>
        <v>0.31797706097538236</v>
      </c>
      <c r="M48">
        <f t="shared" si="11"/>
        <v>8.8384379557694128</v>
      </c>
      <c r="O48">
        <v>2</v>
      </c>
      <c r="P48" t="s">
        <v>16</v>
      </c>
      <c r="Q48">
        <v>28.294889590361624</v>
      </c>
      <c r="S48" s="9"/>
      <c r="T48" s="9"/>
    </row>
    <row r="49" spans="1:20">
      <c r="A49">
        <v>2</v>
      </c>
      <c r="B49" t="s">
        <v>16</v>
      </c>
      <c r="D49" s="18">
        <v>4.9127099999999997</v>
      </c>
      <c r="E49" s="18">
        <v>-10.0168</v>
      </c>
      <c r="F49" s="18">
        <v>4.4341999999999997</v>
      </c>
      <c r="G49" s="16">
        <f t="shared" si="12"/>
        <v>144.2898960002</v>
      </c>
      <c r="H49" s="16">
        <f t="shared" si="13"/>
        <v>144.2903194116065</v>
      </c>
      <c r="I49">
        <f t="shared" si="7"/>
        <v>2.422578080442106E-3</v>
      </c>
      <c r="J49">
        <f t="shared" si="8"/>
        <v>144.13313142409999</v>
      </c>
      <c r="K49" t="e">
        <f t="shared" si="9"/>
        <v>#NUM!</v>
      </c>
      <c r="L49">
        <f t="shared" si="10"/>
        <v>0.3491734233101868</v>
      </c>
      <c r="M49" t="e">
        <f t="shared" si="11"/>
        <v>#NUM!</v>
      </c>
      <c r="O49">
        <v>2</v>
      </c>
      <c r="P49" t="s">
        <v>16</v>
      </c>
      <c r="Q49">
        <v>7.8896055109616432</v>
      </c>
      <c r="S49" s="9"/>
      <c r="T49" s="9"/>
    </row>
    <row r="50" spans="1:20">
      <c r="A50">
        <v>2</v>
      </c>
      <c r="B50" t="s">
        <v>16</v>
      </c>
      <c r="D50" s="18">
        <v>4.9127099999999997</v>
      </c>
      <c r="E50" s="18">
        <v>-10.176299999999999</v>
      </c>
      <c r="F50" s="18">
        <v>4.4341999999999997</v>
      </c>
      <c r="G50" s="16">
        <f t="shared" si="12"/>
        <v>145.73081102409998</v>
      </c>
      <c r="H50" s="16">
        <f t="shared" si="13"/>
        <v>145.73463378529621</v>
      </c>
      <c r="I50">
        <f t="shared" si="7"/>
        <v>7.2430777091530008E-3</v>
      </c>
      <c r="J50">
        <f t="shared" si="8"/>
        <v>147.35393087409997</v>
      </c>
      <c r="K50">
        <f t="shared" si="9"/>
        <v>2.5440249999999852E-2</v>
      </c>
      <c r="L50">
        <f t="shared" si="10"/>
        <v>1.0672866399834542</v>
      </c>
      <c r="M50">
        <f t="shared" si="11"/>
        <v>41.952678923495661</v>
      </c>
      <c r="O50">
        <v>2</v>
      </c>
      <c r="P50" t="s">
        <v>16</v>
      </c>
      <c r="Q50">
        <v>12.303193920310948</v>
      </c>
      <c r="S50" s="9"/>
      <c r="T50" s="9"/>
    </row>
    <row r="51" spans="1:20">
      <c r="A51">
        <v>2</v>
      </c>
      <c r="B51" t="s">
        <v>16</v>
      </c>
      <c r="D51" s="18">
        <v>4.9127099999999997</v>
      </c>
      <c r="E51" s="18">
        <v>-10.0168</v>
      </c>
      <c r="F51" s="18">
        <v>4.3704000000000001</v>
      </c>
      <c r="G51" s="16">
        <f t="shared" si="12"/>
        <v>145.44790906409997</v>
      </c>
      <c r="H51" s="16">
        <f t="shared" si="13"/>
        <v>145.45036902033908</v>
      </c>
      <c r="I51">
        <f t="shared" si="7"/>
        <v>5.8159663738590606E-3</v>
      </c>
      <c r="J51">
        <f t="shared" si="8"/>
        <v>143.5713979441</v>
      </c>
      <c r="K51">
        <f t="shared" si="9"/>
        <v>2.9510689999999805E-2</v>
      </c>
      <c r="L51">
        <f t="shared" si="10"/>
        <v>0.83500171528538336</v>
      </c>
      <c r="M51">
        <f t="shared" si="11"/>
        <v>28.294889590361624</v>
      </c>
      <c r="O51">
        <v>2</v>
      </c>
      <c r="P51" t="s">
        <v>16</v>
      </c>
      <c r="Q51">
        <v>11.207764646153478</v>
      </c>
      <c r="S51" s="9"/>
      <c r="T51" s="9"/>
    </row>
    <row r="52" spans="1:20">
      <c r="A52">
        <v>2</v>
      </c>
      <c r="B52" t="s">
        <v>16</v>
      </c>
      <c r="D52" s="18">
        <v>5.0403200000000004</v>
      </c>
      <c r="E52" s="18">
        <v>-10.112500000000001</v>
      </c>
      <c r="F52" s="18">
        <v>4.3704000000000001</v>
      </c>
      <c r="G52" s="16">
        <f t="shared" si="12"/>
        <v>145.15691662720002</v>
      </c>
      <c r="H52" s="16">
        <f t="shared" si="13"/>
        <v>145.16083987731179</v>
      </c>
      <c r="I52">
        <f t="shared" si="7"/>
        <v>7.3521479464018213E-3</v>
      </c>
      <c r="J52">
        <f t="shared" si="8"/>
        <v>146.76787811240001</v>
      </c>
      <c r="K52">
        <f t="shared" si="9"/>
        <v>0.1367684900000008</v>
      </c>
      <c r="L52">
        <f t="shared" si="10"/>
        <v>1.0790494324299087</v>
      </c>
      <c r="M52">
        <f t="shared" si="11"/>
        <v>7.8896055109616432</v>
      </c>
      <c r="O52">
        <v>2</v>
      </c>
      <c r="P52" t="s">
        <v>16</v>
      </c>
      <c r="Q52">
        <v>13.273601431054582</v>
      </c>
      <c r="S52" s="9"/>
      <c r="T52" s="9"/>
    </row>
    <row r="53" spans="1:20">
      <c r="A53">
        <v>2</v>
      </c>
      <c r="B53" t="s">
        <v>16</v>
      </c>
      <c r="D53" s="18">
        <v>5.4231299999999996</v>
      </c>
      <c r="E53" s="18">
        <v>-9.7935300000000005</v>
      </c>
      <c r="F53" s="18">
        <v>4.4980000000000002</v>
      </c>
      <c r="G53" s="16">
        <f t="shared" si="12"/>
        <v>146.02944192660001</v>
      </c>
      <c r="H53" s="16">
        <f t="shared" si="13"/>
        <v>146.16046858085176</v>
      </c>
      <c r="I53">
        <f t="shared" si="7"/>
        <v>4.2345991837644981E-2</v>
      </c>
      <c r="J53">
        <f t="shared" si="8"/>
        <v>145.5555728578</v>
      </c>
      <c r="K53">
        <f t="shared" si="9"/>
        <v>0.50083362089999928</v>
      </c>
      <c r="L53">
        <f t="shared" si="10"/>
        <v>6.1618531597441892</v>
      </c>
      <c r="M53">
        <f t="shared" si="11"/>
        <v>12.303193920310948</v>
      </c>
      <c r="O53">
        <v>2</v>
      </c>
      <c r="P53" t="s">
        <v>16</v>
      </c>
      <c r="Q53">
        <v>0</v>
      </c>
      <c r="S53" s="9"/>
      <c r="T53" s="9"/>
    </row>
    <row r="54" spans="1:20">
      <c r="A54">
        <v>2</v>
      </c>
      <c r="B54" t="s">
        <v>16</v>
      </c>
      <c r="D54" s="3">
        <v>6.06114</v>
      </c>
      <c r="E54" s="3">
        <v>-9.4426199999999998</v>
      </c>
      <c r="F54" s="3">
        <v>4.7851100000000004</v>
      </c>
      <c r="G54" s="16">
        <f t="shared" si="12"/>
        <v>146.8703571968</v>
      </c>
      <c r="H54" s="16">
        <f t="shared" si="13"/>
        <v>147.16774239414667</v>
      </c>
      <c r="I54">
        <f t="shared" si="7"/>
        <v>6.358307349440806E-2</v>
      </c>
      <c r="J54">
        <f t="shared" si="8"/>
        <v>148.79776827609999</v>
      </c>
      <c r="K54">
        <f t="shared" si="9"/>
        <v>0.84357998020000091</v>
      </c>
      <c r="L54">
        <f t="shared" si="10"/>
        <v>9.4546458782884208</v>
      </c>
      <c r="M54">
        <f t="shared" si="11"/>
        <v>11.207764646153478</v>
      </c>
      <c r="O54">
        <v>2</v>
      </c>
      <c r="P54" t="s">
        <v>16</v>
      </c>
      <c r="Q54">
        <v>0</v>
      </c>
      <c r="S54" s="9"/>
      <c r="T54" s="9"/>
    </row>
    <row r="55" spans="1:20">
      <c r="A55">
        <v>2</v>
      </c>
      <c r="B55" t="s">
        <v>16</v>
      </c>
      <c r="D55" s="3">
        <v>6.3482500000000002</v>
      </c>
      <c r="E55" s="3">
        <v>-9.4426199999999998</v>
      </c>
      <c r="F55" s="3">
        <v>4.5299100000000001</v>
      </c>
      <c r="G55" s="16">
        <f t="shared" si="12"/>
        <v>149.31682210950001</v>
      </c>
      <c r="H55" s="16">
        <f t="shared" si="13"/>
        <v>149.38942541716668</v>
      </c>
      <c r="I55">
        <f t="shared" si="7"/>
        <v>3.117818741335987E-2</v>
      </c>
      <c r="J55">
        <f t="shared" si="8"/>
        <v>149.98343513500001</v>
      </c>
      <c r="K55">
        <f t="shared" si="9"/>
        <v>0.35223704000000033</v>
      </c>
      <c r="L55">
        <f t="shared" si="10"/>
        <v>4.6754540782144343</v>
      </c>
      <c r="M55">
        <f t="shared" si="11"/>
        <v>13.273601431054582</v>
      </c>
      <c r="O55">
        <v>2</v>
      </c>
      <c r="P55" t="s">
        <v>16</v>
      </c>
      <c r="Q55">
        <v>7.9696703342476551</v>
      </c>
      <c r="S55" s="9"/>
      <c r="T55" s="9"/>
    </row>
    <row r="56" spans="1:20">
      <c r="A56">
        <v>2</v>
      </c>
      <c r="B56" t="s">
        <v>16</v>
      </c>
      <c r="D56" s="3">
        <v>6.3482500000000002</v>
      </c>
      <c r="E56" s="3">
        <v>-9.4426199999999998</v>
      </c>
      <c r="F56" s="3">
        <v>4.5299100000000001</v>
      </c>
      <c r="G56" s="16">
        <f t="shared" si="12"/>
        <v>149.98343513500001</v>
      </c>
      <c r="H56" s="16">
        <f t="shared" si="13"/>
        <v>149.98343513500001</v>
      </c>
      <c r="I56">
        <f t="shared" si="7"/>
        <v>0</v>
      </c>
      <c r="J56">
        <f t="shared" si="8"/>
        <v>149.98343513500001</v>
      </c>
      <c r="K56">
        <f t="shared" si="9"/>
        <v>0</v>
      </c>
      <c r="L56">
        <f t="shared" si="10"/>
        <v>0</v>
      </c>
      <c r="M56" t="e">
        <f t="shared" si="11"/>
        <v>#DIV/0!</v>
      </c>
      <c r="O56">
        <v>2</v>
      </c>
      <c r="P56" t="s">
        <v>16</v>
      </c>
      <c r="Q56">
        <v>119.88898079222569</v>
      </c>
      <c r="S56" s="9"/>
      <c r="T56" s="9"/>
    </row>
    <row r="57" spans="1:20">
      <c r="A57">
        <v>2</v>
      </c>
      <c r="B57" t="s">
        <v>16</v>
      </c>
      <c r="D57" s="3">
        <v>6.3482500000000002</v>
      </c>
      <c r="E57" s="3">
        <v>-9.4426199999999998</v>
      </c>
      <c r="F57" s="3">
        <v>4.5299100000000001</v>
      </c>
      <c r="G57" s="16">
        <f t="shared" si="12"/>
        <v>149.98343513500001</v>
      </c>
      <c r="H57" s="16">
        <f t="shared" si="13"/>
        <v>149.98343513500001</v>
      </c>
      <c r="I57">
        <f t="shared" si="7"/>
        <v>0</v>
      </c>
      <c r="J57">
        <f t="shared" si="8"/>
        <v>149.98343513500001</v>
      </c>
      <c r="K57">
        <f t="shared" si="9"/>
        <v>0</v>
      </c>
      <c r="L57">
        <f t="shared" si="10"/>
        <v>0</v>
      </c>
      <c r="M57" t="e">
        <f t="shared" si="11"/>
        <v>#DIV/0!</v>
      </c>
      <c r="O57">
        <v>2</v>
      </c>
      <c r="P57" t="s">
        <v>16</v>
      </c>
      <c r="Q57">
        <v>0</v>
      </c>
      <c r="S57" s="9"/>
      <c r="T57" s="9"/>
    </row>
    <row r="58" spans="1:20">
      <c r="A58">
        <v>2</v>
      </c>
      <c r="B58" t="s">
        <v>16</v>
      </c>
      <c r="D58" s="3">
        <v>6.4120499999999998</v>
      </c>
      <c r="E58" s="3">
        <v>-9.4745200000000001</v>
      </c>
      <c r="F58" s="3">
        <v>4.5299100000000001</v>
      </c>
      <c r="G58" s="16">
        <f t="shared" si="12"/>
        <v>150.68967306300001</v>
      </c>
      <c r="H58" s="16">
        <f t="shared" si="13"/>
        <v>150.69055019821258</v>
      </c>
      <c r="I58">
        <f t="shared" si="7"/>
        <v>3.4119721079550747E-3</v>
      </c>
      <c r="J58">
        <f t="shared" si="8"/>
        <v>151.40099904100001</v>
      </c>
      <c r="K58">
        <f t="shared" si="9"/>
        <v>6.4817609999999665E-2</v>
      </c>
      <c r="L58">
        <f t="shared" si="10"/>
        <v>0.51657498355383147</v>
      </c>
      <c r="M58">
        <f t="shared" si="11"/>
        <v>7.9696703342476551</v>
      </c>
      <c r="O58">
        <v>2</v>
      </c>
      <c r="P58" t="s">
        <v>16</v>
      </c>
      <c r="Q58">
        <v>0</v>
      </c>
      <c r="S58" s="9"/>
      <c r="T58" s="9"/>
    </row>
    <row r="59" spans="1:20">
      <c r="A59">
        <v>2</v>
      </c>
      <c r="B59" t="s">
        <v>16</v>
      </c>
      <c r="D59" s="3">
        <v>6.4120499999999998</v>
      </c>
      <c r="E59" s="3">
        <v>-9.4745200000000001</v>
      </c>
      <c r="F59" s="3">
        <v>4.62561</v>
      </c>
      <c r="G59" s="16">
        <f t="shared" si="12"/>
        <v>151.83451142799998</v>
      </c>
      <c r="H59" s="16">
        <f t="shared" si="13"/>
        <v>151.83845867277992</v>
      </c>
      <c r="I59">
        <f t="shared" si="7"/>
        <v>7.2106111359149239E-3</v>
      </c>
      <c r="J59">
        <f t="shared" si="8"/>
        <v>152.277182305</v>
      </c>
      <c r="K59">
        <f t="shared" si="9"/>
        <v>9.158489999999981E-3</v>
      </c>
      <c r="L59">
        <f t="shared" si="10"/>
        <v>1.0980020316957888</v>
      </c>
      <c r="M59">
        <f t="shared" si="11"/>
        <v>119.88898079222569</v>
      </c>
      <c r="O59">
        <v>2</v>
      </c>
      <c r="P59" t="s">
        <v>16</v>
      </c>
      <c r="Q59">
        <v>0</v>
      </c>
      <c r="S59" s="9"/>
      <c r="T59" s="9"/>
    </row>
    <row r="60" spans="1:20">
      <c r="A60">
        <v>2</v>
      </c>
      <c r="B60" t="s">
        <v>16</v>
      </c>
      <c r="D60" s="3">
        <v>6.4120499999999998</v>
      </c>
      <c r="E60" s="3">
        <v>-9.4745200000000001</v>
      </c>
      <c r="F60" s="3">
        <v>4.62561</v>
      </c>
      <c r="G60" s="16">
        <f t="shared" si="12"/>
        <v>152.277182305</v>
      </c>
      <c r="H60" s="16">
        <f t="shared" si="13"/>
        <v>152.27718230500003</v>
      </c>
      <c r="I60">
        <f t="shared" si="7"/>
        <v>2.1073424116835326E-8</v>
      </c>
      <c r="J60">
        <f t="shared" si="8"/>
        <v>152.277182305</v>
      </c>
      <c r="K60">
        <f t="shared" si="9"/>
        <v>0</v>
      </c>
      <c r="L60">
        <f t="shared" si="10"/>
        <v>3.2090016460299167E-6</v>
      </c>
      <c r="M60" t="e">
        <f t="shared" si="11"/>
        <v>#DIV/0!</v>
      </c>
      <c r="O60">
        <v>2</v>
      </c>
      <c r="P60" t="s">
        <v>16</v>
      </c>
      <c r="Q60">
        <v>0</v>
      </c>
      <c r="S60" s="9"/>
      <c r="T60" s="9"/>
    </row>
    <row r="61" spans="1:20">
      <c r="A61">
        <v>2</v>
      </c>
      <c r="B61" t="s">
        <v>16</v>
      </c>
      <c r="D61" s="3">
        <v>6.4120499999999998</v>
      </c>
      <c r="E61" s="3">
        <v>-9.4745200000000001</v>
      </c>
      <c r="F61" s="3">
        <v>4.62561</v>
      </c>
      <c r="G61" s="16">
        <f t="shared" si="12"/>
        <v>152.277182305</v>
      </c>
      <c r="H61" s="16">
        <f t="shared" si="13"/>
        <v>152.27718230500003</v>
      </c>
      <c r="I61">
        <f t="shared" si="7"/>
        <v>2.1073424116835326E-8</v>
      </c>
      <c r="J61">
        <f t="shared" si="8"/>
        <v>152.277182305</v>
      </c>
      <c r="K61">
        <f t="shared" si="9"/>
        <v>0</v>
      </c>
      <c r="L61">
        <f t="shared" si="10"/>
        <v>3.2090016460299167E-6</v>
      </c>
      <c r="M61" t="e">
        <f t="shared" si="11"/>
        <v>#DIV/0!</v>
      </c>
      <c r="O61">
        <v>2</v>
      </c>
      <c r="P61" t="s">
        <v>16</v>
      </c>
      <c r="Q61">
        <v>0</v>
      </c>
      <c r="S61" s="9"/>
      <c r="T61" s="9"/>
    </row>
    <row r="62" spans="1:20">
      <c r="A62">
        <v>2</v>
      </c>
      <c r="B62" t="s">
        <v>16</v>
      </c>
      <c r="D62" s="3">
        <v>6.4120499999999998</v>
      </c>
      <c r="E62" s="3">
        <v>-9.4745200000000001</v>
      </c>
      <c r="F62" s="3">
        <v>4.62561</v>
      </c>
      <c r="G62" s="16">
        <f t="shared" si="12"/>
        <v>152.277182305</v>
      </c>
      <c r="H62" s="16">
        <f t="shared" si="13"/>
        <v>152.27718230500003</v>
      </c>
      <c r="I62">
        <f t="shared" si="7"/>
        <v>2.1073424116835326E-8</v>
      </c>
      <c r="J62">
        <f t="shared" si="8"/>
        <v>152.277182305</v>
      </c>
      <c r="K62">
        <f t="shared" si="9"/>
        <v>0</v>
      </c>
      <c r="L62">
        <f t="shared" si="10"/>
        <v>3.2090016460299167E-6</v>
      </c>
      <c r="M62" t="e">
        <f t="shared" si="11"/>
        <v>#DIV/0!</v>
      </c>
      <c r="O62">
        <v>2</v>
      </c>
      <c r="P62" t="s">
        <v>16</v>
      </c>
      <c r="Q62">
        <v>0</v>
      </c>
      <c r="S62" s="9"/>
      <c r="T62" s="9"/>
    </row>
    <row r="63" spans="1:20">
      <c r="A63">
        <v>2</v>
      </c>
      <c r="B63" t="s">
        <v>16</v>
      </c>
      <c r="D63" s="3">
        <v>6.4120499999999998</v>
      </c>
      <c r="E63" s="3">
        <v>-9.4745200000000001</v>
      </c>
      <c r="F63" s="3">
        <v>4.62561</v>
      </c>
      <c r="G63" s="16">
        <f t="shared" si="12"/>
        <v>152.277182305</v>
      </c>
      <c r="H63" s="16">
        <f t="shared" si="13"/>
        <v>152.27718230500003</v>
      </c>
      <c r="I63">
        <f t="shared" si="7"/>
        <v>2.1073424116835326E-8</v>
      </c>
      <c r="J63">
        <f t="shared" si="8"/>
        <v>152.277182305</v>
      </c>
      <c r="K63">
        <f t="shared" si="9"/>
        <v>0</v>
      </c>
      <c r="L63">
        <f t="shared" si="10"/>
        <v>3.2090016460299167E-6</v>
      </c>
      <c r="M63" t="e">
        <f t="shared" si="11"/>
        <v>#DIV/0!</v>
      </c>
      <c r="O63">
        <v>2</v>
      </c>
      <c r="P63" t="s">
        <v>16</v>
      </c>
      <c r="Q63">
        <v>119.19915506181673</v>
      </c>
      <c r="S63" s="9"/>
      <c r="T63" s="9"/>
    </row>
    <row r="64" spans="1:20">
      <c r="A64">
        <v>2</v>
      </c>
      <c r="B64" t="s">
        <v>16</v>
      </c>
      <c r="D64" s="3">
        <v>6.4120499999999998</v>
      </c>
      <c r="E64" s="3">
        <v>-9.4745200000000001</v>
      </c>
      <c r="F64" s="3">
        <v>4.62561</v>
      </c>
      <c r="G64" s="16">
        <f t="shared" si="12"/>
        <v>152.277182305</v>
      </c>
      <c r="H64" s="16">
        <f t="shared" si="13"/>
        <v>152.27718230500003</v>
      </c>
      <c r="I64">
        <f t="shared" si="7"/>
        <v>2.1073424116835326E-8</v>
      </c>
      <c r="J64">
        <f t="shared" si="8"/>
        <v>152.277182305</v>
      </c>
      <c r="K64">
        <f t="shared" si="9"/>
        <v>0</v>
      </c>
      <c r="L64">
        <f t="shared" si="10"/>
        <v>3.2090016460299167E-6</v>
      </c>
      <c r="M64" t="e">
        <f t="shared" si="11"/>
        <v>#DIV/0!</v>
      </c>
      <c r="O64">
        <v>2</v>
      </c>
      <c r="P64" t="s">
        <v>16</v>
      </c>
      <c r="Q64">
        <v>245.61444816851699</v>
      </c>
      <c r="S64" s="9"/>
      <c r="T64" s="9"/>
    </row>
    <row r="65" spans="1:17">
      <c r="A65">
        <v>2</v>
      </c>
      <c r="B65" t="s">
        <v>16</v>
      </c>
      <c r="D65" s="3">
        <v>6.4120499999999998</v>
      </c>
      <c r="E65" s="3">
        <v>-9.4745200000000001</v>
      </c>
      <c r="F65" s="3">
        <v>4.62561</v>
      </c>
      <c r="G65" s="16">
        <f t="shared" si="12"/>
        <v>152.277182305</v>
      </c>
      <c r="H65" s="16">
        <f t="shared" si="13"/>
        <v>152.27718230500003</v>
      </c>
      <c r="I65">
        <f t="shared" si="7"/>
        <v>2.1073424116835326E-8</v>
      </c>
      <c r="J65">
        <f t="shared" si="8"/>
        <v>152.277182305</v>
      </c>
      <c r="K65">
        <f t="shared" si="9"/>
        <v>0</v>
      </c>
      <c r="L65">
        <f t="shared" si="10"/>
        <v>3.2090016460299167E-6</v>
      </c>
      <c r="M65" t="e">
        <f t="shared" si="11"/>
        <v>#DIV/0!</v>
      </c>
      <c r="O65">
        <v>2</v>
      </c>
      <c r="P65" t="s">
        <v>16</v>
      </c>
      <c r="Q65">
        <v>20.184020146022867</v>
      </c>
    </row>
    <row r="66" spans="1:17">
      <c r="A66">
        <v>2</v>
      </c>
      <c r="B66" t="s">
        <v>16</v>
      </c>
      <c r="D66" s="18">
        <v>6.4120499999999998</v>
      </c>
      <c r="E66" s="18">
        <v>-9.4745200000000001</v>
      </c>
      <c r="F66" s="18">
        <v>4.5299100000000001</v>
      </c>
      <c r="G66" s="16">
        <f t="shared" si="12"/>
        <v>151.83451142799998</v>
      </c>
      <c r="H66" s="16">
        <f t="shared" si="13"/>
        <v>151.83845867277992</v>
      </c>
      <c r="I66">
        <f t="shared" si="7"/>
        <v>7.2106111359149239E-3</v>
      </c>
      <c r="J66">
        <f t="shared" si="8"/>
        <v>151.40099904100001</v>
      </c>
      <c r="K66">
        <f t="shared" si="9"/>
        <v>9.158489999999981E-3</v>
      </c>
      <c r="L66">
        <f t="shared" si="10"/>
        <v>1.0916842696420956</v>
      </c>
      <c r="M66">
        <f t="shared" si="11"/>
        <v>119.19915506181673</v>
      </c>
      <c r="O66">
        <v>2</v>
      </c>
      <c r="P66" t="s">
        <v>16</v>
      </c>
      <c r="Q66">
        <v>13.461775652900698</v>
      </c>
    </row>
    <row r="67" spans="1:17">
      <c r="A67">
        <v>2</v>
      </c>
      <c r="B67" t="s">
        <v>16</v>
      </c>
      <c r="D67" s="18">
        <v>6.4120499999999998</v>
      </c>
      <c r="E67" s="18">
        <v>-9.4426199999999998</v>
      </c>
      <c r="F67" s="18">
        <v>4.5299100000000001</v>
      </c>
      <c r="G67" s="16">
        <f t="shared" si="12"/>
        <v>151.09876185300001</v>
      </c>
      <c r="H67" s="16">
        <f t="shared" si="13"/>
        <v>151.09896939874355</v>
      </c>
      <c r="I67">
        <f t="shared" si="7"/>
        <v>1.657452961547623E-3</v>
      </c>
      <c r="J67">
        <f t="shared" si="8"/>
        <v>150.79754227500001</v>
      </c>
      <c r="K67">
        <f t="shared" si="9"/>
        <v>1.0176100000000167E-3</v>
      </c>
      <c r="L67">
        <f t="shared" si="10"/>
        <v>0.24993971860076866</v>
      </c>
      <c r="M67">
        <f t="shared" si="11"/>
        <v>245.61444816851699</v>
      </c>
      <c r="O67">
        <v>2</v>
      </c>
      <c r="P67" t="s">
        <v>16</v>
      </c>
      <c r="Q67">
        <v>11.917046888973298</v>
      </c>
    </row>
    <row r="68" spans="1:17">
      <c r="A68">
        <v>2</v>
      </c>
      <c r="B68" t="s">
        <v>16</v>
      </c>
      <c r="D68" s="18">
        <v>6.4439500000000001</v>
      </c>
      <c r="E68" s="18">
        <v>-9.4426199999999998</v>
      </c>
      <c r="F68" s="18">
        <v>4.5937099999999997</v>
      </c>
      <c r="G68" s="16">
        <f t="shared" si="12"/>
        <v>151.29109492800001</v>
      </c>
      <c r="H68" s="16">
        <f t="shared" si="13"/>
        <v>151.2928255923816</v>
      </c>
      <c r="I68">
        <f t="shared" si="7"/>
        <v>4.7831353747478378E-3</v>
      </c>
      <c r="J68">
        <f t="shared" si="8"/>
        <v>151.78973563099999</v>
      </c>
      <c r="K68">
        <f t="shared" si="9"/>
        <v>3.5970440000000221E-2</v>
      </c>
      <c r="L68">
        <f t="shared" si="10"/>
        <v>0.72602808562131127</v>
      </c>
      <c r="M68">
        <f t="shared" si="11"/>
        <v>20.184020146022867</v>
      </c>
      <c r="O68">
        <v>2</v>
      </c>
      <c r="P68" t="s">
        <v>16</v>
      </c>
      <c r="Q68">
        <v>360.73256014808652</v>
      </c>
    </row>
    <row r="69" spans="1:17">
      <c r="A69">
        <v>2</v>
      </c>
      <c r="B69" t="s">
        <v>16</v>
      </c>
      <c r="D69" s="3">
        <v>6.5077499999999997</v>
      </c>
      <c r="E69" s="3">
        <v>-9.4107199999999995</v>
      </c>
      <c r="F69" s="3">
        <v>4.5937099999999997</v>
      </c>
      <c r="G69" s="16">
        <f t="shared" si="12"/>
        <v>151.89964006299999</v>
      </c>
      <c r="H69" s="16">
        <f t="shared" si="13"/>
        <v>151.90214246694862</v>
      </c>
      <c r="I69">
        <f t="shared" si="7"/>
        <v>5.7400060840051559E-3</v>
      </c>
      <c r="J69">
        <f t="shared" si="8"/>
        <v>152.01463254499998</v>
      </c>
      <c r="K69">
        <f t="shared" si="9"/>
        <v>6.4817609999999665E-2</v>
      </c>
      <c r="L69">
        <f t="shared" si="10"/>
        <v>0.8725601241772083</v>
      </c>
      <c r="M69">
        <f t="shared" si="11"/>
        <v>13.461775652900698</v>
      </c>
      <c r="O69">
        <v>2</v>
      </c>
      <c r="P69" t="s">
        <v>16</v>
      </c>
      <c r="Q69">
        <v>0</v>
      </c>
    </row>
    <row r="70" spans="1:17">
      <c r="A70">
        <v>2</v>
      </c>
      <c r="B70" t="s">
        <v>16</v>
      </c>
      <c r="D70" s="3">
        <v>6.6034499999999996</v>
      </c>
      <c r="E70" s="3">
        <v>-9.4107199999999995</v>
      </c>
      <c r="F70" s="3">
        <v>4.5618100000000004</v>
      </c>
      <c r="G70" s="16">
        <f t="shared" si="12"/>
        <v>152.49088487099999</v>
      </c>
      <c r="H70" s="16">
        <f t="shared" si="13"/>
        <v>152.49521326443266</v>
      </c>
      <c r="I70">
        <f t="shared" si="7"/>
        <v>7.5344452951020546E-3</v>
      </c>
      <c r="J70">
        <f t="shared" si="8"/>
        <v>152.97731329699999</v>
      </c>
      <c r="K70">
        <f t="shared" si="9"/>
        <v>9.6717609999999871E-2</v>
      </c>
      <c r="L70">
        <f t="shared" si="10"/>
        <v>1.1525882933594311</v>
      </c>
      <c r="M70">
        <f t="shared" si="11"/>
        <v>11.917046888973298</v>
      </c>
      <c r="O70">
        <v>3</v>
      </c>
      <c r="P70" t="s">
        <v>17</v>
      </c>
    </row>
    <row r="71" spans="1:17">
      <c r="A71">
        <v>2</v>
      </c>
      <c r="B71" t="s">
        <v>16</v>
      </c>
      <c r="D71" s="3">
        <v>6.6034499999999996</v>
      </c>
      <c r="E71" s="3">
        <v>-9.4107199999999995</v>
      </c>
      <c r="F71" s="3">
        <v>4.5937099999999997</v>
      </c>
      <c r="G71" s="16">
        <f t="shared" si="12"/>
        <v>153.122835036</v>
      </c>
      <c r="H71" s="16">
        <f t="shared" si="13"/>
        <v>153.1232742078399</v>
      </c>
      <c r="I71">
        <f t="shared" si="7"/>
        <v>2.3950343175234146E-3</v>
      </c>
      <c r="J71">
        <f t="shared" si="8"/>
        <v>153.26937438499999</v>
      </c>
      <c r="K71">
        <f t="shared" si="9"/>
        <v>1.0176099999999601E-3</v>
      </c>
      <c r="L71">
        <f t="shared" si="10"/>
        <v>0.36708506053227991</v>
      </c>
      <c r="M71">
        <f t="shared" si="11"/>
        <v>360.73256014808652</v>
      </c>
      <c r="O71">
        <v>3</v>
      </c>
      <c r="P71" t="s">
        <v>17</v>
      </c>
      <c r="Q71">
        <v>16.983330563659816</v>
      </c>
    </row>
    <row r="72" spans="1:17">
      <c r="D72" s="3">
        <v>6.6034499999999996</v>
      </c>
      <c r="E72" s="3">
        <v>-9.4107199999999995</v>
      </c>
      <c r="F72" s="3">
        <v>4.5937099999999997</v>
      </c>
      <c r="G72" s="16">
        <f t="shared" si="12"/>
        <v>153.26937438499999</v>
      </c>
      <c r="H72" s="16">
        <f t="shared" si="13"/>
        <v>153.26937438499999</v>
      </c>
      <c r="I72">
        <f t="shared" si="7"/>
        <v>0</v>
      </c>
      <c r="J72">
        <f t="shared" si="8"/>
        <v>153.26937438499999</v>
      </c>
      <c r="K72">
        <f t="shared" si="9"/>
        <v>0</v>
      </c>
      <c r="L72">
        <f t="shared" si="10"/>
        <v>0</v>
      </c>
      <c r="M72" t="e">
        <f t="shared" si="11"/>
        <v>#DIV/0!</v>
      </c>
      <c r="O72">
        <v>3</v>
      </c>
      <c r="P72" t="s">
        <v>17</v>
      </c>
      <c r="Q72">
        <v>0</v>
      </c>
    </row>
    <row r="73" spans="1:17">
      <c r="C73" s="15"/>
      <c r="D73" s="19" t="s">
        <v>132</v>
      </c>
      <c r="E73" s="19" t="s">
        <v>133</v>
      </c>
      <c r="F73" s="19" t="s">
        <v>134</v>
      </c>
      <c r="G73" s="15"/>
      <c r="H73" s="15"/>
      <c r="I73" s="15"/>
      <c r="J73" s="15"/>
      <c r="K73" s="15"/>
      <c r="L73" s="15"/>
      <c r="M73" s="15"/>
      <c r="O73">
        <v>3</v>
      </c>
      <c r="P73" t="s">
        <v>17</v>
      </c>
      <c r="Q73">
        <v>14.565835417482123</v>
      </c>
    </row>
    <row r="74" spans="1:17">
      <c r="A74">
        <v>3</v>
      </c>
      <c r="B74" t="s">
        <v>17</v>
      </c>
      <c r="D74" s="20">
        <v>6.0672499999999996</v>
      </c>
      <c r="E74" s="20">
        <v>-11.1815</v>
      </c>
      <c r="F74" s="20">
        <v>2.2871299999999999</v>
      </c>
      <c r="O74">
        <v>3</v>
      </c>
      <c r="P74" t="s">
        <v>17</v>
      </c>
      <c r="Q74">
        <v>0</v>
      </c>
    </row>
    <row r="75" spans="1:17">
      <c r="A75">
        <v>3</v>
      </c>
      <c r="B75" t="s">
        <v>17</v>
      </c>
      <c r="D75" s="20">
        <v>6.0990099999999998</v>
      </c>
      <c r="E75" s="20">
        <v>-11.149800000000001</v>
      </c>
      <c r="F75" s="20">
        <v>2.2871299999999999</v>
      </c>
      <c r="G75" s="16">
        <f>(D75*D74)+(E75*E74)+(F75*F74)</f>
        <v>166.90667075939999</v>
      </c>
      <c r="H75" s="16">
        <f>(SQRT((D75^2)+(E75^2)+(F75^2)))*(SQRT((D74^2)+(E74^2)+(F74^2)))</f>
        <v>166.90760014257094</v>
      </c>
      <c r="I75">
        <f>ACOS(G75/H75)</f>
        <v>3.3371409101248251E-3</v>
      </c>
      <c r="J75">
        <f>D75^2+E75^2+F75^2</f>
        <v>166.74692665699999</v>
      </c>
      <c r="K75">
        <f>(SQRT(D75-D74)^2+(E75-E74)^2+(F75-F74)^2)</f>
        <v>3.2764890000000164E-2</v>
      </c>
      <c r="L75">
        <f>SIN(I75)*J75</f>
        <v>0.5564569577519547</v>
      </c>
      <c r="M75">
        <f>L75/K75</f>
        <v>16.983330563659816</v>
      </c>
      <c r="O75">
        <v>3</v>
      </c>
      <c r="P75" t="s">
        <v>17</v>
      </c>
      <c r="Q75">
        <v>0</v>
      </c>
    </row>
    <row r="76" spans="1:17">
      <c r="A76">
        <v>3</v>
      </c>
      <c r="B76" t="s">
        <v>17</v>
      </c>
      <c r="D76" s="20">
        <v>5.9719499999999996</v>
      </c>
      <c r="E76" s="20">
        <v>-10.959199999999999</v>
      </c>
      <c r="F76" s="20">
        <v>2.2871299999999999</v>
      </c>
      <c r="G76" s="16">
        <f>(D76*D75)+(E76*E75)+(F76*F75)</f>
        <v>163.84683456639996</v>
      </c>
      <c r="H76" s="16">
        <f>(SQRT((D76^2)+(E76^2)+(F76^2)))*(SQRT((D75^2)+(E75^2)+(F75^2)))</f>
        <v>163.84786940537029</v>
      </c>
      <c r="I76">
        <f t="shared" ref="I76:I139" si="14">ACOS(G76/H76)</f>
        <v>3.5541128615002027E-3</v>
      </c>
      <c r="J76">
        <f t="shared" ref="J76:J139" si="15">D76^2+E76^2+F76^2</f>
        <v>160.99921507939996</v>
      </c>
      <c r="K76" t="e">
        <f t="shared" ref="K76:K139" si="16">(SQRT(D76-D75)^2+(E76-E75)^2+(F76-F75)^2)</f>
        <v>#NUM!</v>
      </c>
      <c r="L76">
        <f t="shared" ref="L76:L139" si="17">SIN(I76)*J76</f>
        <v>0.57220817634128185</v>
      </c>
      <c r="M76" t="e">
        <f t="shared" ref="M76:M139" si="18">L76/K76</f>
        <v>#NUM!</v>
      </c>
      <c r="O76">
        <v>3</v>
      </c>
      <c r="P76" t="s">
        <v>17</v>
      </c>
      <c r="Q76">
        <v>20.865081955660457</v>
      </c>
    </row>
    <row r="77" spans="1:17">
      <c r="A77">
        <v>3</v>
      </c>
      <c r="B77" t="s">
        <v>17</v>
      </c>
      <c r="D77" s="20">
        <v>6.0672499999999996</v>
      </c>
      <c r="E77" s="20">
        <v>-10.8956</v>
      </c>
      <c r="F77" s="20">
        <v>2.2871299999999999</v>
      </c>
      <c r="G77" s="16">
        <f t="shared" ref="G77:G140" si="19">(D77*D76)+(E77*E76)+(F77*F76)</f>
        <v>160.87133679439998</v>
      </c>
      <c r="H77" s="16">
        <f t="shared" ref="H77:H140" si="20">(SQRT((D77^2)+(E77^2)+(F77^2)))*(SQRT((D76^2)+(E76^2)+(F76^2)))</f>
        <v>160.87785457889413</v>
      </c>
      <c r="I77">
        <f t="shared" si="14"/>
        <v>9.0015713755009497E-3</v>
      </c>
      <c r="J77">
        <f t="shared" si="15"/>
        <v>160.75658555939998</v>
      </c>
      <c r="K77">
        <f t="shared" si="16"/>
        <v>9.9344959999999843E-2</v>
      </c>
      <c r="L77">
        <f t="shared" si="17"/>
        <v>1.4470423369163425</v>
      </c>
      <c r="M77">
        <f t="shared" si="18"/>
        <v>14.565835417482123</v>
      </c>
      <c r="O77">
        <v>3</v>
      </c>
      <c r="P77" t="s">
        <v>17</v>
      </c>
      <c r="Q77">
        <v>391.10754979587915</v>
      </c>
    </row>
    <row r="78" spans="1:17">
      <c r="A78">
        <v>3</v>
      </c>
      <c r="B78" t="s">
        <v>17</v>
      </c>
      <c r="D78" s="20">
        <v>6.0672499999999996</v>
      </c>
      <c r="E78" s="20">
        <v>-10.8956</v>
      </c>
      <c r="F78" s="20">
        <v>2.2871299999999999</v>
      </c>
      <c r="G78" s="16">
        <f t="shared" si="19"/>
        <v>160.75658555939998</v>
      </c>
      <c r="H78" s="16">
        <f t="shared" si="20"/>
        <v>160.75658555939998</v>
      </c>
      <c r="I78">
        <f t="shared" si="14"/>
        <v>0</v>
      </c>
      <c r="J78">
        <f t="shared" si="15"/>
        <v>160.75658555939998</v>
      </c>
      <c r="K78">
        <f t="shared" si="16"/>
        <v>0</v>
      </c>
      <c r="L78">
        <f t="shared" si="17"/>
        <v>0</v>
      </c>
      <c r="M78" t="e">
        <f t="shared" si="18"/>
        <v>#DIV/0!</v>
      </c>
      <c r="O78">
        <v>3</v>
      </c>
      <c r="P78" t="s">
        <v>17</v>
      </c>
      <c r="Q78">
        <v>0</v>
      </c>
    </row>
    <row r="79" spans="1:17">
      <c r="A79">
        <v>3</v>
      </c>
      <c r="B79" t="s">
        <v>17</v>
      </c>
      <c r="D79" s="20">
        <v>6.0672499999999996</v>
      </c>
      <c r="E79" s="20">
        <v>-10.8956</v>
      </c>
      <c r="F79" s="20">
        <v>2.2871299999999999</v>
      </c>
      <c r="G79" s="16">
        <f t="shared" si="19"/>
        <v>160.75658555939998</v>
      </c>
      <c r="H79" s="16">
        <f t="shared" si="20"/>
        <v>160.75658555939998</v>
      </c>
      <c r="I79">
        <f t="shared" si="14"/>
        <v>0</v>
      </c>
      <c r="J79">
        <f t="shared" si="15"/>
        <v>160.75658555939998</v>
      </c>
      <c r="K79">
        <f t="shared" si="16"/>
        <v>0</v>
      </c>
      <c r="L79">
        <f t="shared" si="17"/>
        <v>0</v>
      </c>
      <c r="M79" t="e">
        <f t="shared" si="18"/>
        <v>#DIV/0!</v>
      </c>
      <c r="O79">
        <v>3</v>
      </c>
      <c r="P79" t="s">
        <v>17</v>
      </c>
      <c r="Q79">
        <v>0</v>
      </c>
    </row>
    <row r="80" spans="1:17">
      <c r="A80">
        <v>3</v>
      </c>
      <c r="B80" t="s">
        <v>17</v>
      </c>
      <c r="D80" s="20">
        <v>6.0990099999999998</v>
      </c>
      <c r="E80" s="20">
        <v>-10.832100000000001</v>
      </c>
      <c r="F80" s="20">
        <v>2.2871299999999999</v>
      </c>
      <c r="G80" s="16">
        <f t="shared" si="19"/>
        <v>160.25741081939998</v>
      </c>
      <c r="H80" s="16">
        <f t="shared" si="20"/>
        <v>160.25916171202522</v>
      </c>
      <c r="I80">
        <f t="shared" si="14"/>
        <v>4.674484420064795E-3</v>
      </c>
      <c r="J80">
        <f t="shared" si="15"/>
        <v>159.76327702699999</v>
      </c>
      <c r="K80">
        <f t="shared" si="16"/>
        <v>3.5792250000000164E-2</v>
      </c>
      <c r="L80">
        <f t="shared" si="17"/>
        <v>0.74680822962749149</v>
      </c>
      <c r="M80">
        <f t="shared" si="18"/>
        <v>20.865081955660457</v>
      </c>
      <c r="O80">
        <v>3</v>
      </c>
      <c r="P80" t="s">
        <v>17</v>
      </c>
      <c r="Q80">
        <v>0</v>
      </c>
    </row>
    <row r="81" spans="1:17">
      <c r="A81">
        <v>3</v>
      </c>
      <c r="B81" t="s">
        <v>17</v>
      </c>
      <c r="D81" s="20">
        <v>6.0990099999999998</v>
      </c>
      <c r="E81" s="20">
        <v>-10.832100000000001</v>
      </c>
      <c r="F81" s="20">
        <v>2.25536</v>
      </c>
      <c r="G81" s="16">
        <f t="shared" si="19"/>
        <v>159.69061490690001</v>
      </c>
      <c r="H81" s="16">
        <f t="shared" si="20"/>
        <v>159.69110327094572</v>
      </c>
      <c r="I81">
        <f t="shared" si="14"/>
        <v>2.4731279706300402E-3</v>
      </c>
      <c r="J81">
        <f t="shared" si="15"/>
        <v>159.6189621197</v>
      </c>
      <c r="K81">
        <f t="shared" si="16"/>
        <v>1.0093328999999907E-3</v>
      </c>
      <c r="L81">
        <f t="shared" si="17"/>
        <v>0.39475771744736549</v>
      </c>
      <c r="M81">
        <f t="shared" si="18"/>
        <v>391.10754979587915</v>
      </c>
      <c r="O81">
        <v>3</v>
      </c>
      <c r="P81" t="s">
        <v>17</v>
      </c>
      <c r="Q81">
        <v>4.644796511340421</v>
      </c>
    </row>
    <row r="82" spans="1:17">
      <c r="A82">
        <v>3</v>
      </c>
      <c r="B82" t="s">
        <v>17</v>
      </c>
      <c r="D82" s="20">
        <v>6.0354799999999997</v>
      </c>
      <c r="E82" s="20">
        <v>-10.8003</v>
      </c>
      <c r="F82" s="20">
        <v>2.25536</v>
      </c>
      <c r="G82" s="16">
        <f t="shared" si="19"/>
        <v>158.88703123440001</v>
      </c>
      <c r="H82" s="16">
        <f t="shared" si="20"/>
        <v>158.88788064730269</v>
      </c>
      <c r="I82">
        <f t="shared" si="14"/>
        <v>3.2698605530570024E-3</v>
      </c>
      <c r="J82">
        <f t="shared" si="15"/>
        <v>158.16014765</v>
      </c>
      <c r="K82" t="e">
        <f t="shared" si="16"/>
        <v>#NUM!</v>
      </c>
      <c r="L82">
        <f t="shared" si="17"/>
        <v>0.51716070628590916</v>
      </c>
      <c r="M82" t="e">
        <f t="shared" si="18"/>
        <v>#NUM!</v>
      </c>
      <c r="O82">
        <v>3</v>
      </c>
      <c r="P82" t="s">
        <v>17</v>
      </c>
      <c r="Q82">
        <v>0</v>
      </c>
    </row>
    <row r="83" spans="1:17">
      <c r="A83">
        <v>3</v>
      </c>
      <c r="B83" t="s">
        <v>17</v>
      </c>
      <c r="D83" s="20">
        <v>6.0354799999999997</v>
      </c>
      <c r="E83" s="20">
        <v>-10.8003</v>
      </c>
      <c r="F83" s="20">
        <v>2.25536</v>
      </c>
      <c r="G83" s="16">
        <f t="shared" si="19"/>
        <v>158.16014765</v>
      </c>
      <c r="H83" s="16">
        <f t="shared" si="20"/>
        <v>158.16014765</v>
      </c>
      <c r="I83">
        <f t="shared" si="14"/>
        <v>0</v>
      </c>
      <c r="J83">
        <f t="shared" si="15"/>
        <v>158.16014765</v>
      </c>
      <c r="K83">
        <f t="shared" si="16"/>
        <v>0</v>
      </c>
      <c r="L83">
        <f t="shared" si="17"/>
        <v>0</v>
      </c>
      <c r="M83" t="e">
        <f t="shared" si="18"/>
        <v>#DIV/0!</v>
      </c>
      <c r="O83">
        <v>3</v>
      </c>
      <c r="P83" t="s">
        <v>17</v>
      </c>
      <c r="Q83">
        <v>0</v>
      </c>
    </row>
    <row r="84" spans="1:17">
      <c r="A84">
        <v>3</v>
      </c>
      <c r="B84" t="s">
        <v>17</v>
      </c>
      <c r="D84" s="20">
        <v>6.0354799999999997</v>
      </c>
      <c r="E84" s="20">
        <v>-10.8003</v>
      </c>
      <c r="F84" s="20">
        <v>2.25536</v>
      </c>
      <c r="G84" s="16">
        <f t="shared" si="19"/>
        <v>158.16014765</v>
      </c>
      <c r="H84" s="16">
        <f t="shared" si="20"/>
        <v>158.16014765</v>
      </c>
      <c r="I84">
        <f t="shared" si="14"/>
        <v>0</v>
      </c>
      <c r="J84">
        <f t="shared" si="15"/>
        <v>158.16014765</v>
      </c>
      <c r="K84">
        <f t="shared" si="16"/>
        <v>0</v>
      </c>
      <c r="L84">
        <f t="shared" si="17"/>
        <v>0</v>
      </c>
      <c r="M84" t="e">
        <f t="shared" si="18"/>
        <v>#DIV/0!</v>
      </c>
      <c r="O84">
        <v>3</v>
      </c>
      <c r="P84" t="s">
        <v>17</v>
      </c>
      <c r="Q84">
        <v>0</v>
      </c>
    </row>
    <row r="85" spans="1:17">
      <c r="A85">
        <v>3</v>
      </c>
      <c r="B85" t="s">
        <v>17</v>
      </c>
      <c r="D85" s="20">
        <v>6.0672499999999996</v>
      </c>
      <c r="E85" s="20">
        <v>-10.863899999999999</v>
      </c>
      <c r="F85" s="20">
        <v>2.25536</v>
      </c>
      <c r="G85" s="16">
        <f t="shared" si="19"/>
        <v>159.03879392959999</v>
      </c>
      <c r="H85" s="16">
        <f t="shared" si="20"/>
        <v>159.03887997281811</v>
      </c>
      <c r="I85">
        <f t="shared" si="14"/>
        <v>1.0402115836165571E-3</v>
      </c>
      <c r="J85">
        <f t="shared" si="15"/>
        <v>159.92249450209997</v>
      </c>
      <c r="K85">
        <f t="shared" si="16"/>
        <v>3.5814959999999757E-2</v>
      </c>
      <c r="L85">
        <f t="shared" si="17"/>
        <v>0.16635320126179559</v>
      </c>
      <c r="M85">
        <f t="shared" si="18"/>
        <v>4.644796511340421</v>
      </c>
      <c r="O85">
        <v>3</v>
      </c>
      <c r="P85" t="s">
        <v>17</v>
      </c>
      <c r="Q85">
        <v>0</v>
      </c>
    </row>
    <row r="86" spans="1:17">
      <c r="A86">
        <v>3</v>
      </c>
      <c r="B86" t="s">
        <v>17</v>
      </c>
      <c r="D86" s="20">
        <v>6.0672499999999996</v>
      </c>
      <c r="E86" s="20">
        <v>-10.863899999999999</v>
      </c>
      <c r="F86" s="20">
        <v>2.25536</v>
      </c>
      <c r="G86" s="16">
        <f t="shared" si="19"/>
        <v>159.92249450209997</v>
      </c>
      <c r="H86" s="16">
        <f t="shared" si="20"/>
        <v>159.92249450209997</v>
      </c>
      <c r="I86">
        <f t="shared" si="14"/>
        <v>0</v>
      </c>
      <c r="J86">
        <f t="shared" si="15"/>
        <v>159.92249450209997</v>
      </c>
      <c r="K86">
        <f t="shared" si="16"/>
        <v>0</v>
      </c>
      <c r="L86">
        <f t="shared" si="17"/>
        <v>0</v>
      </c>
      <c r="M86" t="e">
        <f t="shared" si="18"/>
        <v>#DIV/0!</v>
      </c>
      <c r="O86">
        <v>3</v>
      </c>
      <c r="P86" t="s">
        <v>17</v>
      </c>
      <c r="Q86">
        <v>0</v>
      </c>
    </row>
    <row r="87" spans="1:17">
      <c r="A87">
        <v>3</v>
      </c>
      <c r="B87" t="s">
        <v>17</v>
      </c>
      <c r="D87" s="20">
        <v>6.0354799999999997</v>
      </c>
      <c r="E87" s="20">
        <v>-10.736800000000001</v>
      </c>
      <c r="F87" s="20">
        <v>2.25536</v>
      </c>
      <c r="G87" s="16">
        <f t="shared" si="19"/>
        <v>158.3489362796</v>
      </c>
      <c r="H87" s="16">
        <f t="shared" si="20"/>
        <v>158.34978498242674</v>
      </c>
      <c r="I87">
        <f t="shared" si="14"/>
        <v>3.2740422323636054E-3</v>
      </c>
      <c r="J87">
        <f t="shared" si="15"/>
        <v>156.79254180000001</v>
      </c>
      <c r="K87" t="e">
        <f t="shared" si="16"/>
        <v>#NUM!</v>
      </c>
      <c r="L87">
        <f t="shared" si="17"/>
        <v>0.51334448645160158</v>
      </c>
      <c r="M87" t="e">
        <f t="shared" si="18"/>
        <v>#NUM!</v>
      </c>
      <c r="O87">
        <v>3</v>
      </c>
      <c r="P87" t="s">
        <v>17</v>
      </c>
      <c r="Q87">
        <v>0</v>
      </c>
    </row>
    <row r="88" spans="1:17">
      <c r="A88">
        <v>3</v>
      </c>
      <c r="B88" t="s">
        <v>17</v>
      </c>
      <c r="D88" s="20">
        <v>6.0354799999999997</v>
      </c>
      <c r="E88" s="20">
        <v>-10.736800000000001</v>
      </c>
      <c r="F88" s="20">
        <v>2.25536</v>
      </c>
      <c r="G88" s="16">
        <f t="shared" si="19"/>
        <v>156.79254180000001</v>
      </c>
      <c r="H88" s="16">
        <f t="shared" si="20"/>
        <v>156.79254180000004</v>
      </c>
      <c r="I88">
        <f t="shared" si="14"/>
        <v>2.1073424116835326E-8</v>
      </c>
      <c r="J88">
        <f t="shared" si="15"/>
        <v>156.79254180000001</v>
      </c>
      <c r="K88">
        <f t="shared" si="16"/>
        <v>0</v>
      </c>
      <c r="L88">
        <f t="shared" si="17"/>
        <v>3.3041557317080311E-6</v>
      </c>
      <c r="M88" t="e">
        <f t="shared" si="18"/>
        <v>#DIV/0!</v>
      </c>
      <c r="O88">
        <v>3</v>
      </c>
      <c r="P88" t="s">
        <v>17</v>
      </c>
      <c r="Q88">
        <v>0</v>
      </c>
    </row>
    <row r="89" spans="1:17">
      <c r="A89">
        <v>3</v>
      </c>
      <c r="B89" t="s">
        <v>17</v>
      </c>
      <c r="D89" s="20">
        <v>6.0354799999999997</v>
      </c>
      <c r="E89" s="20">
        <v>-10.736800000000001</v>
      </c>
      <c r="F89" s="20">
        <v>2.25536</v>
      </c>
      <c r="G89" s="16">
        <f t="shared" si="19"/>
        <v>156.79254180000001</v>
      </c>
      <c r="H89" s="16">
        <f t="shared" si="20"/>
        <v>156.79254180000004</v>
      </c>
      <c r="I89">
        <f t="shared" si="14"/>
        <v>2.1073424116835326E-8</v>
      </c>
      <c r="J89">
        <f t="shared" si="15"/>
        <v>156.79254180000001</v>
      </c>
      <c r="K89">
        <f t="shared" si="16"/>
        <v>0</v>
      </c>
      <c r="L89">
        <f t="shared" si="17"/>
        <v>3.3041557317080311E-6</v>
      </c>
      <c r="M89" t="e">
        <f t="shared" si="18"/>
        <v>#DIV/0!</v>
      </c>
      <c r="O89">
        <v>3</v>
      </c>
      <c r="P89" t="s">
        <v>17</v>
      </c>
      <c r="Q89">
        <v>0</v>
      </c>
    </row>
    <row r="90" spans="1:17">
      <c r="A90">
        <v>3</v>
      </c>
      <c r="B90" t="s">
        <v>17</v>
      </c>
      <c r="D90" s="20">
        <v>6.0354799999999997</v>
      </c>
      <c r="E90" s="20">
        <v>-10.736800000000001</v>
      </c>
      <c r="F90" s="20">
        <v>2.25536</v>
      </c>
      <c r="G90" s="16">
        <f t="shared" si="19"/>
        <v>156.79254180000001</v>
      </c>
      <c r="H90" s="16">
        <f t="shared" si="20"/>
        <v>156.79254180000004</v>
      </c>
      <c r="I90">
        <f t="shared" si="14"/>
        <v>2.1073424116835326E-8</v>
      </c>
      <c r="J90">
        <f t="shared" si="15"/>
        <v>156.79254180000001</v>
      </c>
      <c r="K90">
        <f t="shared" si="16"/>
        <v>0</v>
      </c>
      <c r="L90">
        <f t="shared" si="17"/>
        <v>3.3041557317080311E-6</v>
      </c>
      <c r="M90" t="e">
        <f t="shared" si="18"/>
        <v>#DIV/0!</v>
      </c>
      <c r="O90">
        <v>3</v>
      </c>
      <c r="P90" t="s">
        <v>17</v>
      </c>
      <c r="Q90">
        <v>202.17248838187177</v>
      </c>
    </row>
    <row r="91" spans="1:17">
      <c r="A91">
        <v>3</v>
      </c>
      <c r="B91" t="s">
        <v>17</v>
      </c>
      <c r="D91" s="20">
        <v>6.0354799999999997</v>
      </c>
      <c r="E91" s="20">
        <v>-10.736800000000001</v>
      </c>
      <c r="F91" s="20">
        <v>2.25536</v>
      </c>
      <c r="G91" s="16">
        <f t="shared" si="19"/>
        <v>156.79254180000001</v>
      </c>
      <c r="H91" s="16">
        <f t="shared" si="20"/>
        <v>156.79254180000004</v>
      </c>
      <c r="I91">
        <f t="shared" si="14"/>
        <v>2.1073424116835326E-8</v>
      </c>
      <c r="J91">
        <f t="shared" si="15"/>
        <v>156.79254180000001</v>
      </c>
      <c r="K91">
        <f t="shared" si="16"/>
        <v>0</v>
      </c>
      <c r="L91">
        <f t="shared" si="17"/>
        <v>3.3041557317080311E-6</v>
      </c>
      <c r="M91" t="e">
        <f t="shared" si="18"/>
        <v>#DIV/0!</v>
      </c>
      <c r="O91">
        <v>3</v>
      </c>
      <c r="P91" t="s">
        <v>17</v>
      </c>
      <c r="Q91">
        <v>0</v>
      </c>
    </row>
    <row r="92" spans="1:17">
      <c r="A92">
        <v>3</v>
      </c>
      <c r="B92" t="s">
        <v>17</v>
      </c>
      <c r="D92" s="20">
        <v>6.0354799999999997</v>
      </c>
      <c r="E92" s="20">
        <v>-10.736800000000001</v>
      </c>
      <c r="F92" s="20">
        <v>2.25536</v>
      </c>
      <c r="G92" s="16">
        <f t="shared" si="19"/>
        <v>156.79254180000001</v>
      </c>
      <c r="H92" s="16">
        <f t="shared" si="20"/>
        <v>156.79254180000004</v>
      </c>
      <c r="I92">
        <f t="shared" si="14"/>
        <v>2.1073424116835326E-8</v>
      </c>
      <c r="J92">
        <f t="shared" si="15"/>
        <v>156.79254180000001</v>
      </c>
      <c r="K92">
        <f t="shared" si="16"/>
        <v>0</v>
      </c>
      <c r="L92">
        <f t="shared" si="17"/>
        <v>3.3041557317080311E-6</v>
      </c>
      <c r="M92" t="e">
        <f t="shared" si="18"/>
        <v>#DIV/0!</v>
      </c>
      <c r="O92">
        <v>3</v>
      </c>
      <c r="P92" t="s">
        <v>17</v>
      </c>
      <c r="Q92">
        <v>0</v>
      </c>
    </row>
    <row r="93" spans="1:17">
      <c r="A93">
        <v>3</v>
      </c>
      <c r="B93" t="s">
        <v>17</v>
      </c>
      <c r="D93" s="20">
        <v>6.0354799999999997</v>
      </c>
      <c r="E93" s="20">
        <v>-10.736800000000001</v>
      </c>
      <c r="F93" s="20">
        <v>2.25536</v>
      </c>
      <c r="G93" s="16">
        <f t="shared" si="19"/>
        <v>156.79254180000001</v>
      </c>
      <c r="H93" s="16">
        <f t="shared" si="20"/>
        <v>156.79254180000004</v>
      </c>
      <c r="I93">
        <f t="shared" si="14"/>
        <v>2.1073424116835326E-8</v>
      </c>
      <c r="J93">
        <f t="shared" si="15"/>
        <v>156.79254180000001</v>
      </c>
      <c r="K93">
        <f t="shared" si="16"/>
        <v>0</v>
      </c>
      <c r="L93">
        <f t="shared" si="17"/>
        <v>3.3041557317080311E-6</v>
      </c>
      <c r="M93" t="e">
        <f t="shared" si="18"/>
        <v>#DIV/0!</v>
      </c>
      <c r="O93">
        <v>3</v>
      </c>
      <c r="P93" t="s">
        <v>17</v>
      </c>
      <c r="Q93">
        <v>0</v>
      </c>
    </row>
    <row r="94" spans="1:17">
      <c r="A94">
        <v>3</v>
      </c>
      <c r="B94" t="s">
        <v>17</v>
      </c>
      <c r="D94" s="20">
        <v>6.0354799999999997</v>
      </c>
      <c r="E94" s="20">
        <v>-10.705</v>
      </c>
      <c r="F94" s="20">
        <v>2.25536</v>
      </c>
      <c r="G94" s="16">
        <f t="shared" si="19"/>
        <v>156.45111156000002</v>
      </c>
      <c r="H94" s="16">
        <f t="shared" si="20"/>
        <v>156.45124572415764</v>
      </c>
      <c r="I94">
        <f t="shared" si="14"/>
        <v>1.30961539045793E-3</v>
      </c>
      <c r="J94">
        <f t="shared" si="15"/>
        <v>156.11069255999999</v>
      </c>
      <c r="K94">
        <f t="shared" si="16"/>
        <v>1.0112400000000315E-3</v>
      </c>
      <c r="L94">
        <f t="shared" si="17"/>
        <v>0.20444490715129038</v>
      </c>
      <c r="M94">
        <f t="shared" si="18"/>
        <v>202.17248838187177</v>
      </c>
      <c r="O94">
        <v>3</v>
      </c>
      <c r="P94" t="s">
        <v>17</v>
      </c>
      <c r="Q94">
        <v>0</v>
      </c>
    </row>
    <row r="95" spans="1:17">
      <c r="A95">
        <v>3</v>
      </c>
      <c r="B95" t="s">
        <v>17</v>
      </c>
      <c r="D95" s="20">
        <v>6.0354799999999997</v>
      </c>
      <c r="E95" s="20">
        <v>-10.705</v>
      </c>
      <c r="F95" s="20">
        <v>2.25536</v>
      </c>
      <c r="G95" s="16">
        <f t="shared" si="19"/>
        <v>156.11069255999999</v>
      </c>
      <c r="H95" s="16">
        <f t="shared" si="20"/>
        <v>156.11069255999999</v>
      </c>
      <c r="I95">
        <f t="shared" si="14"/>
        <v>0</v>
      </c>
      <c r="J95">
        <f t="shared" si="15"/>
        <v>156.11069255999999</v>
      </c>
      <c r="K95">
        <f t="shared" si="16"/>
        <v>0</v>
      </c>
      <c r="L95">
        <f t="shared" si="17"/>
        <v>0</v>
      </c>
      <c r="M95" t="e">
        <f t="shared" si="18"/>
        <v>#DIV/0!</v>
      </c>
      <c r="O95">
        <v>3</v>
      </c>
      <c r="P95" t="s">
        <v>17</v>
      </c>
      <c r="Q95">
        <v>0</v>
      </c>
    </row>
    <row r="96" spans="1:17">
      <c r="A96">
        <v>3</v>
      </c>
      <c r="B96" t="s">
        <v>17</v>
      </c>
      <c r="D96" s="20">
        <v>6.0354799999999997</v>
      </c>
      <c r="E96" s="20">
        <v>-10.705</v>
      </c>
      <c r="F96" s="20">
        <v>2.25536</v>
      </c>
      <c r="G96" s="16">
        <f t="shared" si="19"/>
        <v>156.11069255999999</v>
      </c>
      <c r="H96" s="16">
        <f t="shared" si="20"/>
        <v>156.11069255999999</v>
      </c>
      <c r="I96">
        <f t="shared" si="14"/>
        <v>0</v>
      </c>
      <c r="J96">
        <f t="shared" si="15"/>
        <v>156.11069255999999</v>
      </c>
      <c r="K96">
        <f t="shared" si="16"/>
        <v>0</v>
      </c>
      <c r="L96">
        <f t="shared" si="17"/>
        <v>0</v>
      </c>
      <c r="M96" t="e">
        <f t="shared" si="18"/>
        <v>#DIV/0!</v>
      </c>
      <c r="O96">
        <v>3</v>
      </c>
      <c r="P96" t="s">
        <v>17</v>
      </c>
      <c r="Q96">
        <v>0</v>
      </c>
    </row>
    <row r="97" spans="1:17">
      <c r="A97">
        <v>3</v>
      </c>
      <c r="B97" t="s">
        <v>17</v>
      </c>
      <c r="D97" s="20">
        <v>6.0354799999999997</v>
      </c>
      <c r="E97" s="20">
        <v>-10.705</v>
      </c>
      <c r="F97" s="20">
        <v>2.25536</v>
      </c>
      <c r="G97" s="16">
        <f t="shared" si="19"/>
        <v>156.11069255999999</v>
      </c>
      <c r="H97" s="16">
        <f t="shared" si="20"/>
        <v>156.11069255999999</v>
      </c>
      <c r="I97">
        <f t="shared" si="14"/>
        <v>0</v>
      </c>
      <c r="J97">
        <f t="shared" si="15"/>
        <v>156.11069255999999</v>
      </c>
      <c r="K97">
        <f t="shared" si="16"/>
        <v>0</v>
      </c>
      <c r="L97">
        <f t="shared" si="17"/>
        <v>0</v>
      </c>
      <c r="M97" t="e">
        <f t="shared" si="18"/>
        <v>#DIV/0!</v>
      </c>
      <c r="O97">
        <v>3</v>
      </c>
      <c r="P97" t="s">
        <v>17</v>
      </c>
      <c r="Q97">
        <v>0</v>
      </c>
    </row>
    <row r="98" spans="1:17">
      <c r="A98">
        <v>3</v>
      </c>
      <c r="B98" t="s">
        <v>17</v>
      </c>
      <c r="D98" s="20">
        <v>6.0354799999999997</v>
      </c>
      <c r="E98" s="20">
        <v>-10.705</v>
      </c>
      <c r="F98" s="20">
        <v>2.25536</v>
      </c>
      <c r="G98" s="16">
        <f t="shared" si="19"/>
        <v>156.11069255999999</v>
      </c>
      <c r="H98" s="16">
        <f t="shared" si="20"/>
        <v>156.11069255999999</v>
      </c>
      <c r="I98">
        <f t="shared" si="14"/>
        <v>0</v>
      </c>
      <c r="J98">
        <f t="shared" si="15"/>
        <v>156.11069255999999</v>
      </c>
      <c r="K98">
        <f t="shared" si="16"/>
        <v>0</v>
      </c>
      <c r="L98">
        <f t="shared" si="17"/>
        <v>0</v>
      </c>
      <c r="M98" t="e">
        <f t="shared" si="18"/>
        <v>#DIV/0!</v>
      </c>
      <c r="O98">
        <v>3</v>
      </c>
      <c r="P98" t="s">
        <v>17</v>
      </c>
      <c r="Q98">
        <v>0</v>
      </c>
    </row>
    <row r="99" spans="1:17">
      <c r="A99">
        <v>3</v>
      </c>
      <c r="B99" t="s">
        <v>17</v>
      </c>
      <c r="D99" s="20">
        <v>6.0354799999999997</v>
      </c>
      <c r="E99" s="20">
        <v>-10.705</v>
      </c>
      <c r="F99" s="20">
        <v>2.25536</v>
      </c>
      <c r="G99" s="16">
        <f t="shared" si="19"/>
        <v>156.11069255999999</v>
      </c>
      <c r="H99" s="16">
        <f t="shared" si="20"/>
        <v>156.11069255999999</v>
      </c>
      <c r="I99">
        <f t="shared" si="14"/>
        <v>0</v>
      </c>
      <c r="J99">
        <f t="shared" si="15"/>
        <v>156.11069255999999</v>
      </c>
      <c r="K99">
        <f t="shared" si="16"/>
        <v>0</v>
      </c>
      <c r="L99">
        <f t="shared" si="17"/>
        <v>0</v>
      </c>
      <c r="M99" t="e">
        <f t="shared" si="18"/>
        <v>#DIV/0!</v>
      </c>
      <c r="O99">
        <v>3</v>
      </c>
      <c r="P99" t="s">
        <v>17</v>
      </c>
      <c r="Q99">
        <v>0</v>
      </c>
    </row>
    <row r="100" spans="1:17">
      <c r="A100">
        <v>3</v>
      </c>
      <c r="B100" t="s">
        <v>17</v>
      </c>
      <c r="D100" s="20">
        <v>6.0354799999999997</v>
      </c>
      <c r="E100" s="20">
        <v>-10.705</v>
      </c>
      <c r="F100" s="20">
        <v>2.25536</v>
      </c>
      <c r="G100" s="16">
        <f t="shared" si="19"/>
        <v>156.11069255999999</v>
      </c>
      <c r="H100" s="16">
        <f t="shared" si="20"/>
        <v>156.11069255999999</v>
      </c>
      <c r="I100">
        <f t="shared" si="14"/>
        <v>0</v>
      </c>
      <c r="J100">
        <f t="shared" si="15"/>
        <v>156.11069255999999</v>
      </c>
      <c r="K100">
        <f t="shared" si="16"/>
        <v>0</v>
      </c>
      <c r="L100">
        <f t="shared" si="17"/>
        <v>0</v>
      </c>
      <c r="M100" t="e">
        <f t="shared" si="18"/>
        <v>#DIV/0!</v>
      </c>
      <c r="O100">
        <v>3</v>
      </c>
      <c r="P100" t="s">
        <v>17</v>
      </c>
      <c r="Q100">
        <v>0</v>
      </c>
    </row>
    <row r="101" spans="1:17">
      <c r="A101">
        <v>3</v>
      </c>
      <c r="B101" t="s">
        <v>17</v>
      </c>
      <c r="D101" s="20">
        <v>6.0354799999999997</v>
      </c>
      <c r="E101" s="20">
        <v>-10.705</v>
      </c>
      <c r="F101" s="20">
        <v>2.25536</v>
      </c>
      <c r="G101" s="16">
        <f t="shared" si="19"/>
        <v>156.11069255999999</v>
      </c>
      <c r="H101" s="16">
        <f t="shared" si="20"/>
        <v>156.11069255999999</v>
      </c>
      <c r="I101">
        <f t="shared" si="14"/>
        <v>0</v>
      </c>
      <c r="J101">
        <f t="shared" si="15"/>
        <v>156.11069255999999</v>
      </c>
      <c r="K101">
        <f t="shared" si="16"/>
        <v>0</v>
      </c>
      <c r="L101">
        <f t="shared" si="17"/>
        <v>0</v>
      </c>
      <c r="M101" t="e">
        <f t="shared" si="18"/>
        <v>#DIV/0!</v>
      </c>
      <c r="O101">
        <v>3</v>
      </c>
      <c r="P101" t="s">
        <v>17</v>
      </c>
      <c r="Q101">
        <v>384.2747646503264</v>
      </c>
    </row>
    <row r="102" spans="1:17">
      <c r="A102">
        <v>3</v>
      </c>
      <c r="B102" t="s">
        <v>17</v>
      </c>
      <c r="D102" s="20">
        <v>5.9719499999999996</v>
      </c>
      <c r="E102" s="20">
        <v>-10.641500000000001</v>
      </c>
      <c r="F102" s="20">
        <v>2.25536</v>
      </c>
      <c r="G102" s="16">
        <f t="shared" si="19"/>
        <v>155.0474910156</v>
      </c>
      <c r="H102" s="16">
        <f t="shared" si="20"/>
        <v>155.04790750703776</v>
      </c>
      <c r="I102">
        <f t="shared" si="14"/>
        <v>2.3178492101432191E-3</v>
      </c>
      <c r="J102">
        <f t="shared" si="15"/>
        <v>153.99235778210002</v>
      </c>
      <c r="K102" t="e">
        <f t="shared" si="16"/>
        <v>#NUM!</v>
      </c>
      <c r="L102">
        <f t="shared" si="17"/>
        <v>0.35693074525585805</v>
      </c>
      <c r="M102" t="e">
        <f t="shared" si="18"/>
        <v>#NUM!</v>
      </c>
      <c r="O102">
        <v>3</v>
      </c>
      <c r="P102" t="s">
        <v>17</v>
      </c>
      <c r="Q102">
        <v>16.393188670295725</v>
      </c>
    </row>
    <row r="103" spans="1:17">
      <c r="A103">
        <v>3</v>
      </c>
      <c r="B103" t="s">
        <v>17</v>
      </c>
      <c r="D103" s="20">
        <v>5.9719499999999996</v>
      </c>
      <c r="E103" s="20">
        <v>-10.641500000000001</v>
      </c>
      <c r="F103" s="20">
        <v>2.25536</v>
      </c>
      <c r="G103" s="16">
        <f t="shared" si="19"/>
        <v>153.99235778210002</v>
      </c>
      <c r="H103" s="16">
        <f t="shared" si="20"/>
        <v>153.99235778210002</v>
      </c>
      <c r="I103">
        <f t="shared" si="14"/>
        <v>0</v>
      </c>
      <c r="J103">
        <f t="shared" si="15"/>
        <v>153.99235778210002</v>
      </c>
      <c r="K103">
        <f t="shared" si="16"/>
        <v>0</v>
      </c>
      <c r="L103">
        <f t="shared" si="17"/>
        <v>0</v>
      </c>
      <c r="M103" t="e">
        <f t="shared" si="18"/>
        <v>#DIV/0!</v>
      </c>
      <c r="O103">
        <v>3</v>
      </c>
      <c r="P103" t="s">
        <v>17</v>
      </c>
      <c r="Q103">
        <v>0</v>
      </c>
    </row>
    <row r="104" spans="1:17">
      <c r="A104">
        <v>3</v>
      </c>
      <c r="B104" t="s">
        <v>17</v>
      </c>
      <c r="D104" s="20">
        <v>5.9719499999999996</v>
      </c>
      <c r="E104" s="20">
        <v>-10.641500000000001</v>
      </c>
      <c r="F104" s="20">
        <v>2.25536</v>
      </c>
      <c r="G104" s="16">
        <f t="shared" si="19"/>
        <v>153.99235778210002</v>
      </c>
      <c r="H104" s="16">
        <f t="shared" si="20"/>
        <v>153.99235778210002</v>
      </c>
      <c r="I104">
        <f t="shared" si="14"/>
        <v>0</v>
      </c>
      <c r="J104">
        <f t="shared" si="15"/>
        <v>153.99235778210002</v>
      </c>
      <c r="K104">
        <f t="shared" si="16"/>
        <v>0</v>
      </c>
      <c r="L104">
        <f t="shared" si="17"/>
        <v>0</v>
      </c>
      <c r="M104" t="e">
        <f t="shared" si="18"/>
        <v>#DIV/0!</v>
      </c>
      <c r="O104">
        <v>3</v>
      </c>
      <c r="P104" t="s">
        <v>17</v>
      </c>
      <c r="Q104">
        <v>5.468407983934914</v>
      </c>
    </row>
    <row r="105" spans="1:17">
      <c r="A105">
        <v>3</v>
      </c>
      <c r="B105" t="s">
        <v>17</v>
      </c>
      <c r="D105" s="20">
        <v>5.9719499999999996</v>
      </c>
      <c r="E105" s="20">
        <v>-10.641500000000001</v>
      </c>
      <c r="F105" s="20">
        <v>2.2871299999999999</v>
      </c>
      <c r="G105" s="16">
        <f t="shared" si="19"/>
        <v>154.06401056930002</v>
      </c>
      <c r="H105" s="16">
        <f t="shared" si="20"/>
        <v>154.06449833796407</v>
      </c>
      <c r="I105">
        <f t="shared" si="14"/>
        <v>2.5163484144141712E-3</v>
      </c>
      <c r="J105">
        <f t="shared" si="15"/>
        <v>154.1366726894</v>
      </c>
      <c r="K105">
        <f t="shared" si="16"/>
        <v>1.0093328999999907E-3</v>
      </c>
      <c r="L105">
        <f t="shared" si="17"/>
        <v>0.38786116260132786</v>
      </c>
      <c r="M105">
        <f t="shared" si="18"/>
        <v>384.2747646503264</v>
      </c>
      <c r="O105">
        <v>3</v>
      </c>
      <c r="P105" t="s">
        <v>17</v>
      </c>
      <c r="Q105">
        <v>0</v>
      </c>
    </row>
    <row r="106" spans="1:17">
      <c r="A106">
        <v>3</v>
      </c>
      <c r="B106" t="s">
        <v>17</v>
      </c>
      <c r="D106" s="20">
        <v>6.0037200000000004</v>
      </c>
      <c r="E106" s="20">
        <v>-10.6097</v>
      </c>
      <c r="F106" s="20">
        <v>2.2871299999999999</v>
      </c>
      <c r="G106" s="16">
        <f t="shared" si="19"/>
        <v>153.98800184089998</v>
      </c>
      <c r="H106" s="16">
        <f t="shared" si="20"/>
        <v>153.98894133123832</v>
      </c>
      <c r="I106">
        <f t="shared" si="14"/>
        <v>3.4931449806943071E-3</v>
      </c>
      <c r="J106">
        <f t="shared" si="15"/>
        <v>153.84135156529999</v>
      </c>
      <c r="K106">
        <f t="shared" si="16"/>
        <v>3.2781240000000766E-2</v>
      </c>
      <c r="L106">
        <f t="shared" si="17"/>
        <v>0.53738905216625754</v>
      </c>
      <c r="M106">
        <f t="shared" si="18"/>
        <v>16.393188670295725</v>
      </c>
      <c r="O106">
        <v>3</v>
      </c>
      <c r="P106" t="s">
        <v>17</v>
      </c>
      <c r="Q106">
        <v>22.588639849605073</v>
      </c>
    </row>
    <row r="107" spans="1:17">
      <c r="A107">
        <v>3</v>
      </c>
      <c r="B107" t="s">
        <v>17</v>
      </c>
      <c r="D107" s="20">
        <v>6.0037200000000004</v>
      </c>
      <c r="E107" s="20">
        <v>-10.6097</v>
      </c>
      <c r="F107" s="20">
        <v>2.2871299999999999</v>
      </c>
      <c r="G107" s="16">
        <f t="shared" si="19"/>
        <v>153.84135156529999</v>
      </c>
      <c r="H107" s="16">
        <f t="shared" si="20"/>
        <v>153.84135156529999</v>
      </c>
      <c r="I107">
        <f t="shared" si="14"/>
        <v>0</v>
      </c>
      <c r="J107">
        <f t="shared" si="15"/>
        <v>153.84135156529999</v>
      </c>
      <c r="K107">
        <f t="shared" si="16"/>
        <v>0</v>
      </c>
      <c r="L107">
        <f t="shared" si="17"/>
        <v>0</v>
      </c>
      <c r="M107" t="e">
        <f t="shared" si="18"/>
        <v>#DIV/0!</v>
      </c>
      <c r="O107">
        <v>3</v>
      </c>
      <c r="P107" t="s">
        <v>17</v>
      </c>
      <c r="Q107">
        <v>0</v>
      </c>
    </row>
    <row r="108" spans="1:17">
      <c r="A108">
        <v>3</v>
      </c>
      <c r="B108" t="s">
        <v>17</v>
      </c>
      <c r="D108" s="20">
        <v>6.0354799999999997</v>
      </c>
      <c r="E108" s="20">
        <v>-10.641500000000001</v>
      </c>
      <c r="F108" s="20">
        <v>2.2871299999999999</v>
      </c>
      <c r="G108" s="16">
        <f t="shared" si="19"/>
        <v>154.36941817249999</v>
      </c>
      <c r="H108" s="16">
        <f t="shared" si="20"/>
        <v>154.36952148175169</v>
      </c>
      <c r="I108">
        <f t="shared" si="14"/>
        <v>1.1569213908302345E-3</v>
      </c>
      <c r="J108">
        <f t="shared" si="15"/>
        <v>154.8995047173</v>
      </c>
      <c r="K108">
        <f t="shared" si="16"/>
        <v>3.2771239999999369E-2</v>
      </c>
      <c r="L108">
        <f t="shared" si="17"/>
        <v>0.17920651045944375</v>
      </c>
      <c r="M108">
        <f t="shared" si="18"/>
        <v>5.468407983934914</v>
      </c>
      <c r="O108">
        <v>3</v>
      </c>
      <c r="P108" t="s">
        <v>17</v>
      </c>
      <c r="Q108">
        <v>381.41873033555555</v>
      </c>
    </row>
    <row r="109" spans="1:17">
      <c r="A109">
        <v>3</v>
      </c>
      <c r="B109" t="s">
        <v>17</v>
      </c>
      <c r="D109" s="20">
        <v>6.0354799999999997</v>
      </c>
      <c r="E109" s="20">
        <v>-10.641500000000001</v>
      </c>
      <c r="F109" s="20">
        <v>2.2871299999999999</v>
      </c>
      <c r="G109" s="16">
        <f t="shared" si="19"/>
        <v>154.8995047173</v>
      </c>
      <c r="H109" s="16">
        <f t="shared" si="20"/>
        <v>154.8995047173</v>
      </c>
      <c r="I109">
        <f t="shared" si="14"/>
        <v>0</v>
      </c>
      <c r="J109">
        <f t="shared" si="15"/>
        <v>154.8995047173</v>
      </c>
      <c r="K109">
        <f t="shared" si="16"/>
        <v>0</v>
      </c>
      <c r="L109">
        <f t="shared" si="17"/>
        <v>0</v>
      </c>
      <c r="M109" t="e">
        <f t="shared" si="18"/>
        <v>#DIV/0!</v>
      </c>
      <c r="O109">
        <v>3</v>
      </c>
      <c r="P109" t="s">
        <v>17</v>
      </c>
      <c r="Q109">
        <v>0</v>
      </c>
    </row>
    <row r="110" spans="1:17">
      <c r="A110">
        <v>3</v>
      </c>
      <c r="B110" t="s">
        <v>17</v>
      </c>
      <c r="D110" s="20">
        <v>6.0672499999999996</v>
      </c>
      <c r="E110" s="20">
        <v>-10.482699999999999</v>
      </c>
      <c r="F110" s="20">
        <v>2.25536</v>
      </c>
      <c r="G110" s="16">
        <f t="shared" si="19"/>
        <v>153.3287195968</v>
      </c>
      <c r="H110" s="16">
        <f t="shared" si="20"/>
        <v>153.33443105381841</v>
      </c>
      <c r="I110">
        <f t="shared" si="14"/>
        <v>8.631175737803698E-3</v>
      </c>
      <c r="J110">
        <f t="shared" si="15"/>
        <v>151.78517058209999</v>
      </c>
      <c r="K110">
        <f t="shared" si="16"/>
        <v>5.7996772900000222E-2</v>
      </c>
      <c r="L110">
        <f t="shared" si="17"/>
        <v>1.3100682154774406</v>
      </c>
      <c r="M110">
        <f t="shared" si="18"/>
        <v>22.588639849605073</v>
      </c>
      <c r="O110">
        <v>3</v>
      </c>
      <c r="P110" t="s">
        <v>17</v>
      </c>
      <c r="Q110">
        <v>0</v>
      </c>
    </row>
    <row r="111" spans="1:17">
      <c r="A111">
        <v>3</v>
      </c>
      <c r="B111" t="s">
        <v>17</v>
      </c>
      <c r="D111" s="21">
        <v>6.0672499999999996</v>
      </c>
      <c r="E111" s="21">
        <v>-10.482699999999999</v>
      </c>
      <c r="F111" s="21">
        <v>2.25536</v>
      </c>
      <c r="G111" s="16">
        <f t="shared" si="19"/>
        <v>151.78517058209999</v>
      </c>
      <c r="H111" s="16">
        <f t="shared" si="20"/>
        <v>151.78517058209999</v>
      </c>
      <c r="I111">
        <f t="shared" si="14"/>
        <v>0</v>
      </c>
      <c r="J111">
        <f t="shared" si="15"/>
        <v>151.78517058209999</v>
      </c>
      <c r="K111">
        <f t="shared" si="16"/>
        <v>0</v>
      </c>
      <c r="L111">
        <f t="shared" si="17"/>
        <v>0</v>
      </c>
      <c r="M111" t="e">
        <f t="shared" si="18"/>
        <v>#DIV/0!</v>
      </c>
      <c r="O111">
        <v>3</v>
      </c>
      <c r="P111" t="s">
        <v>17</v>
      </c>
      <c r="Q111">
        <v>0</v>
      </c>
    </row>
    <row r="112" spans="1:17">
      <c r="A112">
        <v>3</v>
      </c>
      <c r="B112" t="s">
        <v>17</v>
      </c>
      <c r="D112" s="20">
        <v>6.0672499999999996</v>
      </c>
      <c r="E112" s="20">
        <v>-10.482699999999999</v>
      </c>
      <c r="F112" s="20">
        <v>2.2871299999999999</v>
      </c>
      <c r="G112" s="16">
        <f t="shared" si="19"/>
        <v>151.8568233693</v>
      </c>
      <c r="H112" s="16">
        <f t="shared" si="20"/>
        <v>151.85731089236128</v>
      </c>
      <c r="I112">
        <f t="shared" si="14"/>
        <v>2.5339313428391907E-3</v>
      </c>
      <c r="J112">
        <f t="shared" si="15"/>
        <v>151.92948548939998</v>
      </c>
      <c r="K112">
        <f t="shared" si="16"/>
        <v>1.0093328999999907E-3</v>
      </c>
      <c r="L112">
        <f t="shared" si="17"/>
        <v>0.38497847320390072</v>
      </c>
      <c r="M112">
        <f t="shared" si="18"/>
        <v>381.41873033555555</v>
      </c>
      <c r="O112">
        <v>3</v>
      </c>
      <c r="P112" t="s">
        <v>17</v>
      </c>
      <c r="Q112">
        <v>0</v>
      </c>
    </row>
    <row r="113" spans="1:17">
      <c r="A113">
        <v>3</v>
      </c>
      <c r="B113" t="s">
        <v>17</v>
      </c>
      <c r="D113" s="20">
        <v>5.9719499999999996</v>
      </c>
      <c r="E113" s="20">
        <v>-10.2921</v>
      </c>
      <c r="F113" s="20">
        <v>2.3824299999999998</v>
      </c>
      <c r="G113" s="16">
        <f t="shared" si="19"/>
        <v>149.57123743339997</v>
      </c>
      <c r="H113" s="16">
        <f t="shared" si="20"/>
        <v>149.58032209161104</v>
      </c>
      <c r="I113">
        <f t="shared" si="14"/>
        <v>1.102133644572878E-2</v>
      </c>
      <c r="J113">
        <f t="shared" si="15"/>
        <v>147.2674819174</v>
      </c>
      <c r="K113" t="e">
        <f t="shared" si="16"/>
        <v>#NUM!</v>
      </c>
      <c r="L113">
        <f t="shared" si="17"/>
        <v>1.6230516066201761</v>
      </c>
      <c r="M113" t="e">
        <f t="shared" si="18"/>
        <v>#NUM!</v>
      </c>
      <c r="O113">
        <v>3</v>
      </c>
      <c r="P113" t="s">
        <v>17</v>
      </c>
      <c r="Q113">
        <v>0</v>
      </c>
    </row>
    <row r="114" spans="1:17">
      <c r="A114">
        <v>3</v>
      </c>
      <c r="B114" t="s">
        <v>17</v>
      </c>
      <c r="D114" s="20">
        <v>5.6542899999999996</v>
      </c>
      <c r="E114" s="20">
        <v>-10.260300000000001</v>
      </c>
      <c r="F114" s="20">
        <v>2.8271500000000001</v>
      </c>
      <c r="G114" s="16">
        <f t="shared" si="19"/>
        <v>146.10265776999998</v>
      </c>
      <c r="H114" s="16">
        <f t="shared" si="20"/>
        <v>146.24898331021998</v>
      </c>
      <c r="I114">
        <f t="shared" si="14"/>
        <v>4.4736793703162192E-2</v>
      </c>
      <c r="J114">
        <f t="shared" si="15"/>
        <v>145.2375286166</v>
      </c>
      <c r="K114" t="e">
        <f t="shared" si="16"/>
        <v>#NUM!</v>
      </c>
      <c r="L114">
        <f t="shared" si="17"/>
        <v>6.4952942569110208</v>
      </c>
      <c r="M114" t="e">
        <f t="shared" si="18"/>
        <v>#NUM!</v>
      </c>
      <c r="O114">
        <v>3</v>
      </c>
      <c r="P114" t="s">
        <v>17</v>
      </c>
      <c r="Q114">
        <v>0</v>
      </c>
    </row>
    <row r="115" spans="1:17">
      <c r="A115">
        <v>3</v>
      </c>
      <c r="B115" t="s">
        <v>17</v>
      </c>
      <c r="D115" s="20">
        <v>5.1142799999999999</v>
      </c>
      <c r="E115" s="20">
        <v>-9.87913</v>
      </c>
      <c r="F115" s="20">
        <v>2.8906800000000001</v>
      </c>
      <c r="G115" s="16">
        <f t="shared" si="19"/>
        <v>138.45284576220001</v>
      </c>
      <c r="H115" s="16">
        <f t="shared" si="20"/>
        <v>138.51786614299971</v>
      </c>
      <c r="I115">
        <f t="shared" si="14"/>
        <v>3.0641064249254946E-2</v>
      </c>
      <c r="J115">
        <f t="shared" si="15"/>
        <v>132.1091003377</v>
      </c>
      <c r="K115" t="e">
        <f t="shared" si="16"/>
        <v>#NUM!</v>
      </c>
      <c r="L115">
        <f t="shared" si="17"/>
        <v>4.0473300392713911</v>
      </c>
      <c r="M115" t="e">
        <f t="shared" si="18"/>
        <v>#NUM!</v>
      </c>
      <c r="O115">
        <v>3</v>
      </c>
      <c r="P115" t="s">
        <v>17</v>
      </c>
      <c r="Q115">
        <v>0</v>
      </c>
    </row>
    <row r="116" spans="1:17">
      <c r="A116">
        <v>3</v>
      </c>
      <c r="B116" t="s">
        <v>17</v>
      </c>
      <c r="D116" s="20">
        <v>4.9554499999999999</v>
      </c>
      <c r="E116" s="20">
        <v>-9.625</v>
      </c>
      <c r="F116" s="20">
        <v>2.8906800000000001</v>
      </c>
      <c r="G116" s="16">
        <f t="shared" si="19"/>
        <v>128.78621593839998</v>
      </c>
      <c r="H116" s="16">
        <f t="shared" si="20"/>
        <v>128.78941122857006</v>
      </c>
      <c r="I116">
        <f t="shared" si="14"/>
        <v>7.0441884920497966E-3</v>
      </c>
      <c r="J116">
        <f t="shared" si="15"/>
        <v>125.5531405649</v>
      </c>
      <c r="K116" t="e">
        <f t="shared" si="16"/>
        <v>#NUM!</v>
      </c>
      <c r="L116">
        <f t="shared" si="17"/>
        <v>0.88441267368563514</v>
      </c>
      <c r="M116" t="e">
        <f t="shared" si="18"/>
        <v>#NUM!</v>
      </c>
      <c r="O116">
        <v>3</v>
      </c>
      <c r="P116" t="s">
        <v>17</v>
      </c>
      <c r="Q116">
        <v>0</v>
      </c>
    </row>
    <row r="117" spans="1:17">
      <c r="A117">
        <v>3</v>
      </c>
      <c r="B117" t="s">
        <v>17</v>
      </c>
      <c r="D117" s="20">
        <v>4.8919199999999998</v>
      </c>
      <c r="E117" s="20">
        <v>-9.4979399999999998</v>
      </c>
      <c r="F117" s="20">
        <v>2.8906800000000001</v>
      </c>
      <c r="G117" s="16">
        <f t="shared" si="19"/>
        <v>124.01536832639999</v>
      </c>
      <c r="H117" s="16">
        <f t="shared" si="20"/>
        <v>124.01604951893398</v>
      </c>
      <c r="I117">
        <f t="shared" si="14"/>
        <v>3.3144478474766981E-3</v>
      </c>
      <c r="J117">
        <f t="shared" si="15"/>
        <v>122.4977763924</v>
      </c>
      <c r="K117" t="e">
        <f t="shared" si="16"/>
        <v>#NUM!</v>
      </c>
      <c r="L117">
        <f t="shared" si="17"/>
        <v>0.40601174790547634</v>
      </c>
      <c r="M117" t="e">
        <f t="shared" si="18"/>
        <v>#NUM!</v>
      </c>
      <c r="O117">
        <v>3</v>
      </c>
      <c r="P117" t="s">
        <v>17</v>
      </c>
      <c r="Q117">
        <v>0</v>
      </c>
    </row>
    <row r="118" spans="1:17">
      <c r="A118">
        <v>3</v>
      </c>
      <c r="B118" t="s">
        <v>17</v>
      </c>
      <c r="D118" s="20">
        <v>4.76485</v>
      </c>
      <c r="E118" s="20">
        <v>-9.3073499999999996</v>
      </c>
      <c r="F118" s="20">
        <v>2.8906800000000001</v>
      </c>
      <c r="G118" s="16">
        <f t="shared" si="19"/>
        <v>120.06594773339999</v>
      </c>
      <c r="H118" s="16">
        <f t="shared" si="20"/>
        <v>120.06808750084117</v>
      </c>
      <c r="I118">
        <f t="shared" si="14"/>
        <v>5.9701484996956822E-3</v>
      </c>
      <c r="J118">
        <f t="shared" si="15"/>
        <v>117.6865904074</v>
      </c>
      <c r="K118" t="e">
        <f t="shared" si="16"/>
        <v>#NUM!</v>
      </c>
      <c r="L118">
        <f t="shared" si="17"/>
        <v>0.70260224736731214</v>
      </c>
      <c r="M118" t="e">
        <f t="shared" si="18"/>
        <v>#NUM!</v>
      </c>
      <c r="O118">
        <v>3</v>
      </c>
      <c r="P118" t="s">
        <v>17</v>
      </c>
      <c r="Q118">
        <v>0</v>
      </c>
    </row>
    <row r="119" spans="1:17">
      <c r="A119">
        <v>3</v>
      </c>
      <c r="B119" t="s">
        <v>17</v>
      </c>
      <c r="D119" s="20">
        <v>4.76485</v>
      </c>
      <c r="E119" s="20">
        <v>-9.3073499999999996</v>
      </c>
      <c r="F119" s="20">
        <v>2.8906800000000001</v>
      </c>
      <c r="G119" s="16">
        <f t="shared" si="19"/>
        <v>117.6865904074</v>
      </c>
      <c r="H119" s="16">
        <f t="shared" si="20"/>
        <v>117.6865904074</v>
      </c>
      <c r="I119">
        <f t="shared" si="14"/>
        <v>0</v>
      </c>
      <c r="J119">
        <f t="shared" si="15"/>
        <v>117.6865904074</v>
      </c>
      <c r="K119">
        <f t="shared" si="16"/>
        <v>0</v>
      </c>
      <c r="L119">
        <f t="shared" si="17"/>
        <v>0</v>
      </c>
      <c r="M119" t="e">
        <f t="shared" si="18"/>
        <v>#DIV/0!</v>
      </c>
      <c r="O119">
        <v>3</v>
      </c>
      <c r="P119" t="s">
        <v>17</v>
      </c>
      <c r="Q119">
        <v>0</v>
      </c>
    </row>
    <row r="120" spans="1:17">
      <c r="A120">
        <v>3</v>
      </c>
      <c r="B120" t="s">
        <v>17</v>
      </c>
      <c r="D120" s="20">
        <v>4.76485</v>
      </c>
      <c r="E120" s="20">
        <v>-9.3073499999999996</v>
      </c>
      <c r="F120" s="20">
        <v>2.8906800000000001</v>
      </c>
      <c r="G120" s="16">
        <f t="shared" si="19"/>
        <v>117.6865904074</v>
      </c>
      <c r="H120" s="16">
        <f t="shared" si="20"/>
        <v>117.6865904074</v>
      </c>
      <c r="I120">
        <f t="shared" si="14"/>
        <v>0</v>
      </c>
      <c r="J120">
        <f t="shared" si="15"/>
        <v>117.6865904074</v>
      </c>
      <c r="K120">
        <f t="shared" si="16"/>
        <v>0</v>
      </c>
      <c r="L120">
        <f t="shared" si="17"/>
        <v>0</v>
      </c>
      <c r="M120" t="e">
        <f t="shared" si="18"/>
        <v>#DIV/0!</v>
      </c>
      <c r="O120">
        <v>3</v>
      </c>
      <c r="P120" t="s">
        <v>17</v>
      </c>
      <c r="Q120">
        <v>0</v>
      </c>
    </row>
    <row r="121" spans="1:17">
      <c r="A121">
        <v>3</v>
      </c>
      <c r="B121" t="s">
        <v>17</v>
      </c>
      <c r="D121" s="20">
        <v>4.76485</v>
      </c>
      <c r="E121" s="20">
        <v>-9.3073499999999996</v>
      </c>
      <c r="F121" s="20">
        <v>2.8906800000000001</v>
      </c>
      <c r="G121" s="16">
        <f t="shared" si="19"/>
        <v>117.6865904074</v>
      </c>
      <c r="H121" s="16">
        <f t="shared" si="20"/>
        <v>117.6865904074</v>
      </c>
      <c r="I121">
        <f t="shared" si="14"/>
        <v>0</v>
      </c>
      <c r="J121">
        <f t="shared" si="15"/>
        <v>117.6865904074</v>
      </c>
      <c r="K121">
        <f t="shared" si="16"/>
        <v>0</v>
      </c>
      <c r="L121">
        <f t="shared" si="17"/>
        <v>0</v>
      </c>
      <c r="M121" t="e">
        <f t="shared" si="18"/>
        <v>#DIV/0!</v>
      </c>
      <c r="O121">
        <v>3</v>
      </c>
      <c r="P121" t="s">
        <v>17</v>
      </c>
      <c r="Q121">
        <v>0</v>
      </c>
    </row>
    <row r="122" spans="1:17">
      <c r="A122">
        <v>3</v>
      </c>
      <c r="B122" t="s">
        <v>17</v>
      </c>
      <c r="D122" s="20">
        <v>4.76485</v>
      </c>
      <c r="E122" s="20">
        <v>-9.3073499999999996</v>
      </c>
      <c r="F122" s="20">
        <v>2.8906800000000001</v>
      </c>
      <c r="G122" s="16">
        <f t="shared" si="19"/>
        <v>117.6865904074</v>
      </c>
      <c r="H122" s="16">
        <f t="shared" si="20"/>
        <v>117.6865904074</v>
      </c>
      <c r="I122">
        <f t="shared" si="14"/>
        <v>0</v>
      </c>
      <c r="J122">
        <f t="shared" si="15"/>
        <v>117.6865904074</v>
      </c>
      <c r="K122">
        <f t="shared" si="16"/>
        <v>0</v>
      </c>
      <c r="L122">
        <f t="shared" si="17"/>
        <v>0</v>
      </c>
      <c r="M122" t="e">
        <f t="shared" si="18"/>
        <v>#DIV/0!</v>
      </c>
      <c r="O122">
        <v>3</v>
      </c>
      <c r="P122" t="s">
        <v>17</v>
      </c>
      <c r="Q122">
        <v>0</v>
      </c>
    </row>
    <row r="123" spans="1:17">
      <c r="A123">
        <v>3</v>
      </c>
      <c r="B123" t="s">
        <v>17</v>
      </c>
      <c r="D123" s="20">
        <v>4.76485</v>
      </c>
      <c r="E123" s="20">
        <v>-9.3073499999999996</v>
      </c>
      <c r="F123" s="20">
        <v>2.8906800000000001</v>
      </c>
      <c r="G123" s="16">
        <f t="shared" si="19"/>
        <v>117.6865904074</v>
      </c>
      <c r="H123" s="16">
        <f t="shared" si="20"/>
        <v>117.6865904074</v>
      </c>
      <c r="I123">
        <f t="shared" si="14"/>
        <v>0</v>
      </c>
      <c r="J123">
        <f t="shared" si="15"/>
        <v>117.6865904074</v>
      </c>
      <c r="K123">
        <f t="shared" si="16"/>
        <v>0</v>
      </c>
      <c r="L123">
        <f t="shared" si="17"/>
        <v>0</v>
      </c>
      <c r="M123" t="e">
        <f t="shared" si="18"/>
        <v>#DIV/0!</v>
      </c>
      <c r="O123">
        <v>3</v>
      </c>
      <c r="P123" t="s">
        <v>17</v>
      </c>
      <c r="Q123">
        <v>0</v>
      </c>
    </row>
    <row r="124" spans="1:17">
      <c r="A124">
        <v>3</v>
      </c>
      <c r="B124" t="s">
        <v>17</v>
      </c>
      <c r="D124" s="20">
        <v>4.76485</v>
      </c>
      <c r="E124" s="20">
        <v>-9.3073499999999996</v>
      </c>
      <c r="F124" s="20">
        <v>2.8906800000000001</v>
      </c>
      <c r="G124" s="16">
        <f t="shared" si="19"/>
        <v>117.6865904074</v>
      </c>
      <c r="H124" s="16">
        <f t="shared" si="20"/>
        <v>117.6865904074</v>
      </c>
      <c r="I124">
        <f t="shared" si="14"/>
        <v>0</v>
      </c>
      <c r="J124">
        <f t="shared" si="15"/>
        <v>117.6865904074</v>
      </c>
      <c r="K124">
        <f t="shared" si="16"/>
        <v>0</v>
      </c>
      <c r="L124">
        <f t="shared" si="17"/>
        <v>0</v>
      </c>
      <c r="M124" t="e">
        <f t="shared" si="18"/>
        <v>#DIV/0!</v>
      </c>
      <c r="O124">
        <v>3</v>
      </c>
      <c r="P124" t="s">
        <v>17</v>
      </c>
      <c r="Q124">
        <v>0</v>
      </c>
    </row>
    <row r="125" spans="1:17">
      <c r="A125">
        <v>3</v>
      </c>
      <c r="B125" t="s">
        <v>17</v>
      </c>
      <c r="D125" s="20">
        <v>4.76485</v>
      </c>
      <c r="E125" s="20">
        <v>-9.3073499999999996</v>
      </c>
      <c r="F125" s="20">
        <v>2.8906800000000001</v>
      </c>
      <c r="G125" s="16">
        <f t="shared" si="19"/>
        <v>117.6865904074</v>
      </c>
      <c r="H125" s="16">
        <f t="shared" si="20"/>
        <v>117.6865904074</v>
      </c>
      <c r="I125">
        <f t="shared" si="14"/>
        <v>0</v>
      </c>
      <c r="J125">
        <f t="shared" si="15"/>
        <v>117.6865904074</v>
      </c>
      <c r="K125">
        <f t="shared" si="16"/>
        <v>0</v>
      </c>
      <c r="L125">
        <f t="shared" si="17"/>
        <v>0</v>
      </c>
      <c r="M125" t="e">
        <f t="shared" si="18"/>
        <v>#DIV/0!</v>
      </c>
      <c r="O125">
        <v>3</v>
      </c>
      <c r="P125" t="s">
        <v>17</v>
      </c>
      <c r="Q125">
        <v>0</v>
      </c>
    </row>
    <row r="126" spans="1:17">
      <c r="A126">
        <v>3</v>
      </c>
      <c r="B126" t="s">
        <v>17</v>
      </c>
      <c r="D126" s="20">
        <v>4.76485</v>
      </c>
      <c r="E126" s="20">
        <v>-9.3073499999999996</v>
      </c>
      <c r="F126" s="20">
        <v>2.8906800000000001</v>
      </c>
      <c r="G126" s="16">
        <f t="shared" si="19"/>
        <v>117.6865904074</v>
      </c>
      <c r="H126" s="16">
        <f t="shared" si="20"/>
        <v>117.6865904074</v>
      </c>
      <c r="I126">
        <f t="shared" si="14"/>
        <v>0</v>
      </c>
      <c r="J126">
        <f t="shared" si="15"/>
        <v>117.6865904074</v>
      </c>
      <c r="K126">
        <f t="shared" si="16"/>
        <v>0</v>
      </c>
      <c r="L126">
        <f t="shared" si="17"/>
        <v>0</v>
      </c>
      <c r="M126" t="e">
        <f t="shared" si="18"/>
        <v>#DIV/0!</v>
      </c>
      <c r="O126">
        <v>3</v>
      </c>
      <c r="P126" t="s">
        <v>17</v>
      </c>
      <c r="Q126">
        <v>0</v>
      </c>
    </row>
    <row r="127" spans="1:17">
      <c r="A127">
        <v>3</v>
      </c>
      <c r="B127" t="s">
        <v>17</v>
      </c>
      <c r="D127" s="20">
        <v>4.6695599999999997</v>
      </c>
      <c r="E127" s="20">
        <v>-9.2755799999999997</v>
      </c>
      <c r="F127" s="20">
        <v>2.9224399999999999</v>
      </c>
      <c r="G127" s="16">
        <f t="shared" si="19"/>
        <v>117.0286613382</v>
      </c>
      <c r="H127" s="16">
        <f t="shared" si="20"/>
        <v>117.03239216125976</v>
      </c>
      <c r="I127">
        <f t="shared" si="14"/>
        <v>7.9848256316299437E-3</v>
      </c>
      <c r="J127">
        <f t="shared" si="15"/>
        <v>116.3818304836</v>
      </c>
      <c r="K127" t="e">
        <f t="shared" si="16"/>
        <v>#NUM!</v>
      </c>
      <c r="L127">
        <f t="shared" si="17"/>
        <v>0.92927874828894486</v>
      </c>
      <c r="M127" t="e">
        <f t="shared" si="18"/>
        <v>#NUM!</v>
      </c>
      <c r="O127">
        <v>3</v>
      </c>
      <c r="P127" t="s">
        <v>17</v>
      </c>
      <c r="Q127">
        <v>0</v>
      </c>
    </row>
    <row r="128" spans="1:17">
      <c r="A128">
        <v>3</v>
      </c>
      <c r="B128" t="s">
        <v>17</v>
      </c>
      <c r="D128" s="20">
        <v>4.6695599999999997</v>
      </c>
      <c r="E128" s="20">
        <v>-9.2755799999999997</v>
      </c>
      <c r="F128" s="20">
        <v>2.9224399999999999</v>
      </c>
      <c r="G128" s="16">
        <f t="shared" si="19"/>
        <v>116.3818304836</v>
      </c>
      <c r="H128" s="16">
        <f t="shared" si="20"/>
        <v>116.38183048360001</v>
      </c>
      <c r="I128">
        <f t="shared" si="14"/>
        <v>1.4901161193847656E-8</v>
      </c>
      <c r="J128">
        <f t="shared" si="15"/>
        <v>116.3818304836</v>
      </c>
      <c r="K128">
        <f t="shared" si="16"/>
        <v>0</v>
      </c>
      <c r="L128">
        <f t="shared" si="17"/>
        <v>1.7342244160711765E-6</v>
      </c>
      <c r="M128" t="e">
        <f t="shared" si="18"/>
        <v>#DIV/0!</v>
      </c>
      <c r="O128">
        <v>3</v>
      </c>
      <c r="P128" t="s">
        <v>17</v>
      </c>
      <c r="Q128">
        <v>0</v>
      </c>
    </row>
    <row r="129" spans="1:17">
      <c r="A129">
        <v>3</v>
      </c>
      <c r="B129" t="s">
        <v>17</v>
      </c>
      <c r="D129" s="20">
        <v>4.6695599999999997</v>
      </c>
      <c r="E129" s="20">
        <v>-9.2755799999999997</v>
      </c>
      <c r="F129" s="20">
        <v>2.9224399999999999</v>
      </c>
      <c r="G129" s="16">
        <f t="shared" si="19"/>
        <v>116.3818304836</v>
      </c>
      <c r="H129" s="16">
        <f t="shared" si="20"/>
        <v>116.38183048360001</v>
      </c>
      <c r="I129">
        <f t="shared" si="14"/>
        <v>1.4901161193847656E-8</v>
      </c>
      <c r="J129">
        <f t="shared" si="15"/>
        <v>116.3818304836</v>
      </c>
      <c r="K129">
        <f t="shared" si="16"/>
        <v>0</v>
      </c>
      <c r="L129">
        <f t="shared" si="17"/>
        <v>1.7342244160711765E-6</v>
      </c>
      <c r="M129" t="e">
        <f t="shared" si="18"/>
        <v>#DIV/0!</v>
      </c>
      <c r="O129">
        <v>3</v>
      </c>
      <c r="P129" t="s">
        <v>17</v>
      </c>
      <c r="Q129">
        <v>9.7374995978508245</v>
      </c>
    </row>
    <row r="130" spans="1:17">
      <c r="A130">
        <v>3</v>
      </c>
      <c r="B130" t="s">
        <v>17</v>
      </c>
      <c r="D130" s="20">
        <v>4.6695599999999997</v>
      </c>
      <c r="E130" s="20">
        <v>-9.2755799999999997</v>
      </c>
      <c r="F130" s="20">
        <v>2.9224399999999999</v>
      </c>
      <c r="G130" s="16">
        <f t="shared" si="19"/>
        <v>116.3818304836</v>
      </c>
      <c r="H130" s="16">
        <f t="shared" si="20"/>
        <v>116.38183048360001</v>
      </c>
      <c r="I130">
        <f t="shared" si="14"/>
        <v>1.4901161193847656E-8</v>
      </c>
      <c r="J130">
        <f t="shared" si="15"/>
        <v>116.3818304836</v>
      </c>
      <c r="K130">
        <f t="shared" si="16"/>
        <v>0</v>
      </c>
      <c r="L130">
        <f t="shared" si="17"/>
        <v>1.7342244160711765E-6</v>
      </c>
      <c r="M130" t="e">
        <f t="shared" si="18"/>
        <v>#DIV/0!</v>
      </c>
      <c r="O130">
        <v>3</v>
      </c>
      <c r="P130" t="s">
        <v>17</v>
      </c>
      <c r="Q130">
        <v>0</v>
      </c>
    </row>
    <row r="131" spans="1:17">
      <c r="A131">
        <v>3</v>
      </c>
      <c r="B131" t="s">
        <v>17</v>
      </c>
      <c r="D131" s="20">
        <v>4.6695599999999997</v>
      </c>
      <c r="E131" s="20">
        <v>-9.2755799999999997</v>
      </c>
      <c r="F131" s="20">
        <v>2.9224399999999999</v>
      </c>
      <c r="G131" s="16">
        <f t="shared" si="19"/>
        <v>116.3818304836</v>
      </c>
      <c r="H131" s="16">
        <f t="shared" si="20"/>
        <v>116.38183048360001</v>
      </c>
      <c r="I131">
        <f t="shared" si="14"/>
        <v>1.4901161193847656E-8</v>
      </c>
      <c r="J131">
        <f t="shared" si="15"/>
        <v>116.3818304836</v>
      </c>
      <c r="K131">
        <f t="shared" si="16"/>
        <v>0</v>
      </c>
      <c r="L131">
        <f t="shared" si="17"/>
        <v>1.7342244160711765E-6</v>
      </c>
      <c r="M131" t="e">
        <f t="shared" si="18"/>
        <v>#DIV/0!</v>
      </c>
      <c r="O131">
        <v>3</v>
      </c>
      <c r="P131" t="s">
        <v>17</v>
      </c>
      <c r="Q131">
        <v>9.6894157860252843</v>
      </c>
    </row>
    <row r="132" spans="1:17">
      <c r="A132">
        <v>3</v>
      </c>
      <c r="B132" t="s">
        <v>17</v>
      </c>
      <c r="D132" s="20">
        <v>4.6695599999999997</v>
      </c>
      <c r="E132" s="20">
        <v>-9.2755799999999997</v>
      </c>
      <c r="F132" s="20">
        <v>2.9224399999999999</v>
      </c>
      <c r="G132" s="16">
        <f t="shared" si="19"/>
        <v>116.3818304836</v>
      </c>
      <c r="H132" s="16">
        <f t="shared" si="20"/>
        <v>116.38183048360001</v>
      </c>
      <c r="I132">
        <f t="shared" si="14"/>
        <v>1.4901161193847656E-8</v>
      </c>
      <c r="J132">
        <f t="shared" si="15"/>
        <v>116.3818304836</v>
      </c>
      <c r="K132">
        <f t="shared" si="16"/>
        <v>0</v>
      </c>
      <c r="L132">
        <f t="shared" si="17"/>
        <v>1.7342244160711765E-6</v>
      </c>
      <c r="M132" t="e">
        <f t="shared" si="18"/>
        <v>#DIV/0!</v>
      </c>
      <c r="O132">
        <v>3</v>
      </c>
      <c r="P132" t="s">
        <v>17</v>
      </c>
      <c r="Q132">
        <v>81.141006854944891</v>
      </c>
    </row>
    <row r="133" spans="1:17">
      <c r="A133">
        <v>3</v>
      </c>
      <c r="B133" t="s">
        <v>17</v>
      </c>
      <c r="D133" s="20">
        <v>4.7013199999999999</v>
      </c>
      <c r="E133" s="20">
        <v>-9.2755799999999997</v>
      </c>
      <c r="F133" s="20">
        <v>2.9224399999999999</v>
      </c>
      <c r="G133" s="16">
        <f t="shared" si="19"/>
        <v>116.5301357092</v>
      </c>
      <c r="H133" s="16">
        <f t="shared" si="20"/>
        <v>116.53054504308182</v>
      </c>
      <c r="I133">
        <f t="shared" si="14"/>
        <v>2.6505382937269673E-3</v>
      </c>
      <c r="J133">
        <f t="shared" si="15"/>
        <v>116.67944963239999</v>
      </c>
      <c r="K133">
        <f t="shared" si="16"/>
        <v>3.1760000000000232E-2</v>
      </c>
      <c r="L133">
        <f t="shared" si="17"/>
        <v>0.30926298722774442</v>
      </c>
      <c r="M133">
        <f t="shared" si="18"/>
        <v>9.7374995978508245</v>
      </c>
      <c r="O133">
        <v>3</v>
      </c>
      <c r="P133" t="s">
        <v>17</v>
      </c>
      <c r="Q133">
        <v>57.833102274843483</v>
      </c>
    </row>
    <row r="134" spans="1:17">
      <c r="A134">
        <v>3</v>
      </c>
      <c r="B134" t="s">
        <v>17</v>
      </c>
      <c r="D134" s="20">
        <v>4.6377899999999999</v>
      </c>
      <c r="E134" s="20">
        <v>-9.2120499999999996</v>
      </c>
      <c r="F134" s="20">
        <v>2.9224399999999999</v>
      </c>
      <c r="G134" s="16">
        <f t="shared" si="19"/>
        <v>115.7914971754</v>
      </c>
      <c r="H134" s="16">
        <f t="shared" si="20"/>
        <v>115.79215953286197</v>
      </c>
      <c r="I134">
        <f t="shared" si="14"/>
        <v>3.3823756935584814E-3</v>
      </c>
      <c r="J134">
        <f t="shared" si="15"/>
        <v>114.9116168402</v>
      </c>
      <c r="K134" t="e">
        <f t="shared" si="16"/>
        <v>#NUM!</v>
      </c>
      <c r="L134">
        <f t="shared" si="17"/>
        <v>0.38867351860582289</v>
      </c>
      <c r="M134" t="e">
        <f t="shared" si="18"/>
        <v>#NUM!</v>
      </c>
      <c r="O134">
        <v>3</v>
      </c>
      <c r="P134" t="s">
        <v>17</v>
      </c>
      <c r="Q134">
        <v>109.16970513807111</v>
      </c>
    </row>
    <row r="135" spans="1:17">
      <c r="A135">
        <v>3</v>
      </c>
      <c r="B135" t="s">
        <v>17</v>
      </c>
      <c r="D135" s="20">
        <v>4.7013199999999999</v>
      </c>
      <c r="E135" s="20">
        <v>-9.2120499999999996</v>
      </c>
      <c r="F135" s="20">
        <v>2.9224399999999999</v>
      </c>
      <c r="G135" s="16">
        <f t="shared" si="19"/>
        <v>115.2062556389</v>
      </c>
      <c r="H135" s="16">
        <f t="shared" si="20"/>
        <v>115.20789172881153</v>
      </c>
      <c r="I135">
        <f t="shared" si="14"/>
        <v>5.3293958637337102E-3</v>
      </c>
      <c r="J135">
        <f t="shared" si="15"/>
        <v>115.5049304985</v>
      </c>
      <c r="K135">
        <f t="shared" si="16"/>
        <v>6.3530000000000073E-2</v>
      </c>
      <c r="L135">
        <f t="shared" si="17"/>
        <v>0.61556858488618704</v>
      </c>
      <c r="M135">
        <f t="shared" si="18"/>
        <v>9.6894157860252843</v>
      </c>
      <c r="O135">
        <v>3</v>
      </c>
      <c r="P135" t="s">
        <v>17</v>
      </c>
      <c r="Q135">
        <v>0</v>
      </c>
    </row>
    <row r="136" spans="1:17">
      <c r="A136">
        <v>3</v>
      </c>
      <c r="B136" t="s">
        <v>17</v>
      </c>
      <c r="D136" s="20">
        <v>4.7013199999999999</v>
      </c>
      <c r="E136" s="20">
        <v>-9.2120499999999996</v>
      </c>
      <c r="F136" s="20">
        <v>2.7953800000000002</v>
      </c>
      <c r="G136" s="16">
        <f t="shared" si="19"/>
        <v>115.1336052721</v>
      </c>
      <c r="H136" s="16">
        <f t="shared" si="20"/>
        <v>115.14110439049533</v>
      </c>
      <c r="I136">
        <f t="shared" si="14"/>
        <v>1.1413195717059788E-2</v>
      </c>
      <c r="J136">
        <f t="shared" si="15"/>
        <v>114.77842428930001</v>
      </c>
      <c r="K136">
        <f t="shared" si="16"/>
        <v>1.6144243599999931E-2</v>
      </c>
      <c r="L136">
        <f t="shared" si="17"/>
        <v>1.3099601806154946</v>
      </c>
      <c r="M136">
        <f t="shared" si="18"/>
        <v>81.141006854944891</v>
      </c>
      <c r="O136">
        <v>3</v>
      </c>
      <c r="P136" t="s">
        <v>17</v>
      </c>
      <c r="Q136">
        <v>0</v>
      </c>
    </row>
    <row r="137" spans="1:17">
      <c r="A137">
        <v>3</v>
      </c>
      <c r="B137" t="s">
        <v>17</v>
      </c>
      <c r="D137" s="20">
        <v>4.7013199999999999</v>
      </c>
      <c r="E137" s="20">
        <v>-9.3073499999999996</v>
      </c>
      <c r="F137" s="20">
        <v>2.7953800000000002</v>
      </c>
      <c r="G137" s="16">
        <f t="shared" si="19"/>
        <v>115.6563326543</v>
      </c>
      <c r="H137" s="16">
        <f t="shared" si="20"/>
        <v>115.65750727006102</v>
      </c>
      <c r="I137">
        <f t="shared" si="14"/>
        <v>4.5068838262145583E-3</v>
      </c>
      <c r="J137">
        <f t="shared" si="15"/>
        <v>116.5433231093</v>
      </c>
      <c r="K137">
        <f t="shared" si="16"/>
        <v>9.0820899999999889E-3</v>
      </c>
      <c r="L137">
        <f t="shared" si="17"/>
        <v>0.52524543983933258</v>
      </c>
      <c r="M137">
        <f t="shared" si="18"/>
        <v>57.833102274843483</v>
      </c>
      <c r="O137">
        <v>3</v>
      </c>
      <c r="P137" t="s">
        <v>17</v>
      </c>
      <c r="Q137">
        <v>0</v>
      </c>
    </row>
    <row r="138" spans="1:17">
      <c r="A138">
        <v>3</v>
      </c>
      <c r="B138" t="s">
        <v>17</v>
      </c>
      <c r="D138" s="20">
        <v>4.7013199999999999</v>
      </c>
      <c r="E138" s="20">
        <v>-9.3073499999999996</v>
      </c>
      <c r="F138" s="20">
        <v>2.7000799999999998</v>
      </c>
      <c r="G138" s="16">
        <f t="shared" si="19"/>
        <v>116.2769233953</v>
      </c>
      <c r="H138" s="16">
        <f t="shared" si="20"/>
        <v>116.28116959515938</v>
      </c>
      <c r="I138">
        <f t="shared" si="14"/>
        <v>8.5459793587927546E-3</v>
      </c>
      <c r="J138">
        <f t="shared" si="15"/>
        <v>116.01960577129999</v>
      </c>
      <c r="K138">
        <f t="shared" si="16"/>
        <v>9.0820900000000739E-3</v>
      </c>
      <c r="L138">
        <f t="shared" si="17"/>
        <v>0.99148908733743235</v>
      </c>
      <c r="M138">
        <f t="shared" si="18"/>
        <v>109.16970513807111</v>
      </c>
      <c r="O138">
        <v>3</v>
      </c>
      <c r="P138" t="s">
        <v>17</v>
      </c>
      <c r="Q138">
        <v>13.875679771976024</v>
      </c>
    </row>
    <row r="139" spans="1:17">
      <c r="A139">
        <v>3</v>
      </c>
      <c r="B139" t="s">
        <v>17</v>
      </c>
      <c r="D139" s="20">
        <v>4.6695599999999997</v>
      </c>
      <c r="E139" s="20">
        <v>-9.2755799999999997</v>
      </c>
      <c r="F139" s="20">
        <v>2.7000799999999998</v>
      </c>
      <c r="G139" s="16">
        <f t="shared" si="19"/>
        <v>115.57459733859999</v>
      </c>
      <c r="H139" s="16">
        <f t="shared" si="20"/>
        <v>115.5747535086162</v>
      </c>
      <c r="I139">
        <f t="shared" si="14"/>
        <v>1.6439264627947647E-3</v>
      </c>
      <c r="J139">
        <f t="shared" si="15"/>
        <v>115.13160693639999</v>
      </c>
      <c r="K139" t="e">
        <f t="shared" si="16"/>
        <v>#NUM!</v>
      </c>
      <c r="L139">
        <f t="shared" si="17"/>
        <v>0.18926781009761273</v>
      </c>
      <c r="M139" t="e">
        <f t="shared" si="18"/>
        <v>#NUM!</v>
      </c>
      <c r="O139">
        <v>3</v>
      </c>
      <c r="P139" t="s">
        <v>17</v>
      </c>
      <c r="Q139">
        <v>0</v>
      </c>
    </row>
    <row r="140" spans="1:17">
      <c r="A140">
        <v>3</v>
      </c>
      <c r="B140" t="s">
        <v>17</v>
      </c>
      <c r="D140" s="20">
        <v>4.6377899999999999</v>
      </c>
      <c r="E140" s="20">
        <v>-9.1802799999999998</v>
      </c>
      <c r="F140" s="20">
        <v>2.7000799999999998</v>
      </c>
      <c r="G140" s="16">
        <f t="shared" si="19"/>
        <v>114.09929224119999</v>
      </c>
      <c r="H140" s="16">
        <f t="shared" si="20"/>
        <v>114.09971366330234</v>
      </c>
      <c r="I140">
        <f t="shared" ref="I140:I170" si="21">ACOS(G140/H140)</f>
        <v>2.7178877042666194E-3</v>
      </c>
      <c r="J140">
        <f t="shared" ref="J140:J170" si="22">D140^2+E140^2+F140^2</f>
        <v>113.07706896889998</v>
      </c>
      <c r="K140" t="e">
        <f t="shared" ref="K140:K170" si="23">(SQRT(D140-D139)^2+(E140-E139)^2+(F140-F139)^2)</f>
        <v>#NUM!</v>
      </c>
      <c r="L140">
        <f t="shared" ref="L140:L170" si="24">SIN(I140)*J140</f>
        <v>0.30733039701424214</v>
      </c>
      <c r="M140" t="e">
        <f t="shared" ref="M140:M170" si="25">L140/K140</f>
        <v>#NUM!</v>
      </c>
      <c r="O140">
        <v>3</v>
      </c>
      <c r="P140" t="s">
        <v>17</v>
      </c>
      <c r="Q140">
        <v>0</v>
      </c>
    </row>
    <row r="141" spans="1:17">
      <c r="A141">
        <v>3</v>
      </c>
      <c r="B141" t="s">
        <v>17</v>
      </c>
      <c r="D141" s="20">
        <v>4.6377899999999999</v>
      </c>
      <c r="E141" s="20">
        <v>-9.1802799999999998</v>
      </c>
      <c r="F141" s="20">
        <v>2.7000799999999998</v>
      </c>
      <c r="G141" s="16">
        <f t="shared" ref="G141:G170" si="26">(D141*D140)+(E141*E140)+(F141*F140)</f>
        <v>113.07706896889998</v>
      </c>
      <c r="H141" s="16">
        <f t="shared" ref="H141:H170" si="27">(SQRT((D141^2)+(E141^2)+(F141^2)))*(SQRT((D140^2)+(E140^2)+(F140^2)))</f>
        <v>113.07706896889998</v>
      </c>
      <c r="I141">
        <f t="shared" si="21"/>
        <v>0</v>
      </c>
      <c r="J141">
        <f t="shared" si="22"/>
        <v>113.07706896889998</v>
      </c>
      <c r="K141">
        <f t="shared" si="23"/>
        <v>0</v>
      </c>
      <c r="L141">
        <f t="shared" si="24"/>
        <v>0</v>
      </c>
      <c r="M141" t="e">
        <f t="shared" si="25"/>
        <v>#DIV/0!</v>
      </c>
      <c r="O141">
        <v>3</v>
      </c>
      <c r="P141" t="s">
        <v>17</v>
      </c>
      <c r="Q141">
        <v>106.03471307046297</v>
      </c>
    </row>
    <row r="142" spans="1:17">
      <c r="A142">
        <v>3</v>
      </c>
      <c r="B142" t="s">
        <v>17</v>
      </c>
      <c r="D142" s="20">
        <v>4.6695599999999997</v>
      </c>
      <c r="E142" s="20">
        <v>-9.1485199999999995</v>
      </c>
      <c r="F142" s="20">
        <v>2.7000799999999998</v>
      </c>
      <c r="G142" s="16">
        <f t="shared" si="26"/>
        <v>112.93284586439999</v>
      </c>
      <c r="H142" s="16">
        <f t="shared" si="27"/>
        <v>112.9337640730286</v>
      </c>
      <c r="I142">
        <f t="shared" si="21"/>
        <v>4.0324972064511577E-3</v>
      </c>
      <c r="J142">
        <f t="shared" si="22"/>
        <v>112.79064079039999</v>
      </c>
      <c r="K142">
        <f t="shared" si="23"/>
        <v>3.2778697599999879E-2</v>
      </c>
      <c r="L142">
        <f t="shared" si="24"/>
        <v>0.45482671124003737</v>
      </c>
      <c r="M142">
        <f t="shared" si="25"/>
        <v>13.875679771976024</v>
      </c>
      <c r="O142">
        <v>3</v>
      </c>
      <c r="P142" t="s">
        <v>17</v>
      </c>
      <c r="Q142">
        <v>17.946695683944103</v>
      </c>
    </row>
    <row r="143" spans="1:17">
      <c r="A143">
        <v>3</v>
      </c>
      <c r="B143" t="s">
        <v>17</v>
      </c>
      <c r="D143" s="20">
        <v>4.6695599999999997</v>
      </c>
      <c r="E143" s="20">
        <v>-9.1485199999999995</v>
      </c>
      <c r="F143" s="20">
        <v>2.7000799999999998</v>
      </c>
      <c r="G143" s="16">
        <f t="shared" si="26"/>
        <v>112.79064079039999</v>
      </c>
      <c r="H143" s="16">
        <f t="shared" si="27"/>
        <v>112.7906407904</v>
      </c>
      <c r="I143">
        <f t="shared" si="21"/>
        <v>1.4901161193847656E-8</v>
      </c>
      <c r="J143">
        <f t="shared" si="22"/>
        <v>112.79064079039999</v>
      </c>
      <c r="K143">
        <f t="shared" si="23"/>
        <v>0</v>
      </c>
      <c r="L143">
        <f t="shared" si="24"/>
        <v>1.6807115195751189E-6</v>
      </c>
      <c r="M143" t="e">
        <f t="shared" si="25"/>
        <v>#DIV/0!</v>
      </c>
      <c r="O143">
        <v>3</v>
      </c>
      <c r="P143" t="s">
        <v>17</v>
      </c>
      <c r="Q143">
        <v>14.249349356333163</v>
      </c>
    </row>
    <row r="144" spans="1:17">
      <c r="A144">
        <v>3</v>
      </c>
      <c r="B144" t="s">
        <v>17</v>
      </c>
      <c r="D144" s="20">
        <v>4.5424899999999999</v>
      </c>
      <c r="E144" s="20">
        <v>-9.0532199999999996</v>
      </c>
      <c r="F144" s="20">
        <v>2.76362</v>
      </c>
      <c r="G144" s="16">
        <f t="shared" si="26"/>
        <v>111.49698892839999</v>
      </c>
      <c r="H144" s="16">
        <f t="shared" si="27"/>
        <v>111.5042867299026</v>
      </c>
      <c r="I144">
        <f t="shared" si="21"/>
        <v>1.1441095423709413E-2</v>
      </c>
      <c r="J144">
        <f t="shared" si="22"/>
        <v>110.23260327289999</v>
      </c>
      <c r="K144" t="e">
        <f t="shared" si="23"/>
        <v>#NUM!</v>
      </c>
      <c r="L144">
        <f t="shared" si="24"/>
        <v>1.2611542185284788</v>
      </c>
      <c r="M144" t="e">
        <f t="shared" si="25"/>
        <v>#NUM!</v>
      </c>
      <c r="O144">
        <v>3</v>
      </c>
      <c r="P144" t="s">
        <v>17</v>
      </c>
      <c r="Q144">
        <v>158.08853904323189</v>
      </c>
    </row>
    <row r="145" spans="1:17">
      <c r="A145">
        <v>3</v>
      </c>
      <c r="B145" t="s">
        <v>17</v>
      </c>
      <c r="D145" s="22">
        <v>4.5424899999999999</v>
      </c>
      <c r="E145" s="22">
        <v>-9.0532199999999996</v>
      </c>
      <c r="F145" s="22">
        <v>2.66832</v>
      </c>
      <c r="G145" s="16">
        <f t="shared" si="26"/>
        <v>109.9692302869</v>
      </c>
      <c r="H145" s="16">
        <f t="shared" si="27"/>
        <v>109.97346674078864</v>
      </c>
      <c r="I145">
        <f t="shared" si="21"/>
        <v>8.7775573564399245E-3</v>
      </c>
      <c r="J145">
        <f t="shared" si="22"/>
        <v>109.7149393909</v>
      </c>
      <c r="K145">
        <f t="shared" si="23"/>
        <v>9.0820899999999889E-3</v>
      </c>
      <c r="L145">
        <f t="shared" si="24"/>
        <v>0.96301680723011984</v>
      </c>
      <c r="M145">
        <f t="shared" si="25"/>
        <v>106.03471307046297</v>
      </c>
      <c r="O145">
        <v>3</v>
      </c>
      <c r="P145" t="s">
        <v>17</v>
      </c>
      <c r="Q145">
        <v>316.86913778679514</v>
      </c>
    </row>
    <row r="146" spans="1:17">
      <c r="A146">
        <v>3</v>
      </c>
      <c r="B146" t="s">
        <v>17</v>
      </c>
      <c r="D146" s="22">
        <v>4.5742599999999998</v>
      </c>
      <c r="E146" s="22">
        <v>-8.9579199999999997</v>
      </c>
      <c r="F146" s="22">
        <v>2.6365500000000002</v>
      </c>
      <c r="G146" s="16">
        <f t="shared" si="26"/>
        <v>108.9117099058</v>
      </c>
      <c r="H146" s="16">
        <f t="shared" si="27"/>
        <v>108.91433925681773</v>
      </c>
      <c r="I146">
        <f t="shared" si="21"/>
        <v>6.9486050092408824E-3</v>
      </c>
      <c r="J146">
        <f t="shared" si="22"/>
        <v>108.11958117649999</v>
      </c>
      <c r="K146">
        <f t="shared" si="23"/>
        <v>4.1861422899999841E-2</v>
      </c>
      <c r="L146">
        <f t="shared" si="24"/>
        <v>0.75127421768318603</v>
      </c>
      <c r="M146">
        <f t="shared" si="25"/>
        <v>17.946695683944103</v>
      </c>
      <c r="O146">
        <v>3</v>
      </c>
      <c r="P146" t="s">
        <v>17</v>
      </c>
      <c r="Q146">
        <v>16.928562220288448</v>
      </c>
    </row>
    <row r="147" spans="1:17">
      <c r="A147">
        <v>3</v>
      </c>
      <c r="B147" t="s">
        <v>17</v>
      </c>
      <c r="D147" s="22">
        <v>4.6377899999999999</v>
      </c>
      <c r="E147" s="22">
        <v>-8.9261599999999994</v>
      </c>
      <c r="F147" s="22">
        <v>2.7000799999999998</v>
      </c>
      <c r="G147" s="16">
        <f t="shared" si="26"/>
        <v>108.29318039659999</v>
      </c>
      <c r="H147" s="16">
        <f t="shared" si="27"/>
        <v>108.29757429467935</v>
      </c>
      <c r="I147">
        <f t="shared" si="21"/>
        <v>9.0080770251013131E-3</v>
      </c>
      <c r="J147">
        <f t="shared" si="22"/>
        <v>108.47586043609998</v>
      </c>
      <c r="K147">
        <f t="shared" si="23"/>
        <v>6.8574758500000041E-2</v>
      </c>
      <c r="L147">
        <f t="shared" si="24"/>
        <v>0.97714569089267767</v>
      </c>
      <c r="M147">
        <f t="shared" si="25"/>
        <v>14.249349356333163</v>
      </c>
      <c r="O147">
        <v>3</v>
      </c>
      <c r="P147" t="s">
        <v>17</v>
      </c>
      <c r="Q147">
        <v>0</v>
      </c>
    </row>
    <row r="148" spans="1:17">
      <c r="A148">
        <v>3</v>
      </c>
      <c r="B148" t="s">
        <v>17</v>
      </c>
      <c r="D148" s="22">
        <v>4.6377899999999999</v>
      </c>
      <c r="E148" s="22">
        <v>-8.9261599999999994</v>
      </c>
      <c r="F148" s="22">
        <v>2.6365500000000002</v>
      </c>
      <c r="G148" s="16">
        <f t="shared" si="26"/>
        <v>108.30432435369998</v>
      </c>
      <c r="H148" s="16">
        <f t="shared" si="27"/>
        <v>108.30620972161654</v>
      </c>
      <c r="I148">
        <f t="shared" si="21"/>
        <v>5.9004754162583772E-3</v>
      </c>
      <c r="J148">
        <f t="shared" si="22"/>
        <v>108.13682433219998</v>
      </c>
      <c r="K148">
        <f t="shared" si="23"/>
        <v>4.0360608999999549E-3</v>
      </c>
      <c r="L148">
        <f t="shared" si="24"/>
        <v>0.63805497117050447</v>
      </c>
      <c r="M148">
        <f t="shared" si="25"/>
        <v>158.08853904323189</v>
      </c>
      <c r="O148">
        <v>3</v>
      </c>
      <c r="P148" t="s">
        <v>17</v>
      </c>
      <c r="Q148">
        <v>24.757326827918565</v>
      </c>
    </row>
    <row r="149" spans="1:17">
      <c r="A149">
        <v>3</v>
      </c>
      <c r="B149" t="s">
        <v>17</v>
      </c>
      <c r="D149" s="20">
        <v>4.6377899999999999</v>
      </c>
      <c r="E149" s="20">
        <v>-8.9261599999999994</v>
      </c>
      <c r="F149" s="20">
        <v>2.66832</v>
      </c>
      <c r="G149" s="16">
        <f t="shared" si="26"/>
        <v>108.22058752569998</v>
      </c>
      <c r="H149" s="16">
        <f t="shared" si="27"/>
        <v>108.22105938397389</v>
      </c>
      <c r="I149">
        <f t="shared" si="21"/>
        <v>2.9530109168971475E-3</v>
      </c>
      <c r="J149">
        <f t="shared" si="22"/>
        <v>108.30536005209999</v>
      </c>
      <c r="K149">
        <f t="shared" si="23"/>
        <v>1.0093328999999907E-3</v>
      </c>
      <c r="L149">
        <f t="shared" si="24"/>
        <v>0.31982644576284258</v>
      </c>
      <c r="M149">
        <f t="shared" si="25"/>
        <v>316.86913778679514</v>
      </c>
      <c r="O149">
        <v>3</v>
      </c>
      <c r="P149" t="s">
        <v>17</v>
      </c>
      <c r="Q149">
        <v>0</v>
      </c>
    </row>
    <row r="150" spans="1:17">
      <c r="A150">
        <v>3</v>
      </c>
      <c r="B150" t="s">
        <v>17</v>
      </c>
      <c r="D150" s="20">
        <v>4.6695599999999997</v>
      </c>
      <c r="E150" s="20">
        <v>-8.8626299999999993</v>
      </c>
      <c r="F150" s="20">
        <v>2.66832</v>
      </c>
      <c r="G150" s="16">
        <f t="shared" si="26"/>
        <v>107.88562369559999</v>
      </c>
      <c r="H150" s="16">
        <f t="shared" si="27"/>
        <v>107.88733968715584</v>
      </c>
      <c r="I150">
        <f t="shared" si="21"/>
        <v>5.6401142902215984E-3</v>
      </c>
      <c r="J150">
        <f t="shared" si="22"/>
        <v>107.4709327329</v>
      </c>
      <c r="K150">
        <f t="shared" si="23"/>
        <v>3.5806060899999874E-2</v>
      </c>
      <c r="L150">
        <f t="shared" si="24"/>
        <v>0.6061451298090853</v>
      </c>
      <c r="M150">
        <f t="shared" si="25"/>
        <v>16.928562220288448</v>
      </c>
      <c r="O150">
        <v>3</v>
      </c>
      <c r="P150" t="s">
        <v>17</v>
      </c>
      <c r="Q150">
        <v>0</v>
      </c>
    </row>
    <row r="151" spans="1:17">
      <c r="A151">
        <v>3</v>
      </c>
      <c r="B151" t="s">
        <v>17</v>
      </c>
      <c r="D151" s="20">
        <v>4.6060299999999996</v>
      </c>
      <c r="E151" s="20">
        <v>-8.8308599999999995</v>
      </c>
      <c r="F151" s="20">
        <v>2.76362</v>
      </c>
      <c r="G151" s="16">
        <f t="shared" si="26"/>
        <v>107.14700072699999</v>
      </c>
      <c r="H151" s="16">
        <f t="shared" si="27"/>
        <v>107.15359595789796</v>
      </c>
      <c r="I151">
        <f t="shared" si="21"/>
        <v>1.109503950013635E-2</v>
      </c>
      <c r="J151">
        <f t="shared" si="22"/>
        <v>106.83719620489998</v>
      </c>
      <c r="K151" t="e">
        <f t="shared" si="23"/>
        <v>#NUM!</v>
      </c>
      <c r="L151">
        <f t="shared" si="24"/>
        <v>1.1853385924505835</v>
      </c>
      <c r="M151" t="e">
        <f t="shared" si="25"/>
        <v>#NUM!</v>
      </c>
      <c r="O151">
        <v>3</v>
      </c>
      <c r="P151" t="s">
        <v>17</v>
      </c>
      <c r="Q151">
        <v>0</v>
      </c>
    </row>
    <row r="152" spans="1:17">
      <c r="A152">
        <v>3</v>
      </c>
      <c r="B152" t="s">
        <v>17</v>
      </c>
      <c r="D152" s="20">
        <v>4.6377899999999999</v>
      </c>
      <c r="E152" s="20">
        <v>-8.7673299999999994</v>
      </c>
      <c r="F152" s="20">
        <v>2.6365500000000002</v>
      </c>
      <c r="G152" s="16">
        <f t="shared" si="26"/>
        <v>106.07128598849998</v>
      </c>
      <c r="H152" s="16">
        <f t="shared" si="27"/>
        <v>106.07919276594576</v>
      </c>
      <c r="I152">
        <f t="shared" si="21"/>
        <v>1.2209625681949499E-2</v>
      </c>
      <c r="J152">
        <f t="shared" si="22"/>
        <v>105.32656731549999</v>
      </c>
      <c r="K152">
        <f t="shared" si="23"/>
        <v>5.1942845800000192E-2</v>
      </c>
      <c r="L152">
        <f t="shared" si="24"/>
        <v>1.2859660098427819</v>
      </c>
      <c r="M152">
        <f t="shared" si="25"/>
        <v>24.757326827918565</v>
      </c>
      <c r="O152">
        <v>3</v>
      </c>
      <c r="P152" t="s">
        <v>17</v>
      </c>
      <c r="Q152">
        <v>28.401687559528966</v>
      </c>
    </row>
    <row r="153" spans="1:17">
      <c r="A153">
        <v>3</v>
      </c>
      <c r="B153" t="s">
        <v>17</v>
      </c>
      <c r="D153" s="20">
        <v>4.6060299999999996</v>
      </c>
      <c r="E153" s="20">
        <v>-8.7673299999999994</v>
      </c>
      <c r="F153" s="20">
        <v>2.66832</v>
      </c>
      <c r="G153" s="16">
        <f t="shared" si="26"/>
        <v>105.26303429859999</v>
      </c>
      <c r="H153" s="16">
        <f t="shared" si="27"/>
        <v>105.26402474506332</v>
      </c>
      <c r="I153">
        <f t="shared" si="21"/>
        <v>4.3380130640380266E-3</v>
      </c>
      <c r="J153">
        <f t="shared" si="22"/>
        <v>105.20151931219999</v>
      </c>
      <c r="K153" t="e">
        <f t="shared" si="23"/>
        <v>#NUM!</v>
      </c>
      <c r="L153">
        <f t="shared" si="24"/>
        <v>0.4563641337926051</v>
      </c>
      <c r="M153" t="e">
        <f t="shared" si="25"/>
        <v>#NUM!</v>
      </c>
      <c r="O153">
        <v>3</v>
      </c>
      <c r="P153" t="s">
        <v>17</v>
      </c>
      <c r="Q153">
        <v>0</v>
      </c>
    </row>
    <row r="154" spans="1:17">
      <c r="A154">
        <v>3</v>
      </c>
      <c r="B154" t="s">
        <v>17</v>
      </c>
      <c r="D154" s="20">
        <v>4.5107299999999997</v>
      </c>
      <c r="E154" s="20">
        <v>-8.7673299999999994</v>
      </c>
      <c r="F154" s="20">
        <v>2.6047899999999999</v>
      </c>
      <c r="G154" s="16">
        <f t="shared" si="26"/>
        <v>104.5930462836</v>
      </c>
      <c r="H154" s="16">
        <f t="shared" si="27"/>
        <v>104.59787350066922</v>
      </c>
      <c r="I154">
        <f t="shared" si="21"/>
        <v>9.6073509324563489E-3</v>
      </c>
      <c r="J154">
        <f t="shared" si="22"/>
        <v>103.99769140589999</v>
      </c>
      <c r="K154" t="e">
        <f t="shared" si="23"/>
        <v>#NUM!</v>
      </c>
      <c r="L154">
        <f t="shared" si="24"/>
        <v>0.99912694723491191</v>
      </c>
      <c r="M154" t="e">
        <f t="shared" si="25"/>
        <v>#NUM!</v>
      </c>
      <c r="O154">
        <v>3</v>
      </c>
      <c r="P154" t="s">
        <v>17</v>
      </c>
      <c r="Q154">
        <v>8.9646452456844727</v>
      </c>
    </row>
    <row r="155" spans="1:17">
      <c r="A155">
        <v>3</v>
      </c>
      <c r="B155" t="s">
        <v>17</v>
      </c>
      <c r="D155" s="20">
        <v>4.4789599999999998</v>
      </c>
      <c r="E155" s="20">
        <v>-8.7355599999999995</v>
      </c>
      <c r="F155" s="20">
        <v>2.50949</v>
      </c>
      <c r="G155" s="16">
        <f t="shared" si="26"/>
        <v>103.32761095269998</v>
      </c>
      <c r="H155" s="16">
        <f t="shared" si="27"/>
        <v>103.33102452968724</v>
      </c>
      <c r="I155">
        <f t="shared" si="21"/>
        <v>8.1284114086273007E-3</v>
      </c>
      <c r="J155">
        <f t="shared" si="22"/>
        <v>102.6686312553</v>
      </c>
      <c r="K155" t="e">
        <f t="shared" si="23"/>
        <v>#NUM!</v>
      </c>
      <c r="L155">
        <f t="shared" si="24"/>
        <v>0.83452368388715514</v>
      </c>
      <c r="M155" t="e">
        <f t="shared" si="25"/>
        <v>#NUM!</v>
      </c>
      <c r="O155">
        <v>3</v>
      </c>
      <c r="P155" t="s">
        <v>17</v>
      </c>
      <c r="Q155">
        <v>0</v>
      </c>
    </row>
    <row r="156" spans="1:17">
      <c r="A156">
        <v>3</v>
      </c>
      <c r="B156" t="s">
        <v>17</v>
      </c>
      <c r="D156" s="20">
        <v>4.5107299999999997</v>
      </c>
      <c r="E156" s="20">
        <v>-8.6402699999999992</v>
      </c>
      <c r="F156" s="20">
        <v>2.66832</v>
      </c>
      <c r="G156" s="16">
        <f t="shared" si="26"/>
        <v>102.37709859879999</v>
      </c>
      <c r="H156" s="16">
        <f t="shared" si="27"/>
        <v>102.39439057627479</v>
      </c>
      <c r="I156">
        <f t="shared" si="21"/>
        <v>1.8378300895196764E-2</v>
      </c>
      <c r="J156">
        <f t="shared" si="22"/>
        <v>102.12088242819998</v>
      </c>
      <c r="K156">
        <f t="shared" si="23"/>
        <v>6.607715299999993E-2</v>
      </c>
      <c r="L156">
        <f t="shared" si="24"/>
        <v>1.87670265432919</v>
      </c>
      <c r="M156">
        <f t="shared" si="25"/>
        <v>28.401687559528966</v>
      </c>
      <c r="O156">
        <v>3</v>
      </c>
      <c r="P156" t="s">
        <v>17</v>
      </c>
      <c r="Q156">
        <v>165.40845554235256</v>
      </c>
    </row>
    <row r="157" spans="1:17">
      <c r="A157">
        <v>3</v>
      </c>
      <c r="B157" t="s">
        <v>17</v>
      </c>
      <c r="D157" s="20">
        <v>4.4789599999999998</v>
      </c>
      <c r="E157" s="20">
        <v>-8.5449699999999993</v>
      </c>
      <c r="F157" s="20">
        <v>2.66832</v>
      </c>
      <c r="G157" s="16">
        <f t="shared" si="26"/>
        <v>101.1541588051</v>
      </c>
      <c r="H157" s="16">
        <f t="shared" si="27"/>
        <v>101.15463328002051</v>
      </c>
      <c r="I157">
        <f t="shared" si="21"/>
        <v>3.0628724288934706E-3</v>
      </c>
      <c r="J157">
        <f t="shared" si="22"/>
        <v>100.19752660489999</v>
      </c>
      <c r="K157" t="e">
        <f t="shared" si="23"/>
        <v>#NUM!</v>
      </c>
      <c r="L157">
        <f t="shared" si="24"/>
        <v>0.30689176184608219</v>
      </c>
      <c r="M157" t="e">
        <f t="shared" si="25"/>
        <v>#NUM!</v>
      </c>
      <c r="O157">
        <v>3</v>
      </c>
      <c r="P157" t="s">
        <v>17</v>
      </c>
      <c r="Q157">
        <v>14.700250842185513</v>
      </c>
    </row>
    <row r="158" spans="1:17">
      <c r="A158">
        <v>3</v>
      </c>
      <c r="B158" t="s">
        <v>17</v>
      </c>
      <c r="D158" s="20">
        <v>4.5107299999999997</v>
      </c>
      <c r="E158" s="20">
        <v>-8.5449699999999993</v>
      </c>
      <c r="F158" s="20">
        <v>2.66832</v>
      </c>
      <c r="G158" s="16">
        <f t="shared" si="26"/>
        <v>100.33982316409998</v>
      </c>
      <c r="H158" s="16">
        <f t="shared" si="27"/>
        <v>100.34022621537285</v>
      </c>
      <c r="I158">
        <f t="shared" si="21"/>
        <v>2.834377904756602E-3</v>
      </c>
      <c r="J158">
        <f t="shared" si="22"/>
        <v>100.48312905619999</v>
      </c>
      <c r="K158">
        <f t="shared" si="23"/>
        <v>3.1769999999999861E-2</v>
      </c>
      <c r="L158">
        <f t="shared" si="24"/>
        <v>0.28480677945539445</v>
      </c>
      <c r="M158">
        <f t="shared" si="25"/>
        <v>8.9646452456844727</v>
      </c>
      <c r="O158">
        <v>3</v>
      </c>
      <c r="P158" t="s">
        <v>17</v>
      </c>
      <c r="Q158">
        <v>0</v>
      </c>
    </row>
    <row r="159" spans="1:17">
      <c r="A159">
        <v>3</v>
      </c>
      <c r="B159" t="s">
        <v>17</v>
      </c>
      <c r="D159" s="20">
        <v>4.5107299999999997</v>
      </c>
      <c r="E159" s="20">
        <v>-8.5449699999999993</v>
      </c>
      <c r="F159" s="20">
        <v>2.66832</v>
      </c>
      <c r="G159" s="16">
        <f t="shared" si="26"/>
        <v>100.48312905619999</v>
      </c>
      <c r="H159" s="16">
        <f t="shared" si="27"/>
        <v>100.4831290562</v>
      </c>
      <c r="I159">
        <f t="shared" si="21"/>
        <v>1.4901161193847656E-8</v>
      </c>
      <c r="J159">
        <f t="shared" si="22"/>
        <v>100.48312905619999</v>
      </c>
      <c r="K159">
        <f t="shared" si="23"/>
        <v>0</v>
      </c>
      <c r="L159">
        <f t="shared" si="24"/>
        <v>1.4973153033286331E-6</v>
      </c>
      <c r="M159" t="e">
        <f t="shared" si="25"/>
        <v>#DIV/0!</v>
      </c>
      <c r="O159">
        <v>3</v>
      </c>
      <c r="P159" t="s">
        <v>17</v>
      </c>
      <c r="Q159">
        <v>13.955527480428712</v>
      </c>
    </row>
    <row r="160" spans="1:17">
      <c r="A160">
        <v>3</v>
      </c>
      <c r="B160" t="s">
        <v>17</v>
      </c>
      <c r="D160" s="20">
        <v>4.5107299999999997</v>
      </c>
      <c r="E160" s="20">
        <v>-8.5767399999999991</v>
      </c>
      <c r="F160" s="20">
        <v>2.66832</v>
      </c>
      <c r="G160" s="16">
        <f t="shared" si="26"/>
        <v>100.75460275309999</v>
      </c>
      <c r="H160" s="16">
        <f t="shared" si="27"/>
        <v>100.75474032964864</v>
      </c>
      <c r="I160">
        <f t="shared" si="21"/>
        <v>1.6525496188688482E-3</v>
      </c>
      <c r="J160">
        <f t="shared" si="22"/>
        <v>101.02708578289997</v>
      </c>
      <c r="K160">
        <f t="shared" si="23"/>
        <v>1.0093328999999907E-3</v>
      </c>
      <c r="L160">
        <f t="shared" si="24"/>
        <v>0.16695219611708223</v>
      </c>
      <c r="M160">
        <f t="shared" si="25"/>
        <v>165.40845554235256</v>
      </c>
      <c r="O160">
        <v>3</v>
      </c>
      <c r="P160" t="s">
        <v>17</v>
      </c>
      <c r="Q160">
        <v>0</v>
      </c>
    </row>
    <row r="161" spans="1:17">
      <c r="A161">
        <v>3</v>
      </c>
      <c r="B161" t="s">
        <v>17</v>
      </c>
      <c r="D161" s="20">
        <v>4.5742599999999998</v>
      </c>
      <c r="E161" s="20">
        <v>-8.4496699999999993</v>
      </c>
      <c r="F161" s="20">
        <v>2.66832</v>
      </c>
      <c r="G161" s="16">
        <f t="shared" si="26"/>
        <v>100.22380610799999</v>
      </c>
      <c r="H161" s="16">
        <f t="shared" si="27"/>
        <v>100.2307590843841</v>
      </c>
      <c r="I161">
        <f t="shared" si="21"/>
        <v>1.1778836022882766E-2</v>
      </c>
      <c r="J161">
        <f t="shared" si="22"/>
        <v>99.440709278899988</v>
      </c>
      <c r="K161">
        <f t="shared" si="23"/>
        <v>7.9676784900000019E-2</v>
      </c>
      <c r="L161">
        <f t="shared" si="24"/>
        <v>1.1712687243288593</v>
      </c>
      <c r="M161">
        <f t="shared" si="25"/>
        <v>14.700250842185513</v>
      </c>
      <c r="O161">
        <v>3</v>
      </c>
      <c r="P161" t="s">
        <v>17</v>
      </c>
      <c r="Q161">
        <v>0</v>
      </c>
    </row>
    <row r="162" spans="1:17">
      <c r="A162">
        <v>3</v>
      </c>
      <c r="B162" t="s">
        <v>17</v>
      </c>
      <c r="D162" s="20">
        <v>4.5424899999999999</v>
      </c>
      <c r="E162" s="20">
        <v>-8.4814399999999992</v>
      </c>
      <c r="F162" s="20">
        <v>2.66832</v>
      </c>
      <c r="G162" s="16">
        <f t="shared" si="26"/>
        <v>99.563831054600001</v>
      </c>
      <c r="H162" s="16">
        <f t="shared" si="27"/>
        <v>99.564763008085464</v>
      </c>
      <c r="I162">
        <f t="shared" si="21"/>
        <v>4.3267282866128465E-3</v>
      </c>
      <c r="J162">
        <f t="shared" si="22"/>
        <v>99.688971496099995</v>
      </c>
      <c r="K162" t="e">
        <f t="shared" si="23"/>
        <v>#NUM!</v>
      </c>
      <c r="L162">
        <f t="shared" si="24"/>
        <v>0.43132574705472049</v>
      </c>
      <c r="M162" t="e">
        <f t="shared" si="25"/>
        <v>#NUM!</v>
      </c>
      <c r="O162">
        <v>3</v>
      </c>
      <c r="P162" t="s">
        <v>17</v>
      </c>
      <c r="Q162">
        <v>44.509717651230368</v>
      </c>
    </row>
    <row r="163" spans="1:17">
      <c r="A163">
        <v>3</v>
      </c>
      <c r="B163" t="s">
        <v>17</v>
      </c>
      <c r="D163" s="20">
        <v>4.6060299999999996</v>
      </c>
      <c r="E163" s="20">
        <v>-8.3861399999999993</v>
      </c>
      <c r="F163" s="20">
        <v>2.66832</v>
      </c>
      <c r="G163" s="16">
        <f t="shared" si="26"/>
        <v>99.169320078699997</v>
      </c>
      <c r="H163" s="16">
        <f t="shared" si="27"/>
        <v>99.174552526956077</v>
      </c>
      <c r="I163">
        <f t="shared" si="21"/>
        <v>1.0272336880742694E-2</v>
      </c>
      <c r="J163">
        <f t="shared" si="22"/>
        <v>98.662788082899979</v>
      </c>
      <c r="K163">
        <f t="shared" si="23"/>
        <v>7.2622089999999681E-2</v>
      </c>
      <c r="L163">
        <f t="shared" si="24"/>
        <v>1.0134795726811627</v>
      </c>
      <c r="M163">
        <f t="shared" si="25"/>
        <v>13.955527480428712</v>
      </c>
      <c r="O163">
        <v>3</v>
      </c>
      <c r="P163" t="s">
        <v>17</v>
      </c>
      <c r="Q163">
        <v>8.695861822628915</v>
      </c>
    </row>
    <row r="164" spans="1:17">
      <c r="A164">
        <v>3</v>
      </c>
      <c r="B164" t="s">
        <v>17</v>
      </c>
      <c r="D164" s="20">
        <v>4.5424899999999999</v>
      </c>
      <c r="E164" s="20">
        <v>-8.3226099999999992</v>
      </c>
      <c r="F164" s="20">
        <v>2.66832</v>
      </c>
      <c r="G164" s="16">
        <f t="shared" si="26"/>
        <v>97.837349462499986</v>
      </c>
      <c r="H164" s="16">
        <f t="shared" si="27"/>
        <v>97.837938164827634</v>
      </c>
      <c r="I164">
        <f t="shared" si="21"/>
        <v>3.4690411074100869E-3</v>
      </c>
      <c r="J164">
        <f t="shared" si="22"/>
        <v>97.019984234599988</v>
      </c>
      <c r="K164" t="e">
        <f t="shared" si="23"/>
        <v>#NUM!</v>
      </c>
      <c r="L164">
        <f t="shared" si="24"/>
        <v>0.33656563849686516</v>
      </c>
      <c r="M164" t="e">
        <f t="shared" si="25"/>
        <v>#NUM!</v>
      </c>
      <c r="O164">
        <v>3</v>
      </c>
      <c r="P164" t="s">
        <v>17</v>
      </c>
      <c r="Q164">
        <v>0</v>
      </c>
    </row>
    <row r="165" spans="1:17">
      <c r="A165">
        <v>3</v>
      </c>
      <c r="B165" t="s">
        <v>17</v>
      </c>
      <c r="D165" s="20">
        <v>4.5107299999999997</v>
      </c>
      <c r="E165" s="20">
        <v>-8.3543800000000008</v>
      </c>
      <c r="F165" s="20">
        <v>2.66832</v>
      </c>
      <c r="G165" s="16">
        <f t="shared" si="26"/>
        <v>97.140124071900004</v>
      </c>
      <c r="H165" s="16">
        <f t="shared" si="27"/>
        <v>97.14105754216861</v>
      </c>
      <c r="I165">
        <f t="shared" si="21"/>
        <v>4.3839357141468582E-3</v>
      </c>
      <c r="J165">
        <f t="shared" si="22"/>
        <v>97.262281939700003</v>
      </c>
      <c r="K165" t="e">
        <f t="shared" si="23"/>
        <v>#NUM!</v>
      </c>
      <c r="L165">
        <f t="shared" si="24"/>
        <v>0.42639022564050211</v>
      </c>
      <c r="M165" t="e">
        <f t="shared" si="25"/>
        <v>#NUM!</v>
      </c>
      <c r="O165">
        <v>3</v>
      </c>
      <c r="P165" t="s">
        <v>17</v>
      </c>
      <c r="Q165">
        <v>27.673753306268441</v>
      </c>
    </row>
    <row r="166" spans="1:17">
      <c r="A166">
        <v>3</v>
      </c>
      <c r="B166" t="s">
        <v>17</v>
      </c>
      <c r="D166" s="20">
        <v>4.5107299999999997</v>
      </c>
      <c r="E166" s="20">
        <v>-8.2590800000000009</v>
      </c>
      <c r="F166" s="20">
        <v>2.6365500000000002</v>
      </c>
      <c r="G166" s="16">
        <f t="shared" si="26"/>
        <v>96.381336999300004</v>
      </c>
      <c r="H166" s="16">
        <f t="shared" si="27"/>
        <v>96.382402816094455</v>
      </c>
      <c r="I166">
        <f t="shared" si="21"/>
        <v>4.7028140081577519E-3</v>
      </c>
      <c r="J166">
        <f t="shared" si="22"/>
        <v>95.510483481800009</v>
      </c>
      <c r="K166">
        <f t="shared" si="23"/>
        <v>1.009142289999998E-2</v>
      </c>
      <c r="L166">
        <f t="shared" si="24"/>
        <v>0.44916638397815944</v>
      </c>
      <c r="M166">
        <f t="shared" si="25"/>
        <v>44.509717651230368</v>
      </c>
      <c r="O166">
        <v>3</v>
      </c>
      <c r="P166" t="s">
        <v>17</v>
      </c>
      <c r="Q166">
        <v>166.57685256494216</v>
      </c>
    </row>
    <row r="167" spans="1:17">
      <c r="A167">
        <v>3</v>
      </c>
      <c r="B167" t="s">
        <v>17</v>
      </c>
      <c r="D167" s="20">
        <v>4.5742599999999998</v>
      </c>
      <c r="E167" s="20">
        <v>-8.2590800000000009</v>
      </c>
      <c r="F167" s="20">
        <v>2.6365500000000002</v>
      </c>
      <c r="G167" s="16">
        <f t="shared" si="26"/>
        <v>95.797050158700017</v>
      </c>
      <c r="H167" s="16">
        <f t="shared" si="27"/>
        <v>95.798633522488714</v>
      </c>
      <c r="I167">
        <f t="shared" si="21"/>
        <v>5.7494498885843903E-3</v>
      </c>
      <c r="J167">
        <f t="shared" si="22"/>
        <v>96.087652896500018</v>
      </c>
      <c r="K167">
        <f t="shared" si="23"/>
        <v>6.3530000000000073E-2</v>
      </c>
      <c r="L167">
        <f t="shared" si="24"/>
        <v>0.55244810159161561</v>
      </c>
      <c r="M167">
        <f t="shared" si="25"/>
        <v>8.695861822628915</v>
      </c>
      <c r="O167">
        <v>4</v>
      </c>
      <c r="P167" t="s">
        <v>18</v>
      </c>
    </row>
    <row r="168" spans="1:17">
      <c r="A168">
        <v>3</v>
      </c>
      <c r="B168" t="s">
        <v>17</v>
      </c>
      <c r="D168" s="20">
        <v>4.4789599999999998</v>
      </c>
      <c r="E168" s="20">
        <v>-8.1955500000000008</v>
      </c>
      <c r="F168" s="20">
        <v>2.6365500000000002</v>
      </c>
      <c r="G168" s="16">
        <f t="shared" si="26"/>
        <v>95.1270265661</v>
      </c>
      <c r="H168" s="16">
        <f t="shared" si="27"/>
        <v>95.128801488777114</v>
      </c>
      <c r="I168">
        <f t="shared" si="21"/>
        <v>6.1087081898767437E-3</v>
      </c>
      <c r="J168">
        <f t="shared" si="22"/>
        <v>94.179518386600009</v>
      </c>
      <c r="K168" t="e">
        <f t="shared" si="23"/>
        <v>#NUM!</v>
      </c>
      <c r="L168">
        <f t="shared" si="24"/>
        <v>0.57531161718629986</v>
      </c>
      <c r="M168" t="e">
        <f t="shared" si="25"/>
        <v>#NUM!</v>
      </c>
      <c r="O168">
        <v>4</v>
      </c>
      <c r="P168" t="s">
        <v>18</v>
      </c>
      <c r="Q168">
        <v>5.2302116650151484</v>
      </c>
    </row>
    <row r="169" spans="1:17">
      <c r="A169">
        <v>3</v>
      </c>
      <c r="B169" t="s">
        <v>17</v>
      </c>
      <c r="D169" s="20">
        <v>4.5107299999999997</v>
      </c>
      <c r="E169" s="20">
        <v>-8.1320200000000007</v>
      </c>
      <c r="F169" s="20">
        <v>2.7953800000000002</v>
      </c>
      <c r="G169" s="16">
        <f t="shared" si="26"/>
        <v>94.219914890800013</v>
      </c>
      <c r="H169" s="16">
        <f t="shared" si="27"/>
        <v>94.235034709451639</v>
      </c>
      <c r="I169">
        <f t="shared" si="21"/>
        <v>1.7913807313490349E-2</v>
      </c>
      <c r="J169">
        <f t="shared" si="22"/>
        <v>94.290583757700006</v>
      </c>
      <c r="K169">
        <f t="shared" si="23"/>
        <v>6.1033029799999881E-2</v>
      </c>
      <c r="L169">
        <f t="shared" si="24"/>
        <v>1.689013010219327</v>
      </c>
      <c r="M169">
        <f t="shared" si="25"/>
        <v>27.673753306268441</v>
      </c>
      <c r="O169">
        <v>4</v>
      </c>
      <c r="P169" t="s">
        <v>18</v>
      </c>
      <c r="Q169">
        <v>0</v>
      </c>
    </row>
    <row r="170" spans="1:17">
      <c r="D170" s="20">
        <v>4.5107299999999997</v>
      </c>
      <c r="E170" s="20">
        <v>-8.1002500000000008</v>
      </c>
      <c r="F170" s="20">
        <v>2.7953800000000002</v>
      </c>
      <c r="G170" s="16">
        <f t="shared" si="26"/>
        <v>94.032229482300011</v>
      </c>
      <c r="H170" s="16">
        <f t="shared" si="27"/>
        <v>94.03238062002184</v>
      </c>
      <c r="I170">
        <f t="shared" si="21"/>
        <v>1.7929276967532104E-3</v>
      </c>
      <c r="J170">
        <f t="shared" si="22"/>
        <v>93.774884539800013</v>
      </c>
      <c r="K170">
        <f t="shared" si="23"/>
        <v>1.0093328999999907E-3</v>
      </c>
      <c r="L170">
        <f t="shared" si="24"/>
        <v>0.16813149767224395</v>
      </c>
      <c r="M170">
        <f t="shared" si="25"/>
        <v>166.57685256494216</v>
      </c>
      <c r="O170">
        <v>4</v>
      </c>
      <c r="P170" t="s">
        <v>18</v>
      </c>
      <c r="Q170">
        <v>6.7283550407919224</v>
      </c>
    </row>
    <row r="171" spans="1:17">
      <c r="C171" s="15"/>
      <c r="D171" s="2" t="s">
        <v>135</v>
      </c>
      <c r="E171" s="2" t="s">
        <v>136</v>
      </c>
      <c r="F171" s="2" t="s">
        <v>137</v>
      </c>
      <c r="G171" s="15"/>
      <c r="H171" s="15"/>
      <c r="I171" s="15"/>
      <c r="J171" s="15"/>
      <c r="K171" s="15"/>
      <c r="L171" s="15"/>
      <c r="M171" s="15"/>
      <c r="O171">
        <v>4</v>
      </c>
      <c r="P171" t="s">
        <v>18</v>
      </c>
      <c r="Q171">
        <v>24.76720454879122</v>
      </c>
    </row>
    <row r="172" spans="1:17">
      <c r="A172">
        <v>4</v>
      </c>
      <c r="B172" t="s">
        <v>18</v>
      </c>
      <c r="D172" s="3">
        <v>0.70028199999999996</v>
      </c>
      <c r="E172" s="3">
        <v>-4.8701400000000001</v>
      </c>
      <c r="F172" s="3">
        <v>2.22817</v>
      </c>
      <c r="O172">
        <v>4</v>
      </c>
      <c r="P172" t="s">
        <v>18</v>
      </c>
      <c r="Q172">
        <v>0</v>
      </c>
    </row>
    <row r="173" spans="1:17">
      <c r="A173">
        <v>4</v>
      </c>
      <c r="B173" t="s">
        <v>18</v>
      </c>
      <c r="D173" s="3">
        <v>0.82760599999999995</v>
      </c>
      <c r="E173" s="3">
        <v>-4.9019700000000004</v>
      </c>
      <c r="F173" s="3">
        <v>2.22817</v>
      </c>
      <c r="G173" s="16">
        <f>(D173*D172)+(E173*E172)+(F173*F172)</f>
        <v>29.417579309592004</v>
      </c>
      <c r="H173" s="16">
        <f>(SQRT((D173^2)+(E173^2)+(F173^2)))*(SQRT((D172^2)+(E172^2)+(F172^2)))</f>
        <v>29.425105736573578</v>
      </c>
      <c r="I173">
        <f>ACOS(G173/H173)</f>
        <v>2.2618284663485921E-2</v>
      </c>
      <c r="J173">
        <f>D173^2+E173^2+F173^2</f>
        <v>29.678983121036005</v>
      </c>
      <c r="K173">
        <f>(SQRT(D173-D172)^2+(E173-E172)^2+(F173-F172)^2)</f>
        <v>0.1283371489</v>
      </c>
      <c r="L173">
        <f>SIN(I173)*J173</f>
        <v>0.67123045323156605</v>
      </c>
      <c r="M173">
        <f>L173/K173</f>
        <v>5.2302116650151484</v>
      </c>
      <c r="O173">
        <v>4</v>
      </c>
      <c r="P173" t="s">
        <v>18</v>
      </c>
      <c r="Q173">
        <v>11.966904101317621</v>
      </c>
    </row>
    <row r="174" spans="1:17">
      <c r="A174">
        <v>4</v>
      </c>
      <c r="B174" t="s">
        <v>18</v>
      </c>
      <c r="D174" s="3">
        <v>0.66845100000000002</v>
      </c>
      <c r="E174" s="3">
        <v>-4.2653499999999998</v>
      </c>
      <c r="F174" s="3">
        <v>2.22817</v>
      </c>
      <c r="G174" s="16">
        <f>(D174*D173)+(E174*E173)+(F174*F173)</f>
        <v>26.426573346706004</v>
      </c>
      <c r="H174" s="16">
        <f>(SQRT((D174^2)+(E174^2)+(F174^2)))*(SQRT((D173^2)+(E173^2)+(F173^2)))</f>
        <v>26.468204224492627</v>
      </c>
      <c r="I174">
        <f t="shared" ref="I174:I213" si="28">ACOS(G174/H174)</f>
        <v>5.6094138654429582E-2</v>
      </c>
      <c r="J174">
        <f t="shared" ref="J174:J213" si="29">D174^2+E174^2+F174^2</f>
        <v>23.604778910800999</v>
      </c>
      <c r="K174" t="e">
        <f t="shared" ref="K174:K213" si="30">(SQRT(D174-D173)^2+(E174-E173)^2+(F174-F173)^2)</f>
        <v>#NUM!</v>
      </c>
      <c r="L174">
        <f t="shared" ref="L174:L213" si="31">SIN(I174)*J174</f>
        <v>1.3233954640773584</v>
      </c>
      <c r="M174" t="e">
        <f t="shared" ref="M174:M213" si="32">L174/K174</f>
        <v>#NUM!</v>
      </c>
      <c r="O174">
        <v>4</v>
      </c>
      <c r="P174" t="s">
        <v>18</v>
      </c>
      <c r="Q174">
        <v>130.30417038188767</v>
      </c>
    </row>
    <row r="175" spans="1:17">
      <c r="A175">
        <v>4</v>
      </c>
      <c r="B175" t="s">
        <v>18</v>
      </c>
      <c r="D175" s="3">
        <v>0.73211300000000001</v>
      </c>
      <c r="E175" s="3">
        <v>-4.2335200000000004</v>
      </c>
      <c r="F175" s="3">
        <v>2.29183</v>
      </c>
      <c r="G175" s="16">
        <f t="shared" ref="G175:G213" si="33">(D175*D174)+(E175*E174)+(F175*F174)</f>
        <v>23.653413050063001</v>
      </c>
      <c r="H175" s="16">
        <f t="shared" ref="H175:H213" si="34">(SQRT((D175^2)+(E175^2)+(F175^2)))*(SQRT((D174^2)+(E174^2)+(F174^2)))</f>
        <v>23.657912546340565</v>
      </c>
      <c r="I175">
        <f t="shared" si="28"/>
        <v>1.9503637600925439E-2</v>
      </c>
      <c r="J175">
        <f t="shared" si="29"/>
        <v>23.711165784069003</v>
      </c>
      <c r="K175">
        <f t="shared" si="30"/>
        <v>6.8727744499999965E-2</v>
      </c>
      <c r="L175">
        <f t="shared" si="31"/>
        <v>0.4624246661488341</v>
      </c>
      <c r="M175">
        <f t="shared" si="32"/>
        <v>6.7283550407919224</v>
      </c>
      <c r="O175">
        <v>4</v>
      </c>
      <c r="P175" t="s">
        <v>18</v>
      </c>
      <c r="Q175">
        <v>0</v>
      </c>
    </row>
    <row r="176" spans="1:17">
      <c r="A176">
        <v>4</v>
      </c>
      <c r="B176" t="s">
        <v>18</v>
      </c>
      <c r="D176" s="3">
        <v>0.73211300000000001</v>
      </c>
      <c r="E176" s="3">
        <v>-4.1380299999999997</v>
      </c>
      <c r="F176" s="3">
        <v>2.29183</v>
      </c>
      <c r="G176" s="16">
        <f t="shared" si="33"/>
        <v>23.306906959269</v>
      </c>
      <c r="H176" s="16">
        <f t="shared" si="34"/>
        <v>23.308039241523076</v>
      </c>
      <c r="I176">
        <f t="shared" si="28"/>
        <v>9.856920097635502E-3</v>
      </c>
      <c r="J176">
        <f t="shared" si="29"/>
        <v>22.911766474568996</v>
      </c>
      <c r="K176">
        <f t="shared" si="30"/>
        <v>9.1183401000001409E-3</v>
      </c>
      <c r="L176">
        <f t="shared" si="31"/>
        <v>0.22583579440214888</v>
      </c>
      <c r="M176">
        <f t="shared" si="32"/>
        <v>24.76720454879122</v>
      </c>
      <c r="O176">
        <v>4</v>
      </c>
      <c r="P176" t="s">
        <v>18</v>
      </c>
      <c r="Q176">
        <v>5.570623292726216</v>
      </c>
    </row>
    <row r="177" spans="1:17">
      <c r="A177">
        <v>4</v>
      </c>
      <c r="B177" t="s">
        <v>18</v>
      </c>
      <c r="D177" s="3">
        <v>0.70028199999999996</v>
      </c>
      <c r="E177" s="3">
        <v>-4.2653499999999998</v>
      </c>
      <c r="F177" s="3">
        <v>2.2599999999999998</v>
      </c>
      <c r="G177" s="16">
        <f t="shared" si="33"/>
        <v>23.342367616365998</v>
      </c>
      <c r="H177" s="16">
        <f t="shared" si="34"/>
        <v>23.347345558132613</v>
      </c>
      <c r="I177">
        <f t="shared" si="28"/>
        <v>2.0650418849986751E-2</v>
      </c>
      <c r="J177">
        <f t="shared" si="29"/>
        <v>23.791205502023995</v>
      </c>
      <c r="K177" t="e">
        <f t="shared" si="30"/>
        <v>#NUM!</v>
      </c>
      <c r="L177">
        <f t="shared" si="31"/>
        <v>0.49126344111190318</v>
      </c>
      <c r="M177" t="e">
        <f t="shared" si="32"/>
        <v>#NUM!</v>
      </c>
      <c r="O177">
        <v>4</v>
      </c>
      <c r="P177" t="s">
        <v>18</v>
      </c>
      <c r="Q177">
        <v>4.9148180409962636</v>
      </c>
    </row>
    <row r="178" spans="1:17">
      <c r="A178">
        <v>4</v>
      </c>
      <c r="B178" t="s">
        <v>18</v>
      </c>
      <c r="D178" s="3">
        <v>0.70028199999999996</v>
      </c>
      <c r="E178" s="3">
        <v>-4.07437</v>
      </c>
      <c r="F178" s="3">
        <v>2.2599999999999998</v>
      </c>
      <c r="G178" s="16">
        <f t="shared" si="33"/>
        <v>22.976608959023999</v>
      </c>
      <c r="H178" s="16">
        <f t="shared" si="34"/>
        <v>22.981051693529171</v>
      </c>
      <c r="I178">
        <f t="shared" si="28"/>
        <v>1.9663563510703419E-2</v>
      </c>
      <c r="J178">
        <f t="shared" si="29"/>
        <v>22.198485776424</v>
      </c>
      <c r="K178">
        <f t="shared" si="30"/>
        <v>3.6473360399999891E-2</v>
      </c>
      <c r="L178">
        <f t="shared" si="31"/>
        <v>0.4364732061595944</v>
      </c>
      <c r="M178">
        <f t="shared" si="32"/>
        <v>11.966904101317621</v>
      </c>
      <c r="O178">
        <v>4</v>
      </c>
      <c r="P178" t="s">
        <v>18</v>
      </c>
      <c r="Q178">
        <v>0</v>
      </c>
    </row>
    <row r="179" spans="1:17">
      <c r="A179">
        <v>4</v>
      </c>
      <c r="B179" t="s">
        <v>18</v>
      </c>
      <c r="D179" s="3">
        <v>0.70028199999999996</v>
      </c>
      <c r="E179" s="3">
        <v>-4.07437</v>
      </c>
      <c r="F179" s="3">
        <v>2.29183</v>
      </c>
      <c r="G179" s="16">
        <f t="shared" si="33"/>
        <v>22.270421576424003</v>
      </c>
      <c r="H179" s="16">
        <f t="shared" si="34"/>
        <v>22.270810331098776</v>
      </c>
      <c r="I179">
        <f t="shared" si="28"/>
        <v>5.9086114559336878E-3</v>
      </c>
      <c r="J179">
        <f t="shared" si="29"/>
        <v>22.343370525324001</v>
      </c>
      <c r="K179">
        <f t="shared" si="30"/>
        <v>1.0131489000000157E-3</v>
      </c>
      <c r="L179">
        <f t="shared" si="31"/>
        <v>0.13201752688782412</v>
      </c>
      <c r="M179">
        <f t="shared" si="32"/>
        <v>130.30417038188767</v>
      </c>
      <c r="O179">
        <v>4</v>
      </c>
      <c r="P179" t="s">
        <v>18</v>
      </c>
      <c r="Q179">
        <v>36.657383905609379</v>
      </c>
    </row>
    <row r="180" spans="1:17">
      <c r="A180">
        <v>4</v>
      </c>
      <c r="B180" t="s">
        <v>18</v>
      </c>
      <c r="D180" s="3">
        <v>0.66845100000000002</v>
      </c>
      <c r="E180" s="3">
        <v>-3.8833799999999998</v>
      </c>
      <c r="F180" s="3">
        <v>2.2599999999999998</v>
      </c>
      <c r="G180" s="16">
        <f t="shared" si="33"/>
        <v>21.469966973782</v>
      </c>
      <c r="H180" s="16">
        <f t="shared" si="34"/>
        <v>21.472236655436671</v>
      </c>
      <c r="I180">
        <f t="shared" si="28"/>
        <v>1.453994134552139E-2</v>
      </c>
      <c r="J180">
        <f t="shared" si="29"/>
        <v>20.635066963800998</v>
      </c>
      <c r="K180" t="e">
        <f t="shared" si="30"/>
        <v>#NUM!</v>
      </c>
      <c r="L180">
        <f t="shared" si="31"/>
        <v>0.30002209178071176</v>
      </c>
      <c r="M180" t="e">
        <f t="shared" si="32"/>
        <v>#NUM!</v>
      </c>
      <c r="O180">
        <v>4</v>
      </c>
      <c r="P180" t="s">
        <v>18</v>
      </c>
      <c r="Q180">
        <v>0</v>
      </c>
    </row>
    <row r="181" spans="1:17">
      <c r="A181">
        <v>4</v>
      </c>
      <c r="B181" t="s">
        <v>18</v>
      </c>
      <c r="D181" s="3">
        <v>0.76394399999999996</v>
      </c>
      <c r="E181" s="3">
        <v>-3.9470399999999999</v>
      </c>
      <c r="F181" s="3">
        <v>2.1963400000000002</v>
      </c>
      <c r="G181" s="16">
        <f t="shared" si="33"/>
        <v>20.802243725943999</v>
      </c>
      <c r="H181" s="16">
        <f t="shared" si="34"/>
        <v>20.810113322813631</v>
      </c>
      <c r="I181">
        <f t="shared" si="28"/>
        <v>2.7502217043681165E-2</v>
      </c>
      <c r="J181">
        <f t="shared" si="29"/>
        <v>20.986644592335999</v>
      </c>
      <c r="K181">
        <f t="shared" si="30"/>
        <v>0.1035981911999999</v>
      </c>
      <c r="L181">
        <f t="shared" si="31"/>
        <v>0.57710649698302352</v>
      </c>
      <c r="M181">
        <f t="shared" si="32"/>
        <v>5.570623292726216</v>
      </c>
      <c r="O181">
        <v>4</v>
      </c>
      <c r="P181" t="s">
        <v>18</v>
      </c>
      <c r="Q181">
        <v>4.8894879957914386</v>
      </c>
    </row>
    <row r="182" spans="1:17">
      <c r="A182">
        <v>4</v>
      </c>
      <c r="B182" t="s">
        <v>18</v>
      </c>
      <c r="D182" s="3">
        <v>0.82760599999999995</v>
      </c>
      <c r="E182" s="3">
        <v>-3.8833799999999998</v>
      </c>
      <c r="F182" s="3">
        <v>2.1645099999999999</v>
      </c>
      <c r="G182" s="16">
        <f t="shared" si="33"/>
        <v>20.714100726664</v>
      </c>
      <c r="H182" s="16">
        <f t="shared" si="34"/>
        <v>20.716926834420697</v>
      </c>
      <c r="I182">
        <f t="shared" si="28"/>
        <v>1.6517778095746616E-2</v>
      </c>
      <c r="J182">
        <f t="shared" si="29"/>
        <v>20.450675455735997</v>
      </c>
      <c r="K182">
        <f t="shared" si="30"/>
        <v>6.8727744500000021E-2</v>
      </c>
      <c r="L182">
        <f t="shared" si="31"/>
        <v>0.33778435858558181</v>
      </c>
      <c r="M182">
        <f t="shared" si="32"/>
        <v>4.9148180409962636</v>
      </c>
      <c r="O182">
        <v>4</v>
      </c>
      <c r="P182" t="s">
        <v>18</v>
      </c>
      <c r="Q182">
        <v>4.7860297568027361</v>
      </c>
    </row>
    <row r="183" spans="1:17">
      <c r="A183">
        <v>4</v>
      </c>
      <c r="B183" t="s">
        <v>18</v>
      </c>
      <c r="D183" s="3">
        <v>0.79577500000000001</v>
      </c>
      <c r="E183" s="3">
        <v>-4.0425399999999998</v>
      </c>
      <c r="F183" s="3">
        <v>2.1645099999999999</v>
      </c>
      <c r="G183" s="16">
        <f t="shared" si="33"/>
        <v>21.042410689949996</v>
      </c>
      <c r="H183" s="16">
        <f t="shared" si="34"/>
        <v>21.046892229459086</v>
      </c>
      <c r="I183">
        <f t="shared" si="28"/>
        <v>2.0636798823017166E-2</v>
      </c>
      <c r="J183">
        <f t="shared" si="29"/>
        <v>21.660491042324999</v>
      </c>
      <c r="K183" t="e">
        <f t="shared" si="30"/>
        <v>#NUM!</v>
      </c>
      <c r="L183">
        <f t="shared" si="31"/>
        <v>0.44697146862578768</v>
      </c>
      <c r="M183" t="e">
        <f t="shared" si="32"/>
        <v>#NUM!</v>
      </c>
      <c r="O183">
        <v>4</v>
      </c>
      <c r="P183" t="s">
        <v>18</v>
      </c>
      <c r="Q183">
        <v>3.8600469016054051</v>
      </c>
    </row>
    <row r="184" spans="1:17">
      <c r="A184">
        <v>4</v>
      </c>
      <c r="B184" t="s">
        <v>18</v>
      </c>
      <c r="D184" s="3">
        <v>0.79577500000000001</v>
      </c>
      <c r="E184" s="3">
        <v>-4.1062000000000003</v>
      </c>
      <c r="F184" s="3">
        <v>2.1645099999999999</v>
      </c>
      <c r="G184" s="16">
        <f t="shared" si="33"/>
        <v>21.917839138725</v>
      </c>
      <c r="H184" s="16">
        <f t="shared" si="34"/>
        <v>21.918330814160935</v>
      </c>
      <c r="I184">
        <f t="shared" si="28"/>
        <v>6.6980953670767729E-3</v>
      </c>
      <c r="J184">
        <f t="shared" si="29"/>
        <v>22.179239830725002</v>
      </c>
      <c r="K184">
        <f t="shared" si="30"/>
        <v>4.0525956000000626E-3</v>
      </c>
      <c r="L184">
        <f t="shared" si="31"/>
        <v>0.14855755272338567</v>
      </c>
      <c r="M184">
        <f t="shared" si="32"/>
        <v>36.657383905609379</v>
      </c>
      <c r="O184">
        <v>4</v>
      </c>
      <c r="P184" t="s">
        <v>18</v>
      </c>
      <c r="Q184">
        <v>3.4925270857224144</v>
      </c>
    </row>
    <row r="185" spans="1:17">
      <c r="A185">
        <v>4</v>
      </c>
      <c r="B185" t="s">
        <v>18</v>
      </c>
      <c r="D185" s="3">
        <v>0.63661999999999996</v>
      </c>
      <c r="E185" s="3">
        <v>-4.1698599999999999</v>
      </c>
      <c r="F185" s="3">
        <v>2.1963400000000002</v>
      </c>
      <c r="G185" s="16">
        <f t="shared" si="33"/>
        <v>22.3828853059</v>
      </c>
      <c r="H185" s="16">
        <f t="shared" si="34"/>
        <v>22.397014189606828</v>
      </c>
      <c r="I185">
        <f t="shared" si="28"/>
        <v>3.5521941437011373E-2</v>
      </c>
      <c r="J185">
        <f t="shared" si="29"/>
        <v>22.616926839600001</v>
      </c>
      <c r="K185" t="e">
        <f t="shared" si="30"/>
        <v>#NUM!</v>
      </c>
      <c r="L185">
        <f t="shared" si="31"/>
        <v>0.80322820580530185</v>
      </c>
      <c r="M185" t="e">
        <f t="shared" si="32"/>
        <v>#NUM!</v>
      </c>
      <c r="O185">
        <v>4</v>
      </c>
      <c r="P185" t="s">
        <v>18</v>
      </c>
      <c r="Q185">
        <v>5.8415114491485474</v>
      </c>
    </row>
    <row r="186" spans="1:17">
      <c r="A186">
        <v>4</v>
      </c>
      <c r="B186" t="s">
        <v>18</v>
      </c>
      <c r="D186" s="3">
        <v>0.73211300000000001</v>
      </c>
      <c r="E186" s="3">
        <v>-4.1380299999999997</v>
      </c>
      <c r="F186" s="3">
        <v>2.1963400000000002</v>
      </c>
      <c r="G186" s="16">
        <f t="shared" si="33"/>
        <v>22.544992949459999</v>
      </c>
      <c r="H186" s="16">
        <f t="shared" si="34"/>
        <v>22.549959838334196</v>
      </c>
      <c r="I186">
        <f t="shared" si="28"/>
        <v>2.0989026944289835E-2</v>
      </c>
      <c r="J186">
        <f t="shared" si="29"/>
        <v>22.483191121268998</v>
      </c>
      <c r="K186">
        <f t="shared" si="30"/>
        <v>9.6506148900000061E-2</v>
      </c>
      <c r="L186">
        <f t="shared" si="31"/>
        <v>0.47186565656661145</v>
      </c>
      <c r="M186">
        <f t="shared" si="32"/>
        <v>4.8894879957914386</v>
      </c>
      <c r="O186">
        <v>4</v>
      </c>
      <c r="P186" t="s">
        <v>18</v>
      </c>
      <c r="Q186">
        <v>26.29922458774443</v>
      </c>
    </row>
    <row r="187" spans="1:17">
      <c r="A187">
        <v>4</v>
      </c>
      <c r="B187" t="s">
        <v>18</v>
      </c>
      <c r="D187" s="3">
        <v>0.95492999999999995</v>
      </c>
      <c r="E187" s="3">
        <v>-4.0107100000000004</v>
      </c>
      <c r="F187" s="3">
        <v>2.1963400000000002</v>
      </c>
      <c r="G187" s="16">
        <f t="shared" si="33"/>
        <v>22.119464363990001</v>
      </c>
      <c r="H187" s="16">
        <f t="shared" si="34"/>
        <v>22.149923251619342</v>
      </c>
      <c r="I187">
        <f t="shared" si="28"/>
        <v>5.2448815460456544E-2</v>
      </c>
      <c r="J187">
        <f t="shared" si="29"/>
        <v>21.821595404600004</v>
      </c>
      <c r="K187">
        <f t="shared" si="30"/>
        <v>0.23902738239999974</v>
      </c>
      <c r="L187">
        <f t="shared" si="31"/>
        <v>1.1439921648570655</v>
      </c>
      <c r="M187">
        <f t="shared" si="32"/>
        <v>4.7860297568027361</v>
      </c>
      <c r="O187">
        <v>4</v>
      </c>
      <c r="P187" t="s">
        <v>18</v>
      </c>
      <c r="Q187">
        <v>4.4732876617334565</v>
      </c>
    </row>
    <row r="188" spans="1:17">
      <c r="A188">
        <v>4</v>
      </c>
      <c r="B188" t="s">
        <v>18</v>
      </c>
      <c r="D188" s="3">
        <v>1.6870400000000001</v>
      </c>
      <c r="E188" s="3">
        <v>-4.3608500000000001</v>
      </c>
      <c r="F188" s="3">
        <v>2.3236599999999998</v>
      </c>
      <c r="G188" s="16">
        <f t="shared" si="33"/>
        <v>24.204657215100003</v>
      </c>
      <c r="H188" s="16">
        <f t="shared" si="34"/>
        <v>24.39080804411514</v>
      </c>
      <c r="I188">
        <f t="shared" si="28"/>
        <v>0.12362633369891207</v>
      </c>
      <c r="J188">
        <f t="shared" si="29"/>
        <v>27.262512479700003</v>
      </c>
      <c r="K188">
        <f t="shared" si="30"/>
        <v>0.87091840199999981</v>
      </c>
      <c r="L188">
        <f t="shared" si="31"/>
        <v>3.3617858791912298</v>
      </c>
      <c r="M188">
        <f t="shared" si="32"/>
        <v>3.8600469016054051</v>
      </c>
      <c r="O188">
        <v>4</v>
      </c>
      <c r="P188" t="s">
        <v>18</v>
      </c>
      <c r="Q188">
        <v>0</v>
      </c>
    </row>
    <row r="189" spans="1:17">
      <c r="A189">
        <v>4</v>
      </c>
      <c r="B189" t="s">
        <v>18</v>
      </c>
      <c r="D189" s="3">
        <v>1.78254</v>
      </c>
      <c r="E189" s="3">
        <v>-4.4245099999999997</v>
      </c>
      <c r="F189" s="3">
        <v>2.3873199999999999</v>
      </c>
      <c r="G189" s="16">
        <f t="shared" si="33"/>
        <v>27.849160706300001</v>
      </c>
      <c r="H189" s="16">
        <f t="shared" si="34"/>
        <v>27.851412975094</v>
      </c>
      <c r="I189">
        <f t="shared" si="28"/>
        <v>1.271757823179831E-2</v>
      </c>
      <c r="J189">
        <f t="shared" si="29"/>
        <v>28.4530343741</v>
      </c>
      <c r="K189">
        <f t="shared" si="30"/>
        <v>0.10360519119999986</v>
      </c>
      <c r="L189">
        <f t="shared" si="31"/>
        <v>0.36184393648744906</v>
      </c>
      <c r="M189">
        <f t="shared" si="32"/>
        <v>3.4925270857224144</v>
      </c>
      <c r="O189">
        <v>4</v>
      </c>
      <c r="P189" t="s">
        <v>18</v>
      </c>
      <c r="Q189">
        <v>5.1785229607559407</v>
      </c>
    </row>
    <row r="190" spans="1:17">
      <c r="A190">
        <v>4</v>
      </c>
      <c r="B190" t="s">
        <v>18</v>
      </c>
      <c r="D190" s="3">
        <v>1.8462000000000001</v>
      </c>
      <c r="E190" s="3">
        <v>-4.4881700000000002</v>
      </c>
      <c r="F190" s="3">
        <v>2.3554900000000001</v>
      </c>
      <c r="G190" s="16">
        <f t="shared" si="33"/>
        <v>28.772186781499997</v>
      </c>
      <c r="H190" s="16">
        <f t="shared" si="34"/>
        <v>28.774925167142911</v>
      </c>
      <c r="I190">
        <f t="shared" si="28"/>
        <v>1.3796173430470793E-2</v>
      </c>
      <c r="J190">
        <f t="shared" si="29"/>
        <v>29.100457529000003</v>
      </c>
      <c r="K190">
        <f t="shared" si="30"/>
        <v>6.8725744500000102E-2</v>
      </c>
      <c r="L190">
        <f t="shared" si="31"/>
        <v>0.40146222334800841</v>
      </c>
      <c r="M190">
        <f t="shared" si="32"/>
        <v>5.8415114491485474</v>
      </c>
      <c r="O190">
        <v>4</v>
      </c>
      <c r="P190" t="s">
        <v>18</v>
      </c>
      <c r="Q190">
        <v>5.1786525134705492</v>
      </c>
    </row>
    <row r="191" spans="1:17">
      <c r="A191">
        <v>4</v>
      </c>
      <c r="B191" t="s">
        <v>18</v>
      </c>
      <c r="D191" s="3">
        <v>1.8462000000000001</v>
      </c>
      <c r="E191" s="3">
        <v>-4.5518299999999998</v>
      </c>
      <c r="F191" s="3">
        <v>2.3873199999999999</v>
      </c>
      <c r="G191" s="16">
        <f t="shared" si="33"/>
        <v>29.461149677899996</v>
      </c>
      <c r="H191" s="16">
        <f t="shared" si="34"/>
        <v>29.461443566125954</v>
      </c>
      <c r="I191">
        <f t="shared" si="28"/>
        <v>4.4666244726216942E-3</v>
      </c>
      <c r="J191">
        <f t="shared" si="29"/>
        <v>29.826907571299998</v>
      </c>
      <c r="K191">
        <f t="shared" si="30"/>
        <v>5.0657444999999378E-3</v>
      </c>
      <c r="L191">
        <f t="shared" si="31"/>
        <v>0.13322515230962947</v>
      </c>
      <c r="M191">
        <f t="shared" si="32"/>
        <v>26.29922458774443</v>
      </c>
      <c r="O191">
        <v>4</v>
      </c>
      <c r="P191" t="s">
        <v>18</v>
      </c>
      <c r="Q191">
        <v>0</v>
      </c>
    </row>
    <row r="192" spans="1:17">
      <c r="A192">
        <v>4</v>
      </c>
      <c r="B192" t="s">
        <v>18</v>
      </c>
      <c r="D192" s="3">
        <v>1.9098599999999999</v>
      </c>
      <c r="E192" s="3">
        <v>-4.5836600000000001</v>
      </c>
      <c r="F192" s="3">
        <v>2.3873199999999999</v>
      </c>
      <c r="G192" s="16">
        <f t="shared" si="33"/>
        <v>30.089321412199993</v>
      </c>
      <c r="H192" s="16">
        <f t="shared" si="34"/>
        <v>30.090687887048421</v>
      </c>
      <c r="I192">
        <f t="shared" si="28"/>
        <v>9.530186608459168E-3</v>
      </c>
      <c r="J192">
        <f t="shared" si="29"/>
        <v>30.356800997599997</v>
      </c>
      <c r="K192">
        <f t="shared" si="30"/>
        <v>6.4673148899999852E-2</v>
      </c>
      <c r="L192">
        <f t="shared" si="31"/>
        <v>0.28930159901982</v>
      </c>
      <c r="M192">
        <f t="shared" si="32"/>
        <v>4.4732876617334565</v>
      </c>
      <c r="O192">
        <v>4</v>
      </c>
      <c r="P192" t="s">
        <v>18</v>
      </c>
      <c r="Q192">
        <v>0</v>
      </c>
    </row>
    <row r="193" spans="1:17">
      <c r="A193">
        <v>4</v>
      </c>
      <c r="B193" t="s">
        <v>18</v>
      </c>
      <c r="D193" s="3">
        <v>1.9098599999999999</v>
      </c>
      <c r="E193" s="3">
        <v>-4.5836600000000001</v>
      </c>
      <c r="F193" s="3">
        <v>2.3873199999999999</v>
      </c>
      <c r="G193" s="16">
        <f t="shared" si="33"/>
        <v>30.356800997599997</v>
      </c>
      <c r="H193" s="16">
        <f t="shared" si="34"/>
        <v>30.356800997599994</v>
      </c>
      <c r="I193" t="e">
        <f t="shared" si="28"/>
        <v>#NUM!</v>
      </c>
      <c r="J193">
        <f t="shared" si="29"/>
        <v>30.356800997599997</v>
      </c>
      <c r="K193">
        <f t="shared" si="30"/>
        <v>0</v>
      </c>
      <c r="L193" t="e">
        <f t="shared" si="31"/>
        <v>#NUM!</v>
      </c>
      <c r="M193" t="e">
        <f t="shared" si="32"/>
        <v>#NUM!</v>
      </c>
      <c r="O193">
        <v>4</v>
      </c>
      <c r="P193" t="s">
        <v>18</v>
      </c>
      <c r="Q193">
        <v>5.0882479109051779</v>
      </c>
    </row>
    <row r="194" spans="1:17">
      <c r="A194">
        <v>4</v>
      </c>
      <c r="B194" t="s">
        <v>18</v>
      </c>
      <c r="D194" s="3">
        <v>1.9416899999999999</v>
      </c>
      <c r="E194" s="3">
        <v>-4.5836600000000001</v>
      </c>
      <c r="F194" s="3">
        <v>2.3873199999999999</v>
      </c>
      <c r="G194" s="16">
        <f t="shared" si="33"/>
        <v>30.417591841399997</v>
      </c>
      <c r="H194" s="16">
        <f t="shared" si="34"/>
        <v>30.418036653650937</v>
      </c>
      <c r="I194">
        <f t="shared" si="28"/>
        <v>5.4080202313571135E-3</v>
      </c>
      <c r="J194">
        <f t="shared" si="29"/>
        <v>30.479395834099996</v>
      </c>
      <c r="K194">
        <f t="shared" si="30"/>
        <v>3.1830000000000025E-2</v>
      </c>
      <c r="L194">
        <f t="shared" si="31"/>
        <v>0.16483238584086171</v>
      </c>
      <c r="M194">
        <f t="shared" si="32"/>
        <v>5.1785229607559407</v>
      </c>
      <c r="O194">
        <v>4</v>
      </c>
      <c r="P194" t="s">
        <v>18</v>
      </c>
      <c r="Q194">
        <v>0</v>
      </c>
    </row>
    <row r="195" spans="1:17">
      <c r="A195">
        <v>4</v>
      </c>
      <c r="B195" t="s">
        <v>18</v>
      </c>
      <c r="D195" s="3">
        <v>1.9735199999999999</v>
      </c>
      <c r="E195" s="3">
        <v>-4.5836600000000001</v>
      </c>
      <c r="F195" s="3">
        <v>2.3873199999999999</v>
      </c>
      <c r="G195" s="16">
        <f t="shared" si="33"/>
        <v>30.541199826799996</v>
      </c>
      <c r="H195" s="16">
        <f t="shared" si="34"/>
        <v>30.541642838809054</v>
      </c>
      <c r="I195">
        <f t="shared" si="28"/>
        <v>5.3861330253794915E-3</v>
      </c>
      <c r="J195">
        <f t="shared" si="29"/>
        <v>30.604016968399996</v>
      </c>
      <c r="K195">
        <f t="shared" si="30"/>
        <v>3.1830000000000025E-2</v>
      </c>
      <c r="L195">
        <f t="shared" si="31"/>
        <v>0.16483650950376771</v>
      </c>
      <c r="M195">
        <f t="shared" si="32"/>
        <v>5.1786525134705492</v>
      </c>
      <c r="O195">
        <v>4</v>
      </c>
      <c r="P195" t="s">
        <v>18</v>
      </c>
      <c r="Q195">
        <v>8.6000479101856708</v>
      </c>
    </row>
    <row r="196" spans="1:17">
      <c r="A196">
        <v>4</v>
      </c>
      <c r="B196" t="s">
        <v>18</v>
      </c>
      <c r="D196" s="3">
        <v>1.9735199999999999</v>
      </c>
      <c r="E196" s="3">
        <v>-4.5836600000000001</v>
      </c>
      <c r="F196" s="3">
        <v>2.3873199999999999</v>
      </c>
      <c r="G196" s="16">
        <f t="shared" si="33"/>
        <v>30.604016968399996</v>
      </c>
      <c r="H196" s="16">
        <f t="shared" si="34"/>
        <v>30.604016968399996</v>
      </c>
      <c r="I196">
        <f t="shared" si="28"/>
        <v>0</v>
      </c>
      <c r="J196">
        <f t="shared" si="29"/>
        <v>30.604016968399996</v>
      </c>
      <c r="K196">
        <f t="shared" si="30"/>
        <v>0</v>
      </c>
      <c r="L196">
        <f t="shared" si="31"/>
        <v>0</v>
      </c>
      <c r="M196" t="e">
        <f t="shared" si="32"/>
        <v>#DIV/0!</v>
      </c>
      <c r="O196">
        <v>4</v>
      </c>
      <c r="P196" t="s">
        <v>18</v>
      </c>
      <c r="Q196">
        <v>0</v>
      </c>
    </row>
    <row r="197" spans="1:17">
      <c r="A197">
        <v>4</v>
      </c>
      <c r="B197" t="s">
        <v>18</v>
      </c>
      <c r="D197" s="3">
        <v>1.9098599999999999</v>
      </c>
      <c r="E197" s="3">
        <v>-4.45634</v>
      </c>
      <c r="F197" s="3">
        <v>2.3554900000000001</v>
      </c>
      <c r="G197" s="16">
        <f t="shared" si="33"/>
        <v>29.818802698399999</v>
      </c>
      <c r="H197" s="16">
        <f t="shared" si="34"/>
        <v>29.819382419241428</v>
      </c>
      <c r="I197">
        <f t="shared" si="28"/>
        <v>6.2355653638308528E-3</v>
      </c>
      <c r="J197">
        <f t="shared" si="29"/>
        <v>29.0548645553</v>
      </c>
      <c r="K197" t="e">
        <f t="shared" si="30"/>
        <v>#NUM!</v>
      </c>
      <c r="L197">
        <f t="shared" si="31"/>
        <v>0.18117233300107485</v>
      </c>
      <c r="M197" t="e">
        <f t="shared" si="32"/>
        <v>#NUM!</v>
      </c>
      <c r="O197">
        <v>4</v>
      </c>
      <c r="P197" t="s">
        <v>18</v>
      </c>
      <c r="Q197">
        <v>0</v>
      </c>
    </row>
    <row r="198" spans="1:17">
      <c r="A198">
        <v>4</v>
      </c>
      <c r="B198" t="s">
        <v>18</v>
      </c>
      <c r="D198" s="3">
        <v>2.00535</v>
      </c>
      <c r="E198" s="3">
        <v>-4.6154900000000003</v>
      </c>
      <c r="F198" s="3">
        <v>2.3236599999999998</v>
      </c>
      <c r="G198" s="16">
        <f t="shared" si="33"/>
        <v>29.871488351</v>
      </c>
      <c r="H198" s="16">
        <f t="shared" si="34"/>
        <v>29.877570743326171</v>
      </c>
      <c r="I198">
        <f t="shared" si="28"/>
        <v>2.0178409850829748E-2</v>
      </c>
      <c r="J198">
        <f t="shared" si="29"/>
        <v>30.723572358200002</v>
      </c>
      <c r="K198">
        <f t="shared" si="30"/>
        <v>0.12183187140000021</v>
      </c>
      <c r="L198">
        <f t="shared" si="31"/>
        <v>0.61991076513271937</v>
      </c>
      <c r="M198">
        <f t="shared" si="32"/>
        <v>5.0882479109051779</v>
      </c>
      <c r="O198">
        <v>4</v>
      </c>
      <c r="P198" t="s">
        <v>18</v>
      </c>
      <c r="Q198">
        <v>0</v>
      </c>
    </row>
    <row r="199" spans="1:17">
      <c r="A199">
        <v>4</v>
      </c>
      <c r="B199" t="s">
        <v>18</v>
      </c>
      <c r="D199" s="3">
        <v>1.52789</v>
      </c>
      <c r="E199" s="3">
        <v>-4.5518299999999998</v>
      </c>
      <c r="F199" s="3">
        <v>2.22817</v>
      </c>
      <c r="G199" s="16">
        <f t="shared" si="33"/>
        <v>29.250389560400002</v>
      </c>
      <c r="H199" s="16">
        <f t="shared" si="34"/>
        <v>29.339796744424078</v>
      </c>
      <c r="I199">
        <f t="shared" si="28"/>
        <v>7.8087766802034997E-2</v>
      </c>
      <c r="J199">
        <f t="shared" si="29"/>
        <v>28.018345749899996</v>
      </c>
      <c r="K199" t="e">
        <f t="shared" si="30"/>
        <v>#NUM!</v>
      </c>
      <c r="L199">
        <f t="shared" si="31"/>
        <v>2.1856672109695414</v>
      </c>
      <c r="M199" t="e">
        <f t="shared" si="32"/>
        <v>#NUM!</v>
      </c>
      <c r="O199">
        <v>4</v>
      </c>
      <c r="P199" t="s">
        <v>18</v>
      </c>
      <c r="Q199">
        <v>0</v>
      </c>
    </row>
    <row r="200" spans="1:17">
      <c r="A200">
        <v>4</v>
      </c>
      <c r="B200" t="s">
        <v>18</v>
      </c>
      <c r="D200" s="3">
        <v>1.55972</v>
      </c>
      <c r="E200" s="3">
        <v>-4.6154900000000003</v>
      </c>
      <c r="F200" s="3">
        <v>2.1963400000000002</v>
      </c>
      <c r="G200" s="16">
        <f t="shared" si="33"/>
        <v>28.2858253353</v>
      </c>
      <c r="H200" s="16">
        <f t="shared" si="34"/>
        <v>28.287571300971589</v>
      </c>
      <c r="I200">
        <f t="shared" si="28"/>
        <v>1.1110593311323358E-2</v>
      </c>
      <c r="J200">
        <f t="shared" si="29"/>
        <v>28.559383814100002</v>
      </c>
      <c r="K200">
        <f t="shared" si="30"/>
        <v>3.6895744500000077E-2</v>
      </c>
      <c r="L200">
        <f t="shared" si="31"/>
        <v>0.31730517038197009</v>
      </c>
      <c r="M200">
        <f t="shared" si="32"/>
        <v>8.6000479101856708</v>
      </c>
      <c r="O200">
        <v>4</v>
      </c>
      <c r="P200" t="s">
        <v>18</v>
      </c>
      <c r="Q200">
        <v>0</v>
      </c>
    </row>
    <row r="201" spans="1:17">
      <c r="A201">
        <v>4</v>
      </c>
      <c r="B201" t="s">
        <v>18</v>
      </c>
      <c r="D201" s="3">
        <v>1.4960599999999999</v>
      </c>
      <c r="E201" s="3">
        <v>-4.6791600000000004</v>
      </c>
      <c r="F201" s="3">
        <v>2.1963400000000002</v>
      </c>
      <c r="G201" s="16">
        <f t="shared" si="33"/>
        <v>28.753960287200005</v>
      </c>
      <c r="H201" s="16">
        <f t="shared" si="34"/>
        <v>28.75732755012228</v>
      </c>
      <c r="I201">
        <f t="shared" si="28"/>
        <v>1.530324346639822E-2</v>
      </c>
      <c r="J201">
        <f t="shared" si="29"/>
        <v>28.956643224800008</v>
      </c>
      <c r="K201" t="e">
        <f t="shared" si="30"/>
        <v>#NUM!</v>
      </c>
      <c r="L201">
        <f t="shared" si="31"/>
        <v>0.44311326537152457</v>
      </c>
      <c r="M201" t="e">
        <f t="shared" si="32"/>
        <v>#NUM!</v>
      </c>
      <c r="O201">
        <v>4</v>
      </c>
      <c r="P201" t="s">
        <v>18</v>
      </c>
      <c r="Q201">
        <v>4.3395782776643674</v>
      </c>
    </row>
    <row r="202" spans="1:17">
      <c r="A202">
        <v>4</v>
      </c>
      <c r="B202" t="s">
        <v>18</v>
      </c>
      <c r="D202" s="3">
        <v>1.4960599999999999</v>
      </c>
      <c r="E202" s="3">
        <v>-4.6791600000000004</v>
      </c>
      <c r="F202" s="3">
        <v>2.1963400000000002</v>
      </c>
      <c r="G202" s="16">
        <f t="shared" si="33"/>
        <v>28.956643224800008</v>
      </c>
      <c r="H202" s="16">
        <f t="shared" si="34"/>
        <v>28.956643224800008</v>
      </c>
      <c r="I202">
        <f t="shared" si="28"/>
        <v>0</v>
      </c>
      <c r="J202">
        <f t="shared" si="29"/>
        <v>28.956643224800008</v>
      </c>
      <c r="K202">
        <f t="shared" si="30"/>
        <v>0</v>
      </c>
      <c r="L202">
        <f t="shared" si="31"/>
        <v>0</v>
      </c>
      <c r="M202" t="e">
        <f t="shared" si="32"/>
        <v>#DIV/0!</v>
      </c>
      <c r="O202">
        <v>4</v>
      </c>
      <c r="P202" t="s">
        <v>18</v>
      </c>
      <c r="Q202">
        <v>6.5156213192999175</v>
      </c>
    </row>
    <row r="203" spans="1:17">
      <c r="A203">
        <v>4</v>
      </c>
      <c r="B203" t="s">
        <v>18</v>
      </c>
      <c r="D203" s="3">
        <v>1.4960599999999999</v>
      </c>
      <c r="E203" s="3">
        <v>-4.6791600000000004</v>
      </c>
      <c r="F203" s="3">
        <v>2.1963400000000002</v>
      </c>
      <c r="G203" s="16">
        <f t="shared" si="33"/>
        <v>28.956643224800008</v>
      </c>
      <c r="H203" s="16">
        <f t="shared" si="34"/>
        <v>28.956643224800008</v>
      </c>
      <c r="I203">
        <f t="shared" si="28"/>
        <v>0</v>
      </c>
      <c r="J203">
        <f t="shared" si="29"/>
        <v>28.956643224800008</v>
      </c>
      <c r="K203">
        <f t="shared" si="30"/>
        <v>0</v>
      </c>
      <c r="L203">
        <f t="shared" si="31"/>
        <v>0</v>
      </c>
      <c r="M203" t="e">
        <f t="shared" si="32"/>
        <v>#DIV/0!</v>
      </c>
      <c r="O203">
        <v>4</v>
      </c>
      <c r="P203" t="s">
        <v>18</v>
      </c>
      <c r="Q203">
        <v>0</v>
      </c>
    </row>
    <row r="204" spans="1:17">
      <c r="A204">
        <v>4</v>
      </c>
      <c r="B204" t="s">
        <v>18</v>
      </c>
      <c r="D204" s="3">
        <v>1.4960599999999999</v>
      </c>
      <c r="E204" s="3">
        <v>-4.6791600000000004</v>
      </c>
      <c r="F204" s="3">
        <v>2.1963400000000002</v>
      </c>
      <c r="G204" s="16">
        <f t="shared" si="33"/>
        <v>28.956643224800008</v>
      </c>
      <c r="H204" s="16">
        <f t="shared" si="34"/>
        <v>28.956643224800008</v>
      </c>
      <c r="I204">
        <f t="shared" si="28"/>
        <v>0</v>
      </c>
      <c r="J204">
        <f t="shared" si="29"/>
        <v>28.956643224800008</v>
      </c>
      <c r="K204">
        <f t="shared" si="30"/>
        <v>0</v>
      </c>
      <c r="L204">
        <f t="shared" si="31"/>
        <v>0</v>
      </c>
      <c r="M204" t="e">
        <f t="shared" si="32"/>
        <v>#DIV/0!</v>
      </c>
      <c r="O204">
        <v>4</v>
      </c>
      <c r="P204" t="s">
        <v>18</v>
      </c>
      <c r="Q204">
        <v>0</v>
      </c>
    </row>
    <row r="205" spans="1:17">
      <c r="A205">
        <v>4</v>
      </c>
      <c r="B205" t="s">
        <v>18</v>
      </c>
      <c r="D205" s="3">
        <v>1.4960599999999999</v>
      </c>
      <c r="E205" s="3">
        <v>-4.6791600000000004</v>
      </c>
      <c r="F205" s="3">
        <v>2.1963400000000002</v>
      </c>
      <c r="G205" s="16">
        <f t="shared" si="33"/>
        <v>28.956643224800008</v>
      </c>
      <c r="H205" s="16">
        <f t="shared" si="34"/>
        <v>28.956643224800008</v>
      </c>
      <c r="I205">
        <f t="shared" si="28"/>
        <v>0</v>
      </c>
      <c r="J205">
        <f t="shared" si="29"/>
        <v>28.956643224800008</v>
      </c>
      <c r="K205">
        <f t="shared" si="30"/>
        <v>0</v>
      </c>
      <c r="L205">
        <f t="shared" si="31"/>
        <v>0</v>
      </c>
      <c r="M205" t="e">
        <f t="shared" si="32"/>
        <v>#DIV/0!</v>
      </c>
      <c r="O205">
        <v>4</v>
      </c>
      <c r="P205" t="s">
        <v>18</v>
      </c>
      <c r="Q205">
        <v>0</v>
      </c>
    </row>
    <row r="206" spans="1:17">
      <c r="A206">
        <v>4</v>
      </c>
      <c r="B206" t="s">
        <v>18</v>
      </c>
      <c r="D206" s="3">
        <v>1.52789</v>
      </c>
      <c r="E206" s="3">
        <v>-4.7109899999999998</v>
      </c>
      <c r="F206" s="3">
        <v>2.1963400000000002</v>
      </c>
      <c r="G206" s="16">
        <f t="shared" si="33"/>
        <v>29.153200477400002</v>
      </c>
      <c r="H206" s="16">
        <f t="shared" si="34"/>
        <v>29.153544177413284</v>
      </c>
      <c r="I206">
        <f t="shared" si="28"/>
        <v>4.8557857844699903E-3</v>
      </c>
      <c r="J206">
        <f t="shared" si="29"/>
        <v>29.351784027799997</v>
      </c>
      <c r="K206">
        <f t="shared" si="30"/>
        <v>3.2843148899999987E-2</v>
      </c>
      <c r="L206">
        <f t="shared" si="31"/>
        <v>0.1425254155365363</v>
      </c>
      <c r="M206">
        <f t="shared" si="32"/>
        <v>4.3395782776643674</v>
      </c>
      <c r="O206">
        <v>4</v>
      </c>
      <c r="P206" t="s">
        <v>18</v>
      </c>
      <c r="Q206">
        <v>0</v>
      </c>
    </row>
    <row r="207" spans="1:17">
      <c r="A207">
        <v>4</v>
      </c>
      <c r="B207" t="s">
        <v>18</v>
      </c>
      <c r="D207" s="18">
        <v>1.55972</v>
      </c>
      <c r="E207" s="18">
        <v>-4.7109899999999998</v>
      </c>
      <c r="F207" s="18">
        <v>2.22817</v>
      </c>
      <c r="G207" s="16">
        <f t="shared" si="33"/>
        <v>29.470326268699996</v>
      </c>
      <c r="H207" s="16">
        <f t="shared" si="34"/>
        <v>29.47109691844118</v>
      </c>
      <c r="I207">
        <f t="shared" si="28"/>
        <v>7.2317984245244826E-3</v>
      </c>
      <c r="J207">
        <f t="shared" si="29"/>
        <v>29.590894807399998</v>
      </c>
      <c r="K207">
        <f t="shared" si="30"/>
        <v>3.2843148900000015E-2</v>
      </c>
      <c r="L207">
        <f t="shared" si="31"/>
        <v>0.21399352116578174</v>
      </c>
      <c r="M207">
        <f t="shared" si="32"/>
        <v>6.5156213192999175</v>
      </c>
      <c r="O207">
        <v>4</v>
      </c>
      <c r="P207" t="s">
        <v>18</v>
      </c>
      <c r="Q207">
        <v>0</v>
      </c>
    </row>
    <row r="208" spans="1:17">
      <c r="A208">
        <v>4</v>
      </c>
      <c r="B208" t="s">
        <v>18</v>
      </c>
      <c r="D208" s="18">
        <v>1.52789</v>
      </c>
      <c r="E208" s="18">
        <v>-4.7109899999999998</v>
      </c>
      <c r="F208" s="18">
        <v>2.22817</v>
      </c>
      <c r="G208" s="16">
        <f t="shared" si="33"/>
        <v>29.541248919799997</v>
      </c>
      <c r="H208" s="16">
        <f t="shared" si="34"/>
        <v>29.541714625423371</v>
      </c>
      <c r="I208">
        <f t="shared" si="28"/>
        <v>5.6150478315202257E-3</v>
      </c>
      <c r="J208">
        <f t="shared" si="29"/>
        <v>29.492616181099997</v>
      </c>
      <c r="K208" t="e">
        <f t="shared" si="30"/>
        <v>#NUM!</v>
      </c>
      <c r="L208">
        <f t="shared" si="31"/>
        <v>0.1656015803282033</v>
      </c>
      <c r="M208" t="e">
        <f t="shared" si="32"/>
        <v>#NUM!</v>
      </c>
      <c r="O208">
        <v>4</v>
      </c>
      <c r="P208" t="s">
        <v>18</v>
      </c>
      <c r="Q208">
        <v>36.814440065503639</v>
      </c>
    </row>
    <row r="209" spans="1:17">
      <c r="A209">
        <v>4</v>
      </c>
      <c r="B209" t="s">
        <v>18</v>
      </c>
      <c r="D209" s="18">
        <v>1.30507</v>
      </c>
      <c r="E209" s="18">
        <v>-4.6791600000000004</v>
      </c>
      <c r="F209" s="18">
        <v>2.22817</v>
      </c>
      <c r="G209" s="16">
        <f t="shared" si="33"/>
        <v>29.002220919600003</v>
      </c>
      <c r="H209" s="16">
        <f t="shared" si="34"/>
        <v>29.02382612211608</v>
      </c>
      <c r="I209">
        <f t="shared" si="28"/>
        <v>3.8587245758425759E-2</v>
      </c>
      <c r="J209">
        <f t="shared" si="29"/>
        <v>28.562487559400004</v>
      </c>
      <c r="K209" t="e">
        <f t="shared" si="30"/>
        <v>#NUM!</v>
      </c>
      <c r="L209">
        <f t="shared" si="31"/>
        <v>1.1018742354548472</v>
      </c>
      <c r="M209" t="e">
        <f t="shared" si="32"/>
        <v>#NUM!</v>
      </c>
      <c r="O209">
        <v>5</v>
      </c>
      <c r="P209" t="s">
        <v>19</v>
      </c>
    </row>
    <row r="210" spans="1:17">
      <c r="A210">
        <v>4</v>
      </c>
      <c r="B210" t="s">
        <v>18</v>
      </c>
      <c r="D210" s="18">
        <v>1.0185900000000001</v>
      </c>
      <c r="E210" s="18">
        <v>-4.5199999999999996</v>
      </c>
      <c r="F210" s="18">
        <v>2.2599999999999998</v>
      </c>
      <c r="G210" s="16">
        <f t="shared" si="33"/>
        <v>27.514798651300001</v>
      </c>
      <c r="H210" s="16">
        <f t="shared" si="34"/>
        <v>27.551100141276073</v>
      </c>
      <c r="I210">
        <f t="shared" si="28"/>
        <v>5.133995076393183E-2</v>
      </c>
      <c r="J210">
        <f t="shared" si="29"/>
        <v>26.575525588099993</v>
      </c>
      <c r="K210" t="e">
        <f t="shared" si="30"/>
        <v>#NUM!</v>
      </c>
      <c r="L210">
        <f t="shared" si="31"/>
        <v>1.3637868815081498</v>
      </c>
      <c r="M210" t="e">
        <f t="shared" si="32"/>
        <v>#NUM!</v>
      </c>
      <c r="O210">
        <v>5</v>
      </c>
      <c r="P210" t="s">
        <v>19</v>
      </c>
      <c r="Q210">
        <v>203.12502720710378</v>
      </c>
    </row>
    <row r="211" spans="1:17">
      <c r="A211">
        <v>4</v>
      </c>
      <c r="B211" t="s">
        <v>18</v>
      </c>
      <c r="D211" s="3">
        <v>0.70028199999999996</v>
      </c>
      <c r="E211" s="3">
        <v>-4.3608500000000001</v>
      </c>
      <c r="F211" s="3">
        <v>2.22817</v>
      </c>
      <c r="G211" s="16">
        <f t="shared" si="33"/>
        <v>25.460006442379999</v>
      </c>
      <c r="H211" s="16">
        <f t="shared" si="34"/>
        <v>25.502161201674269</v>
      </c>
      <c r="I211">
        <f t="shared" si="28"/>
        <v>5.7505535652820461E-2</v>
      </c>
      <c r="J211">
        <f t="shared" si="29"/>
        <v>24.472149150924004</v>
      </c>
      <c r="K211" t="e">
        <f t="shared" si="30"/>
        <v>#NUM!</v>
      </c>
      <c r="L211">
        <f t="shared" si="31"/>
        <v>1.4065085522681686</v>
      </c>
      <c r="M211" t="e">
        <f t="shared" si="32"/>
        <v>#NUM!</v>
      </c>
      <c r="O211">
        <v>5</v>
      </c>
      <c r="P211" t="s">
        <v>19</v>
      </c>
      <c r="Q211">
        <v>0</v>
      </c>
    </row>
    <row r="212" spans="1:17">
      <c r="A212">
        <v>4</v>
      </c>
      <c r="B212" t="s">
        <v>18</v>
      </c>
      <c r="D212" s="3">
        <v>0.63661999999999996</v>
      </c>
      <c r="E212" s="3">
        <v>-4.29718</v>
      </c>
      <c r="F212" s="3">
        <v>2.22817</v>
      </c>
      <c r="G212" s="16">
        <f t="shared" si="33"/>
        <v>24.149912478739999</v>
      </c>
      <c r="H212" s="16">
        <f t="shared" si="34"/>
        <v>24.151870012442483</v>
      </c>
      <c r="I212">
        <f t="shared" si="28"/>
        <v>1.2732015946318231E-2</v>
      </c>
      <c r="J212">
        <f t="shared" si="29"/>
        <v>23.835782525700001</v>
      </c>
      <c r="K212" t="e">
        <f t="shared" si="30"/>
        <v>#NUM!</v>
      </c>
      <c r="L212">
        <f t="shared" si="31"/>
        <v>0.30346936411052094</v>
      </c>
      <c r="M212" t="e">
        <f t="shared" si="32"/>
        <v>#NUM!</v>
      </c>
      <c r="O212">
        <v>5</v>
      </c>
      <c r="P212" t="s">
        <v>19</v>
      </c>
      <c r="Q212">
        <v>406.02192980834377</v>
      </c>
    </row>
    <row r="213" spans="1:17">
      <c r="D213" s="3">
        <v>0.63661999999999996</v>
      </c>
      <c r="E213" s="3">
        <v>-4.3608500000000001</v>
      </c>
      <c r="F213" s="3">
        <v>2.22817</v>
      </c>
      <c r="G213" s="16">
        <f t="shared" si="33"/>
        <v>24.109383976300002</v>
      </c>
      <c r="H213" s="16">
        <f t="shared" si="34"/>
        <v>24.109835443245746</v>
      </c>
      <c r="I213">
        <f t="shared" si="28"/>
        <v>6.1197197159714722E-3</v>
      </c>
      <c r="J213">
        <f t="shared" si="29"/>
        <v>24.387039295800005</v>
      </c>
      <c r="K213">
        <f t="shared" si="30"/>
        <v>4.053868900000015E-3</v>
      </c>
      <c r="L213">
        <f t="shared" si="31"/>
        <v>0.14924091365245973</v>
      </c>
      <c r="M213">
        <f t="shared" si="32"/>
        <v>36.814440065503639</v>
      </c>
      <c r="O213">
        <v>5</v>
      </c>
      <c r="P213" t="s">
        <v>19</v>
      </c>
      <c r="Q213">
        <v>18.500275978558047</v>
      </c>
    </row>
    <row r="214" spans="1:17">
      <c r="C214" s="15"/>
      <c r="D214" s="19" t="s">
        <v>138</v>
      </c>
      <c r="E214" s="19" t="s">
        <v>139</v>
      </c>
      <c r="F214" s="19" t="s">
        <v>140</v>
      </c>
      <c r="G214" s="15"/>
      <c r="H214" s="15"/>
      <c r="I214" s="15"/>
      <c r="J214" s="15"/>
      <c r="K214" s="15"/>
      <c r="L214" s="15"/>
      <c r="M214" s="15"/>
      <c r="O214">
        <v>5</v>
      </c>
      <c r="P214" t="s">
        <v>19</v>
      </c>
      <c r="Q214">
        <v>0</v>
      </c>
    </row>
    <row r="215" spans="1:17">
      <c r="A215">
        <v>5</v>
      </c>
      <c r="B215" t="s">
        <v>19</v>
      </c>
      <c r="D215" s="22">
        <v>11.6509</v>
      </c>
      <c r="E215" s="22">
        <v>-5.5707899999999997</v>
      </c>
      <c r="F215" s="22">
        <v>4.1701300000000003</v>
      </c>
      <c r="O215">
        <v>5</v>
      </c>
      <c r="P215" t="s">
        <v>19</v>
      </c>
      <c r="Q215">
        <v>0</v>
      </c>
    </row>
    <row r="216" spans="1:17">
      <c r="A216">
        <v>5</v>
      </c>
      <c r="B216" t="s">
        <v>19</v>
      </c>
      <c r="D216" s="22">
        <v>11.6509</v>
      </c>
      <c r="E216" s="22">
        <v>-5.5707899999999997</v>
      </c>
      <c r="F216" s="22">
        <v>4.2337999999999996</v>
      </c>
      <c r="G216" s="16">
        <f>(D216*D215)+(E216*E215)+(F216*F215)</f>
        <v>184.43266842809999</v>
      </c>
      <c r="H216" s="16">
        <f>(SQRT((D216^2)+(E216^2)+(F216^2)))*(SQRT((D215^2)+(E215^2)+(F215^2)))</f>
        <v>184.43450131767759</v>
      </c>
      <c r="I216">
        <f>ACOS(G216/H216)</f>
        <v>4.4582295429238528E-3</v>
      </c>
      <c r="J216">
        <f>D216^2+E216^2+F216^2</f>
        <v>184.70223447409998</v>
      </c>
      <c r="K216">
        <f>(SQRT(D216-D215)^2+(E216-E215)^2+(F216-F215)^2)</f>
        <v>4.0538688999999014E-3</v>
      </c>
      <c r="L216">
        <f>SIN(I216)*J216</f>
        <v>0.82344223060651189</v>
      </c>
      <c r="M216">
        <f>L216/K216</f>
        <v>203.12502720710378</v>
      </c>
      <c r="O216">
        <v>5</v>
      </c>
      <c r="P216" t="s">
        <v>19</v>
      </c>
      <c r="Q216">
        <v>0</v>
      </c>
    </row>
    <row r="217" spans="1:17">
      <c r="A217">
        <v>5</v>
      </c>
      <c r="B217" t="s">
        <v>19</v>
      </c>
      <c r="D217" s="22">
        <v>11.6509</v>
      </c>
      <c r="E217" s="22">
        <v>-5.5707899999999997</v>
      </c>
      <c r="F217" s="22">
        <v>4.2337999999999996</v>
      </c>
      <c r="G217" s="16">
        <f>(D217*D216)+(E217*E216)+(F217*F216)</f>
        <v>184.70223447409998</v>
      </c>
      <c r="H217" s="16">
        <f>(SQRT((D217^2)+(E217^2)+(F217^2)))*(SQRT((D216^2)+(E216^2)+(F216^2)))</f>
        <v>184.70223447409998</v>
      </c>
      <c r="I217">
        <f t="shared" ref="I217:I247" si="35">ACOS(G217/H217)</f>
        <v>0</v>
      </c>
      <c r="J217">
        <f t="shared" ref="J217:J247" si="36">D217^2+E217^2+F217^2</f>
        <v>184.70223447409998</v>
      </c>
      <c r="K217">
        <f t="shared" ref="K217:K247" si="37">(SQRT(D217-D216)^2+(E217-E216)^2+(F217-F216)^2)</f>
        <v>0</v>
      </c>
      <c r="L217">
        <f t="shared" ref="L217:L247" si="38">SIN(I217)*J217</f>
        <v>0</v>
      </c>
      <c r="M217" t="e">
        <f t="shared" ref="M217:M247" si="39">L217/K217</f>
        <v>#DIV/0!</v>
      </c>
      <c r="O217">
        <v>5</v>
      </c>
      <c r="P217" t="s">
        <v>19</v>
      </c>
      <c r="Q217">
        <v>0</v>
      </c>
    </row>
    <row r="218" spans="1:17">
      <c r="A218">
        <v>5</v>
      </c>
      <c r="B218" t="s">
        <v>19</v>
      </c>
      <c r="D218" s="22">
        <v>11.6509</v>
      </c>
      <c r="E218" s="22">
        <v>-5.5707899999999997</v>
      </c>
      <c r="F218" s="22">
        <v>4.2656299999999998</v>
      </c>
      <c r="G218" s="16">
        <f t="shared" ref="G218:G247" si="40">(D218*D217)+(E218*E217)+(F218*F217)</f>
        <v>184.83699632809999</v>
      </c>
      <c r="H218" s="16">
        <f t="shared" ref="H218:H247" si="41">(SQRT((D218^2)+(E218^2)+(F218^2)))*(SQRT((D217^2)+(E217^2)+(F217^2)))</f>
        <v>184.83745340623594</v>
      </c>
      <c r="I218">
        <f t="shared" si="35"/>
        <v>2.2239003485831077E-3</v>
      </c>
      <c r="J218">
        <f t="shared" si="36"/>
        <v>184.97277133099999</v>
      </c>
      <c r="K218">
        <f t="shared" si="37"/>
        <v>1.0131489000000157E-3</v>
      </c>
      <c r="L218">
        <f t="shared" si="38"/>
        <v>0.41136067156120704</v>
      </c>
      <c r="M218">
        <f t="shared" si="39"/>
        <v>406.02192980834377</v>
      </c>
      <c r="O218">
        <v>5</v>
      </c>
      <c r="P218" t="s">
        <v>19</v>
      </c>
      <c r="Q218">
        <v>0</v>
      </c>
    </row>
    <row r="219" spans="1:17">
      <c r="A219">
        <v>5</v>
      </c>
      <c r="B219" t="s">
        <v>19</v>
      </c>
      <c r="D219" s="22">
        <v>11.7464</v>
      </c>
      <c r="E219" s="22">
        <v>-5.4752900000000002</v>
      </c>
      <c r="F219" s="22">
        <v>4.2019700000000002</v>
      </c>
      <c r="G219" s="16">
        <f t="shared" si="40"/>
        <v>185.28187183019998</v>
      </c>
      <c r="H219" s="16">
        <f t="shared" si="41"/>
        <v>185.29274163188026</v>
      </c>
      <c r="I219">
        <f t="shared" si="35"/>
        <v>1.0831752486809121E-2</v>
      </c>
      <c r="J219">
        <f t="shared" si="36"/>
        <v>185.61326542500001</v>
      </c>
      <c r="K219">
        <f t="shared" si="37"/>
        <v>0.10867284559999932</v>
      </c>
      <c r="L219">
        <f t="shared" si="38"/>
        <v>2.0104776349752149</v>
      </c>
      <c r="M219">
        <f t="shared" si="39"/>
        <v>18.500275978558047</v>
      </c>
      <c r="O219">
        <v>5</v>
      </c>
      <c r="P219" t="s">
        <v>19</v>
      </c>
      <c r="Q219">
        <v>0</v>
      </c>
    </row>
    <row r="220" spans="1:17">
      <c r="A220">
        <v>5</v>
      </c>
      <c r="B220" t="s">
        <v>19</v>
      </c>
      <c r="D220" s="22">
        <v>11.555400000000001</v>
      </c>
      <c r="E220" s="22">
        <v>-5.3797899999999998</v>
      </c>
      <c r="F220" s="22">
        <v>4.3292999999999999</v>
      </c>
      <c r="G220" s="16">
        <f t="shared" si="40"/>
        <v>183.3818496701</v>
      </c>
      <c r="H220" s="16">
        <f t="shared" si="41"/>
        <v>183.39955589845667</v>
      </c>
      <c r="I220">
        <f t="shared" si="35"/>
        <v>1.3895762495916397E-2</v>
      </c>
      <c r="J220">
        <f t="shared" si="36"/>
        <v>181.2122480941</v>
      </c>
      <c r="K220" t="e">
        <f t="shared" si="37"/>
        <v>#NUM!</v>
      </c>
      <c r="L220">
        <f t="shared" si="38"/>
        <v>2.5180013246321571</v>
      </c>
      <c r="M220" t="e">
        <f t="shared" si="39"/>
        <v>#NUM!</v>
      </c>
      <c r="O220">
        <v>5</v>
      </c>
      <c r="P220" t="s">
        <v>19</v>
      </c>
      <c r="Q220">
        <v>0</v>
      </c>
    </row>
    <row r="221" spans="1:17">
      <c r="A221">
        <v>5</v>
      </c>
      <c r="B221" t="s">
        <v>19</v>
      </c>
      <c r="D221" s="20">
        <v>9.9637499999999992</v>
      </c>
      <c r="E221" s="20">
        <v>-4.9341299999999997</v>
      </c>
      <c r="F221" s="20">
        <v>4.55213</v>
      </c>
      <c r="G221" s="16">
        <f t="shared" si="40"/>
        <v>161.38723639169999</v>
      </c>
      <c r="H221" s="16">
        <f t="shared" si="41"/>
        <v>161.73086232263222</v>
      </c>
      <c r="I221">
        <f t="shared" si="35"/>
        <v>6.5198624890007606E-2</v>
      </c>
      <c r="J221">
        <f t="shared" si="36"/>
        <v>144.34384045629997</v>
      </c>
      <c r="K221" t="e">
        <f t="shared" si="37"/>
        <v>#NUM!</v>
      </c>
      <c r="L221">
        <f t="shared" si="38"/>
        <v>9.4043538369848001</v>
      </c>
      <c r="M221" t="e">
        <f t="shared" si="39"/>
        <v>#NUM!</v>
      </c>
      <c r="O221">
        <v>5</v>
      </c>
      <c r="P221" t="s">
        <v>19</v>
      </c>
      <c r="Q221">
        <v>0</v>
      </c>
    </row>
    <row r="222" spans="1:17">
      <c r="A222">
        <v>5</v>
      </c>
      <c r="B222" t="s">
        <v>19</v>
      </c>
      <c r="D222" s="20">
        <v>8.6267600000000009</v>
      </c>
      <c r="E222" s="20">
        <v>-5.0614600000000003</v>
      </c>
      <c r="F222" s="20">
        <v>3.8836400000000002</v>
      </c>
      <c r="G222" s="16">
        <f t="shared" si="40"/>
        <v>128.60761573299999</v>
      </c>
      <c r="H222" s="16">
        <f t="shared" si="41"/>
        <v>128.9075452445685</v>
      </c>
      <c r="I222">
        <f t="shared" si="35"/>
        <v>6.8229104449465172E-2</v>
      </c>
      <c r="J222">
        <f t="shared" si="36"/>
        <v>115.12202507880002</v>
      </c>
      <c r="K222" t="e">
        <f t="shared" si="37"/>
        <v>#NUM!</v>
      </c>
      <c r="L222">
        <f t="shared" si="38"/>
        <v>7.8485798991611482</v>
      </c>
      <c r="M222" t="e">
        <f t="shared" si="39"/>
        <v>#NUM!</v>
      </c>
      <c r="O222">
        <v>5</v>
      </c>
      <c r="P222" t="s">
        <v>19</v>
      </c>
      <c r="Q222">
        <v>0</v>
      </c>
    </row>
    <row r="223" spans="1:17">
      <c r="A223">
        <v>5</v>
      </c>
      <c r="B223" t="s">
        <v>19</v>
      </c>
      <c r="D223" s="20">
        <v>7.3852700000000002</v>
      </c>
      <c r="E223" s="20">
        <v>-5.1251199999999999</v>
      </c>
      <c r="F223" s="20">
        <v>3.2151399999999999</v>
      </c>
      <c r="G223" s="16">
        <f t="shared" si="40"/>
        <v>102.13798801</v>
      </c>
      <c r="H223" s="16">
        <f t="shared" si="41"/>
        <v>102.4350249680347</v>
      </c>
      <c r="I223">
        <f t="shared" si="35"/>
        <v>7.6172990312158628E-2</v>
      </c>
      <c r="J223">
        <f t="shared" si="36"/>
        <v>91.146193206899994</v>
      </c>
      <c r="K223" t="e">
        <f t="shared" si="37"/>
        <v>#NUM!</v>
      </c>
      <c r="L223">
        <f t="shared" si="38"/>
        <v>6.9361659011959542</v>
      </c>
      <c r="M223" t="e">
        <f t="shared" si="39"/>
        <v>#NUM!</v>
      </c>
      <c r="O223">
        <v>5</v>
      </c>
      <c r="P223" t="s">
        <v>19</v>
      </c>
      <c r="Q223">
        <v>84.89671661794992</v>
      </c>
    </row>
    <row r="224" spans="1:17">
      <c r="A224">
        <v>5</v>
      </c>
      <c r="B224" t="s">
        <v>19</v>
      </c>
      <c r="D224" s="22">
        <v>6.4939499999999999</v>
      </c>
      <c r="E224" s="22">
        <v>-5.1251199999999999</v>
      </c>
      <c r="F224" s="22">
        <v>3.0241400000000001</v>
      </c>
      <c r="G224" s="16">
        <f t="shared" si="40"/>
        <v>83.949462610500007</v>
      </c>
      <c r="H224" s="16">
        <f t="shared" si="41"/>
        <v>84.091947659314144</v>
      </c>
      <c r="I224">
        <f t="shared" si="35"/>
        <v>5.8221552410558708E-2</v>
      </c>
      <c r="J224">
        <f t="shared" si="36"/>
        <v>77.583664356500009</v>
      </c>
      <c r="K224" t="e">
        <f t="shared" si="37"/>
        <v>#NUM!</v>
      </c>
      <c r="L224">
        <f t="shared" si="38"/>
        <v>4.5144898734806054</v>
      </c>
      <c r="M224" t="e">
        <f t="shared" si="39"/>
        <v>#NUM!</v>
      </c>
      <c r="O224">
        <v>5</v>
      </c>
      <c r="P224" t="s">
        <v>19</v>
      </c>
      <c r="Q224">
        <v>84.904627625431758</v>
      </c>
    </row>
    <row r="225" spans="1:17">
      <c r="A225">
        <v>5</v>
      </c>
      <c r="B225" t="s">
        <v>19</v>
      </c>
      <c r="D225" s="22">
        <v>6.46211</v>
      </c>
      <c r="E225" s="22">
        <v>-5.0614600000000003</v>
      </c>
      <c r="F225" s="22">
        <v>3.0559799999999999</v>
      </c>
      <c r="G225" s="16">
        <f t="shared" si="40"/>
        <v>77.146920466899999</v>
      </c>
      <c r="H225" s="16">
        <f t="shared" si="41"/>
        <v>77.148741492789981</v>
      </c>
      <c r="I225">
        <f t="shared" si="35"/>
        <v>6.8708345255252823E-3</v>
      </c>
      <c r="J225">
        <f t="shared" si="36"/>
        <v>76.716256744100008</v>
      </c>
      <c r="K225" t="e">
        <f t="shared" si="37"/>
        <v>#NUM!</v>
      </c>
      <c r="L225">
        <f t="shared" si="38"/>
        <v>0.52710055822414248</v>
      </c>
      <c r="M225" t="e">
        <f t="shared" si="39"/>
        <v>#NUM!</v>
      </c>
      <c r="O225">
        <v>5</v>
      </c>
      <c r="P225" t="s">
        <v>19</v>
      </c>
      <c r="Q225">
        <v>20.438405450457868</v>
      </c>
    </row>
    <row r="226" spans="1:17">
      <c r="A226">
        <v>5</v>
      </c>
      <c r="B226" t="s">
        <v>19</v>
      </c>
      <c r="D226" s="22">
        <v>6.3984500000000004</v>
      </c>
      <c r="E226" s="22">
        <v>-5.02963</v>
      </c>
      <c r="F226" s="22">
        <v>3.0559799999999999</v>
      </c>
      <c r="G226" s="16">
        <f t="shared" si="40"/>
        <v>76.143772549700003</v>
      </c>
      <c r="H226" s="16">
        <f t="shared" si="41"/>
        <v>76.144172363374409</v>
      </c>
      <c r="I226">
        <f t="shared" si="35"/>
        <v>3.2406018415902516E-3</v>
      </c>
      <c r="J226">
        <f t="shared" si="36"/>
        <v>75.5763540998</v>
      </c>
      <c r="K226" t="e">
        <f t="shared" si="37"/>
        <v>#NUM!</v>
      </c>
      <c r="L226">
        <f t="shared" si="38"/>
        <v>0.24491244361794712</v>
      </c>
      <c r="M226" t="e">
        <f t="shared" si="39"/>
        <v>#NUM!</v>
      </c>
      <c r="O226">
        <v>5</v>
      </c>
      <c r="P226" t="s">
        <v>19</v>
      </c>
      <c r="Q226">
        <v>0</v>
      </c>
    </row>
    <row r="227" spans="1:17">
      <c r="A227">
        <v>5</v>
      </c>
      <c r="B227" t="s">
        <v>19</v>
      </c>
      <c r="D227" s="22">
        <v>6.3984500000000004</v>
      </c>
      <c r="E227" s="22">
        <v>-5.02963</v>
      </c>
      <c r="F227" s="22">
        <v>3.0559799999999999</v>
      </c>
      <c r="G227" s="16">
        <f t="shared" si="40"/>
        <v>75.5763540998</v>
      </c>
      <c r="H227" s="16">
        <f t="shared" si="41"/>
        <v>75.576354099800014</v>
      </c>
      <c r="I227">
        <f t="shared" si="35"/>
        <v>2.1073424116835326E-8</v>
      </c>
      <c r="J227">
        <f t="shared" si="36"/>
        <v>75.5763540998</v>
      </c>
      <c r="K227">
        <f t="shared" si="37"/>
        <v>0</v>
      </c>
      <c r="L227">
        <f t="shared" si="38"/>
        <v>1.5926525631492116E-6</v>
      </c>
      <c r="M227" t="e">
        <f t="shared" si="39"/>
        <v>#DIV/0!</v>
      </c>
      <c r="O227">
        <v>5</v>
      </c>
      <c r="P227" t="s">
        <v>19</v>
      </c>
      <c r="Q227">
        <v>0</v>
      </c>
    </row>
    <row r="228" spans="1:17">
      <c r="A228">
        <v>5</v>
      </c>
      <c r="B228" t="s">
        <v>19</v>
      </c>
      <c r="D228" s="22">
        <v>6.3984500000000004</v>
      </c>
      <c r="E228" s="22">
        <v>-5.02963</v>
      </c>
      <c r="F228" s="22">
        <v>3.0559799999999999</v>
      </c>
      <c r="G228" s="16">
        <f t="shared" si="40"/>
        <v>75.5763540998</v>
      </c>
      <c r="H228" s="16">
        <f t="shared" si="41"/>
        <v>75.576354099800014</v>
      </c>
      <c r="I228">
        <f t="shared" si="35"/>
        <v>2.1073424116835326E-8</v>
      </c>
      <c r="J228">
        <f t="shared" si="36"/>
        <v>75.5763540998</v>
      </c>
      <c r="K228">
        <f t="shared" si="37"/>
        <v>0</v>
      </c>
      <c r="L228">
        <f t="shared" si="38"/>
        <v>1.5926525631492116E-6</v>
      </c>
      <c r="M228" t="e">
        <f t="shared" si="39"/>
        <v>#DIV/0!</v>
      </c>
      <c r="O228">
        <v>5</v>
      </c>
      <c r="P228" t="s">
        <v>19</v>
      </c>
      <c r="Q228">
        <v>0</v>
      </c>
    </row>
    <row r="229" spans="1:17">
      <c r="A229">
        <v>5</v>
      </c>
      <c r="B229" t="s">
        <v>19</v>
      </c>
      <c r="D229" s="22">
        <v>6.3984500000000004</v>
      </c>
      <c r="E229" s="22">
        <v>-5.02963</v>
      </c>
      <c r="F229" s="22">
        <v>2.96048</v>
      </c>
      <c r="G229" s="16">
        <f t="shared" si="40"/>
        <v>75.284508009800007</v>
      </c>
      <c r="H229" s="16">
        <f t="shared" si="41"/>
        <v>75.28852002384474</v>
      </c>
      <c r="I229">
        <f t="shared" si="35"/>
        <v>1.0323661798793626E-2</v>
      </c>
      <c r="J229">
        <f t="shared" si="36"/>
        <v>75.001782169800009</v>
      </c>
      <c r="K229">
        <f t="shared" si="37"/>
        <v>9.1202499999999843E-3</v>
      </c>
      <c r="L229">
        <f t="shared" si="38"/>
        <v>0.77427927973485644</v>
      </c>
      <c r="M229">
        <f t="shared" si="39"/>
        <v>84.89671661794992</v>
      </c>
      <c r="O229">
        <v>5</v>
      </c>
      <c r="P229" t="s">
        <v>19</v>
      </c>
      <c r="Q229">
        <v>212.5432024335656</v>
      </c>
    </row>
    <row r="230" spans="1:17">
      <c r="A230">
        <v>5</v>
      </c>
      <c r="B230" t="s">
        <v>19</v>
      </c>
      <c r="D230" s="20">
        <v>6.3984500000000004</v>
      </c>
      <c r="E230" s="20">
        <v>-5.02963</v>
      </c>
      <c r="F230" s="20">
        <v>2.8649800000000001</v>
      </c>
      <c r="G230" s="16">
        <f t="shared" si="40"/>
        <v>74.719056329800011</v>
      </c>
      <c r="H230" s="16">
        <f t="shared" si="41"/>
        <v>74.723098703941986</v>
      </c>
      <c r="I230">
        <f t="shared" si="35"/>
        <v>1.0401782598434606E-2</v>
      </c>
      <c r="J230">
        <f t="shared" si="36"/>
        <v>74.445450739800009</v>
      </c>
      <c r="K230">
        <f t="shared" si="37"/>
        <v>9.1202499999999843E-3</v>
      </c>
      <c r="L230">
        <f t="shared" si="38"/>
        <v>0.77435143010084262</v>
      </c>
      <c r="M230">
        <f t="shared" si="39"/>
        <v>84.904627625431758</v>
      </c>
      <c r="O230">
        <v>5</v>
      </c>
      <c r="P230" t="s">
        <v>19</v>
      </c>
      <c r="Q230">
        <v>0</v>
      </c>
    </row>
    <row r="231" spans="1:17">
      <c r="A231">
        <v>5</v>
      </c>
      <c r="B231" t="s">
        <v>19</v>
      </c>
      <c r="D231" s="20">
        <v>6.4302799999999998</v>
      </c>
      <c r="E231" s="20">
        <v>-4.9977900000000002</v>
      </c>
      <c r="F231" s="20">
        <v>2.96048</v>
      </c>
      <c r="G231" s="16">
        <f t="shared" si="40"/>
        <v>74.762575574099998</v>
      </c>
      <c r="H231" s="16">
        <f t="shared" si="41"/>
        <v>74.767452781855994</v>
      </c>
      <c r="I231">
        <f t="shared" si="35"/>
        <v>1.1422119355074756E-2</v>
      </c>
      <c r="J231">
        <f t="shared" si="36"/>
        <v>75.090847592900005</v>
      </c>
      <c r="K231">
        <f t="shared" si="37"/>
        <v>4.1964035599999332E-2</v>
      </c>
      <c r="L231">
        <f t="shared" si="38"/>
        <v>0.85767797393023437</v>
      </c>
      <c r="M231">
        <f t="shared" si="39"/>
        <v>20.438405450457868</v>
      </c>
      <c r="O231">
        <v>5</v>
      </c>
      <c r="P231" t="s">
        <v>19</v>
      </c>
      <c r="Q231">
        <v>5.6939993841796337</v>
      </c>
    </row>
    <row r="232" spans="1:17">
      <c r="A232">
        <v>5</v>
      </c>
      <c r="B232" t="s">
        <v>19</v>
      </c>
      <c r="D232" s="20">
        <v>6.3984500000000004</v>
      </c>
      <c r="E232" s="20">
        <v>-4.9659599999999999</v>
      </c>
      <c r="F232" s="20">
        <v>2.8649800000000001</v>
      </c>
      <c r="G232" s="16">
        <f t="shared" si="40"/>
        <v>74.444366284799997</v>
      </c>
      <c r="H232" s="16">
        <f t="shared" si="41"/>
        <v>74.447180854521164</v>
      </c>
      <c r="I232">
        <f t="shared" si="35"/>
        <v>8.6955737613090278E-3</v>
      </c>
      <c r="J232">
        <f t="shared" si="36"/>
        <v>73.809031524500014</v>
      </c>
      <c r="K232" t="e">
        <f t="shared" si="37"/>
        <v>#NUM!</v>
      </c>
      <c r="L232">
        <f t="shared" si="38"/>
        <v>0.6418037896820733</v>
      </c>
      <c r="M232" t="e">
        <f t="shared" si="39"/>
        <v>#NUM!</v>
      </c>
      <c r="O232">
        <v>5</v>
      </c>
      <c r="P232" t="s">
        <v>19</v>
      </c>
      <c r="Q232">
        <v>0</v>
      </c>
    </row>
    <row r="233" spans="1:17">
      <c r="A233">
        <v>5</v>
      </c>
      <c r="B233" t="s">
        <v>19</v>
      </c>
      <c r="D233" s="20">
        <v>6.2711199999999998</v>
      </c>
      <c r="E233" s="20">
        <v>-4.9022899999999998</v>
      </c>
      <c r="F233" s="20">
        <v>2.8649800000000001</v>
      </c>
      <c r="G233" s="16">
        <f t="shared" si="40"/>
        <v>72.678134212800003</v>
      </c>
      <c r="H233" s="16">
        <f t="shared" si="41"/>
        <v>72.679626695807144</v>
      </c>
      <c r="I233">
        <f t="shared" si="35"/>
        <v>6.4086137107752794E-3</v>
      </c>
      <c r="J233">
        <f t="shared" si="36"/>
        <v>71.567503698899998</v>
      </c>
      <c r="K233" t="e">
        <f t="shared" si="37"/>
        <v>#NUM!</v>
      </c>
      <c r="L233">
        <f t="shared" si="38"/>
        <v>0.45864534598309281</v>
      </c>
      <c r="M233" t="e">
        <f t="shared" si="39"/>
        <v>#NUM!</v>
      </c>
      <c r="O233">
        <v>5</v>
      </c>
      <c r="P233" t="s">
        <v>19</v>
      </c>
      <c r="Q233">
        <v>0</v>
      </c>
    </row>
    <row r="234" spans="1:17">
      <c r="A234">
        <v>5</v>
      </c>
      <c r="B234" t="s">
        <v>19</v>
      </c>
      <c r="D234" s="20">
        <v>6.1119500000000002</v>
      </c>
      <c r="E234" s="20">
        <v>-4.8704599999999996</v>
      </c>
      <c r="F234" s="20">
        <v>2.8649800000000001</v>
      </c>
      <c r="G234" s="16">
        <f t="shared" si="40"/>
        <v>70.413289637799991</v>
      </c>
      <c r="H234" s="16">
        <f t="shared" si="41"/>
        <v>70.417219663403941</v>
      </c>
      <c r="I234">
        <f t="shared" si="35"/>
        <v>1.0565140353664626E-2</v>
      </c>
      <c r="J234">
        <f t="shared" si="36"/>
        <v>69.285423814499993</v>
      </c>
      <c r="K234" t="e">
        <f t="shared" si="37"/>
        <v>#NUM!</v>
      </c>
      <c r="L234">
        <f t="shared" si="38"/>
        <v>0.73199660904180819</v>
      </c>
      <c r="M234" t="e">
        <f t="shared" si="39"/>
        <v>#NUM!</v>
      </c>
      <c r="O234">
        <v>5</v>
      </c>
      <c r="P234" t="s">
        <v>19</v>
      </c>
      <c r="Q234">
        <v>201.67964685317349</v>
      </c>
    </row>
    <row r="235" spans="1:17">
      <c r="A235">
        <v>5</v>
      </c>
      <c r="B235" t="s">
        <v>19</v>
      </c>
      <c r="D235" s="20">
        <v>6.1119500000000002</v>
      </c>
      <c r="E235" s="20">
        <v>-4.9022899999999998</v>
      </c>
      <c r="F235" s="20">
        <v>2.8649800000000001</v>
      </c>
      <c r="G235" s="16">
        <f t="shared" si="40"/>
        <v>69.440450556299993</v>
      </c>
      <c r="H235" s="16">
        <f t="shared" si="41"/>
        <v>69.440782949374892</v>
      </c>
      <c r="I235">
        <f t="shared" si="35"/>
        <v>3.0940964688384032E-3</v>
      </c>
      <c r="J235">
        <f t="shared" si="36"/>
        <v>69.596490446999994</v>
      </c>
      <c r="K235">
        <f t="shared" si="37"/>
        <v>1.0131489000000157E-3</v>
      </c>
      <c r="L235">
        <f t="shared" si="38"/>
        <v>0.21533791174804764</v>
      </c>
      <c r="M235">
        <f t="shared" si="39"/>
        <v>212.5432024335656</v>
      </c>
      <c r="O235">
        <v>5</v>
      </c>
      <c r="P235" t="s">
        <v>19</v>
      </c>
      <c r="Q235">
        <v>5.0632775895924027</v>
      </c>
    </row>
    <row r="236" spans="1:17">
      <c r="A236">
        <v>5</v>
      </c>
      <c r="B236" t="s">
        <v>19</v>
      </c>
      <c r="D236" s="20">
        <v>5.9527799999999997</v>
      </c>
      <c r="E236" s="20">
        <v>-4.9022899999999998</v>
      </c>
      <c r="F236" s="20">
        <v>2.8649800000000001</v>
      </c>
      <c r="G236" s="16">
        <f t="shared" si="40"/>
        <v>68.623651365499995</v>
      </c>
      <c r="H236" s="16">
        <f t="shared" si="41"/>
        <v>68.629602535114529</v>
      </c>
      <c r="I236">
        <f t="shared" si="35"/>
        <v>1.3169326301086137E-2</v>
      </c>
      <c r="J236">
        <f t="shared" si="36"/>
        <v>67.67614737289999</v>
      </c>
      <c r="K236" t="e">
        <f t="shared" si="37"/>
        <v>#NUM!</v>
      </c>
      <c r="L236">
        <f t="shared" si="38"/>
        <v>0.89122350604582923</v>
      </c>
      <c r="M236" t="e">
        <f t="shared" si="39"/>
        <v>#NUM!</v>
      </c>
      <c r="O236">
        <v>5</v>
      </c>
      <c r="P236" t="s">
        <v>19</v>
      </c>
      <c r="Q236">
        <v>0</v>
      </c>
    </row>
    <row r="237" spans="1:17">
      <c r="A237">
        <v>5</v>
      </c>
      <c r="B237" t="s">
        <v>19</v>
      </c>
      <c r="D237" s="22">
        <v>5.9846199999999996</v>
      </c>
      <c r="E237" s="22">
        <v>-4.9022899999999998</v>
      </c>
      <c r="F237" s="22">
        <v>2.8649800000000001</v>
      </c>
      <c r="G237" s="16">
        <f t="shared" si="40"/>
        <v>67.865683888099994</v>
      </c>
      <c r="H237" s="16">
        <f t="shared" si="41"/>
        <v>67.865924694301413</v>
      </c>
      <c r="I237">
        <f t="shared" si="35"/>
        <v>2.663931629234062E-3</v>
      </c>
      <c r="J237">
        <f t="shared" si="36"/>
        <v>68.056234188899992</v>
      </c>
      <c r="K237">
        <f t="shared" si="37"/>
        <v>3.1839999999999875E-2</v>
      </c>
      <c r="L237">
        <f t="shared" si="38"/>
        <v>0.18129694039227884</v>
      </c>
      <c r="M237">
        <f t="shared" si="39"/>
        <v>5.6939993841796337</v>
      </c>
      <c r="O237">
        <v>5</v>
      </c>
      <c r="P237" t="s">
        <v>19</v>
      </c>
      <c r="Q237">
        <v>0</v>
      </c>
    </row>
    <row r="238" spans="1:17">
      <c r="A238">
        <v>5</v>
      </c>
      <c r="B238" t="s">
        <v>19</v>
      </c>
      <c r="D238" s="22">
        <v>5.9209500000000004</v>
      </c>
      <c r="E238" s="22">
        <v>-4.9022899999999998</v>
      </c>
      <c r="F238" s="22">
        <v>2.8649800000000001</v>
      </c>
      <c r="G238" s="16">
        <f t="shared" si="40"/>
        <v>67.675193433499999</v>
      </c>
      <c r="H238" s="16">
        <f t="shared" si="41"/>
        <v>67.676159061043023</v>
      </c>
      <c r="I238">
        <f t="shared" si="35"/>
        <v>5.3419828005505376E-3</v>
      </c>
      <c r="J238">
        <f t="shared" si="36"/>
        <v>67.298206547000007</v>
      </c>
      <c r="K238" t="e">
        <f t="shared" si="37"/>
        <v>#NUM!</v>
      </c>
      <c r="L238">
        <f t="shared" si="38"/>
        <v>0.35950415202778196</v>
      </c>
      <c r="M238" t="e">
        <f t="shared" si="39"/>
        <v>#NUM!</v>
      </c>
      <c r="O238">
        <v>5</v>
      </c>
      <c r="P238" t="s">
        <v>19</v>
      </c>
      <c r="Q238">
        <v>4.4965455599178403</v>
      </c>
    </row>
    <row r="239" spans="1:17">
      <c r="A239">
        <v>5</v>
      </c>
      <c r="B239" t="s">
        <v>19</v>
      </c>
      <c r="D239" s="22">
        <v>5.7617900000000004</v>
      </c>
      <c r="E239" s="22">
        <v>-4.9022899999999998</v>
      </c>
      <c r="F239" s="22">
        <v>2.8649800000000001</v>
      </c>
      <c r="G239" s="16">
        <f t="shared" si="40"/>
        <v>66.355828145000004</v>
      </c>
      <c r="H239" s="16">
        <f t="shared" si="41"/>
        <v>66.361981914131505</v>
      </c>
      <c r="I239">
        <f t="shared" si="35"/>
        <v>1.3618500135481604E-2</v>
      </c>
      <c r="J239">
        <f t="shared" si="36"/>
        <v>65.438781648599999</v>
      </c>
      <c r="K239" t="e">
        <f t="shared" si="37"/>
        <v>#NUM!</v>
      </c>
      <c r="L239">
        <f t="shared" si="38"/>
        <v>0.89115051016224434</v>
      </c>
      <c r="M239" t="e">
        <f t="shared" si="39"/>
        <v>#NUM!</v>
      </c>
      <c r="O239">
        <v>5</v>
      </c>
      <c r="P239" t="s">
        <v>19</v>
      </c>
      <c r="Q239">
        <v>11.015660805854173</v>
      </c>
    </row>
    <row r="240" spans="1:17">
      <c r="A240">
        <v>5</v>
      </c>
      <c r="B240" t="s">
        <v>19</v>
      </c>
      <c r="D240" s="22">
        <v>5.7617900000000004</v>
      </c>
      <c r="E240" s="22">
        <v>-4.8704599999999996</v>
      </c>
      <c r="F240" s="22">
        <v>2.8649800000000001</v>
      </c>
      <c r="G240" s="16">
        <f t="shared" si="40"/>
        <v>65.282741757899998</v>
      </c>
      <c r="H240" s="16">
        <f t="shared" si="41"/>
        <v>65.283063057816278</v>
      </c>
      <c r="I240">
        <f t="shared" si="35"/>
        <v>3.1374023720531774E-3</v>
      </c>
      <c r="J240">
        <f t="shared" si="36"/>
        <v>65.127715016099998</v>
      </c>
      <c r="K240">
        <f t="shared" si="37"/>
        <v>1.0131489000000157E-3</v>
      </c>
      <c r="L240">
        <f t="shared" si="38"/>
        <v>0.20433151236168434</v>
      </c>
      <c r="M240">
        <f t="shared" si="39"/>
        <v>201.67964685317349</v>
      </c>
      <c r="O240">
        <v>5</v>
      </c>
      <c r="P240" t="s">
        <v>19</v>
      </c>
      <c r="Q240">
        <v>0</v>
      </c>
    </row>
    <row r="241" spans="1:17">
      <c r="A241">
        <v>5</v>
      </c>
      <c r="B241" t="s">
        <v>19</v>
      </c>
      <c r="D241" s="20">
        <v>5.9846199999999996</v>
      </c>
      <c r="E241" s="20">
        <v>-4.9022899999999998</v>
      </c>
      <c r="F241" s="20">
        <v>2.8649800000000001</v>
      </c>
      <c r="G241" s="16">
        <f t="shared" si="40"/>
        <v>66.566641423600004</v>
      </c>
      <c r="H241" s="16">
        <f t="shared" si="41"/>
        <v>66.575874198718878</v>
      </c>
      <c r="I241">
        <f t="shared" si="35"/>
        <v>1.6654350749641944E-2</v>
      </c>
      <c r="J241">
        <f t="shared" si="36"/>
        <v>68.056234188899992</v>
      </c>
      <c r="K241">
        <f t="shared" si="37"/>
        <v>0.22384314889999921</v>
      </c>
      <c r="L241">
        <f t="shared" si="38"/>
        <v>1.1333799994091613</v>
      </c>
      <c r="M241">
        <f t="shared" si="39"/>
        <v>5.0632775895924027</v>
      </c>
      <c r="O241">
        <v>5</v>
      </c>
      <c r="P241" t="s">
        <v>19</v>
      </c>
      <c r="Q241">
        <v>0</v>
      </c>
    </row>
    <row r="242" spans="1:17">
      <c r="A242">
        <v>5</v>
      </c>
      <c r="B242" t="s">
        <v>19</v>
      </c>
      <c r="D242" s="20">
        <v>5.8572899999999999</v>
      </c>
      <c r="E242" s="20">
        <v>-4.9022899999999998</v>
      </c>
      <c r="F242" s="20">
        <v>2.70581</v>
      </c>
      <c r="G242" s="16">
        <f t="shared" si="40"/>
        <v>66.838193657700003</v>
      </c>
      <c r="H242" s="16">
        <f t="shared" si="41"/>
        <v>66.848246875427051</v>
      </c>
      <c r="I242">
        <f t="shared" si="35"/>
        <v>1.7343149741187114E-2</v>
      </c>
      <c r="J242">
        <f t="shared" si="36"/>
        <v>65.661701144299997</v>
      </c>
      <c r="K242" t="e">
        <f t="shared" si="37"/>
        <v>#NUM!</v>
      </c>
      <c r="L242">
        <f t="shared" si="38"/>
        <v>1.1387236280687973</v>
      </c>
      <c r="M242" t="e">
        <f t="shared" si="39"/>
        <v>#NUM!</v>
      </c>
      <c r="O242">
        <v>6</v>
      </c>
      <c r="P242" t="s">
        <v>20</v>
      </c>
    </row>
    <row r="243" spans="1:17">
      <c r="A243">
        <v>5</v>
      </c>
      <c r="B243" t="s">
        <v>19</v>
      </c>
      <c r="D243" s="20">
        <v>5.6344500000000002</v>
      </c>
      <c r="E243" s="20">
        <v>-4.9022899999999998</v>
      </c>
      <c r="F243" s="20">
        <v>2.70581</v>
      </c>
      <c r="G243" s="16">
        <f t="shared" si="40"/>
        <v>64.356462640700002</v>
      </c>
      <c r="H243" s="16">
        <f t="shared" si="41"/>
        <v>64.368557874716174</v>
      </c>
      <c r="I243">
        <f t="shared" si="35"/>
        <v>1.938617133478826E-2</v>
      </c>
      <c r="J243">
        <f t="shared" si="36"/>
        <v>63.100881802700002</v>
      </c>
      <c r="K243" t="e">
        <f t="shared" si="37"/>
        <v>#NUM!</v>
      </c>
      <c r="L243">
        <f t="shared" si="38"/>
        <v>1.2232078842374252</v>
      </c>
      <c r="M243" t="e">
        <f t="shared" si="39"/>
        <v>#NUM!</v>
      </c>
      <c r="O243">
        <v>6</v>
      </c>
      <c r="P243" t="s">
        <v>20</v>
      </c>
      <c r="Q243">
        <v>0</v>
      </c>
    </row>
    <row r="244" spans="1:17">
      <c r="A244">
        <v>5</v>
      </c>
      <c r="B244" t="s">
        <v>19</v>
      </c>
      <c r="D244" s="20">
        <v>5.7617900000000004</v>
      </c>
      <c r="E244" s="20">
        <v>-4.9341299999999997</v>
      </c>
      <c r="F244" s="20">
        <v>2.70581</v>
      </c>
      <c r="G244" s="16">
        <f t="shared" si="40"/>
        <v>63.974461579299998</v>
      </c>
      <c r="H244" s="16">
        <f t="shared" si="41"/>
        <v>63.976994101862708</v>
      </c>
      <c r="I244">
        <f t="shared" si="35"/>
        <v>8.8977700212173882E-3</v>
      </c>
      <c r="J244">
        <f t="shared" si="36"/>
        <v>64.865270617099995</v>
      </c>
      <c r="K244">
        <f t="shared" si="37"/>
        <v>0.12835378560000021</v>
      </c>
      <c r="L244">
        <f t="shared" si="38"/>
        <v>0.57714864473832739</v>
      </c>
      <c r="M244">
        <f t="shared" si="39"/>
        <v>4.4965455599178403</v>
      </c>
      <c r="O244">
        <v>6</v>
      </c>
      <c r="P244" t="s">
        <v>20</v>
      </c>
      <c r="Q244">
        <v>3.0855210872864558</v>
      </c>
    </row>
    <row r="245" spans="1:17">
      <c r="A245">
        <v>5</v>
      </c>
      <c r="B245" t="s">
        <v>19</v>
      </c>
      <c r="D245" s="20">
        <v>5.7936199999999998</v>
      </c>
      <c r="E245" s="20">
        <v>-4.9022899999999998</v>
      </c>
      <c r="F245" s="20">
        <v>2.70581</v>
      </c>
      <c r="G245" s="16">
        <f t="shared" si="40"/>
        <v>64.8915656936</v>
      </c>
      <c r="H245" s="16">
        <f t="shared" si="41"/>
        <v>64.892573414764641</v>
      </c>
      <c r="I245">
        <f t="shared" si="35"/>
        <v>5.5729898393008792E-3</v>
      </c>
      <c r="J245">
        <f t="shared" si="36"/>
        <v>64.919887704599986</v>
      </c>
      <c r="K245">
        <f t="shared" si="37"/>
        <v>3.2843785599999349E-2</v>
      </c>
      <c r="L245">
        <f t="shared" si="38"/>
        <v>0.36179600174979054</v>
      </c>
      <c r="M245">
        <f t="shared" si="39"/>
        <v>11.015660805854173</v>
      </c>
      <c r="O245">
        <v>6</v>
      </c>
      <c r="P245" t="s">
        <v>20</v>
      </c>
      <c r="Q245">
        <v>0</v>
      </c>
    </row>
    <row r="246" spans="1:17">
      <c r="A246">
        <v>5</v>
      </c>
      <c r="B246" t="s">
        <v>19</v>
      </c>
      <c r="D246" s="20">
        <v>5.6981200000000003</v>
      </c>
      <c r="E246" s="20">
        <v>-4.9341299999999997</v>
      </c>
      <c r="F246" s="20">
        <v>2.70581</v>
      </c>
      <c r="G246" s="16">
        <f t="shared" si="40"/>
        <v>64.522685908200003</v>
      </c>
      <c r="H246" s="16">
        <f t="shared" si="41"/>
        <v>64.526561414616779</v>
      </c>
      <c r="I246">
        <f t="shared" si="35"/>
        <v>1.0960040032980123E-2</v>
      </c>
      <c r="J246">
        <f t="shared" si="36"/>
        <v>64.135618147399995</v>
      </c>
      <c r="K246" t="e">
        <f t="shared" si="37"/>
        <v>#NUM!</v>
      </c>
      <c r="L246">
        <f t="shared" si="38"/>
        <v>0.70291486959227245</v>
      </c>
      <c r="M246" t="e">
        <f t="shared" si="39"/>
        <v>#NUM!</v>
      </c>
      <c r="O246">
        <v>6</v>
      </c>
      <c r="P246" t="s">
        <v>20</v>
      </c>
      <c r="Q246">
        <v>0</v>
      </c>
    </row>
    <row r="247" spans="1:17">
      <c r="D247" s="20">
        <v>5.6344500000000002</v>
      </c>
      <c r="E247" s="20">
        <v>-4.9022899999999998</v>
      </c>
      <c r="F247" s="20">
        <v>2.70581</v>
      </c>
      <c r="G247" s="16">
        <f t="shared" si="40"/>
        <v>63.615716147800001</v>
      </c>
      <c r="H247" s="16">
        <f t="shared" si="41"/>
        <v>63.616146221397187</v>
      </c>
      <c r="I247">
        <f t="shared" si="35"/>
        <v>3.6770789523170588E-3</v>
      </c>
      <c r="J247">
        <f t="shared" si="36"/>
        <v>63.100881802700002</v>
      </c>
      <c r="K247" t="e">
        <f t="shared" si="37"/>
        <v>#NUM!</v>
      </c>
      <c r="L247">
        <f t="shared" si="38"/>
        <v>0.23202640148052917</v>
      </c>
      <c r="M247" t="e">
        <f t="shared" si="39"/>
        <v>#NUM!</v>
      </c>
      <c r="O247">
        <v>6</v>
      </c>
      <c r="P247" t="s">
        <v>20</v>
      </c>
      <c r="Q247">
        <v>205.36395519231434</v>
      </c>
    </row>
    <row r="248" spans="1:17">
      <c r="C248" s="15"/>
      <c r="D248" s="2" t="s">
        <v>141</v>
      </c>
      <c r="E248" s="2" t="s">
        <v>142</v>
      </c>
      <c r="F248" s="2" t="s">
        <v>143</v>
      </c>
      <c r="G248" s="15"/>
      <c r="H248" s="15"/>
      <c r="I248" s="15"/>
      <c r="J248" s="15"/>
      <c r="K248" s="15"/>
      <c r="L248" s="15"/>
      <c r="M248" s="15"/>
      <c r="O248">
        <v>6</v>
      </c>
      <c r="P248" t="s">
        <v>20</v>
      </c>
      <c r="Q248">
        <v>0</v>
      </c>
    </row>
    <row r="249" spans="1:17">
      <c r="A249">
        <v>6</v>
      </c>
      <c r="B249" t="s">
        <v>20</v>
      </c>
      <c r="D249" s="3">
        <v>5.0299300000000002</v>
      </c>
      <c r="E249" s="3">
        <v>-4.1385500000000004</v>
      </c>
      <c r="F249" s="3">
        <v>1.9100999999999999</v>
      </c>
      <c r="O249">
        <v>6</v>
      </c>
      <c r="P249" t="s">
        <v>20</v>
      </c>
      <c r="Q249">
        <v>6.0378541665203169</v>
      </c>
    </row>
    <row r="250" spans="1:17">
      <c r="A250">
        <v>6</v>
      </c>
      <c r="B250" t="s">
        <v>20</v>
      </c>
      <c r="D250" s="3">
        <v>4.9981</v>
      </c>
      <c r="E250" s="3">
        <v>-4.2022199999999996</v>
      </c>
      <c r="F250" s="3">
        <v>1.9100999999999999</v>
      </c>
      <c r="G250" s="16">
        <f>(D250*D249)+(E250*E249)+(F250*F249)</f>
        <v>46.179672724000007</v>
      </c>
      <c r="H250" s="16">
        <f>(SQRT((D250^2)+(E250^2)+(F250^2)))*(SQRT((D249^2)+(E249^2)+(F249^2)))</f>
        <v>46.182084739459739</v>
      </c>
      <c r="I250">
        <f>ACOS(G250/H250)</f>
        <v>1.0220453453452905E-2</v>
      </c>
      <c r="J250">
        <f>D250^2+E250^2+F250^2</f>
        <v>46.288138548399992</v>
      </c>
      <c r="K250" t="e">
        <f>(SQRT(D250-D249)^2+(E250-E249)^2+(F250-F249)^2)</f>
        <v>#NUM!</v>
      </c>
      <c r="L250">
        <f>SIN(I250)*J250</f>
        <v>0.47307752928455099</v>
      </c>
      <c r="M250" t="e">
        <f>L250/K250</f>
        <v>#NUM!</v>
      </c>
      <c r="O250">
        <v>6</v>
      </c>
      <c r="P250" t="s">
        <v>20</v>
      </c>
      <c r="Q250">
        <v>6.4115418213797595</v>
      </c>
    </row>
    <row r="251" spans="1:17">
      <c r="A251">
        <v>6</v>
      </c>
      <c r="B251" t="s">
        <v>20</v>
      </c>
      <c r="D251" s="18">
        <v>5.1254400000000002</v>
      </c>
      <c r="E251" s="18">
        <v>-4.2340600000000004</v>
      </c>
      <c r="F251" s="18">
        <v>1.94194</v>
      </c>
      <c r="G251" s="16">
        <f>(D251*D250)+(E251*E250)+(F251*F250)</f>
        <v>47.119212871200006</v>
      </c>
      <c r="H251" s="16">
        <f>(SQRT((D251^2)+(E251^2)+(F251^2)))*(SQRT((D250^2)+(E250^2)+(F250^2)))</f>
        <v>47.120844365835225</v>
      </c>
      <c r="I251">
        <f>ACOS(G251/H251)</f>
        <v>8.3215177507289795E-3</v>
      </c>
      <c r="J251">
        <f>D251^2+E251^2+F251^2</f>
        <v>47.968530240800007</v>
      </c>
      <c r="K251">
        <f>(SQRT(D251-D250)^2+(E251-E250)^2+(F251-F250)^2)</f>
        <v>0.12936757120000028</v>
      </c>
      <c r="L251">
        <f>SIN(I251)*J251</f>
        <v>0.39916636894863283</v>
      </c>
      <c r="M251">
        <f>L251/K251</f>
        <v>3.0855210872864558</v>
      </c>
      <c r="O251">
        <v>6</v>
      </c>
      <c r="P251" t="s">
        <v>20</v>
      </c>
      <c r="Q251">
        <v>4.6325073325466946</v>
      </c>
    </row>
    <row r="252" spans="1:17">
      <c r="A252">
        <v>6</v>
      </c>
      <c r="B252" t="s">
        <v>20</v>
      </c>
      <c r="D252" s="18">
        <v>5.0617700000000001</v>
      </c>
      <c r="E252" s="18">
        <v>-4.2022199999999996</v>
      </c>
      <c r="F252" s="18">
        <v>1.94194</v>
      </c>
      <c r="G252" s="16">
        <f t="shared" ref="G252:G273" si="42">(D252*D251)+(E252*E251)+(F252*F251)</f>
        <v>47.507381005600003</v>
      </c>
      <c r="H252" s="16">
        <f t="shared" ref="H252:H273" si="43">(SQRT((D252^2)+(E252^2)+(F252^2)))*(SQRT((D251^2)+(E251^2)+(F251^2)))</f>
        <v>47.507701263397827</v>
      </c>
      <c r="I252">
        <f t="shared" ref="I252:I273" si="44">ACOS(G252/H252)</f>
        <v>3.6718344304436101E-3</v>
      </c>
      <c r="J252">
        <f t="shared" ref="J252:J273" si="45">D252^2+E252^2+F252^2</f>
        <v>47.051299424899995</v>
      </c>
      <c r="K252" t="e">
        <f t="shared" ref="K252:K273" si="46">(SQRT(D252-D251)^2+(E252-E251)^2+(F252-F251)^2)</f>
        <v>#NUM!</v>
      </c>
      <c r="L252">
        <f t="shared" ref="L252:L273" si="47">SIN(I252)*J252</f>
        <v>0.17276419301310847</v>
      </c>
      <c r="M252" t="e">
        <f t="shared" ref="M252:M273" si="48">L252/K252</f>
        <v>#NUM!</v>
      </c>
      <c r="O252">
        <v>6</v>
      </c>
      <c r="P252" t="s">
        <v>20</v>
      </c>
      <c r="Q252">
        <v>14.767351109175182</v>
      </c>
    </row>
    <row r="253" spans="1:17">
      <c r="A253">
        <v>6</v>
      </c>
      <c r="B253" t="s">
        <v>20</v>
      </c>
      <c r="D253" s="18">
        <v>4.9981</v>
      </c>
      <c r="E253" s="18">
        <v>-4.2022199999999996</v>
      </c>
      <c r="F253" s="18">
        <v>1.97377</v>
      </c>
      <c r="G253" s="16">
        <f t="shared" si="42"/>
        <v>46.790828479199988</v>
      </c>
      <c r="H253" s="16">
        <f t="shared" si="43"/>
        <v>46.79265107287744</v>
      </c>
      <c r="I253">
        <f t="shared" si="44"/>
        <v>8.8261745424802474E-3</v>
      </c>
      <c r="J253">
        <f t="shared" si="45"/>
        <v>46.53542455129999</v>
      </c>
      <c r="K253" t="e">
        <f t="shared" si="46"/>
        <v>#NUM!</v>
      </c>
      <c r="L253">
        <f t="shared" si="47"/>
        <v>0.41072444678443132</v>
      </c>
      <c r="M253" t="e">
        <f t="shared" si="48"/>
        <v>#NUM!</v>
      </c>
      <c r="O253">
        <v>6</v>
      </c>
      <c r="P253" t="s">
        <v>20</v>
      </c>
      <c r="Q253">
        <v>0</v>
      </c>
    </row>
    <row r="254" spans="1:17">
      <c r="A254">
        <v>6</v>
      </c>
      <c r="B254" t="s">
        <v>20</v>
      </c>
      <c r="D254" s="18">
        <v>4.9981</v>
      </c>
      <c r="E254" s="18">
        <v>-4.2022199999999996</v>
      </c>
      <c r="F254" s="18">
        <v>2.0056099999999999</v>
      </c>
      <c r="G254" s="16">
        <f t="shared" si="42"/>
        <v>46.598269388099993</v>
      </c>
      <c r="H254" s="16">
        <f t="shared" si="43"/>
        <v>46.598733217070659</v>
      </c>
      <c r="I254">
        <f t="shared" si="44"/>
        <v>4.4617706088740938E-3</v>
      </c>
      <c r="J254">
        <f t="shared" si="45"/>
        <v>46.662128010499991</v>
      </c>
      <c r="K254">
        <f t="shared" si="46"/>
        <v>1.0137855999999917E-3</v>
      </c>
      <c r="L254">
        <f t="shared" si="47"/>
        <v>0.20819502053301178</v>
      </c>
      <c r="M254">
        <f t="shared" si="48"/>
        <v>205.36395519231434</v>
      </c>
      <c r="O254">
        <v>6</v>
      </c>
      <c r="P254" t="s">
        <v>20</v>
      </c>
      <c r="Q254">
        <v>2.4855930318112156</v>
      </c>
    </row>
    <row r="255" spans="1:17">
      <c r="A255">
        <v>6</v>
      </c>
      <c r="B255" t="s">
        <v>20</v>
      </c>
      <c r="D255" s="3">
        <v>4.9981</v>
      </c>
      <c r="E255" s="3">
        <v>-4.2022199999999996</v>
      </c>
      <c r="F255" s="3">
        <v>2.0056099999999999</v>
      </c>
      <c r="G255" s="16">
        <f t="shared" si="42"/>
        <v>46.662128010499991</v>
      </c>
      <c r="H255" s="16">
        <f t="shared" si="43"/>
        <v>46.662128010499991</v>
      </c>
      <c r="I255">
        <f t="shared" si="44"/>
        <v>0</v>
      </c>
      <c r="J255">
        <f t="shared" si="45"/>
        <v>46.662128010499991</v>
      </c>
      <c r="K255">
        <f t="shared" si="46"/>
        <v>0</v>
      </c>
      <c r="L255">
        <f t="shared" si="47"/>
        <v>0</v>
      </c>
      <c r="M255" t="e">
        <f t="shared" si="48"/>
        <v>#DIV/0!</v>
      </c>
      <c r="O255">
        <v>6</v>
      </c>
      <c r="P255" t="s">
        <v>20</v>
      </c>
      <c r="Q255">
        <v>6.3839941706405821</v>
      </c>
    </row>
    <row r="256" spans="1:17">
      <c r="A256">
        <v>6</v>
      </c>
      <c r="B256" t="s">
        <v>20</v>
      </c>
      <c r="D256" s="3">
        <v>5.4756200000000002</v>
      </c>
      <c r="E256" s="3">
        <v>-4.0748800000000003</v>
      </c>
      <c r="F256" s="3">
        <v>1.97377</v>
      </c>
      <c r="G256" s="16">
        <f t="shared" si="42"/>
        <v>48.449851405299995</v>
      </c>
      <c r="H256" s="16">
        <f t="shared" si="43"/>
        <v>48.534897221906007</v>
      </c>
      <c r="I256">
        <f t="shared" si="44"/>
        <v>5.9207654278348842E-2</v>
      </c>
      <c r="J256">
        <f t="shared" si="45"/>
        <v>50.482829411700003</v>
      </c>
      <c r="K256">
        <f t="shared" si="46"/>
        <v>0.4947492611999999</v>
      </c>
      <c r="L256">
        <f t="shared" si="47"/>
        <v>2.9872238881192681</v>
      </c>
      <c r="M256">
        <f t="shared" si="48"/>
        <v>6.0378541665203169</v>
      </c>
      <c r="O256">
        <v>6</v>
      </c>
      <c r="P256" t="s">
        <v>20</v>
      </c>
      <c r="Q256">
        <v>0</v>
      </c>
    </row>
    <row r="257" spans="1:17">
      <c r="A257">
        <v>6</v>
      </c>
      <c r="B257" t="s">
        <v>20</v>
      </c>
      <c r="D257" s="3">
        <v>5.5392900000000003</v>
      </c>
      <c r="E257" s="3">
        <v>-4.1385500000000004</v>
      </c>
      <c r="F257" s="3">
        <v>2.06928</v>
      </c>
      <c r="G257" s="16">
        <f t="shared" si="42"/>
        <v>51.27942451940001</v>
      </c>
      <c r="H257" s="16">
        <f t="shared" si="43"/>
        <v>51.281718275343479</v>
      </c>
      <c r="I257">
        <f t="shared" si="44"/>
        <v>9.4582096395048332E-3</v>
      </c>
      <c r="J257">
        <f t="shared" si="45"/>
        <v>52.093249525000004</v>
      </c>
      <c r="K257">
        <f t="shared" si="46"/>
        <v>7.6846029000000149E-2</v>
      </c>
      <c r="L257">
        <f t="shared" si="47"/>
        <v>0.49270152874046275</v>
      </c>
      <c r="M257">
        <f t="shared" si="48"/>
        <v>6.4115418213797595</v>
      </c>
      <c r="O257">
        <v>6</v>
      </c>
      <c r="P257" t="s">
        <v>20</v>
      </c>
      <c r="Q257">
        <v>4.1756099144927132</v>
      </c>
    </row>
    <row r="258" spans="1:17">
      <c r="A258">
        <v>6</v>
      </c>
      <c r="B258" t="s">
        <v>20</v>
      </c>
      <c r="D258" s="18">
        <v>5.6348000000000003</v>
      </c>
      <c r="E258" s="18">
        <v>-4.2022199999999996</v>
      </c>
      <c r="F258" s="18">
        <v>2.0374400000000001</v>
      </c>
      <c r="G258" s="16">
        <f t="shared" si="42"/>
        <v>52.819922716200004</v>
      </c>
      <c r="H258" s="16">
        <f t="shared" si="43"/>
        <v>52.821921352514273</v>
      </c>
      <c r="I258">
        <f t="shared" si="44"/>
        <v>8.6991367328153046E-3</v>
      </c>
      <c r="J258">
        <f t="shared" si="45"/>
        <v>53.560785721999999</v>
      </c>
      <c r="K258">
        <f t="shared" si="46"/>
        <v>0.10057765449999989</v>
      </c>
      <c r="L258">
        <f t="shared" si="47"/>
        <v>0.46592672196159751</v>
      </c>
      <c r="M258">
        <f t="shared" si="48"/>
        <v>4.6325073325466946</v>
      </c>
      <c r="O258">
        <v>6</v>
      </c>
      <c r="P258" t="s">
        <v>20</v>
      </c>
      <c r="Q258">
        <v>0</v>
      </c>
    </row>
    <row r="259" spans="1:17">
      <c r="A259">
        <v>6</v>
      </c>
      <c r="B259" t="s">
        <v>20</v>
      </c>
      <c r="D259" s="18">
        <v>5.6666299999999996</v>
      </c>
      <c r="E259" s="18">
        <v>-4.1703900000000003</v>
      </c>
      <c r="F259" s="18">
        <v>2.1011099999999998</v>
      </c>
      <c r="G259" s="16">
        <f t="shared" si="42"/>
        <v>53.736108548200001</v>
      </c>
      <c r="H259" s="16">
        <f t="shared" si="43"/>
        <v>53.738852633046783</v>
      </c>
      <c r="I259">
        <f t="shared" si="44"/>
        <v>1.0105816749746532E-2</v>
      </c>
      <c r="J259">
        <f t="shared" si="45"/>
        <v>53.917511541099998</v>
      </c>
      <c r="K259">
        <f t="shared" si="46"/>
        <v>3.6897017799999279E-2</v>
      </c>
      <c r="L259">
        <f t="shared" si="47"/>
        <v>0.54487121673407579</v>
      </c>
      <c r="M259">
        <f t="shared" si="48"/>
        <v>14.767351109175182</v>
      </c>
      <c r="O259">
        <v>6</v>
      </c>
      <c r="P259" t="s">
        <v>20</v>
      </c>
      <c r="Q259">
        <v>0</v>
      </c>
    </row>
    <row r="260" spans="1:17">
      <c r="A260">
        <v>6</v>
      </c>
      <c r="B260" t="s">
        <v>20</v>
      </c>
      <c r="D260" s="18">
        <v>5.6348000000000003</v>
      </c>
      <c r="E260" s="18">
        <v>-4.2022199999999996</v>
      </c>
      <c r="F260" s="18">
        <v>2.06928</v>
      </c>
      <c r="G260" s="16">
        <f t="shared" si="42"/>
        <v>53.8030078906</v>
      </c>
      <c r="H260" s="16">
        <f t="shared" si="43"/>
        <v>53.804408986555309</v>
      </c>
      <c r="I260">
        <f t="shared" si="44"/>
        <v>7.2167381425183308E-3</v>
      </c>
      <c r="J260">
        <f t="shared" si="45"/>
        <v>53.691543686799996</v>
      </c>
      <c r="K260" t="e">
        <f t="shared" si="46"/>
        <v>#NUM!</v>
      </c>
      <c r="L260">
        <f t="shared" si="47"/>
        <v>0.38747444787201391</v>
      </c>
      <c r="M260" t="e">
        <f t="shared" si="48"/>
        <v>#NUM!</v>
      </c>
      <c r="O260">
        <v>6</v>
      </c>
      <c r="P260" t="s">
        <v>20</v>
      </c>
      <c r="Q260">
        <v>0</v>
      </c>
    </row>
    <row r="261" spans="1:17">
      <c r="A261">
        <v>6</v>
      </c>
      <c r="B261" t="s">
        <v>20</v>
      </c>
      <c r="D261" s="18">
        <v>5.7939699999999998</v>
      </c>
      <c r="E261" s="18">
        <v>-4.3295599999999999</v>
      </c>
      <c r="F261" s="18">
        <v>2.06928</v>
      </c>
      <c r="G261" s="16">
        <f t="shared" si="42"/>
        <v>55.123545497599999</v>
      </c>
      <c r="H261" s="16">
        <f t="shared" si="43"/>
        <v>55.125180752437494</v>
      </c>
      <c r="I261">
        <f t="shared" si="44"/>
        <v>7.7025367566236902E-3</v>
      </c>
      <c r="J261">
        <f t="shared" si="45"/>
        <v>56.597097872900001</v>
      </c>
      <c r="K261">
        <f t="shared" si="46"/>
        <v>0.17538547559999965</v>
      </c>
      <c r="L261">
        <f t="shared" si="47"/>
        <v>0.4359369160322551</v>
      </c>
      <c r="M261">
        <f t="shared" si="48"/>
        <v>2.4855930318112156</v>
      </c>
      <c r="O261">
        <v>6</v>
      </c>
      <c r="P261" t="s">
        <v>20</v>
      </c>
      <c r="Q261">
        <v>0</v>
      </c>
    </row>
    <row r="262" spans="1:17">
      <c r="A262">
        <v>6</v>
      </c>
      <c r="B262" t="s">
        <v>20</v>
      </c>
      <c r="D262" s="18">
        <v>5.9531499999999999</v>
      </c>
      <c r="E262" s="18">
        <v>-4.2977299999999996</v>
      </c>
      <c r="F262" s="18">
        <v>2.0374400000000001</v>
      </c>
      <c r="G262" s="16">
        <f t="shared" si="42"/>
        <v>57.315686247500004</v>
      </c>
      <c r="H262" s="16">
        <f t="shared" si="43"/>
        <v>57.324691992744121</v>
      </c>
      <c r="I262">
        <f t="shared" si="44"/>
        <v>1.7725955202035237E-2</v>
      </c>
      <c r="J262">
        <f t="shared" si="45"/>
        <v>58.061639828999994</v>
      </c>
      <c r="K262">
        <f t="shared" si="46"/>
        <v>0.16120693450000007</v>
      </c>
      <c r="L262">
        <f t="shared" si="47"/>
        <v>1.0291441301148385</v>
      </c>
      <c r="M262">
        <f t="shared" si="48"/>
        <v>6.3839941706405821</v>
      </c>
      <c r="O262">
        <v>6</v>
      </c>
      <c r="P262" t="s">
        <v>20</v>
      </c>
      <c r="Q262">
        <v>0</v>
      </c>
    </row>
    <row r="263" spans="1:17">
      <c r="A263">
        <v>6</v>
      </c>
      <c r="B263" t="s">
        <v>20</v>
      </c>
      <c r="D263" s="3">
        <v>5.7302999999999997</v>
      </c>
      <c r="E263" s="3">
        <v>-4.2340600000000004</v>
      </c>
      <c r="F263" s="3">
        <v>2.0374400000000001</v>
      </c>
      <c r="G263" s="16">
        <f t="shared" si="42"/>
        <v>56.461343882399994</v>
      </c>
      <c r="H263" s="16">
        <f t="shared" si="43"/>
        <v>56.466284138728732</v>
      </c>
      <c r="I263">
        <f t="shared" si="44"/>
        <v>1.3228125338560659E-2</v>
      </c>
      <c r="J263">
        <f t="shared" si="45"/>
        <v>54.914763927200006</v>
      </c>
      <c r="K263" t="e">
        <f t="shared" si="46"/>
        <v>#NUM!</v>
      </c>
      <c r="L263">
        <f t="shared" si="47"/>
        <v>0.72639819514177251</v>
      </c>
      <c r="M263" t="e">
        <f t="shared" si="48"/>
        <v>#NUM!</v>
      </c>
      <c r="O263">
        <v>6</v>
      </c>
      <c r="P263" t="s">
        <v>20</v>
      </c>
      <c r="Q263">
        <v>0</v>
      </c>
    </row>
    <row r="264" spans="1:17">
      <c r="A264">
        <v>6</v>
      </c>
      <c r="B264" t="s">
        <v>20</v>
      </c>
      <c r="D264" s="3">
        <v>5.9849800000000002</v>
      </c>
      <c r="E264" s="3">
        <v>-4.2658899999999997</v>
      </c>
      <c r="F264" s="3">
        <v>2.0374400000000001</v>
      </c>
      <c r="G264" s="16">
        <f t="shared" si="42"/>
        <v>56.508926860999999</v>
      </c>
      <c r="H264" s="16">
        <f t="shared" si="43"/>
        <v>56.518448071520659</v>
      </c>
      <c r="I264">
        <f t="shared" si="44"/>
        <v>1.8355747067041461E-2</v>
      </c>
      <c r="J264">
        <f t="shared" si="45"/>
        <v>58.168964846100003</v>
      </c>
      <c r="K264">
        <f t="shared" si="46"/>
        <v>0.2556931489000005</v>
      </c>
      <c r="L264">
        <f t="shared" si="47"/>
        <v>1.0676748476147038</v>
      </c>
      <c r="M264">
        <f t="shared" si="48"/>
        <v>4.1756099144927132</v>
      </c>
      <c r="O264">
        <v>6</v>
      </c>
      <c r="P264" t="s">
        <v>20</v>
      </c>
      <c r="Q264">
        <v>96.330419386055837</v>
      </c>
    </row>
    <row r="265" spans="1:17">
      <c r="A265">
        <v>6</v>
      </c>
      <c r="B265" t="s">
        <v>20</v>
      </c>
      <c r="D265" s="18">
        <v>5.41195</v>
      </c>
      <c r="E265" s="18">
        <v>-4.5842400000000003</v>
      </c>
      <c r="F265" s="18">
        <v>2.0374400000000001</v>
      </c>
      <c r="G265" s="16">
        <f t="shared" si="42"/>
        <v>56.097437838200001</v>
      </c>
      <c r="H265" s="16">
        <f t="shared" si="43"/>
        <v>56.281676412176488</v>
      </c>
      <c r="I265">
        <f t="shared" si="44"/>
        <v>8.0935734163848361E-2</v>
      </c>
      <c r="J265">
        <f t="shared" si="45"/>
        <v>54.455620933700004</v>
      </c>
      <c r="K265" t="e">
        <f t="shared" si="46"/>
        <v>#NUM!</v>
      </c>
      <c r="L265">
        <f t="shared" si="47"/>
        <v>4.4025953819050017</v>
      </c>
      <c r="M265" t="e">
        <f t="shared" si="48"/>
        <v>#NUM!</v>
      </c>
      <c r="O265">
        <v>6</v>
      </c>
      <c r="P265" t="s">
        <v>20</v>
      </c>
      <c r="Q265">
        <v>144.42220135061149</v>
      </c>
    </row>
    <row r="266" spans="1:17">
      <c r="A266">
        <v>6</v>
      </c>
      <c r="B266" t="s">
        <v>20</v>
      </c>
      <c r="D266" s="18">
        <v>5.3801199999999998</v>
      </c>
      <c r="E266" s="18">
        <v>-4.5205700000000002</v>
      </c>
      <c r="F266" s="18">
        <v>2.0374400000000001</v>
      </c>
      <c r="G266" s="16">
        <f t="shared" si="42"/>
        <v>53.991480004400003</v>
      </c>
      <c r="H266" s="16">
        <f t="shared" si="43"/>
        <v>53.992040282469922</v>
      </c>
      <c r="I266">
        <f t="shared" si="44"/>
        <v>4.5556706114953105E-3</v>
      </c>
      <c r="J266">
        <f t="shared" si="45"/>
        <v>53.532406092899997</v>
      </c>
      <c r="K266" t="e">
        <f t="shared" si="46"/>
        <v>#NUM!</v>
      </c>
      <c r="L266">
        <f t="shared" si="47"/>
        <v>0.24387516562834072</v>
      </c>
      <c r="M266" t="e">
        <f t="shared" si="48"/>
        <v>#NUM!</v>
      </c>
      <c r="O266">
        <v>6</v>
      </c>
      <c r="P266" t="s">
        <v>20</v>
      </c>
      <c r="Q266">
        <v>0</v>
      </c>
    </row>
    <row r="267" spans="1:17">
      <c r="A267">
        <v>6</v>
      </c>
      <c r="B267" t="s">
        <v>20</v>
      </c>
      <c r="D267" s="18">
        <v>4.9981</v>
      </c>
      <c r="E267" s="18">
        <v>-4.3295599999999999</v>
      </c>
      <c r="F267" s="18">
        <v>1.94194</v>
      </c>
      <c r="G267" s="16">
        <f t="shared" si="42"/>
        <v>50.419043054799992</v>
      </c>
      <c r="H267" s="16">
        <f t="shared" si="43"/>
        <v>50.424604144311687</v>
      </c>
      <c r="I267">
        <f t="shared" si="44"/>
        <v>1.4851751818764747E-2</v>
      </c>
      <c r="J267">
        <f t="shared" si="45"/>
        <v>47.497224367199998</v>
      </c>
      <c r="K267" t="e">
        <f t="shared" si="46"/>
        <v>#NUM!</v>
      </c>
      <c r="L267">
        <f t="shared" si="47"/>
        <v>0.70539105583082151</v>
      </c>
      <c r="M267" t="e">
        <f t="shared" si="48"/>
        <v>#NUM!</v>
      </c>
      <c r="O267">
        <v>7</v>
      </c>
      <c r="P267" t="s">
        <v>21</v>
      </c>
    </row>
    <row r="268" spans="1:17">
      <c r="A268">
        <v>6</v>
      </c>
      <c r="B268" t="s">
        <v>20</v>
      </c>
      <c r="D268" s="3">
        <v>4.4250699999999998</v>
      </c>
      <c r="E268" s="3">
        <v>-4.1385500000000004</v>
      </c>
      <c r="F268" s="3">
        <v>2.1011099999999998</v>
      </c>
      <c r="G268" s="16">
        <f t="shared" si="42"/>
        <v>44.1152724584</v>
      </c>
      <c r="H268" s="16">
        <f t="shared" si="43"/>
        <v>44.195613907153074</v>
      </c>
      <c r="I268">
        <f t="shared" si="44"/>
        <v>6.0306073723620734E-2</v>
      </c>
      <c r="J268">
        <f t="shared" si="45"/>
        <v>41.123503839500003</v>
      </c>
      <c r="K268" t="e">
        <f t="shared" si="46"/>
        <v>#NUM!</v>
      </c>
      <c r="L268">
        <f t="shared" si="47"/>
        <v>2.4784941094489725</v>
      </c>
      <c r="M268" t="e">
        <f t="shared" si="48"/>
        <v>#NUM!</v>
      </c>
      <c r="O268">
        <v>7</v>
      </c>
      <c r="P268" t="s">
        <v>21</v>
      </c>
      <c r="Q268">
        <v>10.917179280440065</v>
      </c>
    </row>
    <row r="269" spans="1:17">
      <c r="A269">
        <v>6</v>
      </c>
      <c r="B269" t="s">
        <v>20</v>
      </c>
      <c r="D269" s="3">
        <v>4.1703900000000003</v>
      </c>
      <c r="E269" s="3">
        <v>-4.04305</v>
      </c>
      <c r="F269" s="3">
        <v>2.1647799999999999</v>
      </c>
      <c r="G269" s="16">
        <f t="shared" si="42"/>
        <v>39.735073160600002</v>
      </c>
      <c r="H269" s="16">
        <f t="shared" si="43"/>
        <v>39.751193868230857</v>
      </c>
      <c r="I269">
        <f t="shared" si="44"/>
        <v>2.8480436320592828E-2</v>
      </c>
      <c r="J269">
        <f t="shared" si="45"/>
        <v>38.424678503000003</v>
      </c>
      <c r="K269" t="e">
        <f t="shared" si="46"/>
        <v>#NUM!</v>
      </c>
      <c r="L269">
        <f t="shared" si="47"/>
        <v>1.0942036707157377</v>
      </c>
      <c r="M269" t="e">
        <f t="shared" si="48"/>
        <v>#NUM!</v>
      </c>
      <c r="O269">
        <v>7</v>
      </c>
      <c r="P269" t="s">
        <v>21</v>
      </c>
      <c r="Q269">
        <v>1.8174251785910962</v>
      </c>
    </row>
    <row r="270" spans="1:17">
      <c r="A270">
        <v>6</v>
      </c>
      <c r="B270" t="s">
        <v>20</v>
      </c>
      <c r="D270" s="3">
        <v>4.0748800000000003</v>
      </c>
      <c r="E270" s="3">
        <v>-4.1385500000000004</v>
      </c>
      <c r="F270" s="3">
        <v>2.1329500000000001</v>
      </c>
      <c r="G270" s="16">
        <f t="shared" si="42"/>
        <v>38.343570881700003</v>
      </c>
      <c r="H270" s="16">
        <f t="shared" si="43"/>
        <v>38.353132051733283</v>
      </c>
      <c r="I270">
        <f t="shared" si="44"/>
        <v>2.2329506422104517E-2</v>
      </c>
      <c r="J270">
        <f t="shared" si="45"/>
        <v>38.281718819400012</v>
      </c>
      <c r="K270" t="e">
        <f t="shared" si="46"/>
        <v>#NUM!</v>
      </c>
      <c r="L270">
        <f t="shared" si="47"/>
        <v>0.85474085215325812</v>
      </c>
      <c r="M270" t="e">
        <f t="shared" si="48"/>
        <v>#NUM!</v>
      </c>
      <c r="O270">
        <v>7</v>
      </c>
      <c r="P270" t="s">
        <v>21</v>
      </c>
      <c r="Q270">
        <v>0</v>
      </c>
    </row>
    <row r="271" spans="1:17">
      <c r="A271">
        <v>6</v>
      </c>
      <c r="B271" t="s">
        <v>20</v>
      </c>
      <c r="D271" s="3">
        <v>4.0748800000000003</v>
      </c>
      <c r="E271" s="3">
        <v>-4.1703900000000003</v>
      </c>
      <c r="F271" s="3">
        <v>2.1647799999999999</v>
      </c>
      <c r="G271" s="16">
        <f t="shared" si="42"/>
        <v>38.481382049900006</v>
      </c>
      <c r="H271" s="16">
        <f t="shared" si="43"/>
        <v>38.481872272556423</v>
      </c>
      <c r="I271">
        <f t="shared" si="44"/>
        <v>5.0475897699080452E-3</v>
      </c>
      <c r="J271">
        <f t="shared" si="45"/>
        <v>38.683072214900001</v>
      </c>
      <c r="K271">
        <f t="shared" si="46"/>
        <v>2.0269344999999791E-3</v>
      </c>
      <c r="L271">
        <f t="shared" si="47"/>
        <v>0.19525545045306339</v>
      </c>
      <c r="M271">
        <f t="shared" si="48"/>
        <v>96.330419386055837</v>
      </c>
      <c r="O271">
        <v>7</v>
      </c>
      <c r="P271" t="s">
        <v>21</v>
      </c>
      <c r="Q271">
        <v>18.758608237217526</v>
      </c>
    </row>
    <row r="272" spans="1:17">
      <c r="A272">
        <v>6</v>
      </c>
      <c r="B272" t="s">
        <v>20</v>
      </c>
      <c r="D272" s="3">
        <v>4.0748800000000003</v>
      </c>
      <c r="E272" s="3">
        <v>-4.1385500000000004</v>
      </c>
      <c r="F272" s="3">
        <v>2.1647799999999999</v>
      </c>
      <c r="G272" s="16">
        <f t="shared" si="42"/>
        <v>38.550286997299999</v>
      </c>
      <c r="H272" s="16">
        <f t="shared" si="43"/>
        <v>38.550566947864198</v>
      </c>
      <c r="I272">
        <f t="shared" si="44"/>
        <v>3.8110140464568953E-3</v>
      </c>
      <c r="J272">
        <f t="shared" si="45"/>
        <v>38.418515565300005</v>
      </c>
      <c r="K272">
        <f t="shared" si="46"/>
        <v>1.0137855999999917E-3</v>
      </c>
      <c r="L272">
        <f t="shared" si="47"/>
        <v>0.14641314804954927</v>
      </c>
      <c r="M272">
        <f t="shared" si="48"/>
        <v>144.42220135061149</v>
      </c>
      <c r="O272">
        <v>7</v>
      </c>
      <c r="P272" t="s">
        <v>21</v>
      </c>
      <c r="Q272">
        <v>177.30280207795363</v>
      </c>
    </row>
    <row r="273" spans="1:17">
      <c r="D273" s="3">
        <v>4.0748800000000003</v>
      </c>
      <c r="E273" s="3">
        <v>-4.1385500000000004</v>
      </c>
      <c r="F273" s="3">
        <v>2.1647799999999999</v>
      </c>
      <c r="G273" s="16">
        <f t="shared" si="42"/>
        <v>38.418515565300005</v>
      </c>
      <c r="H273" s="16">
        <f t="shared" si="43"/>
        <v>38.418515565299998</v>
      </c>
      <c r="I273" t="e">
        <f t="shared" si="44"/>
        <v>#NUM!</v>
      </c>
      <c r="J273">
        <f t="shared" si="45"/>
        <v>38.418515565300005</v>
      </c>
      <c r="K273">
        <f t="shared" si="46"/>
        <v>0</v>
      </c>
      <c r="L273" t="e">
        <f t="shared" si="47"/>
        <v>#NUM!</v>
      </c>
      <c r="M273" t="e">
        <f t="shared" si="48"/>
        <v>#NUM!</v>
      </c>
      <c r="O273">
        <v>7</v>
      </c>
      <c r="P273" t="s">
        <v>21</v>
      </c>
      <c r="Q273">
        <v>14.167597276243134</v>
      </c>
    </row>
    <row r="274" spans="1:17">
      <c r="C274" s="15"/>
      <c r="D274" s="19" t="s">
        <v>144</v>
      </c>
      <c r="E274" s="19" t="s">
        <v>145</v>
      </c>
      <c r="F274" s="19" t="s">
        <v>146</v>
      </c>
      <c r="G274" s="15"/>
      <c r="H274" s="15"/>
      <c r="I274" s="15"/>
      <c r="J274" s="15"/>
      <c r="K274" s="15"/>
      <c r="L274" s="15"/>
      <c r="M274" s="15"/>
      <c r="O274">
        <v>7</v>
      </c>
      <c r="P274" t="s">
        <v>21</v>
      </c>
      <c r="Q274">
        <v>0</v>
      </c>
    </row>
    <row r="275" spans="1:17">
      <c r="A275">
        <v>7</v>
      </c>
      <c r="B275" t="s">
        <v>21</v>
      </c>
      <c r="D275" s="20">
        <v>6.7973999999999997</v>
      </c>
      <c r="E275" s="20">
        <v>-8.2744</v>
      </c>
      <c r="F275" s="20">
        <v>4.8280700000000003</v>
      </c>
      <c r="O275">
        <v>7</v>
      </c>
      <c r="P275" t="s">
        <v>21</v>
      </c>
      <c r="Q275">
        <v>25.762816777786924</v>
      </c>
    </row>
    <row r="276" spans="1:17">
      <c r="A276">
        <v>7</v>
      </c>
      <c r="B276" t="s">
        <v>21</v>
      </c>
      <c r="D276" s="20">
        <v>6.9085999999999999</v>
      </c>
      <c r="E276" s="20">
        <v>-8.2585499999999996</v>
      </c>
      <c r="F276" s="20">
        <v>4.8121900000000002</v>
      </c>
      <c r="G276" s="16">
        <f>(D276*D275)+(E276*E275)+(F276*F275)</f>
        <v>138.52865393330001</v>
      </c>
      <c r="H276" s="16">
        <f>(SQRT((D276^2)+(E276^2)+(F276^2)))*(SQRT((D275^2)+(E275^2)+(F275^2)))</f>
        <v>138.53397868235322</v>
      </c>
      <c r="I276">
        <f>ACOS(G276/H276)</f>
        <v>8.7677429285921704E-3</v>
      </c>
      <c r="J276">
        <f>D276^2+E276^2+F276^2</f>
        <v>139.08957465859999</v>
      </c>
      <c r="K276">
        <f>(SQRT(D276-D275)^2+(E276-E275)^2+(F276-F275)^2)</f>
        <v>0.1117033969000002</v>
      </c>
      <c r="L276">
        <f>SIN(I276)*J276</f>
        <v>1.2194860101914551</v>
      </c>
      <c r="M276">
        <f>L276/K276</f>
        <v>10.917179280440065</v>
      </c>
      <c r="O276">
        <v>7</v>
      </c>
      <c r="P276" t="s">
        <v>21</v>
      </c>
      <c r="Q276">
        <v>75.378553526844371</v>
      </c>
    </row>
    <row r="277" spans="1:17">
      <c r="A277">
        <v>7</v>
      </c>
      <c r="B277" t="s">
        <v>21</v>
      </c>
      <c r="D277" s="20">
        <v>7.0356500000000004</v>
      </c>
      <c r="E277" s="20">
        <v>-8.4015000000000004</v>
      </c>
      <c r="F277" s="20">
        <v>4.9233599999999997</v>
      </c>
      <c r="G277" s="16">
        <f>(D277*D276)+(E277*E276)+(F277*F276)</f>
        <v>141.68284317340002</v>
      </c>
      <c r="H277" s="16">
        <f>(SQRT((D277^2)+(E277^2)+(F277^2)))*(SQRT((D276^2)+(E276^2)+(F276^2)))</f>
        <v>141.68313019068995</v>
      </c>
      <c r="I277">
        <f t="shared" ref="I277:I305" si="49">ACOS(G277/H277)</f>
        <v>2.012843591853164E-3</v>
      </c>
      <c r="J277">
        <f t="shared" ref="J277:J305" si="50">D277^2+E277^2+F277^2</f>
        <v>144.32504686210001</v>
      </c>
      <c r="K277">
        <f t="shared" ref="K277:K305" si="51">(SQRT(D277-D276)^2+(E277-E276)^2+(F277-F276)^2)</f>
        <v>0.15984347140000069</v>
      </c>
      <c r="L277">
        <f t="shared" ref="L277:L305" si="52">SIN(I277)*J277</f>
        <v>0.29050354955576702</v>
      </c>
      <c r="M277">
        <f t="shared" ref="M277:M305" si="53">L277/K277</f>
        <v>1.8174251785910962</v>
      </c>
      <c r="O277">
        <v>7</v>
      </c>
      <c r="P277" t="s">
        <v>21</v>
      </c>
      <c r="Q277">
        <v>22.230043022362441</v>
      </c>
    </row>
    <row r="278" spans="1:17">
      <c r="A278">
        <v>7</v>
      </c>
      <c r="B278" t="s">
        <v>21</v>
      </c>
      <c r="D278" s="20">
        <v>6.7815500000000002</v>
      </c>
      <c r="E278" s="20">
        <v>-8.6079500000000007</v>
      </c>
      <c r="F278" s="20">
        <v>4.9074799999999996</v>
      </c>
      <c r="G278" s="16">
        <f t="shared" ref="G278:G305" si="54">(D278*D277)+(E278*E277)+(F278*F277)</f>
        <v>144.19359491530003</v>
      </c>
      <c r="H278" s="16">
        <f t="shared" ref="H278:H305" si="55">(SQRT((D278^2)+(E278^2)+(F278^2)))*(SQRT((D277^2)+(E277^2)+(F277^2)))</f>
        <v>144.24729426482338</v>
      </c>
      <c r="I278">
        <f t="shared" si="49"/>
        <v>2.7287210833587539E-2</v>
      </c>
      <c r="J278">
        <f t="shared" si="50"/>
        <v>144.16958355540001</v>
      </c>
      <c r="K278" t="e">
        <f t="shared" si="51"/>
        <v>#NUM!</v>
      </c>
      <c r="L278">
        <f t="shared" si="52"/>
        <v>3.9334976381286455</v>
      </c>
      <c r="M278" t="e">
        <f t="shared" si="53"/>
        <v>#NUM!</v>
      </c>
      <c r="O278">
        <v>7</v>
      </c>
      <c r="P278" t="s">
        <v>21</v>
      </c>
      <c r="Q278">
        <v>7.1443202815180866</v>
      </c>
    </row>
    <row r="279" spans="1:17">
      <c r="A279">
        <v>7</v>
      </c>
      <c r="B279" t="s">
        <v>21</v>
      </c>
      <c r="D279" s="22">
        <v>6.8132999999999999</v>
      </c>
      <c r="E279" s="22">
        <v>-8.5920500000000004</v>
      </c>
      <c r="F279" s="22">
        <v>4.9551249999999998</v>
      </c>
      <c r="G279" s="16">
        <f t="shared" si="54"/>
        <v>144.48184824750001</v>
      </c>
      <c r="H279" s="16">
        <f t="shared" si="55"/>
        <v>144.48327243950769</v>
      </c>
      <c r="I279">
        <f t="shared" si="49"/>
        <v>4.4400804781294934E-3</v>
      </c>
      <c r="J279">
        <f t="shared" si="50"/>
        <v>144.79764385812499</v>
      </c>
      <c r="K279">
        <f t="shared" si="51"/>
        <v>3.4272856024999743E-2</v>
      </c>
      <c r="L279">
        <f t="shared" si="52"/>
        <v>0.64291107934353053</v>
      </c>
      <c r="M279">
        <f t="shared" si="53"/>
        <v>18.758608237217526</v>
      </c>
      <c r="O279">
        <v>7</v>
      </c>
      <c r="P279" t="s">
        <v>21</v>
      </c>
      <c r="Q279">
        <v>0</v>
      </c>
    </row>
    <row r="280" spans="1:17">
      <c r="A280">
        <v>7</v>
      </c>
      <c r="B280" t="s">
        <v>21</v>
      </c>
      <c r="D280" s="22">
        <v>6.8132999999999999</v>
      </c>
      <c r="E280" s="22">
        <v>-8.6396999999999995</v>
      </c>
      <c r="F280" s="22">
        <v>4.9551249999999998</v>
      </c>
      <c r="G280" s="16">
        <f t="shared" si="54"/>
        <v>145.20705504062499</v>
      </c>
      <c r="H280" s="16">
        <f t="shared" si="55"/>
        <v>145.2076099326859</v>
      </c>
      <c r="I280">
        <f t="shared" si="49"/>
        <v>2.7645516175898166E-3</v>
      </c>
      <c r="J280">
        <f t="shared" si="50"/>
        <v>145.61873674562497</v>
      </c>
      <c r="K280">
        <f t="shared" si="51"/>
        <v>2.2705224999999126E-3</v>
      </c>
      <c r="L280">
        <f t="shared" si="52"/>
        <v>0.402570001431025</v>
      </c>
      <c r="M280">
        <f t="shared" si="53"/>
        <v>177.30280207795363</v>
      </c>
      <c r="O280">
        <v>7</v>
      </c>
      <c r="P280" t="s">
        <v>21</v>
      </c>
      <c r="Q280">
        <v>348.20506900619534</v>
      </c>
    </row>
    <row r="281" spans="1:17">
      <c r="A281">
        <v>7</v>
      </c>
      <c r="B281" t="s">
        <v>21</v>
      </c>
      <c r="D281" s="22">
        <v>6.8609499999999999</v>
      </c>
      <c r="E281" s="22">
        <v>-8.6079500000000007</v>
      </c>
      <c r="F281" s="22">
        <v>4.9551249999999998</v>
      </c>
      <c r="G281" s="16">
        <f t="shared" si="54"/>
        <v>145.66908001562498</v>
      </c>
      <c r="H281" s="16">
        <f t="shared" si="55"/>
        <v>145.67071003314197</v>
      </c>
      <c r="I281">
        <f t="shared" si="49"/>
        <v>4.7307001324221609E-3</v>
      </c>
      <c r="J281">
        <f t="shared" si="50"/>
        <v>145.722701870625</v>
      </c>
      <c r="K281">
        <f t="shared" si="51"/>
        <v>4.8658062499999898E-2</v>
      </c>
      <c r="L281">
        <f t="shared" si="52"/>
        <v>0.68936783374226673</v>
      </c>
      <c r="M281">
        <f t="shared" si="53"/>
        <v>14.167597276243134</v>
      </c>
      <c r="O281">
        <v>7</v>
      </c>
      <c r="P281" t="s">
        <v>21</v>
      </c>
      <c r="Q281">
        <v>0</v>
      </c>
    </row>
    <row r="282" spans="1:17">
      <c r="A282">
        <v>7</v>
      </c>
      <c r="B282" t="s">
        <v>21</v>
      </c>
      <c r="D282" s="22">
        <v>6.8132999999999999</v>
      </c>
      <c r="E282" s="22">
        <v>-8.6555999999999997</v>
      </c>
      <c r="F282" s="22">
        <v>4.9551249999999998</v>
      </c>
      <c r="G282" s="16">
        <f t="shared" si="54"/>
        <v>145.80594642062499</v>
      </c>
      <c r="H282" s="16">
        <f t="shared" si="55"/>
        <v>145.80819186625209</v>
      </c>
      <c r="I282">
        <f t="shared" si="49"/>
        <v>5.5497812403799696E-3</v>
      </c>
      <c r="J282">
        <f t="shared" si="50"/>
        <v>145.89373201562498</v>
      </c>
      <c r="K282" t="e">
        <f t="shared" si="51"/>
        <v>#NUM!</v>
      </c>
      <c r="L282">
        <f t="shared" si="52"/>
        <v>0.80967414067745613</v>
      </c>
      <c r="M282" t="e">
        <f t="shared" si="53"/>
        <v>#NUM!</v>
      </c>
      <c r="O282">
        <v>7</v>
      </c>
      <c r="P282" t="s">
        <v>21</v>
      </c>
      <c r="Q282">
        <v>0</v>
      </c>
    </row>
    <row r="283" spans="1:17">
      <c r="A283">
        <v>7</v>
      </c>
      <c r="B283" t="s">
        <v>21</v>
      </c>
      <c r="D283" s="22">
        <v>6.8292000000000002</v>
      </c>
      <c r="E283" s="22">
        <v>-8.7349999999999994</v>
      </c>
      <c r="F283" s="22">
        <v>4.9551249999999998</v>
      </c>
      <c r="G283" s="16">
        <f t="shared" si="54"/>
        <v>146.68931812562499</v>
      </c>
      <c r="H283" s="16">
        <f t="shared" si="55"/>
        <v>146.69042144906786</v>
      </c>
      <c r="I283">
        <f t="shared" si="49"/>
        <v>3.8785180315272783E-3</v>
      </c>
      <c r="J283">
        <f t="shared" si="50"/>
        <v>147.49146140562499</v>
      </c>
      <c r="K283">
        <f t="shared" si="51"/>
        <v>2.2204360000000201E-2</v>
      </c>
      <c r="L283">
        <f t="shared" si="52"/>
        <v>0.57204685834802604</v>
      </c>
      <c r="M283">
        <f t="shared" si="53"/>
        <v>25.762816777786924</v>
      </c>
      <c r="O283">
        <v>7</v>
      </c>
      <c r="P283" t="s">
        <v>21</v>
      </c>
      <c r="Q283">
        <v>5.0489692256302972</v>
      </c>
    </row>
    <row r="284" spans="1:17">
      <c r="A284">
        <v>7</v>
      </c>
      <c r="B284" t="s">
        <v>21</v>
      </c>
      <c r="D284" s="22">
        <v>6.8292000000000002</v>
      </c>
      <c r="E284" s="22">
        <v>-8.6237999999999992</v>
      </c>
      <c r="F284" s="22">
        <v>4.9551249999999998</v>
      </c>
      <c r="G284" s="16">
        <f t="shared" si="54"/>
        <v>146.520129405625</v>
      </c>
      <c r="H284" s="16">
        <f t="shared" si="55"/>
        <v>146.52313343633966</v>
      </c>
      <c r="I284">
        <f t="shared" si="49"/>
        <v>6.4034618347226235E-3</v>
      </c>
      <c r="J284">
        <f t="shared" si="50"/>
        <v>145.56116284562498</v>
      </c>
      <c r="K284">
        <f t="shared" si="51"/>
        <v>1.2365440000000042E-2</v>
      </c>
      <c r="L284">
        <f t="shared" si="52"/>
        <v>0.93208898092298553</v>
      </c>
      <c r="M284">
        <f t="shared" si="53"/>
        <v>75.378553526844371</v>
      </c>
      <c r="O284">
        <v>7</v>
      </c>
      <c r="P284" t="s">
        <v>21</v>
      </c>
      <c r="Q284">
        <v>27.755071845708006</v>
      </c>
    </row>
    <row r="285" spans="1:17">
      <c r="A285">
        <v>7</v>
      </c>
      <c r="B285" t="s">
        <v>21</v>
      </c>
      <c r="D285" s="22">
        <v>6.8450499999999996</v>
      </c>
      <c r="E285" s="22">
        <v>-8.6873500000000003</v>
      </c>
      <c r="F285" s="22">
        <v>4.9551249999999998</v>
      </c>
      <c r="G285" s="16">
        <f t="shared" si="54"/>
        <v>146.21744815562499</v>
      </c>
      <c r="H285" s="16">
        <f t="shared" si="55"/>
        <v>146.21811059732022</v>
      </c>
      <c r="I285">
        <f t="shared" si="49"/>
        <v>3.0101518730154542E-3</v>
      </c>
      <c r="J285">
        <f t="shared" si="50"/>
        <v>146.87802329062498</v>
      </c>
      <c r="K285">
        <f t="shared" si="51"/>
        <v>1.9888602499999616E-2</v>
      </c>
      <c r="L285">
        <f t="shared" si="52"/>
        <v>0.44212448922965669</v>
      </c>
      <c r="M285">
        <f t="shared" si="53"/>
        <v>22.230043022362441</v>
      </c>
      <c r="O285">
        <v>7</v>
      </c>
      <c r="P285" t="s">
        <v>21</v>
      </c>
      <c r="Q285">
        <v>12.391082869096822</v>
      </c>
    </row>
    <row r="286" spans="1:17">
      <c r="A286">
        <v>7</v>
      </c>
      <c r="B286" t="s">
        <v>21</v>
      </c>
      <c r="D286" s="22">
        <v>6.8609499999999999</v>
      </c>
      <c r="E286" s="22">
        <v>-8.7032500000000006</v>
      </c>
      <c r="F286" s="22">
        <v>4.9551249999999998</v>
      </c>
      <c r="G286" s="16">
        <f t="shared" si="54"/>
        <v>147.12498845062498</v>
      </c>
      <c r="H286" s="16">
        <f t="shared" si="55"/>
        <v>147.12503355742157</v>
      </c>
      <c r="I286">
        <f t="shared" si="49"/>
        <v>7.8305580623738713E-4</v>
      </c>
      <c r="J286">
        <f t="shared" si="50"/>
        <v>147.372459230625</v>
      </c>
      <c r="K286">
        <f t="shared" si="51"/>
        <v>1.6152810000000257E-2</v>
      </c>
      <c r="L286">
        <f t="shared" si="52"/>
        <v>0.11540084808650999</v>
      </c>
      <c r="M286">
        <f t="shared" si="53"/>
        <v>7.1443202815180866</v>
      </c>
      <c r="O286">
        <v>7</v>
      </c>
      <c r="P286" t="s">
        <v>21</v>
      </c>
      <c r="Q286">
        <v>12.211686684078417</v>
      </c>
    </row>
    <row r="287" spans="1:17">
      <c r="A287">
        <v>7</v>
      </c>
      <c r="B287" t="s">
        <v>21</v>
      </c>
      <c r="D287" s="22">
        <v>6.8450499999999996</v>
      </c>
      <c r="E287" s="22">
        <v>-8.7032500000000006</v>
      </c>
      <c r="F287" s="22">
        <v>4.9551249999999998</v>
      </c>
      <c r="G287" s="16">
        <f t="shared" si="54"/>
        <v>147.26337012562499</v>
      </c>
      <c r="H287" s="16">
        <f t="shared" si="55"/>
        <v>147.26345621896633</v>
      </c>
      <c r="I287">
        <f t="shared" si="49"/>
        <v>1.0813151957569378E-3</v>
      </c>
      <c r="J287">
        <f t="shared" si="50"/>
        <v>147.15453383062498</v>
      </c>
      <c r="K287" t="e">
        <f t="shared" si="51"/>
        <v>#NUM!</v>
      </c>
      <c r="L287">
        <f t="shared" si="52"/>
        <v>0.15912040254718801</v>
      </c>
      <c r="M287" t="e">
        <f t="shared" si="53"/>
        <v>#NUM!</v>
      </c>
      <c r="O287">
        <v>7</v>
      </c>
      <c r="P287" t="s">
        <v>21</v>
      </c>
      <c r="Q287">
        <v>532.26683818749962</v>
      </c>
    </row>
    <row r="288" spans="1:17">
      <c r="A288">
        <v>7</v>
      </c>
      <c r="B288" t="s">
        <v>21</v>
      </c>
      <c r="D288" s="22">
        <v>6.8450499999999996</v>
      </c>
      <c r="E288" s="22">
        <v>-8.7032500000000006</v>
      </c>
      <c r="F288" s="22">
        <v>4.9233599999999997</v>
      </c>
      <c r="G288" s="16">
        <f t="shared" si="54"/>
        <v>146.99713428499999</v>
      </c>
      <c r="H288" s="16">
        <f t="shared" si="55"/>
        <v>146.99755506317246</v>
      </c>
      <c r="I288">
        <f t="shared" si="49"/>
        <v>2.3926911721181554E-3</v>
      </c>
      <c r="J288">
        <f t="shared" si="50"/>
        <v>146.8407437546</v>
      </c>
      <c r="K288">
        <f t="shared" si="51"/>
        <v>1.0090152250000028E-3</v>
      </c>
      <c r="L288">
        <f t="shared" si="52"/>
        <v>0.35134421604942773</v>
      </c>
      <c r="M288">
        <f t="shared" si="53"/>
        <v>348.20506900619534</v>
      </c>
      <c r="O288">
        <v>7</v>
      </c>
      <c r="P288" t="s">
        <v>21</v>
      </c>
      <c r="Q288">
        <v>10.315166941995129</v>
      </c>
    </row>
    <row r="289" spans="1:17">
      <c r="A289">
        <v>7</v>
      </c>
      <c r="B289" t="s">
        <v>21</v>
      </c>
      <c r="D289" s="22">
        <v>6.8292000000000002</v>
      </c>
      <c r="E289" s="22">
        <v>-8.6714500000000001</v>
      </c>
      <c r="F289" s="22">
        <v>4.9233599999999997</v>
      </c>
      <c r="G289" s="16">
        <f t="shared" si="54"/>
        <v>146.4554863621</v>
      </c>
      <c r="H289" s="16">
        <f t="shared" si="55"/>
        <v>146.4556125357893</v>
      </c>
      <c r="I289">
        <f t="shared" si="49"/>
        <v>1.3126423751972371E-3</v>
      </c>
      <c r="J289">
        <f t="shared" si="50"/>
        <v>146.0714914321</v>
      </c>
      <c r="K289" t="e">
        <f t="shared" si="51"/>
        <v>#NUM!</v>
      </c>
      <c r="L289">
        <f t="shared" si="52"/>
        <v>0.19173957439985023</v>
      </c>
      <c r="M289" t="e">
        <f t="shared" si="53"/>
        <v>#NUM!</v>
      </c>
      <c r="O289">
        <v>7</v>
      </c>
      <c r="P289" t="s">
        <v>21</v>
      </c>
      <c r="Q289">
        <v>0</v>
      </c>
    </row>
    <row r="290" spans="1:17">
      <c r="A290">
        <v>7</v>
      </c>
      <c r="B290" t="s">
        <v>21</v>
      </c>
      <c r="D290" s="22">
        <v>6.8132999999999999</v>
      </c>
      <c r="E290" s="22">
        <v>-8.6714500000000001</v>
      </c>
      <c r="F290" s="22">
        <v>4.9392449999999997</v>
      </c>
      <c r="G290" s="16">
        <f t="shared" si="54"/>
        <v>146.0411147257</v>
      </c>
      <c r="H290" s="16">
        <f t="shared" si="55"/>
        <v>146.04136419044107</v>
      </c>
      <c r="I290">
        <f t="shared" si="49"/>
        <v>1.8483393310713137E-3</v>
      </c>
      <c r="J290">
        <f t="shared" si="50"/>
        <v>146.01124316252501</v>
      </c>
      <c r="K290" t="e">
        <f t="shared" si="51"/>
        <v>#NUM!</v>
      </c>
      <c r="L290">
        <f t="shared" si="52"/>
        <v>0.26987816984909768</v>
      </c>
      <c r="M290" t="e">
        <f t="shared" si="53"/>
        <v>#NUM!</v>
      </c>
      <c r="O290">
        <v>7</v>
      </c>
      <c r="P290" t="s">
        <v>21</v>
      </c>
      <c r="Q290">
        <v>10.792089113862488</v>
      </c>
    </row>
    <row r="291" spans="1:17">
      <c r="A291">
        <v>7</v>
      </c>
      <c r="B291" t="s">
        <v>21</v>
      </c>
      <c r="D291" s="22">
        <v>6.8292000000000002</v>
      </c>
      <c r="E291" s="22">
        <v>-8.7032500000000006</v>
      </c>
      <c r="F291" s="22">
        <v>4.9551249999999998</v>
      </c>
      <c r="G291" s="16">
        <f t="shared" si="54"/>
        <v>146.47376195312501</v>
      </c>
      <c r="H291" s="16">
        <f t="shared" si="55"/>
        <v>146.47378742586889</v>
      </c>
      <c r="I291">
        <f t="shared" si="49"/>
        <v>5.8975674008898693E-4</v>
      </c>
      <c r="J291">
        <f t="shared" si="50"/>
        <v>146.93779696812501</v>
      </c>
      <c r="K291">
        <f t="shared" si="51"/>
        <v>1.7163414400000281E-2</v>
      </c>
      <c r="L291">
        <f t="shared" si="52"/>
        <v>8.6657551112341316E-2</v>
      </c>
      <c r="M291">
        <f t="shared" si="53"/>
        <v>5.0489692256302972</v>
      </c>
      <c r="O291">
        <v>7</v>
      </c>
      <c r="P291" t="s">
        <v>21</v>
      </c>
      <c r="Q291">
        <v>6.9135918606945728</v>
      </c>
    </row>
    <row r="292" spans="1:17">
      <c r="A292">
        <v>7</v>
      </c>
      <c r="B292" t="s">
        <v>21</v>
      </c>
      <c r="D292" s="22">
        <v>6.8450499999999996</v>
      </c>
      <c r="E292" s="22">
        <v>-8.7032500000000006</v>
      </c>
      <c r="F292" s="22">
        <v>5.0027499999999998</v>
      </c>
      <c r="G292" s="16">
        <f t="shared" si="54"/>
        <v>147.28202761625002</v>
      </c>
      <c r="H292" s="16">
        <f t="shared" si="55"/>
        <v>147.28288207962959</v>
      </c>
      <c r="I292">
        <f t="shared" si="49"/>
        <v>3.4063227733140966E-3</v>
      </c>
      <c r="J292">
        <f t="shared" si="50"/>
        <v>147.6287776275</v>
      </c>
      <c r="K292">
        <f t="shared" si="51"/>
        <v>1.8118140624999477E-2</v>
      </c>
      <c r="L292">
        <f t="shared" si="52"/>
        <v>0.50287029475750145</v>
      </c>
      <c r="M292">
        <f t="shared" si="53"/>
        <v>27.755071845708006</v>
      </c>
      <c r="O292">
        <v>7</v>
      </c>
      <c r="P292" t="s">
        <v>21</v>
      </c>
      <c r="Q292">
        <v>7.6812568991528876</v>
      </c>
    </row>
    <row r="293" spans="1:17">
      <c r="A293">
        <v>7</v>
      </c>
      <c r="B293" t="s">
        <v>21</v>
      </c>
      <c r="D293" s="20">
        <v>6.9721000000000002</v>
      </c>
      <c r="E293" s="20">
        <v>-8.76675</v>
      </c>
      <c r="F293" s="20">
        <v>4.9233599999999997</v>
      </c>
      <c r="G293" s="16">
        <f t="shared" si="54"/>
        <v>148.6539292825</v>
      </c>
      <c r="H293" s="16">
        <f t="shared" si="55"/>
        <v>148.66354119857041</v>
      </c>
      <c r="I293">
        <f t="shared" si="49"/>
        <v>1.1371561016813247E-2</v>
      </c>
      <c r="J293">
        <f t="shared" si="50"/>
        <v>149.70555766210001</v>
      </c>
      <c r="K293">
        <f t="shared" si="51"/>
        <v>0.1373850221000005</v>
      </c>
      <c r="L293">
        <f t="shared" si="52"/>
        <v>1.7023491938138045</v>
      </c>
      <c r="M293">
        <f t="shared" si="53"/>
        <v>12.391082869096822</v>
      </c>
      <c r="O293">
        <v>7</v>
      </c>
      <c r="P293" t="s">
        <v>21</v>
      </c>
      <c r="Q293">
        <v>0</v>
      </c>
    </row>
    <row r="294" spans="1:17">
      <c r="A294">
        <v>7</v>
      </c>
      <c r="B294" t="s">
        <v>21</v>
      </c>
      <c r="D294" s="20">
        <v>7.0038999999999998</v>
      </c>
      <c r="E294" s="20">
        <v>-8.7985000000000007</v>
      </c>
      <c r="F294" s="20">
        <v>4.9074799999999996</v>
      </c>
      <c r="G294" s="16">
        <f t="shared" si="54"/>
        <v>150.1274317978</v>
      </c>
      <c r="H294" s="16">
        <f t="shared" si="55"/>
        <v>150.12797158801806</v>
      </c>
      <c r="I294">
        <f t="shared" si="49"/>
        <v>2.6816174598347509E-3</v>
      </c>
      <c r="J294">
        <f t="shared" si="50"/>
        <v>150.5515774104</v>
      </c>
      <c r="K294">
        <f t="shared" si="51"/>
        <v>3.3060236899999658E-2</v>
      </c>
      <c r="L294">
        <f t="shared" si="52"/>
        <v>0.40372125472420378</v>
      </c>
      <c r="M294">
        <f t="shared" si="53"/>
        <v>12.211686684078417</v>
      </c>
      <c r="O294">
        <v>7</v>
      </c>
      <c r="P294" t="s">
        <v>21</v>
      </c>
      <c r="Q294">
        <v>136.2524911767479</v>
      </c>
    </row>
    <row r="295" spans="1:17">
      <c r="A295">
        <v>7</v>
      </c>
      <c r="B295" t="s">
        <v>21</v>
      </c>
      <c r="D295" s="20">
        <v>7.0038999999999998</v>
      </c>
      <c r="E295" s="20">
        <v>-8.8143999999999991</v>
      </c>
      <c r="F295" s="20">
        <v>4.8916000000000004</v>
      </c>
      <c r="G295" s="16">
        <f t="shared" si="54"/>
        <v>150.61354277799998</v>
      </c>
      <c r="H295" s="16">
        <f t="shared" si="55"/>
        <v>150.61378241924487</v>
      </c>
      <c r="I295">
        <f t="shared" si="49"/>
        <v>1.7838711477276004E-3</v>
      </c>
      <c r="J295">
        <f t="shared" si="50"/>
        <v>150.67601312999997</v>
      </c>
      <c r="K295">
        <f t="shared" si="51"/>
        <v>5.0498439999992683E-4</v>
      </c>
      <c r="L295">
        <f t="shared" si="52"/>
        <v>0.26878644992197265</v>
      </c>
      <c r="M295">
        <f t="shared" si="53"/>
        <v>532.26683818749962</v>
      </c>
      <c r="O295">
        <v>7</v>
      </c>
      <c r="P295" t="s">
        <v>21</v>
      </c>
      <c r="Q295">
        <v>16.688819864894501</v>
      </c>
    </row>
    <row r="296" spans="1:17">
      <c r="A296">
        <v>7</v>
      </c>
      <c r="B296" t="s">
        <v>21</v>
      </c>
      <c r="D296" s="20">
        <v>7.1150500000000001</v>
      </c>
      <c r="E296" s="20">
        <v>-9.0208499999999994</v>
      </c>
      <c r="F296" s="20">
        <v>4.8598350000000003</v>
      </c>
      <c r="G296" s="16">
        <f t="shared" si="54"/>
        <v>153.118847821</v>
      </c>
      <c r="H296" s="16">
        <f t="shared" si="55"/>
        <v>153.12690718580919</v>
      </c>
      <c r="I296">
        <f t="shared" si="49"/>
        <v>1.0259862832091127E-2</v>
      </c>
      <c r="J296">
        <f t="shared" si="50"/>
        <v>155.61766745222499</v>
      </c>
      <c r="K296">
        <f t="shared" si="51"/>
        <v>0.1547806177250004</v>
      </c>
      <c r="L296">
        <f t="shared" si="52"/>
        <v>1.5965879112185093</v>
      </c>
      <c r="M296">
        <f t="shared" si="53"/>
        <v>10.315166941995129</v>
      </c>
      <c r="O296">
        <v>7</v>
      </c>
      <c r="P296" t="s">
        <v>21</v>
      </c>
      <c r="Q296">
        <v>0</v>
      </c>
    </row>
    <row r="297" spans="1:17">
      <c r="A297">
        <v>7</v>
      </c>
      <c r="B297" t="s">
        <v>21</v>
      </c>
      <c r="D297" s="20">
        <v>7.0991499999999998</v>
      </c>
      <c r="E297" s="20">
        <v>-9.1478999999999999</v>
      </c>
      <c r="F297" s="20">
        <v>4.764545</v>
      </c>
      <c r="G297" s="16">
        <f t="shared" si="54"/>
        <v>156.18754347257502</v>
      </c>
      <c r="H297" s="16">
        <f t="shared" si="55"/>
        <v>156.19919426867375</v>
      </c>
      <c r="I297">
        <f t="shared" si="49"/>
        <v>1.2213949036820715E-2</v>
      </c>
      <c r="J297">
        <f t="shared" si="50"/>
        <v>156.782894189525</v>
      </c>
      <c r="K297" t="e">
        <f t="shared" si="51"/>
        <v>#NUM!</v>
      </c>
      <c r="L297">
        <f t="shared" si="52"/>
        <v>1.9148906679066162</v>
      </c>
      <c r="M297" t="e">
        <f t="shared" si="53"/>
        <v>#NUM!</v>
      </c>
      <c r="O297">
        <v>7</v>
      </c>
      <c r="P297" t="s">
        <v>21</v>
      </c>
      <c r="Q297">
        <v>0</v>
      </c>
    </row>
    <row r="298" spans="1:17">
      <c r="A298">
        <v>7</v>
      </c>
      <c r="B298" t="s">
        <v>21</v>
      </c>
      <c r="D298" s="20">
        <v>7.1467999999999998</v>
      </c>
      <c r="E298" s="20">
        <v>-9.1638000000000002</v>
      </c>
      <c r="F298" s="20">
        <v>4.7486600000000001</v>
      </c>
      <c r="G298" s="16">
        <f t="shared" si="54"/>
        <v>157.1909354997</v>
      </c>
      <c r="H298" s="16">
        <f t="shared" si="55"/>
        <v>157.19179012424823</v>
      </c>
      <c r="I298">
        <f t="shared" si="49"/>
        <v>3.2975238577208632E-3</v>
      </c>
      <c r="J298">
        <f t="shared" si="50"/>
        <v>157.60175247559999</v>
      </c>
      <c r="K298">
        <f t="shared" si="51"/>
        <v>4.8155143224999974E-2</v>
      </c>
      <c r="L298">
        <f t="shared" si="52"/>
        <v>0.51969459697501119</v>
      </c>
      <c r="M298">
        <f t="shared" si="53"/>
        <v>10.792089113862488</v>
      </c>
      <c r="O298">
        <v>8</v>
      </c>
      <c r="P298" t="s">
        <v>22</v>
      </c>
    </row>
    <row r="299" spans="1:17">
      <c r="A299">
        <v>7</v>
      </c>
      <c r="B299" t="s">
        <v>21</v>
      </c>
      <c r="D299" s="20">
        <v>7.1627000000000001</v>
      </c>
      <c r="E299" s="20">
        <v>-9.1797000000000004</v>
      </c>
      <c r="F299" s="20">
        <v>4.7486600000000001</v>
      </c>
      <c r="G299" s="16">
        <f t="shared" si="54"/>
        <v>157.86109101560001</v>
      </c>
      <c r="H299" s="16">
        <f t="shared" si="55"/>
        <v>157.86113038603045</v>
      </c>
      <c r="I299">
        <f t="shared" si="49"/>
        <v>7.0625654283618111E-4</v>
      </c>
      <c r="J299">
        <f t="shared" si="50"/>
        <v>158.12093517560004</v>
      </c>
      <c r="K299">
        <f t="shared" si="51"/>
        <v>1.6152810000000257E-2</v>
      </c>
      <c r="L299">
        <f t="shared" si="52"/>
        <v>0.11167393574334768</v>
      </c>
      <c r="M299">
        <f t="shared" si="53"/>
        <v>6.9135918606945728</v>
      </c>
      <c r="O299">
        <v>8</v>
      </c>
      <c r="P299" t="s">
        <v>22</v>
      </c>
      <c r="Q299">
        <v>0</v>
      </c>
    </row>
    <row r="300" spans="1:17">
      <c r="A300">
        <v>7</v>
      </c>
      <c r="B300" t="s">
        <v>21</v>
      </c>
      <c r="D300" s="20">
        <v>7.2262000000000004</v>
      </c>
      <c r="E300" s="20">
        <v>-9.2750000000000004</v>
      </c>
      <c r="F300" s="20">
        <v>4.7486600000000001</v>
      </c>
      <c r="G300" s="16">
        <f t="shared" si="54"/>
        <v>159.45059203560004</v>
      </c>
      <c r="H300" s="16">
        <f t="shared" si="55"/>
        <v>159.4515505250514</v>
      </c>
      <c r="I300">
        <f t="shared" si="49"/>
        <v>3.4673246797589652E-3</v>
      </c>
      <c r="J300">
        <f t="shared" si="50"/>
        <v>160.79336323560003</v>
      </c>
      <c r="K300">
        <f t="shared" si="51"/>
        <v>7.2582090000000335E-2</v>
      </c>
      <c r="L300">
        <f t="shared" si="52"/>
        <v>0.55752167956743837</v>
      </c>
      <c r="M300">
        <f t="shared" si="53"/>
        <v>7.6812568991528876</v>
      </c>
      <c r="O300">
        <v>8</v>
      </c>
      <c r="P300" t="s">
        <v>22</v>
      </c>
      <c r="Q300">
        <v>71.261538270181561</v>
      </c>
    </row>
    <row r="301" spans="1:17">
      <c r="A301">
        <v>7</v>
      </c>
      <c r="B301" t="s">
        <v>21</v>
      </c>
      <c r="D301" s="20">
        <v>7.1944499999999998</v>
      </c>
      <c r="E301" s="20">
        <v>-9.2750000000000004</v>
      </c>
      <c r="F301" s="20">
        <v>4.7486600000000001</v>
      </c>
      <c r="G301" s="16">
        <f t="shared" si="54"/>
        <v>160.56393138560003</v>
      </c>
      <c r="H301" s="16">
        <f t="shared" si="55"/>
        <v>160.5642722176562</v>
      </c>
      <c r="I301">
        <f t="shared" si="49"/>
        <v>2.060444089554414E-3</v>
      </c>
      <c r="J301">
        <f t="shared" si="50"/>
        <v>160.33550759810001</v>
      </c>
      <c r="K301" t="e">
        <f t="shared" si="51"/>
        <v>#NUM!</v>
      </c>
      <c r="L301">
        <f t="shared" si="52"/>
        <v>0.33036211522123221</v>
      </c>
      <c r="M301" t="e">
        <f t="shared" si="53"/>
        <v>#NUM!</v>
      </c>
      <c r="O301">
        <v>8</v>
      </c>
      <c r="P301" t="s">
        <v>22</v>
      </c>
      <c r="Q301">
        <v>5.580963887780829</v>
      </c>
    </row>
    <row r="302" spans="1:17">
      <c r="A302">
        <v>7</v>
      </c>
      <c r="B302" t="s">
        <v>21</v>
      </c>
      <c r="D302" s="20">
        <v>7.1944499999999998</v>
      </c>
      <c r="E302" s="20">
        <v>-9.3384999999999998</v>
      </c>
      <c r="F302" s="20">
        <v>4.7486600000000001</v>
      </c>
      <c r="G302" s="16">
        <f t="shared" si="54"/>
        <v>160.92447009810002</v>
      </c>
      <c r="H302" s="16">
        <f t="shared" si="55"/>
        <v>160.92540107881786</v>
      </c>
      <c r="I302">
        <f t="shared" si="49"/>
        <v>3.4015217334661951E-3</v>
      </c>
      <c r="J302">
        <f t="shared" si="50"/>
        <v>161.51746484810002</v>
      </c>
      <c r="K302">
        <f t="shared" si="51"/>
        <v>4.03224999999993E-3</v>
      </c>
      <c r="L302">
        <f t="shared" si="52"/>
        <v>0.54940410754743219</v>
      </c>
      <c r="M302">
        <f t="shared" si="53"/>
        <v>136.2524911767479</v>
      </c>
      <c r="O302">
        <v>8</v>
      </c>
      <c r="P302" t="s">
        <v>22</v>
      </c>
      <c r="Q302">
        <v>0</v>
      </c>
    </row>
    <row r="303" spans="1:17">
      <c r="A303">
        <v>7</v>
      </c>
      <c r="B303" t="s">
        <v>21</v>
      </c>
      <c r="D303" s="20">
        <v>7.2420999999999998</v>
      </c>
      <c r="E303" s="20">
        <v>-9.5767500000000005</v>
      </c>
      <c r="F303" s="20">
        <v>4.7486600000000001</v>
      </c>
      <c r="G303" s="16">
        <f t="shared" si="54"/>
        <v>164.08517801560001</v>
      </c>
      <c r="H303" s="16">
        <f t="shared" si="55"/>
        <v>164.09414202978328</v>
      </c>
      <c r="I303">
        <f t="shared" si="49"/>
        <v>1.0452536761355713E-2</v>
      </c>
      <c r="J303">
        <f t="shared" si="50"/>
        <v>166.7119247681</v>
      </c>
      <c r="K303">
        <f t="shared" si="51"/>
        <v>0.10441306250000032</v>
      </c>
      <c r="L303">
        <f t="shared" si="52"/>
        <v>1.7425307916044763</v>
      </c>
      <c r="M303">
        <f t="shared" si="53"/>
        <v>16.688819864894501</v>
      </c>
      <c r="O303">
        <v>8</v>
      </c>
      <c r="P303" t="s">
        <v>22</v>
      </c>
      <c r="Q303">
        <v>36.713652221845827</v>
      </c>
    </row>
    <row r="304" spans="1:17">
      <c r="A304">
        <v>7</v>
      </c>
      <c r="B304" t="s">
        <v>21</v>
      </c>
      <c r="D304" s="20">
        <v>7.21035</v>
      </c>
      <c r="E304" s="20">
        <v>-9.5925999999999991</v>
      </c>
      <c r="F304" s="20">
        <v>4.5104350000000002</v>
      </c>
      <c r="G304" s="16">
        <f t="shared" si="54"/>
        <v>165.50253005209998</v>
      </c>
      <c r="H304" s="16">
        <f t="shared" si="55"/>
        <v>165.52732659427221</v>
      </c>
      <c r="I304">
        <f t="shared" si="49"/>
        <v>1.730936479888423E-2</v>
      </c>
      <c r="J304">
        <f t="shared" si="50"/>
        <v>164.35114577172499</v>
      </c>
      <c r="K304" t="e">
        <f t="shared" si="51"/>
        <v>#NUM!</v>
      </c>
      <c r="L304">
        <f t="shared" si="52"/>
        <v>2.8446718816729644</v>
      </c>
      <c r="M304" t="e">
        <f t="shared" si="53"/>
        <v>#NUM!</v>
      </c>
      <c r="O304">
        <v>8</v>
      </c>
      <c r="P304" t="s">
        <v>22</v>
      </c>
      <c r="Q304">
        <v>6.7745143463938478</v>
      </c>
    </row>
    <row r="305" spans="1:17">
      <c r="D305" s="20">
        <v>7.1309500000000003</v>
      </c>
      <c r="E305" s="20">
        <v>-9.7196499999999997</v>
      </c>
      <c r="F305" s="20">
        <v>4.5104350000000002</v>
      </c>
      <c r="G305" s="16">
        <f t="shared" si="54"/>
        <v>164.997383811725</v>
      </c>
      <c r="H305" s="16">
        <f t="shared" si="55"/>
        <v>165.00729704228019</v>
      </c>
      <c r="I305">
        <f t="shared" si="49"/>
        <v>1.0961581076251115E-2</v>
      </c>
      <c r="J305">
        <f t="shared" si="50"/>
        <v>165.66606791422501</v>
      </c>
      <c r="K305" t="e">
        <f t="shared" si="51"/>
        <v>#NUM!</v>
      </c>
      <c r="L305">
        <f t="shared" si="52"/>
        <v>1.8159256687096721</v>
      </c>
      <c r="M305" t="e">
        <f t="shared" si="53"/>
        <v>#NUM!</v>
      </c>
      <c r="O305">
        <v>8</v>
      </c>
      <c r="P305" t="s">
        <v>22</v>
      </c>
      <c r="Q305">
        <v>0</v>
      </c>
    </row>
    <row r="306" spans="1:17">
      <c r="C306" s="15"/>
      <c r="D306" s="2" t="s">
        <v>147</v>
      </c>
      <c r="E306" s="2" t="s">
        <v>148</v>
      </c>
      <c r="F306" s="2" t="s">
        <v>149</v>
      </c>
      <c r="G306" s="15"/>
      <c r="H306" s="15"/>
      <c r="I306" s="15"/>
      <c r="J306" s="15"/>
      <c r="K306" s="15"/>
      <c r="L306" s="15"/>
      <c r="M306" s="15"/>
      <c r="O306">
        <v>8</v>
      </c>
      <c r="P306" t="s">
        <v>22</v>
      </c>
      <c r="Q306">
        <v>7.1118065672799293</v>
      </c>
    </row>
    <row r="307" spans="1:17">
      <c r="A307">
        <v>8</v>
      </c>
      <c r="B307" t="s">
        <v>22</v>
      </c>
      <c r="D307" s="3">
        <v>2.2921200000000002</v>
      </c>
      <c r="E307" s="3">
        <v>-3.94754</v>
      </c>
      <c r="F307" s="3">
        <v>2.67414</v>
      </c>
      <c r="O307">
        <v>8</v>
      </c>
      <c r="P307" t="s">
        <v>22</v>
      </c>
      <c r="Q307">
        <v>0</v>
      </c>
    </row>
    <row r="308" spans="1:17">
      <c r="A308">
        <v>8</v>
      </c>
      <c r="B308" t="s">
        <v>22</v>
      </c>
      <c r="D308" s="3">
        <v>2.2921200000000002</v>
      </c>
      <c r="E308" s="3">
        <v>-3.94754</v>
      </c>
      <c r="F308" s="3">
        <v>2.67414</v>
      </c>
      <c r="G308" s="16">
        <f>(D308*D307)+(E308*E307)+(F308*F307)</f>
        <v>27.987910885600002</v>
      </c>
      <c r="H308" s="16">
        <f>(SQRT((D308^2)+(E308^2)+(F308^2)))*(SQRT((D307^2)+(E307^2)+(F307^2)))</f>
        <v>27.987910885600002</v>
      </c>
      <c r="I308">
        <f>ACOS(G308/H308)</f>
        <v>0</v>
      </c>
      <c r="J308">
        <f>D308^2+E308^2+F308^2</f>
        <v>27.987910885600002</v>
      </c>
      <c r="K308">
        <f>(SQRT(D308-D307)^2+(E308-E307)^2+(F308-F307)^2)</f>
        <v>0</v>
      </c>
      <c r="L308">
        <f>SIN(I308)*J308</f>
        <v>0</v>
      </c>
      <c r="M308" t="e">
        <f>L308/K308</f>
        <v>#DIV/0!</v>
      </c>
      <c r="O308">
        <v>8</v>
      </c>
      <c r="P308" t="s">
        <v>22</v>
      </c>
      <c r="Q308">
        <v>0</v>
      </c>
    </row>
    <row r="309" spans="1:17">
      <c r="A309">
        <v>8</v>
      </c>
      <c r="B309" t="s">
        <v>22</v>
      </c>
      <c r="D309" s="3">
        <v>2.2921200000000002</v>
      </c>
      <c r="E309" s="3">
        <v>-3.94754</v>
      </c>
      <c r="F309" s="3">
        <v>2.6104699999999998</v>
      </c>
      <c r="G309" s="16">
        <f>(D309*D308)+(E309*E308)+(F309*F308)</f>
        <v>27.817648391799999</v>
      </c>
      <c r="H309" s="16">
        <f>(SQRT((D309^2)+(E309^2)+(F309^2)))*(SQRT((D308^2)+(E308^2)+(F308^2)))</f>
        <v>27.819166631201114</v>
      </c>
      <c r="I309">
        <f t="shared" ref="I309:I337" si="56">ACOS(G309/H309)</f>
        <v>1.0447564092037842E-2</v>
      </c>
      <c r="J309">
        <f t="shared" ref="J309:J337" si="57">D309^2+E309^2+F309^2</f>
        <v>27.651439766900001</v>
      </c>
      <c r="K309">
        <f t="shared" ref="K309:K337" si="58">(SQRT(D309-D308)^2+(E309-E308)^2+(F309-F308)^2)</f>
        <v>4.053868900000015E-3</v>
      </c>
      <c r="L309">
        <f t="shared" ref="L309:L337" si="59">SIN(I309)*J309</f>
        <v>0.28888493375964991</v>
      </c>
      <c r="M309">
        <f t="shared" ref="M309:M337" si="60">L309/K309</f>
        <v>71.261538270181561</v>
      </c>
      <c r="O309">
        <v>8</v>
      </c>
      <c r="P309" t="s">
        <v>22</v>
      </c>
      <c r="Q309">
        <v>36.943437224815099</v>
      </c>
    </row>
    <row r="310" spans="1:17">
      <c r="A310">
        <v>8</v>
      </c>
      <c r="B310" t="s">
        <v>22</v>
      </c>
      <c r="D310" s="3">
        <v>2.3557899999999998</v>
      </c>
      <c r="E310" s="3">
        <v>-3.9793799999999999</v>
      </c>
      <c r="F310" s="3">
        <v>2.57864</v>
      </c>
      <c r="G310" s="16">
        <f t="shared" ref="G310:G337" si="61">(D310*D309)+(E310*E309)+(F310*F309)</f>
        <v>27.8399774608</v>
      </c>
      <c r="H310" s="16">
        <f t="shared" ref="H310:H337" si="62">(SQRT((D310^2)+(E310^2)+(F310^2)))*(SQRT((D309^2)+(E309^2)+(F309^2)))</f>
        <v>27.84235876366764</v>
      </c>
      <c r="I310">
        <f t="shared" si="56"/>
        <v>1.3078935501885436E-2</v>
      </c>
      <c r="J310">
        <f t="shared" si="57"/>
        <v>28.034595958099999</v>
      </c>
      <c r="K310">
        <f t="shared" si="58"/>
        <v>6.5696934499999665E-2</v>
      </c>
      <c r="L310">
        <f t="shared" si="59"/>
        <v>0.36665221898240058</v>
      </c>
      <c r="M310">
        <f t="shared" si="60"/>
        <v>5.580963887780829</v>
      </c>
      <c r="O310">
        <v>8</v>
      </c>
      <c r="P310" t="s">
        <v>22</v>
      </c>
      <c r="Q310">
        <v>2.3086231292355217</v>
      </c>
    </row>
    <row r="311" spans="1:17">
      <c r="A311">
        <v>8</v>
      </c>
      <c r="B311" t="s">
        <v>22</v>
      </c>
      <c r="D311" s="3">
        <v>2.2921200000000002</v>
      </c>
      <c r="E311" s="3">
        <v>-4.0112100000000002</v>
      </c>
      <c r="F311" s="3">
        <v>2.57864</v>
      </c>
      <c r="G311" s="16">
        <f t="shared" si="61"/>
        <v>28.011266474200003</v>
      </c>
      <c r="H311" s="16">
        <f t="shared" si="62"/>
        <v>28.013792264178679</v>
      </c>
      <c r="I311">
        <f t="shared" si="56"/>
        <v>1.3428605854777009E-2</v>
      </c>
      <c r="J311">
        <f t="shared" si="57"/>
        <v>27.993004008100005</v>
      </c>
      <c r="K311" t="e">
        <f t="shared" si="58"/>
        <v>#NUM!</v>
      </c>
      <c r="L311">
        <f t="shared" si="59"/>
        <v>0.37589571989185516</v>
      </c>
      <c r="M311" t="e">
        <f t="shared" si="60"/>
        <v>#NUM!</v>
      </c>
      <c r="O311">
        <v>8</v>
      </c>
      <c r="P311" t="s">
        <v>22</v>
      </c>
      <c r="Q311">
        <v>5.6246412576777631</v>
      </c>
    </row>
    <row r="312" spans="1:17">
      <c r="A312">
        <v>8</v>
      </c>
      <c r="B312" t="s">
        <v>22</v>
      </c>
      <c r="D312" s="3">
        <v>2.2921200000000002</v>
      </c>
      <c r="E312" s="3">
        <v>-4.0112100000000002</v>
      </c>
      <c r="F312" s="3">
        <v>2.7059799999999998</v>
      </c>
      <c r="G312" s="16">
        <f t="shared" si="61"/>
        <v>28.321368025700004</v>
      </c>
      <c r="H312" s="16">
        <f t="shared" si="62"/>
        <v>28.327477540235595</v>
      </c>
      <c r="I312">
        <f t="shared" si="56"/>
        <v>2.0769316423565609E-2</v>
      </c>
      <c r="J312">
        <f t="shared" si="57"/>
        <v>28.665947518900005</v>
      </c>
      <c r="K312">
        <f t="shared" si="58"/>
        <v>1.6215475599999946E-2</v>
      </c>
      <c r="L312">
        <f t="shared" si="59"/>
        <v>0.59532933179022485</v>
      </c>
      <c r="M312">
        <f t="shared" si="60"/>
        <v>36.713652221845827</v>
      </c>
      <c r="O312">
        <v>8</v>
      </c>
      <c r="P312" t="s">
        <v>22</v>
      </c>
      <c r="Q312">
        <v>4.8875809530084346</v>
      </c>
    </row>
    <row r="313" spans="1:17">
      <c r="A313">
        <v>8</v>
      </c>
      <c r="B313" t="s">
        <v>22</v>
      </c>
      <c r="D313" s="3">
        <v>2.4194599999999999</v>
      </c>
      <c r="E313" s="3">
        <v>-4.04305</v>
      </c>
      <c r="F313" s="3">
        <v>2.57864</v>
      </c>
      <c r="G313" s="16">
        <f t="shared" si="61"/>
        <v>28.740963512899999</v>
      </c>
      <c r="H313" s="16">
        <f t="shared" si="62"/>
        <v>28.757539556095296</v>
      </c>
      <c r="I313">
        <f t="shared" si="56"/>
        <v>3.3954741841963454E-2</v>
      </c>
      <c r="J313">
        <f t="shared" si="57"/>
        <v>28.8494242437</v>
      </c>
      <c r="K313">
        <f t="shared" si="58"/>
        <v>0.14456926119999972</v>
      </c>
      <c r="L313">
        <f t="shared" si="59"/>
        <v>0.97938653404695752</v>
      </c>
      <c r="M313">
        <f t="shared" si="60"/>
        <v>6.7745143463938478</v>
      </c>
      <c r="O313">
        <v>8</v>
      </c>
      <c r="P313" t="s">
        <v>22</v>
      </c>
      <c r="Q313">
        <v>2.6204240022262155</v>
      </c>
    </row>
    <row r="314" spans="1:17">
      <c r="A314">
        <v>8</v>
      </c>
      <c r="B314" t="s">
        <v>22</v>
      </c>
      <c r="D314" s="3">
        <v>2.32396</v>
      </c>
      <c r="E314" s="3">
        <v>-3.9793799999999999</v>
      </c>
      <c r="F314" s="3">
        <v>2.67414</v>
      </c>
      <c r="G314" s="16">
        <f t="shared" si="61"/>
        <v>28.607204940199999</v>
      </c>
      <c r="H314" s="16">
        <f t="shared" si="62"/>
        <v>28.617419240844502</v>
      </c>
      <c r="I314">
        <f t="shared" si="56"/>
        <v>2.6718803228911625E-2</v>
      </c>
      <c r="J314">
        <f t="shared" si="57"/>
        <v>28.387280005600001</v>
      </c>
      <c r="K314" t="e">
        <f t="shared" si="58"/>
        <v>#NUM!</v>
      </c>
      <c r="L314">
        <f t="shared" si="59"/>
        <v>0.75838390681450185</v>
      </c>
      <c r="M314" t="e">
        <f t="shared" si="60"/>
        <v>#NUM!</v>
      </c>
      <c r="O314">
        <v>8</v>
      </c>
      <c r="P314" t="s">
        <v>22</v>
      </c>
      <c r="Q314">
        <v>3.4344087624345501</v>
      </c>
    </row>
    <row r="315" spans="1:17">
      <c r="A315">
        <v>8</v>
      </c>
      <c r="B315" t="s">
        <v>22</v>
      </c>
      <c r="D315" s="3">
        <v>2.3557899999999998</v>
      </c>
      <c r="E315" s="3">
        <v>-3.94754</v>
      </c>
      <c r="F315" s="3">
        <v>2.67414</v>
      </c>
      <c r="G315" s="16">
        <f t="shared" si="61"/>
        <v>28.3345481932</v>
      </c>
      <c r="H315" s="16">
        <f t="shared" si="62"/>
        <v>28.335514461995196</v>
      </c>
      <c r="I315">
        <f t="shared" si="56"/>
        <v>8.2584711930286936E-3</v>
      </c>
      <c r="J315">
        <f t="shared" si="57"/>
        <v>28.2838433153</v>
      </c>
      <c r="K315">
        <f t="shared" si="58"/>
        <v>3.28437855999998E-2</v>
      </c>
      <c r="L315">
        <f t="shared" si="59"/>
        <v>0.23357865012441256</v>
      </c>
      <c r="M315">
        <f t="shared" si="60"/>
        <v>7.1118065672799293</v>
      </c>
      <c r="O315">
        <v>8</v>
      </c>
      <c r="P315" t="s">
        <v>22</v>
      </c>
      <c r="Q315">
        <v>3.5291678640183237</v>
      </c>
    </row>
    <row r="316" spans="1:17">
      <c r="A316">
        <v>8</v>
      </c>
      <c r="B316" t="s">
        <v>22</v>
      </c>
      <c r="D316" s="3">
        <v>2.2921200000000002</v>
      </c>
      <c r="E316" s="3">
        <v>-3.94754</v>
      </c>
      <c r="F316" s="3">
        <v>2.67414</v>
      </c>
      <c r="G316" s="16">
        <f t="shared" si="61"/>
        <v>28.133850166000002</v>
      </c>
      <c r="H316" s="16">
        <f t="shared" si="62"/>
        <v>28.135488021551886</v>
      </c>
      <c r="I316">
        <f t="shared" si="56"/>
        <v>1.0790154841564759E-2</v>
      </c>
      <c r="J316">
        <f t="shared" si="57"/>
        <v>27.987910885600002</v>
      </c>
      <c r="K316" t="e">
        <f t="shared" si="58"/>
        <v>#NUM!</v>
      </c>
      <c r="L316">
        <f t="shared" si="59"/>
        <v>0.30198803211895126</v>
      </c>
      <c r="M316" t="e">
        <f t="shared" si="60"/>
        <v>#NUM!</v>
      </c>
      <c r="O316">
        <v>8</v>
      </c>
      <c r="P316" t="s">
        <v>22</v>
      </c>
      <c r="Q316">
        <v>117.02263653789488</v>
      </c>
    </row>
    <row r="317" spans="1:17">
      <c r="A317">
        <v>8</v>
      </c>
      <c r="B317" t="s">
        <v>22</v>
      </c>
      <c r="D317" s="3">
        <v>2.22845</v>
      </c>
      <c r="E317" s="3">
        <v>-4.0112100000000002</v>
      </c>
      <c r="F317" s="3">
        <v>2.67414</v>
      </c>
      <c r="G317" s="16">
        <f t="shared" si="61"/>
        <v>28.093311477000004</v>
      </c>
      <c r="H317" s="16">
        <f t="shared" si="62"/>
        <v>28.097152152880241</v>
      </c>
      <c r="I317">
        <f t="shared" si="56"/>
        <v>1.6534559237530777E-2</v>
      </c>
      <c r="J317">
        <f t="shared" si="57"/>
        <v>28.206819806200002</v>
      </c>
      <c r="K317" t="e">
        <f t="shared" si="58"/>
        <v>#NUM!</v>
      </c>
      <c r="L317">
        <f t="shared" si="59"/>
        <v>0.46636608221144132</v>
      </c>
      <c r="M317" t="e">
        <f t="shared" si="60"/>
        <v>#NUM!</v>
      </c>
      <c r="O317">
        <v>8</v>
      </c>
      <c r="P317" t="s">
        <v>22</v>
      </c>
      <c r="Q317">
        <v>0</v>
      </c>
    </row>
    <row r="318" spans="1:17">
      <c r="A318">
        <v>8</v>
      </c>
      <c r="B318" t="s">
        <v>22</v>
      </c>
      <c r="D318" s="3">
        <v>2.22845</v>
      </c>
      <c r="E318" s="3">
        <v>-4.1067200000000001</v>
      </c>
      <c r="F318" s="3">
        <v>2.67414</v>
      </c>
      <c r="G318" s="16">
        <f t="shared" si="61"/>
        <v>28.589930473300001</v>
      </c>
      <c r="H318" s="16">
        <f t="shared" si="62"/>
        <v>28.591863489654994</v>
      </c>
      <c r="I318">
        <f t="shared" si="56"/>
        <v>1.1628239767795812E-2</v>
      </c>
      <c r="J318">
        <f t="shared" si="57"/>
        <v>28.982163300500002</v>
      </c>
      <c r="K318">
        <f t="shared" si="58"/>
        <v>9.1221600999999968E-3</v>
      </c>
      <c r="L318">
        <f t="shared" si="59"/>
        <v>0.33700394900906289</v>
      </c>
      <c r="M318">
        <f t="shared" si="60"/>
        <v>36.943437224815099</v>
      </c>
      <c r="O318">
        <v>8</v>
      </c>
      <c r="P318" t="s">
        <v>22</v>
      </c>
      <c r="Q318">
        <v>6.5621411797271234</v>
      </c>
    </row>
    <row r="319" spans="1:17">
      <c r="A319">
        <v>8</v>
      </c>
      <c r="B319" t="s">
        <v>22</v>
      </c>
      <c r="D319" s="3">
        <v>2.7378100000000001</v>
      </c>
      <c r="E319" s="3">
        <v>-4.5842400000000003</v>
      </c>
      <c r="F319" s="3">
        <v>2.8333200000000001</v>
      </c>
      <c r="G319" s="16">
        <f t="shared" si="61"/>
        <v>32.503957132099998</v>
      </c>
      <c r="H319" s="16">
        <f t="shared" si="62"/>
        <v>32.541766644311835</v>
      </c>
      <c r="I319">
        <f t="shared" si="56"/>
        <v>4.8209988792233593E-2</v>
      </c>
      <c r="J319">
        <f t="shared" si="57"/>
        <v>36.538562196100003</v>
      </c>
      <c r="K319">
        <f t="shared" si="58"/>
        <v>0.76272362280000028</v>
      </c>
      <c r="L319">
        <f t="shared" si="59"/>
        <v>1.7608413968103904</v>
      </c>
      <c r="M319">
        <f t="shared" si="60"/>
        <v>2.3086231292355217</v>
      </c>
      <c r="O319">
        <v>8</v>
      </c>
      <c r="P319" t="s">
        <v>22</v>
      </c>
      <c r="Q319">
        <v>235.88963072006135</v>
      </c>
    </row>
    <row r="320" spans="1:17">
      <c r="A320">
        <v>8</v>
      </c>
      <c r="B320" t="s">
        <v>22</v>
      </c>
      <c r="D320" s="3">
        <v>3.94754</v>
      </c>
      <c r="E320" s="3">
        <v>-4.0748800000000003</v>
      </c>
      <c r="F320" s="3">
        <v>2.8651499999999999</v>
      </c>
      <c r="G320" s="16">
        <f t="shared" si="61"/>
        <v>37.605729176600001</v>
      </c>
      <c r="H320" s="16">
        <f t="shared" si="62"/>
        <v>38.419280582046866</v>
      </c>
      <c r="I320">
        <f t="shared" si="56"/>
        <v>0.20615897526137439</v>
      </c>
      <c r="J320">
        <f t="shared" si="57"/>
        <v>40.396803588499999</v>
      </c>
      <c r="K320">
        <f t="shared" si="58"/>
        <v>1.4701907584999998</v>
      </c>
      <c r="L320">
        <f t="shared" si="59"/>
        <v>8.2692955969156632</v>
      </c>
      <c r="M320">
        <f t="shared" si="60"/>
        <v>5.6246412576777631</v>
      </c>
      <c r="O320">
        <v>8</v>
      </c>
      <c r="P320" t="s">
        <v>22</v>
      </c>
      <c r="Q320">
        <v>235.01862475693829</v>
      </c>
    </row>
    <row r="321" spans="1:17">
      <c r="A321">
        <v>8</v>
      </c>
      <c r="B321" t="s">
        <v>22</v>
      </c>
      <c r="D321" s="3">
        <v>4.5842400000000003</v>
      </c>
      <c r="E321" s="3">
        <v>-4.0112100000000002</v>
      </c>
      <c r="F321" s="3">
        <v>3.1198299999999999</v>
      </c>
      <c r="G321" s="16">
        <f t="shared" si="61"/>
        <v>43.380451098900004</v>
      </c>
      <c r="H321" s="16">
        <f t="shared" si="62"/>
        <v>43.498525222446077</v>
      </c>
      <c r="I321">
        <f t="shared" si="56"/>
        <v>7.3697606682364913E-2</v>
      </c>
      <c r="J321">
        <f t="shared" si="57"/>
        <v>46.838401270600009</v>
      </c>
      <c r="K321">
        <f t="shared" si="58"/>
        <v>0.70561577130000042</v>
      </c>
      <c r="L321">
        <f t="shared" si="59"/>
        <v>3.4487542039482375</v>
      </c>
      <c r="M321">
        <f t="shared" si="60"/>
        <v>4.8875809530084346</v>
      </c>
      <c r="O321">
        <v>8</v>
      </c>
      <c r="P321" t="s">
        <v>22</v>
      </c>
      <c r="Q321">
        <v>13.867356359320672</v>
      </c>
    </row>
    <row r="322" spans="1:17">
      <c r="A322">
        <v>8</v>
      </c>
      <c r="B322" t="s">
        <v>22</v>
      </c>
      <c r="D322" s="3">
        <v>5.0936000000000003</v>
      </c>
      <c r="E322" s="3">
        <v>-4.1703900000000003</v>
      </c>
      <c r="F322" s="3">
        <v>3.4063500000000002</v>
      </c>
      <c r="G322" s="16">
        <f t="shared" si="61"/>
        <v>50.705827856399999</v>
      </c>
      <c r="H322" s="16">
        <f t="shared" si="62"/>
        <v>50.727783745923134</v>
      </c>
      <c r="I322">
        <f t="shared" si="56"/>
        <v>2.9422748350375505E-2</v>
      </c>
      <c r="J322">
        <f t="shared" si="57"/>
        <v>54.940134034600007</v>
      </c>
      <c r="K322">
        <f t="shared" si="58"/>
        <v>0.61679198280000036</v>
      </c>
      <c r="L322">
        <f t="shared" si="59"/>
        <v>1.6162565161098199</v>
      </c>
      <c r="M322">
        <f t="shared" si="60"/>
        <v>2.6204240022262155</v>
      </c>
      <c r="O322">
        <v>8</v>
      </c>
      <c r="P322" t="s">
        <v>22</v>
      </c>
      <c r="Q322">
        <v>0</v>
      </c>
    </row>
    <row r="323" spans="1:17">
      <c r="A323">
        <v>8</v>
      </c>
      <c r="B323" t="s">
        <v>22</v>
      </c>
      <c r="D323" s="3">
        <v>5.4756200000000002</v>
      </c>
      <c r="E323" s="3">
        <v>-4.2658899999999997</v>
      </c>
      <c r="F323" s="3">
        <v>3.7565300000000001</v>
      </c>
      <c r="G323" s="16">
        <f t="shared" si="61"/>
        <v>58.477098994600006</v>
      </c>
      <c r="H323" s="16">
        <f t="shared" si="62"/>
        <v>58.5005732257017</v>
      </c>
      <c r="I323">
        <f t="shared" si="56"/>
        <v>2.8329906964296159E-2</v>
      </c>
      <c r="J323">
        <f t="shared" si="57"/>
        <v>62.291749517400007</v>
      </c>
      <c r="K323">
        <f t="shared" si="58"/>
        <v>0.51376628239999966</v>
      </c>
      <c r="L323">
        <f t="shared" si="59"/>
        <v>1.7644834221179824</v>
      </c>
      <c r="M323">
        <f t="shared" si="60"/>
        <v>3.4344087624345501</v>
      </c>
      <c r="O323">
        <v>8</v>
      </c>
      <c r="P323" t="s">
        <v>22</v>
      </c>
      <c r="Q323">
        <v>118.2540999171696</v>
      </c>
    </row>
    <row r="324" spans="1:17">
      <c r="A324">
        <v>8</v>
      </c>
      <c r="B324" t="s">
        <v>22</v>
      </c>
      <c r="D324" s="3">
        <v>5.9213100000000001</v>
      </c>
      <c r="E324" s="3">
        <v>-4.39323</v>
      </c>
      <c r="F324" s="3">
        <v>4.2658899999999997</v>
      </c>
      <c r="G324" s="16">
        <f t="shared" si="61"/>
        <v>67.188823148599994</v>
      </c>
      <c r="H324" s="16">
        <f t="shared" si="62"/>
        <v>67.230214699326893</v>
      </c>
      <c r="I324">
        <f t="shared" si="56"/>
        <v>3.5092223104638665E-2</v>
      </c>
      <c r="J324">
        <f t="shared" si="57"/>
        <v>72.560199441099996</v>
      </c>
      <c r="K324">
        <f t="shared" si="58"/>
        <v>0.72135308519999963</v>
      </c>
      <c r="L324">
        <f t="shared" si="59"/>
        <v>2.5457761268983106</v>
      </c>
      <c r="M324">
        <f t="shared" si="60"/>
        <v>3.5291678640183237</v>
      </c>
      <c r="O324">
        <v>8</v>
      </c>
      <c r="P324" t="s">
        <v>22</v>
      </c>
      <c r="Q324">
        <v>18.328400876809184</v>
      </c>
    </row>
    <row r="325" spans="1:17">
      <c r="A325">
        <v>8</v>
      </c>
      <c r="B325" t="s">
        <v>22</v>
      </c>
      <c r="D325" s="3">
        <v>5.9213100000000001</v>
      </c>
      <c r="E325" s="3">
        <v>-4.3613999999999997</v>
      </c>
      <c r="F325" s="3">
        <v>4.3295599999999999</v>
      </c>
      <c r="G325" s="16">
        <f t="shared" si="61"/>
        <v>72.691972146499992</v>
      </c>
      <c r="H325" s="16">
        <f t="shared" si="62"/>
        <v>72.694381587051026</v>
      </c>
      <c r="I325">
        <f t="shared" si="56"/>
        <v>8.1418647144935186E-3</v>
      </c>
      <c r="J325">
        <f t="shared" si="57"/>
        <v>72.828811869700004</v>
      </c>
      <c r="K325">
        <f t="shared" si="58"/>
        <v>5.0670178000000307E-3</v>
      </c>
      <c r="L325">
        <f t="shared" si="59"/>
        <v>0.59295578234044732</v>
      </c>
      <c r="M325">
        <f t="shared" si="60"/>
        <v>117.02263653789488</v>
      </c>
      <c r="O325">
        <v>8</v>
      </c>
      <c r="P325" t="s">
        <v>22</v>
      </c>
      <c r="Q325">
        <v>10.214988042581231</v>
      </c>
    </row>
    <row r="326" spans="1:17">
      <c r="A326">
        <v>8</v>
      </c>
      <c r="B326" t="s">
        <v>22</v>
      </c>
      <c r="D326" s="3">
        <v>5.85764</v>
      </c>
      <c r="E326" s="3">
        <v>-4.39323</v>
      </c>
      <c r="F326" s="3">
        <v>4.39323</v>
      </c>
      <c r="G326" s="16">
        <f t="shared" si="61"/>
        <v>72.86628850919999</v>
      </c>
      <c r="H326" s="16">
        <f t="shared" si="62"/>
        <v>72.870836827561007</v>
      </c>
      <c r="I326">
        <f t="shared" si="56"/>
        <v>1.1172897283894478E-2</v>
      </c>
      <c r="J326">
        <f t="shared" si="57"/>
        <v>72.912886035399993</v>
      </c>
      <c r="K326" t="e">
        <f t="shared" si="58"/>
        <v>#NUM!</v>
      </c>
      <c r="L326">
        <f t="shared" si="59"/>
        <v>0.81463123720273611</v>
      </c>
      <c r="M326" t="e">
        <f t="shared" si="60"/>
        <v>#NUM!</v>
      </c>
      <c r="O326">
        <v>8</v>
      </c>
      <c r="P326" t="s">
        <v>22</v>
      </c>
      <c r="Q326">
        <v>0</v>
      </c>
    </row>
    <row r="327" spans="1:17">
      <c r="A327">
        <v>8</v>
      </c>
      <c r="B327" t="s">
        <v>22</v>
      </c>
      <c r="D327" s="3">
        <v>6.0486500000000003</v>
      </c>
      <c r="E327" s="3">
        <v>-4.4250699999999998</v>
      </c>
      <c r="F327" s="3">
        <v>4.3613999999999997</v>
      </c>
      <c r="G327" s="16">
        <f t="shared" si="61"/>
        <v>74.031797784099993</v>
      </c>
      <c r="H327" s="16">
        <f t="shared" si="62"/>
        <v>74.042306304022347</v>
      </c>
      <c r="I327">
        <f t="shared" si="56"/>
        <v>1.6848100383641818E-2</v>
      </c>
      <c r="J327">
        <f t="shared" si="57"/>
        <v>75.189221287400002</v>
      </c>
      <c r="K327">
        <f t="shared" si="58"/>
        <v>0.19303693450000031</v>
      </c>
      <c r="L327">
        <f t="shared" si="59"/>
        <v>1.2667356170907396</v>
      </c>
      <c r="M327">
        <f t="shared" si="60"/>
        <v>6.5621411797271234</v>
      </c>
      <c r="O327">
        <v>8</v>
      </c>
      <c r="P327" t="s">
        <v>22</v>
      </c>
      <c r="Q327">
        <v>0</v>
      </c>
    </row>
    <row r="328" spans="1:17">
      <c r="A328">
        <v>8</v>
      </c>
      <c r="B328" t="s">
        <v>22</v>
      </c>
      <c r="D328" s="3">
        <v>6.0486500000000003</v>
      </c>
      <c r="E328" s="3">
        <v>-4.4250699999999998</v>
      </c>
      <c r="F328" s="3">
        <v>4.39323</v>
      </c>
      <c r="G328" s="16">
        <f t="shared" si="61"/>
        <v>75.328044649399999</v>
      </c>
      <c r="H328" s="16">
        <f t="shared" si="62"/>
        <v>75.328422369335485</v>
      </c>
      <c r="I328">
        <f t="shared" si="56"/>
        <v>3.1668004410687622E-3</v>
      </c>
      <c r="J328">
        <f t="shared" si="57"/>
        <v>75.46788116030001</v>
      </c>
      <c r="K328">
        <f t="shared" si="58"/>
        <v>1.0131489000000157E-3</v>
      </c>
      <c r="L328">
        <f t="shared" si="59"/>
        <v>0.23899131988544006</v>
      </c>
      <c r="M328">
        <f t="shared" si="60"/>
        <v>235.88963072006135</v>
      </c>
      <c r="O328">
        <v>8</v>
      </c>
      <c r="P328" t="s">
        <v>22</v>
      </c>
      <c r="Q328">
        <v>195.622724796071</v>
      </c>
    </row>
    <row r="329" spans="1:17">
      <c r="A329">
        <v>8</v>
      </c>
      <c r="B329" t="s">
        <v>22</v>
      </c>
      <c r="D329" s="3">
        <v>6.0486500000000003</v>
      </c>
      <c r="E329" s="3">
        <v>-4.4250699999999998</v>
      </c>
      <c r="F329" s="3">
        <v>4.3613999999999997</v>
      </c>
      <c r="G329" s="16">
        <f t="shared" si="61"/>
        <v>75.328044649399999</v>
      </c>
      <c r="H329" s="16">
        <f t="shared" si="62"/>
        <v>75.328422369335485</v>
      </c>
      <c r="I329">
        <f t="shared" si="56"/>
        <v>3.1668004410687622E-3</v>
      </c>
      <c r="J329">
        <f t="shared" si="57"/>
        <v>75.189221287400002</v>
      </c>
      <c r="K329">
        <f t="shared" si="58"/>
        <v>1.0131489000000157E-3</v>
      </c>
      <c r="L329">
        <f t="shared" si="59"/>
        <v>0.23810886115200849</v>
      </c>
      <c r="M329">
        <f t="shared" si="60"/>
        <v>235.01862475693829</v>
      </c>
      <c r="O329">
        <v>9</v>
      </c>
      <c r="P329" t="s">
        <v>23</v>
      </c>
    </row>
    <row r="330" spans="1:17">
      <c r="A330">
        <v>8</v>
      </c>
      <c r="B330" t="s">
        <v>22</v>
      </c>
      <c r="D330" s="3">
        <v>6.0804900000000002</v>
      </c>
      <c r="E330" s="3">
        <v>-4.39323</v>
      </c>
      <c r="F330" s="3">
        <v>4.3295599999999999</v>
      </c>
      <c r="G330" s="16">
        <f t="shared" si="61"/>
        <v>75.102049098600006</v>
      </c>
      <c r="H330" s="16">
        <f t="shared" si="62"/>
        <v>75.10352093655446</v>
      </c>
      <c r="I330">
        <f t="shared" si="56"/>
        <v>6.2605942385101088E-3</v>
      </c>
      <c r="J330">
        <f t="shared" si="57"/>
        <v>75.017918266600006</v>
      </c>
      <c r="K330">
        <f t="shared" si="58"/>
        <v>3.3867571199999856E-2</v>
      </c>
      <c r="L330">
        <f t="shared" si="59"/>
        <v>0.46965367885506365</v>
      </c>
      <c r="M330">
        <f t="shared" si="60"/>
        <v>13.867356359320672</v>
      </c>
      <c r="O330">
        <v>9</v>
      </c>
      <c r="P330" t="s">
        <v>23</v>
      </c>
      <c r="Q330">
        <v>4.88994704849069</v>
      </c>
    </row>
    <row r="331" spans="1:17">
      <c r="A331">
        <v>8</v>
      </c>
      <c r="B331" t="s">
        <v>22</v>
      </c>
      <c r="D331" s="3">
        <v>6.0804900000000002</v>
      </c>
      <c r="E331" s="3">
        <v>-4.39323</v>
      </c>
      <c r="F331" s="3">
        <v>4.3295599999999999</v>
      </c>
      <c r="G331" s="16">
        <f t="shared" si="61"/>
        <v>75.017918266600006</v>
      </c>
      <c r="H331" s="16">
        <f t="shared" si="62"/>
        <v>75.017918266600006</v>
      </c>
      <c r="I331">
        <f t="shared" si="56"/>
        <v>0</v>
      </c>
      <c r="J331">
        <f t="shared" si="57"/>
        <v>75.017918266600006</v>
      </c>
      <c r="K331">
        <f t="shared" si="58"/>
        <v>0</v>
      </c>
      <c r="L331">
        <f t="shared" si="59"/>
        <v>0</v>
      </c>
      <c r="M331" t="e">
        <f t="shared" si="60"/>
        <v>#DIV/0!</v>
      </c>
      <c r="O331">
        <v>9</v>
      </c>
      <c r="P331" t="s">
        <v>23</v>
      </c>
      <c r="Q331">
        <v>0</v>
      </c>
    </row>
    <row r="332" spans="1:17">
      <c r="A332">
        <v>8</v>
      </c>
      <c r="B332" t="s">
        <v>22</v>
      </c>
      <c r="D332" s="18">
        <v>6.0804900000000002</v>
      </c>
      <c r="E332" s="18">
        <v>-4.39323</v>
      </c>
      <c r="F332" s="18">
        <v>4.39323</v>
      </c>
      <c r="G332" s="16">
        <f t="shared" si="61"/>
        <v>75.2935813518</v>
      </c>
      <c r="H332" s="16">
        <f t="shared" si="62"/>
        <v>75.295096224451356</v>
      </c>
      <c r="I332">
        <f t="shared" si="56"/>
        <v>6.3433758175555077E-3</v>
      </c>
      <c r="J332">
        <f t="shared" si="57"/>
        <v>75.573298305900011</v>
      </c>
      <c r="K332">
        <f t="shared" si="58"/>
        <v>4.053868900000015E-3</v>
      </c>
      <c r="L332">
        <f t="shared" si="59"/>
        <v>0.47938661795170817</v>
      </c>
      <c r="M332">
        <f t="shared" si="60"/>
        <v>118.2540999171696</v>
      </c>
      <c r="O332">
        <v>9</v>
      </c>
      <c r="P332" t="s">
        <v>23</v>
      </c>
      <c r="Q332">
        <v>0</v>
      </c>
    </row>
    <row r="333" spans="1:17">
      <c r="A333">
        <v>8</v>
      </c>
      <c r="B333" t="s">
        <v>22</v>
      </c>
      <c r="D333" s="18">
        <v>6.1123200000000004</v>
      </c>
      <c r="E333" s="18">
        <v>-4.4250699999999998</v>
      </c>
      <c r="F333" s="18">
        <v>4.3295599999999999</v>
      </c>
      <c r="G333" s="16">
        <f t="shared" si="61"/>
        <v>75.627003791700005</v>
      </c>
      <c r="H333" s="16">
        <f t="shared" si="62"/>
        <v>75.630022904927714</v>
      </c>
      <c r="I333">
        <f t="shared" si="56"/>
        <v>8.9352977100196629E-3</v>
      </c>
      <c r="J333">
        <f t="shared" si="57"/>
        <v>75.686790080899996</v>
      </c>
      <c r="K333">
        <f t="shared" si="58"/>
        <v>3.6897654500000245E-2</v>
      </c>
      <c r="L333">
        <f t="shared" si="59"/>
        <v>0.67627500309000677</v>
      </c>
      <c r="M333">
        <f t="shared" si="60"/>
        <v>18.328400876809184</v>
      </c>
      <c r="O333">
        <v>9</v>
      </c>
      <c r="P333" t="s">
        <v>23</v>
      </c>
      <c r="Q333">
        <v>0</v>
      </c>
    </row>
    <row r="334" spans="1:17">
      <c r="A334">
        <v>8</v>
      </c>
      <c r="B334" t="s">
        <v>22</v>
      </c>
      <c r="D334" s="18">
        <v>6.1759899999999996</v>
      </c>
      <c r="E334" s="18">
        <v>-4.4250699999999998</v>
      </c>
      <c r="F334" s="18">
        <v>4.4569000000000001</v>
      </c>
      <c r="G334" s="16">
        <f t="shared" si="61"/>
        <v>76.627287665699996</v>
      </c>
      <c r="H334" s="16">
        <f t="shared" si="62"/>
        <v>76.631526155474504</v>
      </c>
      <c r="I334">
        <f t="shared" si="56"/>
        <v>1.0517652845925651E-2</v>
      </c>
      <c r="J334">
        <f t="shared" si="57"/>
        <v>77.588054594999988</v>
      </c>
      <c r="K334">
        <f t="shared" si="58"/>
        <v>7.9885475599999284E-2</v>
      </c>
      <c r="L334">
        <f t="shared" si="59"/>
        <v>0.81602917802990738</v>
      </c>
      <c r="M334">
        <f t="shared" si="60"/>
        <v>10.214988042581231</v>
      </c>
      <c r="O334">
        <v>9</v>
      </c>
      <c r="P334" t="s">
        <v>23</v>
      </c>
      <c r="Q334">
        <v>0</v>
      </c>
    </row>
    <row r="335" spans="1:17">
      <c r="A335">
        <v>8</v>
      </c>
      <c r="B335" t="s">
        <v>22</v>
      </c>
      <c r="D335" s="18">
        <v>6.1759899999999996</v>
      </c>
      <c r="E335" s="18">
        <v>-4.4250699999999998</v>
      </c>
      <c r="F335" s="18">
        <v>4.4569000000000001</v>
      </c>
      <c r="G335" s="16">
        <f t="shared" si="61"/>
        <v>77.588054594999988</v>
      </c>
      <c r="H335" s="16">
        <f t="shared" si="62"/>
        <v>77.588054594999988</v>
      </c>
      <c r="I335">
        <f t="shared" si="56"/>
        <v>0</v>
      </c>
      <c r="J335">
        <f t="shared" si="57"/>
        <v>77.588054594999988</v>
      </c>
      <c r="K335">
        <f t="shared" si="58"/>
        <v>0</v>
      </c>
      <c r="L335">
        <f t="shared" si="59"/>
        <v>0</v>
      </c>
      <c r="M335" t="e">
        <f t="shared" si="60"/>
        <v>#DIV/0!</v>
      </c>
      <c r="O335">
        <v>9</v>
      </c>
      <c r="P335" t="s">
        <v>23</v>
      </c>
      <c r="Q335">
        <v>0</v>
      </c>
    </row>
    <row r="336" spans="1:17">
      <c r="A336">
        <v>8</v>
      </c>
      <c r="B336" t="s">
        <v>22</v>
      </c>
      <c r="D336" s="18">
        <v>6.1759899999999996</v>
      </c>
      <c r="E336" s="18">
        <v>-4.4250699999999998</v>
      </c>
      <c r="F336" s="18">
        <v>4.4569000000000001</v>
      </c>
      <c r="G336" s="16">
        <f>(D336*D335)+(E336*E335)+(F336*F335)</f>
        <v>77.588054594999988</v>
      </c>
      <c r="H336" s="16">
        <f>(SQRT((D336^2)+(E336^2)+(F336^2)))*(SQRT((D335^2)+(E335^2)+(F335^2)))</f>
        <v>77.588054594999988</v>
      </c>
      <c r="I336">
        <f t="shared" si="56"/>
        <v>0</v>
      </c>
      <c r="J336">
        <f t="shared" si="57"/>
        <v>77.588054594999988</v>
      </c>
      <c r="K336">
        <f t="shared" si="58"/>
        <v>0</v>
      </c>
      <c r="L336">
        <f t="shared" si="59"/>
        <v>0</v>
      </c>
      <c r="M336" t="e">
        <f t="shared" si="60"/>
        <v>#DIV/0!</v>
      </c>
      <c r="O336">
        <v>9</v>
      </c>
      <c r="P336" t="s">
        <v>23</v>
      </c>
      <c r="Q336">
        <v>6.9962507219565842</v>
      </c>
    </row>
    <row r="337" spans="1:17">
      <c r="D337" s="18">
        <v>6.1759899999999996</v>
      </c>
      <c r="E337" s="18">
        <v>-4.39323</v>
      </c>
      <c r="F337" s="18">
        <v>4.48874</v>
      </c>
      <c r="G337" s="16">
        <f t="shared" si="61"/>
        <v>77.589068062199999</v>
      </c>
      <c r="H337" s="16">
        <f t="shared" si="62"/>
        <v>77.590081821316247</v>
      </c>
      <c r="I337">
        <f t="shared" si="56"/>
        <v>5.1118694272871412E-3</v>
      </c>
      <c r="J337">
        <f t="shared" si="57"/>
        <v>77.592109100599998</v>
      </c>
      <c r="K337">
        <f t="shared" si="58"/>
        <v>2.0275711999999833E-3</v>
      </c>
      <c r="L337">
        <f t="shared" si="59"/>
        <v>0.39663900286203618</v>
      </c>
      <c r="M337">
        <f t="shared" si="60"/>
        <v>195.622724796071</v>
      </c>
      <c r="O337">
        <v>9</v>
      </c>
      <c r="P337" t="s">
        <v>23</v>
      </c>
      <c r="Q337">
        <v>68.024372549042525</v>
      </c>
    </row>
    <row r="338" spans="1:17">
      <c r="C338" s="15"/>
      <c r="D338" s="19" t="s">
        <v>150</v>
      </c>
      <c r="E338" s="19" t="s">
        <v>151</v>
      </c>
      <c r="F338" s="19" t="s">
        <v>152</v>
      </c>
      <c r="G338" s="15"/>
      <c r="H338" s="15"/>
      <c r="I338" s="15"/>
      <c r="J338" s="15"/>
      <c r="K338" s="15"/>
      <c r="L338" s="15"/>
      <c r="M338" s="15"/>
      <c r="O338">
        <v>9</v>
      </c>
      <c r="P338" t="s">
        <v>23</v>
      </c>
      <c r="Q338">
        <v>0</v>
      </c>
    </row>
    <row r="339" spans="1:17">
      <c r="A339">
        <v>9</v>
      </c>
      <c r="B339" t="s">
        <v>23</v>
      </c>
      <c r="D339" s="20">
        <v>5.9401799999999998</v>
      </c>
      <c r="E339" s="20">
        <v>-4.4154299999999997</v>
      </c>
      <c r="F339" s="20">
        <v>2.0647700000000002</v>
      </c>
      <c r="O339">
        <v>9</v>
      </c>
      <c r="P339" t="s">
        <v>23</v>
      </c>
      <c r="Q339">
        <v>0</v>
      </c>
    </row>
    <row r="340" spans="1:17">
      <c r="A340">
        <v>9</v>
      </c>
      <c r="B340" t="s">
        <v>23</v>
      </c>
      <c r="D340" s="20">
        <v>5.9719499999999996</v>
      </c>
      <c r="E340" s="20">
        <v>-4.4154299999999997</v>
      </c>
      <c r="F340" s="20">
        <v>2.0647700000000002</v>
      </c>
      <c r="G340" s="16">
        <f>(D340*D339)+(E340*E339)+(F340*F339)</f>
        <v>59.233755188799996</v>
      </c>
      <c r="H340" s="16">
        <f>(SQRT((D340^2)+(E340^2)+(F340^2)))*(SQRT((D339^2)+(E339^2)+(F339^2)))</f>
        <v>59.233957615603174</v>
      </c>
      <c r="I340">
        <f>ACOS(G340/H340)</f>
        <v>2.6143501548059334E-3</v>
      </c>
      <c r="J340">
        <f>D340^2+E340^2+F340^2</f>
        <v>59.423484040299996</v>
      </c>
      <c r="K340">
        <f>(SQRT(D340-D339)^2+(E340-E339)^2+(F340-F339)^2)</f>
        <v>3.1769999999999861E-2</v>
      </c>
      <c r="L340">
        <f>SIN(I340)*J340</f>
        <v>0.15535361773054854</v>
      </c>
      <c r="M340">
        <f>L340/K340</f>
        <v>4.88994704849069</v>
      </c>
      <c r="O340">
        <v>9</v>
      </c>
      <c r="P340" t="s">
        <v>23</v>
      </c>
      <c r="Q340">
        <v>0</v>
      </c>
    </row>
    <row r="341" spans="1:17">
      <c r="A341">
        <v>9</v>
      </c>
      <c r="B341" t="s">
        <v>23</v>
      </c>
      <c r="D341" s="20">
        <v>5.9719499999999996</v>
      </c>
      <c r="E341" s="20">
        <v>-4.4154299999999997</v>
      </c>
      <c r="F341" s="20">
        <v>2.0647700000000002</v>
      </c>
      <c r="G341" s="16">
        <f>(D341*D340)+(E341*E340)+(F341*F340)</f>
        <v>59.423484040299996</v>
      </c>
      <c r="H341" s="16">
        <f>(SQRT((D341^2)+(E341^2)+(F341^2)))*(SQRT((D340^2)+(E340^2)+(F340^2)))</f>
        <v>59.423484040299996</v>
      </c>
      <c r="I341">
        <f t="shared" ref="I341:I392" si="63">ACOS(G341/H341)</f>
        <v>0</v>
      </c>
      <c r="J341">
        <f t="shared" ref="J341:J392" si="64">D341^2+E341^2+F341^2</f>
        <v>59.423484040299996</v>
      </c>
      <c r="K341">
        <f t="shared" ref="K341:K392" si="65">(SQRT(D341-D340)^2+(E341-E340)^2+(F341-F340)^2)</f>
        <v>0</v>
      </c>
      <c r="L341">
        <f t="shared" ref="L341:L392" si="66">SIN(I341)*J341</f>
        <v>0</v>
      </c>
      <c r="M341" t="e">
        <f t="shared" ref="M341:M392" si="67">L341/K341</f>
        <v>#DIV/0!</v>
      </c>
      <c r="O341">
        <v>9</v>
      </c>
      <c r="P341" t="s">
        <v>23</v>
      </c>
      <c r="Q341">
        <v>0</v>
      </c>
    </row>
    <row r="342" spans="1:17">
      <c r="A342">
        <v>9</v>
      </c>
      <c r="B342" t="s">
        <v>23</v>
      </c>
      <c r="D342" s="20">
        <v>5.9084199999999996</v>
      </c>
      <c r="E342" s="20">
        <v>-4.4471999999999996</v>
      </c>
      <c r="F342" s="20">
        <v>2.0965400000000001</v>
      </c>
      <c r="G342" s="16">
        <f t="shared" ref="G342:G392" si="68">(D342*D341)+(E342*E341)+(F342*F341)</f>
        <v>59.24996201079999</v>
      </c>
      <c r="H342" s="16">
        <f t="shared" ref="H342:H392" si="69">(SQRT((D342^2)+(E342^2)+(F342^2)))*(SQRT((D341^2)+(E341^2)+(F341^2)))</f>
        <v>59.252744082801314</v>
      </c>
      <c r="I342">
        <f t="shared" si="63"/>
        <v>9.6905102644631036E-3</v>
      </c>
      <c r="J342">
        <f t="shared" si="64"/>
        <v>59.082494707999984</v>
      </c>
      <c r="K342" t="e">
        <f t="shared" si="65"/>
        <v>#NUM!</v>
      </c>
      <c r="L342">
        <f t="shared" si="66"/>
        <v>0.57253056064501673</v>
      </c>
      <c r="M342" t="e">
        <f t="shared" si="67"/>
        <v>#NUM!</v>
      </c>
      <c r="O342">
        <v>9</v>
      </c>
      <c r="P342" t="s">
        <v>23</v>
      </c>
      <c r="Q342">
        <v>0</v>
      </c>
    </row>
    <row r="343" spans="1:17">
      <c r="A343">
        <v>9</v>
      </c>
      <c r="B343" t="s">
        <v>23</v>
      </c>
      <c r="D343" s="20">
        <v>5.8766499999999997</v>
      </c>
      <c r="E343" s="20">
        <v>-4.3518999999999997</v>
      </c>
      <c r="F343" s="20">
        <v>2.0965400000000001</v>
      </c>
      <c r="G343" s="16">
        <f t="shared" si="68"/>
        <v>58.47096604459999</v>
      </c>
      <c r="H343" s="16">
        <f t="shared" si="69"/>
        <v>58.472866607706941</v>
      </c>
      <c r="I343">
        <f t="shared" si="63"/>
        <v>8.0626930948548559E-3</v>
      </c>
      <c r="J343">
        <f t="shared" si="64"/>
        <v>57.869528804099986</v>
      </c>
      <c r="K343" t="e">
        <f t="shared" si="65"/>
        <v>#NUM!</v>
      </c>
      <c r="L343">
        <f t="shared" si="66"/>
        <v>0.46657919509914175</v>
      </c>
      <c r="M343" t="e">
        <f t="shared" si="67"/>
        <v>#NUM!</v>
      </c>
      <c r="O343">
        <v>9</v>
      </c>
      <c r="P343" t="s">
        <v>23</v>
      </c>
      <c r="Q343">
        <v>0</v>
      </c>
    </row>
    <row r="344" spans="1:17">
      <c r="A344">
        <v>9</v>
      </c>
      <c r="B344" t="s">
        <v>23</v>
      </c>
      <c r="D344" s="20">
        <v>5.7495900000000004</v>
      </c>
      <c r="E344" s="20">
        <v>-4.3836700000000004</v>
      </c>
      <c r="F344" s="20">
        <v>2.0329999999999999</v>
      </c>
      <c r="G344" s="16">
        <f t="shared" si="68"/>
        <v>57.127887366500005</v>
      </c>
      <c r="H344" s="16">
        <f t="shared" si="69"/>
        <v>57.133806024141457</v>
      </c>
      <c r="I344">
        <f t="shared" si="63"/>
        <v>1.4394075580827392E-2</v>
      </c>
      <c r="J344">
        <f t="shared" si="64"/>
        <v>56.407436837000006</v>
      </c>
      <c r="K344" t="e">
        <f t="shared" si="65"/>
        <v>#NUM!</v>
      </c>
      <c r="L344">
        <f t="shared" si="66"/>
        <v>0.81190487212599405</v>
      </c>
      <c r="M344" t="e">
        <f t="shared" si="67"/>
        <v>#NUM!</v>
      </c>
      <c r="O344">
        <v>9</v>
      </c>
      <c r="P344" t="s">
        <v>23</v>
      </c>
      <c r="Q344">
        <v>103.16575990957807</v>
      </c>
    </row>
    <row r="345" spans="1:17">
      <c r="A345">
        <v>9</v>
      </c>
      <c r="B345" t="s">
        <v>23</v>
      </c>
      <c r="D345" s="20">
        <v>5.7495900000000004</v>
      </c>
      <c r="E345" s="20">
        <v>-4.3836700000000004</v>
      </c>
      <c r="F345" s="20">
        <v>2.0329999999999999</v>
      </c>
      <c r="G345" s="16">
        <f t="shared" si="68"/>
        <v>56.407436837000006</v>
      </c>
      <c r="H345" s="16">
        <f t="shared" si="69"/>
        <v>56.407436837000013</v>
      </c>
      <c r="I345">
        <f t="shared" si="63"/>
        <v>1.4901161193847656E-8</v>
      </c>
      <c r="J345">
        <f t="shared" si="64"/>
        <v>56.407436837000006</v>
      </c>
      <c r="K345">
        <f t="shared" si="65"/>
        <v>0</v>
      </c>
      <c r="L345">
        <f t="shared" si="66"/>
        <v>8.4053630883991727E-7</v>
      </c>
      <c r="M345" t="e">
        <f t="shared" si="67"/>
        <v>#DIV/0!</v>
      </c>
      <c r="O345">
        <v>9</v>
      </c>
      <c r="P345" t="s">
        <v>23</v>
      </c>
      <c r="Q345">
        <v>205.34788744273129</v>
      </c>
    </row>
    <row r="346" spans="1:17">
      <c r="A346">
        <v>9</v>
      </c>
      <c r="B346" t="s">
        <v>23</v>
      </c>
      <c r="D346" s="20">
        <v>5.7813600000000003</v>
      </c>
      <c r="E346" s="20">
        <v>-4.4471999999999996</v>
      </c>
      <c r="F346" s="20">
        <v>2.0647700000000002</v>
      </c>
      <c r="G346" s="16">
        <f t="shared" si="68"/>
        <v>56.933184276399999</v>
      </c>
      <c r="H346" s="16">
        <f t="shared" si="69"/>
        <v>56.933756182904183</v>
      </c>
      <c r="I346">
        <f t="shared" si="63"/>
        <v>4.4822178484857922E-3</v>
      </c>
      <c r="J346">
        <f t="shared" si="64"/>
        <v>57.464986442499999</v>
      </c>
      <c r="K346">
        <f t="shared" si="65"/>
        <v>3.6815393799999777E-2</v>
      </c>
      <c r="L346">
        <f t="shared" si="66"/>
        <v>0.2575697254523644</v>
      </c>
      <c r="M346">
        <f t="shared" si="67"/>
        <v>6.9962507219565842</v>
      </c>
      <c r="O346">
        <v>9</v>
      </c>
      <c r="P346" t="s">
        <v>23</v>
      </c>
      <c r="Q346">
        <v>0</v>
      </c>
    </row>
    <row r="347" spans="1:17">
      <c r="A347">
        <v>9</v>
      </c>
      <c r="B347" t="s">
        <v>23</v>
      </c>
      <c r="D347" s="20">
        <v>5.7813600000000003</v>
      </c>
      <c r="E347" s="20">
        <v>-4.4789599999999998</v>
      </c>
      <c r="F347" s="20">
        <v>2.1600700000000002</v>
      </c>
      <c r="G347" s="16">
        <f t="shared" si="68"/>
        <v>57.803002095499998</v>
      </c>
      <c r="H347" s="16">
        <f t="shared" si="69"/>
        <v>57.807029534852703</v>
      </c>
      <c r="I347">
        <f t="shared" si="63"/>
        <v>1.1804339655467677E-2</v>
      </c>
      <c r="J347">
        <f t="shared" si="64"/>
        <v>58.151108536100004</v>
      </c>
      <c r="K347">
        <f t="shared" si="65"/>
        <v>1.0090787600000003E-2</v>
      </c>
      <c r="L347">
        <f t="shared" si="66"/>
        <v>0.68641949501565891</v>
      </c>
      <c r="M347">
        <f t="shared" si="67"/>
        <v>68.024372549042525</v>
      </c>
      <c r="O347">
        <v>9</v>
      </c>
      <c r="P347" t="s">
        <v>23</v>
      </c>
      <c r="Q347">
        <v>0</v>
      </c>
    </row>
    <row r="348" spans="1:17">
      <c r="A348">
        <v>9</v>
      </c>
      <c r="B348" t="s">
        <v>23</v>
      </c>
      <c r="D348" s="20">
        <v>5.5590000000000002</v>
      </c>
      <c r="E348" s="20">
        <v>-4.2565999999999997</v>
      </c>
      <c r="F348" s="20">
        <v>2.2235999999999998</v>
      </c>
      <c r="G348" s="16">
        <f t="shared" si="68"/>
        <v>56.006853028000002</v>
      </c>
      <c r="H348" s="16">
        <f t="shared" si="69"/>
        <v>56.019236866604672</v>
      </c>
      <c r="I348">
        <f t="shared" si="63"/>
        <v>2.1027229086630017E-2</v>
      </c>
      <c r="J348">
        <f t="shared" si="64"/>
        <v>53.965521520000003</v>
      </c>
      <c r="K348" t="e">
        <f t="shared" si="65"/>
        <v>#NUM!</v>
      </c>
      <c r="L348">
        <f t="shared" si="66"/>
        <v>1.1346617654166016</v>
      </c>
      <c r="M348" t="e">
        <f t="shared" si="67"/>
        <v>#NUM!</v>
      </c>
      <c r="O348">
        <v>9</v>
      </c>
      <c r="P348" t="s">
        <v>23</v>
      </c>
      <c r="Q348">
        <v>0</v>
      </c>
    </row>
    <row r="349" spans="1:17">
      <c r="A349">
        <v>9</v>
      </c>
      <c r="B349" t="s">
        <v>23</v>
      </c>
      <c r="D349" s="20">
        <v>5.01898</v>
      </c>
      <c r="E349" s="20">
        <v>-4.2565999999999997</v>
      </c>
      <c r="F349" s="20">
        <v>2.5730200000000001</v>
      </c>
      <c r="G349" s="16">
        <f t="shared" si="68"/>
        <v>51.740520652000001</v>
      </c>
      <c r="H349" s="16">
        <f t="shared" si="69"/>
        <v>51.908161639264257</v>
      </c>
      <c r="I349">
        <f t="shared" si="63"/>
        <v>8.039040744737358E-2</v>
      </c>
      <c r="J349">
        <f t="shared" si="64"/>
        <v>49.929235720800001</v>
      </c>
      <c r="K349" t="e">
        <f t="shared" si="65"/>
        <v>#NUM!</v>
      </c>
      <c r="L349">
        <f t="shared" si="66"/>
        <v>4.0095096901110043</v>
      </c>
      <c r="M349" t="e">
        <f t="shared" si="67"/>
        <v>#NUM!</v>
      </c>
      <c r="O349">
        <v>9</v>
      </c>
      <c r="P349" t="s">
        <v>23</v>
      </c>
      <c r="Q349">
        <v>0</v>
      </c>
    </row>
    <row r="350" spans="1:17">
      <c r="A350">
        <v>9</v>
      </c>
      <c r="B350" t="s">
        <v>23</v>
      </c>
      <c r="D350" s="20">
        <v>4.9554499999999999</v>
      </c>
      <c r="E350" s="20">
        <v>-4.2565999999999997</v>
      </c>
      <c r="F350" s="20">
        <v>2.50949</v>
      </c>
      <c r="G350" s="16">
        <f t="shared" si="68"/>
        <v>49.446915960799998</v>
      </c>
      <c r="H350" s="16">
        <f t="shared" si="69"/>
        <v>49.448639016212063</v>
      </c>
      <c r="I350">
        <f t="shared" si="63"/>
        <v>8.3481205071347375E-3</v>
      </c>
      <c r="J350">
        <f t="shared" si="64"/>
        <v>48.972668322599993</v>
      </c>
      <c r="K350" t="e">
        <f t="shared" si="65"/>
        <v>#NUM!</v>
      </c>
      <c r="L350">
        <f t="shared" si="66"/>
        <v>0.40882498809611728</v>
      </c>
      <c r="M350" t="e">
        <f t="shared" si="67"/>
        <v>#NUM!</v>
      </c>
      <c r="O350">
        <v>9</v>
      </c>
      <c r="P350" t="s">
        <v>23</v>
      </c>
      <c r="Q350">
        <v>203.67846782681312</v>
      </c>
    </row>
    <row r="351" spans="1:17">
      <c r="A351">
        <v>9</v>
      </c>
      <c r="B351" t="s">
        <v>23</v>
      </c>
      <c r="D351" s="20">
        <v>4.9554499999999999</v>
      </c>
      <c r="E351" s="20">
        <v>-4.2565999999999997</v>
      </c>
      <c r="F351" s="20">
        <v>2.50949</v>
      </c>
      <c r="G351" s="16">
        <f t="shared" si="68"/>
        <v>48.972668322599993</v>
      </c>
      <c r="H351" s="16">
        <f t="shared" si="69"/>
        <v>48.972668322599986</v>
      </c>
      <c r="I351" t="e">
        <f t="shared" si="63"/>
        <v>#NUM!</v>
      </c>
      <c r="J351">
        <f t="shared" si="64"/>
        <v>48.972668322599993</v>
      </c>
      <c r="K351">
        <f t="shared" si="65"/>
        <v>0</v>
      </c>
      <c r="L351" t="e">
        <f t="shared" si="66"/>
        <v>#NUM!</v>
      </c>
      <c r="M351" t="e">
        <f t="shared" si="67"/>
        <v>#NUM!</v>
      </c>
      <c r="O351">
        <v>9</v>
      </c>
      <c r="P351" t="s">
        <v>23</v>
      </c>
      <c r="Q351">
        <v>0</v>
      </c>
    </row>
    <row r="352" spans="1:17">
      <c r="A352">
        <v>9</v>
      </c>
      <c r="B352" t="s">
        <v>23</v>
      </c>
      <c r="D352" s="20">
        <v>4.9554499999999999</v>
      </c>
      <c r="E352" s="20">
        <v>-4.2565999999999997</v>
      </c>
      <c r="F352" s="20">
        <v>2.50949</v>
      </c>
      <c r="G352" s="16">
        <f t="shared" si="68"/>
        <v>48.972668322599993</v>
      </c>
      <c r="H352" s="16">
        <f t="shared" si="69"/>
        <v>48.972668322599986</v>
      </c>
      <c r="I352" t="e">
        <f t="shared" si="63"/>
        <v>#NUM!</v>
      </c>
      <c r="J352">
        <f t="shared" si="64"/>
        <v>48.972668322599993</v>
      </c>
      <c r="K352">
        <f t="shared" si="65"/>
        <v>0</v>
      </c>
      <c r="L352" t="e">
        <f t="shared" si="66"/>
        <v>#NUM!</v>
      </c>
      <c r="M352" t="e">
        <f t="shared" si="67"/>
        <v>#NUM!</v>
      </c>
      <c r="O352">
        <v>9</v>
      </c>
      <c r="P352" t="s">
        <v>23</v>
      </c>
      <c r="Q352">
        <v>0</v>
      </c>
    </row>
    <row r="353" spans="1:17">
      <c r="A353">
        <v>9</v>
      </c>
      <c r="B353" t="s">
        <v>23</v>
      </c>
      <c r="D353" s="20">
        <v>4.9554499999999999</v>
      </c>
      <c r="E353" s="20">
        <v>-4.2565999999999997</v>
      </c>
      <c r="F353" s="20">
        <v>2.50949</v>
      </c>
      <c r="G353" s="16">
        <f t="shared" si="68"/>
        <v>48.972668322599993</v>
      </c>
      <c r="H353" s="16">
        <f t="shared" si="69"/>
        <v>48.972668322599986</v>
      </c>
      <c r="I353" t="e">
        <f t="shared" si="63"/>
        <v>#NUM!</v>
      </c>
      <c r="J353">
        <f t="shared" si="64"/>
        <v>48.972668322599993</v>
      </c>
      <c r="K353">
        <f t="shared" si="65"/>
        <v>0</v>
      </c>
      <c r="L353" t="e">
        <f t="shared" si="66"/>
        <v>#NUM!</v>
      </c>
      <c r="M353" t="e">
        <f t="shared" si="67"/>
        <v>#NUM!</v>
      </c>
      <c r="O353">
        <v>9</v>
      </c>
      <c r="P353" t="s">
        <v>23</v>
      </c>
      <c r="Q353">
        <v>0</v>
      </c>
    </row>
    <row r="354" spans="1:17">
      <c r="A354">
        <v>9</v>
      </c>
      <c r="B354" t="s">
        <v>23</v>
      </c>
      <c r="D354" s="20">
        <v>4.9554499999999999</v>
      </c>
      <c r="E354" s="20">
        <v>-4.2565999999999997</v>
      </c>
      <c r="F354" s="20">
        <v>2.5730200000000001</v>
      </c>
      <c r="G354" s="16">
        <f t="shared" si="68"/>
        <v>49.132096222299992</v>
      </c>
      <c r="H354" s="16">
        <f t="shared" si="69"/>
        <v>49.133849010777979</v>
      </c>
      <c r="I354">
        <f t="shared" si="63"/>
        <v>8.4467696407728443E-3</v>
      </c>
      <c r="J354">
        <f t="shared" si="64"/>
        <v>49.295560182899997</v>
      </c>
      <c r="K354">
        <f t="shared" si="65"/>
        <v>4.0360609000000113E-3</v>
      </c>
      <c r="L354">
        <f t="shared" si="66"/>
        <v>0.41638328978983674</v>
      </c>
      <c r="M354">
        <f t="shared" si="67"/>
        <v>103.16575990957807</v>
      </c>
      <c r="O354">
        <v>9</v>
      </c>
      <c r="P354" t="s">
        <v>23</v>
      </c>
      <c r="Q354">
        <v>0</v>
      </c>
    </row>
    <row r="355" spans="1:17">
      <c r="A355">
        <v>9</v>
      </c>
      <c r="B355" t="s">
        <v>23</v>
      </c>
      <c r="D355" s="20">
        <v>4.9554499999999999</v>
      </c>
      <c r="E355" s="20">
        <v>-4.2565999999999997</v>
      </c>
      <c r="F355" s="20">
        <v>2.5412599999999999</v>
      </c>
      <c r="G355" s="16">
        <f t="shared" si="68"/>
        <v>49.213841067699995</v>
      </c>
      <c r="H355" s="16">
        <f t="shared" si="69"/>
        <v>49.214278405116261</v>
      </c>
      <c r="I355">
        <f t="shared" si="63"/>
        <v>4.2157813281560319E-3</v>
      </c>
      <c r="J355">
        <f t="shared" si="64"/>
        <v>49.133130650099993</v>
      </c>
      <c r="K355">
        <f t="shared" si="65"/>
        <v>1.0086976000000148E-3</v>
      </c>
      <c r="L355">
        <f t="shared" si="66"/>
        <v>0.20713392122855623</v>
      </c>
      <c r="M355">
        <f t="shared" si="67"/>
        <v>205.34788744273129</v>
      </c>
      <c r="O355">
        <v>9</v>
      </c>
      <c r="P355" t="s">
        <v>23</v>
      </c>
      <c r="Q355">
        <v>9.0025269493006181</v>
      </c>
    </row>
    <row r="356" spans="1:17">
      <c r="A356">
        <v>9</v>
      </c>
      <c r="B356" t="s">
        <v>23</v>
      </c>
      <c r="D356" s="20">
        <v>4.86015</v>
      </c>
      <c r="E356" s="20">
        <v>-4.2883699999999996</v>
      </c>
      <c r="F356" s="20">
        <v>2.5412599999999999</v>
      </c>
      <c r="G356" s="16">
        <f t="shared" si="68"/>
        <v>48.796108447099989</v>
      </c>
      <c r="H356" s="16">
        <f t="shared" si="69"/>
        <v>48.800024987858549</v>
      </c>
      <c r="I356">
        <f t="shared" si="63"/>
        <v>1.2669492114095293E-2</v>
      </c>
      <c r="J356">
        <f t="shared" si="64"/>
        <v>48.46917766699999</v>
      </c>
      <c r="K356" t="e">
        <f t="shared" si="65"/>
        <v>#NUM!</v>
      </c>
      <c r="L356">
        <f t="shared" si="66"/>
        <v>0.61406343608356095</v>
      </c>
      <c r="M356" t="e">
        <f t="shared" si="67"/>
        <v>#NUM!</v>
      </c>
      <c r="O356">
        <v>9</v>
      </c>
      <c r="P356" t="s">
        <v>23</v>
      </c>
      <c r="Q356">
        <v>0</v>
      </c>
    </row>
    <row r="357" spans="1:17">
      <c r="A357">
        <v>9</v>
      </c>
      <c r="B357" t="s">
        <v>23</v>
      </c>
      <c r="D357" s="20">
        <v>4.86015</v>
      </c>
      <c r="E357" s="20">
        <v>-4.2883699999999996</v>
      </c>
      <c r="F357" s="20">
        <v>2.5412599999999999</v>
      </c>
      <c r="G357" s="16">
        <f t="shared" si="68"/>
        <v>48.46917766699999</v>
      </c>
      <c r="H357" s="16">
        <f t="shared" si="69"/>
        <v>48.46917766699999</v>
      </c>
      <c r="I357">
        <f t="shared" si="63"/>
        <v>0</v>
      </c>
      <c r="J357">
        <f t="shared" si="64"/>
        <v>48.46917766699999</v>
      </c>
      <c r="K357">
        <f t="shared" si="65"/>
        <v>0</v>
      </c>
      <c r="L357">
        <f t="shared" si="66"/>
        <v>0</v>
      </c>
      <c r="M357" t="e">
        <f t="shared" si="67"/>
        <v>#DIV/0!</v>
      </c>
      <c r="O357">
        <v>9</v>
      </c>
      <c r="P357" t="s">
        <v>23</v>
      </c>
      <c r="Q357">
        <v>0</v>
      </c>
    </row>
    <row r="358" spans="1:17">
      <c r="A358">
        <v>9</v>
      </c>
      <c r="B358" t="s">
        <v>23</v>
      </c>
      <c r="D358" s="20">
        <v>4.86015</v>
      </c>
      <c r="E358" s="20">
        <v>-4.2883699999999996</v>
      </c>
      <c r="F358" s="20">
        <v>2.5412599999999999</v>
      </c>
      <c r="G358" s="16">
        <f t="shared" si="68"/>
        <v>48.46917766699999</v>
      </c>
      <c r="H358" s="16">
        <f t="shared" si="69"/>
        <v>48.46917766699999</v>
      </c>
      <c r="I358">
        <f t="shared" si="63"/>
        <v>0</v>
      </c>
      <c r="J358">
        <f t="shared" si="64"/>
        <v>48.46917766699999</v>
      </c>
      <c r="K358">
        <f t="shared" si="65"/>
        <v>0</v>
      </c>
      <c r="L358">
        <f t="shared" si="66"/>
        <v>0</v>
      </c>
      <c r="M358" t="e">
        <f t="shared" si="67"/>
        <v>#DIV/0!</v>
      </c>
      <c r="O358">
        <v>9</v>
      </c>
      <c r="P358" t="s">
        <v>23</v>
      </c>
      <c r="Q358">
        <v>0</v>
      </c>
    </row>
    <row r="359" spans="1:17">
      <c r="A359">
        <v>9</v>
      </c>
      <c r="B359" t="s">
        <v>23</v>
      </c>
      <c r="D359" s="20">
        <v>4.86015</v>
      </c>
      <c r="E359" s="20">
        <v>-4.2883699999999996</v>
      </c>
      <c r="F359" s="20">
        <v>2.5412599999999999</v>
      </c>
      <c r="G359" s="16">
        <f t="shared" si="68"/>
        <v>48.46917766699999</v>
      </c>
      <c r="H359" s="16">
        <f t="shared" si="69"/>
        <v>48.46917766699999</v>
      </c>
      <c r="I359">
        <f t="shared" si="63"/>
        <v>0</v>
      </c>
      <c r="J359">
        <f t="shared" si="64"/>
        <v>48.46917766699999</v>
      </c>
      <c r="K359">
        <f t="shared" si="65"/>
        <v>0</v>
      </c>
      <c r="L359">
        <f t="shared" si="66"/>
        <v>0</v>
      </c>
      <c r="M359" t="e">
        <f t="shared" si="67"/>
        <v>#DIV/0!</v>
      </c>
      <c r="O359">
        <v>9</v>
      </c>
      <c r="P359" t="s">
        <v>23</v>
      </c>
      <c r="Q359">
        <v>0</v>
      </c>
    </row>
    <row r="360" spans="1:17">
      <c r="A360">
        <v>9</v>
      </c>
      <c r="B360" t="s">
        <v>23</v>
      </c>
      <c r="D360" s="20">
        <v>4.86015</v>
      </c>
      <c r="E360" s="20">
        <v>-4.2883699999999996</v>
      </c>
      <c r="F360" s="20">
        <v>2.50949</v>
      </c>
      <c r="G360" s="16">
        <f t="shared" si="68"/>
        <v>48.388441836799991</v>
      </c>
      <c r="H360" s="16">
        <f t="shared" si="69"/>
        <v>48.388879989670691</v>
      </c>
      <c r="I360">
        <f t="shared" si="63"/>
        <v>4.2555468025142762E-3</v>
      </c>
      <c r="J360">
        <f t="shared" si="64"/>
        <v>48.30871533949999</v>
      </c>
      <c r="K360">
        <f t="shared" si="65"/>
        <v>1.0093328999999907E-3</v>
      </c>
      <c r="L360">
        <f t="shared" si="66"/>
        <v>0.20557937859919209</v>
      </c>
      <c r="M360">
        <f t="shared" si="67"/>
        <v>203.67846782681312</v>
      </c>
      <c r="O360">
        <v>9</v>
      </c>
      <c r="P360" t="s">
        <v>23</v>
      </c>
      <c r="Q360">
        <v>0</v>
      </c>
    </row>
    <row r="361" spans="1:17">
      <c r="A361">
        <v>9</v>
      </c>
      <c r="B361" t="s">
        <v>23</v>
      </c>
      <c r="D361" s="20">
        <v>4.86015</v>
      </c>
      <c r="E361" s="20">
        <v>-4.2883699999999996</v>
      </c>
      <c r="F361" s="20">
        <v>2.50949</v>
      </c>
      <c r="G361" s="16">
        <f t="shared" si="68"/>
        <v>48.30871533949999</v>
      </c>
      <c r="H361" s="16">
        <f t="shared" si="69"/>
        <v>48.308715339499983</v>
      </c>
      <c r="I361" t="e">
        <f t="shared" si="63"/>
        <v>#NUM!</v>
      </c>
      <c r="J361">
        <f t="shared" si="64"/>
        <v>48.30871533949999</v>
      </c>
      <c r="K361">
        <f t="shared" si="65"/>
        <v>0</v>
      </c>
      <c r="L361" t="e">
        <f t="shared" si="66"/>
        <v>#NUM!</v>
      </c>
      <c r="M361" t="e">
        <f t="shared" si="67"/>
        <v>#NUM!</v>
      </c>
      <c r="O361">
        <v>9</v>
      </c>
      <c r="P361" t="s">
        <v>23</v>
      </c>
      <c r="Q361">
        <v>0</v>
      </c>
    </row>
    <row r="362" spans="1:17">
      <c r="A362">
        <v>9</v>
      </c>
      <c r="B362" t="s">
        <v>23</v>
      </c>
      <c r="D362" s="20">
        <v>4.86015</v>
      </c>
      <c r="E362" s="20">
        <v>-4.2883699999999996</v>
      </c>
      <c r="F362" s="20">
        <v>2.50949</v>
      </c>
      <c r="G362" s="16">
        <f t="shared" si="68"/>
        <v>48.30871533949999</v>
      </c>
      <c r="H362" s="16">
        <f t="shared" si="69"/>
        <v>48.308715339499983</v>
      </c>
      <c r="I362" t="e">
        <f t="shared" si="63"/>
        <v>#NUM!</v>
      </c>
      <c r="J362">
        <f t="shared" si="64"/>
        <v>48.30871533949999</v>
      </c>
      <c r="K362">
        <f t="shared" si="65"/>
        <v>0</v>
      </c>
      <c r="L362" t="e">
        <f t="shared" si="66"/>
        <v>#NUM!</v>
      </c>
      <c r="M362" t="e">
        <f t="shared" si="67"/>
        <v>#NUM!</v>
      </c>
      <c r="O362">
        <v>9</v>
      </c>
      <c r="P362" t="s">
        <v>23</v>
      </c>
      <c r="Q362">
        <v>0</v>
      </c>
    </row>
    <row r="363" spans="1:17">
      <c r="A363">
        <v>9</v>
      </c>
      <c r="B363" t="s">
        <v>23</v>
      </c>
      <c r="D363" s="20">
        <v>4.86015</v>
      </c>
      <c r="E363" s="20">
        <v>-4.2883699999999996</v>
      </c>
      <c r="F363" s="20">
        <v>2.50949</v>
      </c>
      <c r="G363" s="16">
        <f t="shared" si="68"/>
        <v>48.30871533949999</v>
      </c>
      <c r="H363" s="16">
        <f t="shared" si="69"/>
        <v>48.308715339499983</v>
      </c>
      <c r="I363" t="e">
        <f t="shared" si="63"/>
        <v>#NUM!</v>
      </c>
      <c r="J363">
        <f t="shared" si="64"/>
        <v>48.30871533949999</v>
      </c>
      <c r="K363">
        <f t="shared" si="65"/>
        <v>0</v>
      </c>
      <c r="L363" t="e">
        <f t="shared" si="66"/>
        <v>#NUM!</v>
      </c>
      <c r="M363" t="e">
        <f t="shared" si="67"/>
        <v>#NUM!</v>
      </c>
      <c r="O363">
        <v>9</v>
      </c>
      <c r="P363" t="s">
        <v>23</v>
      </c>
      <c r="Q363">
        <v>102.73295113514136</v>
      </c>
    </row>
    <row r="364" spans="1:17">
      <c r="A364">
        <v>9</v>
      </c>
      <c r="B364" t="s">
        <v>23</v>
      </c>
      <c r="D364" s="20">
        <v>4.86015</v>
      </c>
      <c r="E364" s="20">
        <v>-4.2883699999999996</v>
      </c>
      <c r="F364" s="20">
        <v>2.50949</v>
      </c>
      <c r="G364" s="16">
        <f t="shared" si="68"/>
        <v>48.30871533949999</v>
      </c>
      <c r="H364" s="16">
        <f t="shared" si="69"/>
        <v>48.308715339499983</v>
      </c>
      <c r="I364" t="e">
        <f t="shared" si="63"/>
        <v>#NUM!</v>
      </c>
      <c r="J364">
        <f t="shared" si="64"/>
        <v>48.30871533949999</v>
      </c>
      <c r="K364">
        <f t="shared" si="65"/>
        <v>0</v>
      </c>
      <c r="L364" t="e">
        <f t="shared" si="66"/>
        <v>#NUM!</v>
      </c>
      <c r="M364" t="e">
        <f t="shared" si="67"/>
        <v>#NUM!</v>
      </c>
      <c r="O364">
        <v>9</v>
      </c>
      <c r="P364" t="s">
        <v>23</v>
      </c>
      <c r="Q364">
        <v>0</v>
      </c>
    </row>
    <row r="365" spans="1:17">
      <c r="A365">
        <v>9</v>
      </c>
      <c r="B365" t="s">
        <v>23</v>
      </c>
      <c r="D365" s="20">
        <v>4.9236800000000001</v>
      </c>
      <c r="E365" s="20">
        <v>-4.2883699999999996</v>
      </c>
      <c r="F365" s="20">
        <v>2.4459599999999999</v>
      </c>
      <c r="G365" s="16">
        <f t="shared" si="68"/>
        <v>48.458052769299996</v>
      </c>
      <c r="H365" s="16">
        <f t="shared" si="69"/>
        <v>48.461846130317248</v>
      </c>
      <c r="I365">
        <f t="shared" si="63"/>
        <v>1.2512092372773509E-2</v>
      </c>
      <c r="J365">
        <f t="shared" si="64"/>
        <v>48.615462320899994</v>
      </c>
      <c r="K365">
        <f t="shared" si="65"/>
        <v>6.7566060900000086E-2</v>
      </c>
      <c r="L365">
        <f t="shared" si="66"/>
        <v>0.60826528411033753</v>
      </c>
      <c r="M365">
        <f t="shared" si="67"/>
        <v>9.0025269493006181</v>
      </c>
      <c r="O365">
        <v>9</v>
      </c>
      <c r="P365" t="s">
        <v>23</v>
      </c>
      <c r="Q365">
        <v>0</v>
      </c>
    </row>
    <row r="366" spans="1:17">
      <c r="A366">
        <v>9</v>
      </c>
      <c r="B366" t="s">
        <v>23</v>
      </c>
      <c r="D366" s="20">
        <v>4.9236800000000001</v>
      </c>
      <c r="E366" s="20">
        <v>-4.2883699999999996</v>
      </c>
      <c r="F366" s="20">
        <v>2.4459599999999999</v>
      </c>
      <c r="G366" s="16">
        <f t="shared" si="68"/>
        <v>48.615462320899994</v>
      </c>
      <c r="H366" s="16">
        <f t="shared" si="69"/>
        <v>48.615462320899987</v>
      </c>
      <c r="I366" t="e">
        <f t="shared" si="63"/>
        <v>#NUM!</v>
      </c>
      <c r="J366">
        <f t="shared" si="64"/>
        <v>48.615462320899994</v>
      </c>
      <c r="K366">
        <f t="shared" si="65"/>
        <v>0</v>
      </c>
      <c r="L366" t="e">
        <f t="shared" si="66"/>
        <v>#NUM!</v>
      </c>
      <c r="M366" t="e">
        <f t="shared" si="67"/>
        <v>#NUM!</v>
      </c>
      <c r="O366">
        <v>9</v>
      </c>
      <c r="P366" t="s">
        <v>23</v>
      </c>
      <c r="Q366">
        <v>0</v>
      </c>
    </row>
    <row r="367" spans="1:17">
      <c r="A367">
        <v>9</v>
      </c>
      <c r="B367" t="s">
        <v>23</v>
      </c>
      <c r="D367" s="20">
        <v>4.9236800000000001</v>
      </c>
      <c r="E367" s="20">
        <v>-4.2883699999999996</v>
      </c>
      <c r="F367" s="20">
        <v>2.4459599999999999</v>
      </c>
      <c r="G367" s="16">
        <f t="shared" si="68"/>
        <v>48.615462320899994</v>
      </c>
      <c r="H367" s="16">
        <f t="shared" si="69"/>
        <v>48.615462320899987</v>
      </c>
      <c r="I367" t="e">
        <f t="shared" si="63"/>
        <v>#NUM!</v>
      </c>
      <c r="J367">
        <f t="shared" si="64"/>
        <v>48.615462320899994</v>
      </c>
      <c r="K367">
        <f t="shared" si="65"/>
        <v>0</v>
      </c>
      <c r="L367" t="e">
        <f t="shared" si="66"/>
        <v>#NUM!</v>
      </c>
      <c r="M367" t="e">
        <f t="shared" si="67"/>
        <v>#NUM!</v>
      </c>
      <c r="O367">
        <v>9</v>
      </c>
      <c r="P367" t="s">
        <v>23</v>
      </c>
      <c r="Q367">
        <v>0</v>
      </c>
    </row>
    <row r="368" spans="1:17">
      <c r="A368">
        <v>9</v>
      </c>
      <c r="B368" t="s">
        <v>23</v>
      </c>
      <c r="D368" s="20">
        <v>4.9236800000000001</v>
      </c>
      <c r="E368" s="20">
        <v>-4.2883699999999996</v>
      </c>
      <c r="F368" s="20">
        <v>2.4459599999999999</v>
      </c>
      <c r="G368" s="16">
        <f t="shared" si="68"/>
        <v>48.615462320899994</v>
      </c>
      <c r="H368" s="16">
        <f t="shared" si="69"/>
        <v>48.615462320899987</v>
      </c>
      <c r="I368" t="e">
        <f t="shared" si="63"/>
        <v>#NUM!</v>
      </c>
      <c r="J368">
        <f t="shared" si="64"/>
        <v>48.615462320899994</v>
      </c>
      <c r="K368">
        <f t="shared" si="65"/>
        <v>0</v>
      </c>
      <c r="L368" t="e">
        <f t="shared" si="66"/>
        <v>#NUM!</v>
      </c>
      <c r="M368" t="e">
        <f t="shared" si="67"/>
        <v>#NUM!</v>
      </c>
      <c r="O368">
        <v>9</v>
      </c>
      <c r="P368" t="s">
        <v>23</v>
      </c>
      <c r="Q368">
        <v>0</v>
      </c>
    </row>
    <row r="369" spans="1:17">
      <c r="A369">
        <v>9</v>
      </c>
      <c r="B369" t="s">
        <v>23</v>
      </c>
      <c r="D369" s="20">
        <v>4.9236800000000001</v>
      </c>
      <c r="E369" s="20">
        <v>-4.2883699999999996</v>
      </c>
      <c r="F369" s="20">
        <v>2.4459599999999999</v>
      </c>
      <c r="G369" s="16">
        <f t="shared" si="68"/>
        <v>48.615462320899994</v>
      </c>
      <c r="H369" s="16">
        <f t="shared" si="69"/>
        <v>48.615462320899987</v>
      </c>
      <c r="I369" t="e">
        <f t="shared" si="63"/>
        <v>#NUM!</v>
      </c>
      <c r="J369">
        <f t="shared" si="64"/>
        <v>48.615462320899994</v>
      </c>
      <c r="K369">
        <f t="shared" si="65"/>
        <v>0</v>
      </c>
      <c r="L369" t="e">
        <f t="shared" si="66"/>
        <v>#NUM!</v>
      </c>
      <c r="M369" t="e">
        <f t="shared" si="67"/>
        <v>#NUM!</v>
      </c>
      <c r="O369">
        <v>9</v>
      </c>
      <c r="P369" t="s">
        <v>23</v>
      </c>
      <c r="Q369">
        <v>0</v>
      </c>
    </row>
    <row r="370" spans="1:17">
      <c r="A370">
        <v>9</v>
      </c>
      <c r="B370" t="s">
        <v>23</v>
      </c>
      <c r="D370" s="20">
        <v>4.9236800000000001</v>
      </c>
      <c r="E370" s="20">
        <v>-4.2883699999999996</v>
      </c>
      <c r="F370" s="20">
        <v>2.4459599999999999</v>
      </c>
      <c r="G370" s="16">
        <f t="shared" si="68"/>
        <v>48.615462320899994</v>
      </c>
      <c r="H370" s="16">
        <f t="shared" si="69"/>
        <v>48.615462320899987</v>
      </c>
      <c r="I370" t="e">
        <f t="shared" si="63"/>
        <v>#NUM!</v>
      </c>
      <c r="J370">
        <f t="shared" si="64"/>
        <v>48.615462320899994</v>
      </c>
      <c r="K370">
        <f t="shared" si="65"/>
        <v>0</v>
      </c>
      <c r="L370" t="e">
        <f t="shared" si="66"/>
        <v>#NUM!</v>
      </c>
      <c r="M370" t="e">
        <f t="shared" si="67"/>
        <v>#NUM!</v>
      </c>
      <c r="O370">
        <v>9</v>
      </c>
      <c r="P370" t="s">
        <v>23</v>
      </c>
      <c r="Q370">
        <v>173.59809092049997</v>
      </c>
    </row>
    <row r="371" spans="1:17">
      <c r="A371">
        <v>9</v>
      </c>
      <c r="B371" t="s">
        <v>23</v>
      </c>
      <c r="D371" s="20">
        <v>4.8919199999999998</v>
      </c>
      <c r="E371" s="20">
        <v>-4.2883699999999996</v>
      </c>
      <c r="F371" s="20">
        <v>2.4459599999999999</v>
      </c>
      <c r="G371" s="16">
        <f t="shared" si="68"/>
        <v>48.459086244099993</v>
      </c>
      <c r="H371" s="16">
        <f t="shared" si="69"/>
        <v>48.459339909205234</v>
      </c>
      <c r="I371">
        <f t="shared" si="63"/>
        <v>3.2356147357457399E-3</v>
      </c>
      <c r="J371">
        <f t="shared" si="64"/>
        <v>48.303718864899992</v>
      </c>
      <c r="K371" t="e">
        <f t="shared" si="65"/>
        <v>#NUM!</v>
      </c>
      <c r="L371">
        <f t="shared" si="66"/>
        <v>0.15629195184156897</v>
      </c>
      <c r="M371" t="e">
        <f t="shared" si="67"/>
        <v>#NUM!</v>
      </c>
      <c r="O371">
        <v>9</v>
      </c>
      <c r="P371" t="s">
        <v>23</v>
      </c>
      <c r="Q371">
        <v>0</v>
      </c>
    </row>
    <row r="372" spans="1:17">
      <c r="A372">
        <v>9</v>
      </c>
      <c r="B372" t="s">
        <v>23</v>
      </c>
      <c r="D372" s="20">
        <v>4.8919199999999998</v>
      </c>
      <c r="E372" s="20">
        <v>-4.2883699999999996</v>
      </c>
      <c r="F372" s="20">
        <v>2.4459599999999999</v>
      </c>
      <c r="G372" s="16">
        <f t="shared" si="68"/>
        <v>48.303718864899992</v>
      </c>
      <c r="H372" s="16">
        <f t="shared" si="69"/>
        <v>48.303718864899984</v>
      </c>
      <c r="I372" t="e">
        <f t="shared" si="63"/>
        <v>#NUM!</v>
      </c>
      <c r="J372">
        <f t="shared" si="64"/>
        <v>48.303718864899992</v>
      </c>
      <c r="K372">
        <f t="shared" si="65"/>
        <v>0</v>
      </c>
      <c r="L372" t="e">
        <f t="shared" si="66"/>
        <v>#NUM!</v>
      </c>
      <c r="M372" t="e">
        <f t="shared" si="67"/>
        <v>#NUM!</v>
      </c>
      <c r="O372">
        <v>9</v>
      </c>
      <c r="P372" t="s">
        <v>23</v>
      </c>
      <c r="Q372">
        <v>0</v>
      </c>
    </row>
    <row r="373" spans="1:17">
      <c r="A373">
        <v>9</v>
      </c>
      <c r="B373" t="s">
        <v>23</v>
      </c>
      <c r="D373" s="20">
        <v>4.8919199999999998</v>
      </c>
      <c r="E373" s="20">
        <v>-4.2883699999999996</v>
      </c>
      <c r="F373" s="20">
        <v>2.50949</v>
      </c>
      <c r="G373" s="16">
        <f t="shared" si="68"/>
        <v>48.459110703699992</v>
      </c>
      <c r="H373" s="16">
        <f t="shared" si="69"/>
        <v>48.460873086655383</v>
      </c>
      <c r="I373">
        <f t="shared" si="63"/>
        <v>8.5284643591017062E-3</v>
      </c>
      <c r="J373">
        <f t="shared" si="64"/>
        <v>48.61853860339999</v>
      </c>
      <c r="K373">
        <f t="shared" si="65"/>
        <v>4.0360609000000113E-3</v>
      </c>
      <c r="L373">
        <f t="shared" si="66"/>
        <v>0.41463644721815585</v>
      </c>
      <c r="M373">
        <f t="shared" si="67"/>
        <v>102.73295113514136</v>
      </c>
      <c r="O373">
        <v>9</v>
      </c>
      <c r="P373" t="s">
        <v>23</v>
      </c>
      <c r="Q373">
        <v>0</v>
      </c>
    </row>
    <row r="374" spans="1:17">
      <c r="A374">
        <v>9</v>
      </c>
      <c r="B374" t="s">
        <v>23</v>
      </c>
      <c r="D374" s="20">
        <v>4.8919199999999998</v>
      </c>
      <c r="E374" s="20">
        <v>-4.2883699999999996</v>
      </c>
      <c r="F374" s="20">
        <v>2.50949</v>
      </c>
      <c r="G374" s="16">
        <f t="shared" si="68"/>
        <v>48.61853860339999</v>
      </c>
      <c r="H374" s="16">
        <f t="shared" si="69"/>
        <v>48.61853860339999</v>
      </c>
      <c r="I374">
        <f t="shared" si="63"/>
        <v>0</v>
      </c>
      <c r="J374">
        <f t="shared" si="64"/>
        <v>48.61853860339999</v>
      </c>
      <c r="K374">
        <f t="shared" si="65"/>
        <v>0</v>
      </c>
      <c r="L374">
        <f t="shared" si="66"/>
        <v>0</v>
      </c>
      <c r="M374" t="e">
        <f t="shared" si="67"/>
        <v>#DIV/0!</v>
      </c>
      <c r="O374">
        <v>9</v>
      </c>
      <c r="P374" t="s">
        <v>23</v>
      </c>
      <c r="Q374">
        <v>17.047494446173925</v>
      </c>
    </row>
    <row r="375" spans="1:17">
      <c r="A375">
        <v>9</v>
      </c>
      <c r="B375" t="s">
        <v>23</v>
      </c>
      <c r="D375" s="20">
        <v>4.8919199999999998</v>
      </c>
      <c r="E375" s="20">
        <v>-4.2883699999999996</v>
      </c>
      <c r="F375" s="20">
        <v>2.50949</v>
      </c>
      <c r="G375" s="16">
        <f t="shared" si="68"/>
        <v>48.61853860339999</v>
      </c>
      <c r="H375" s="16">
        <f t="shared" si="69"/>
        <v>48.61853860339999</v>
      </c>
      <c r="I375">
        <f t="shared" si="63"/>
        <v>0</v>
      </c>
      <c r="J375">
        <f t="shared" si="64"/>
        <v>48.61853860339999</v>
      </c>
      <c r="K375">
        <f t="shared" si="65"/>
        <v>0</v>
      </c>
      <c r="L375">
        <f t="shared" si="66"/>
        <v>0</v>
      </c>
      <c r="M375" t="e">
        <f t="shared" si="67"/>
        <v>#DIV/0!</v>
      </c>
      <c r="O375">
        <v>9</v>
      </c>
      <c r="P375" t="s">
        <v>23</v>
      </c>
      <c r="Q375">
        <v>103.4335127132106</v>
      </c>
    </row>
    <row r="376" spans="1:17">
      <c r="A376">
        <v>9</v>
      </c>
      <c r="B376" t="s">
        <v>23</v>
      </c>
      <c r="D376" s="21">
        <v>4.8919199999999998</v>
      </c>
      <c r="E376" s="21">
        <v>-4.2883699999999996</v>
      </c>
      <c r="F376" s="21">
        <v>2.50949</v>
      </c>
      <c r="G376" s="16">
        <f t="shared" si="68"/>
        <v>48.61853860339999</v>
      </c>
      <c r="H376" s="16">
        <f t="shared" si="69"/>
        <v>48.61853860339999</v>
      </c>
      <c r="I376">
        <f t="shared" si="63"/>
        <v>0</v>
      </c>
      <c r="J376">
        <f t="shared" si="64"/>
        <v>48.61853860339999</v>
      </c>
      <c r="K376">
        <f t="shared" si="65"/>
        <v>0</v>
      </c>
      <c r="L376">
        <f t="shared" si="66"/>
        <v>0</v>
      </c>
      <c r="M376" t="e">
        <f t="shared" si="67"/>
        <v>#DIV/0!</v>
      </c>
      <c r="O376">
        <v>9</v>
      </c>
      <c r="P376" t="s">
        <v>23</v>
      </c>
      <c r="Q376">
        <v>0</v>
      </c>
    </row>
    <row r="377" spans="1:17">
      <c r="A377">
        <v>9</v>
      </c>
      <c r="B377" t="s">
        <v>23</v>
      </c>
      <c r="D377" s="20">
        <v>4.8919199999999998</v>
      </c>
      <c r="E377" s="20">
        <v>-4.2883699999999996</v>
      </c>
      <c r="F377" s="20">
        <v>2.50949</v>
      </c>
      <c r="G377" s="16">
        <f t="shared" si="68"/>
        <v>48.61853860339999</v>
      </c>
      <c r="H377" s="16">
        <f t="shared" si="69"/>
        <v>48.61853860339999</v>
      </c>
      <c r="I377">
        <f t="shared" si="63"/>
        <v>0</v>
      </c>
      <c r="J377">
        <f t="shared" si="64"/>
        <v>48.61853860339999</v>
      </c>
      <c r="K377">
        <f t="shared" si="65"/>
        <v>0</v>
      </c>
      <c r="L377">
        <f t="shared" si="66"/>
        <v>0</v>
      </c>
      <c r="M377" t="e">
        <f t="shared" si="67"/>
        <v>#DIV/0!</v>
      </c>
      <c r="O377">
        <v>9</v>
      </c>
      <c r="P377" t="s">
        <v>23</v>
      </c>
      <c r="Q377">
        <v>0</v>
      </c>
    </row>
    <row r="378" spans="1:17">
      <c r="A378">
        <v>9</v>
      </c>
      <c r="B378" t="s">
        <v>23</v>
      </c>
      <c r="D378" s="20">
        <v>4.8919199999999998</v>
      </c>
      <c r="E378" s="20">
        <v>-4.2883699999999996</v>
      </c>
      <c r="F378" s="20">
        <v>2.50949</v>
      </c>
      <c r="G378" s="16">
        <f t="shared" si="68"/>
        <v>48.61853860339999</v>
      </c>
      <c r="H378" s="16">
        <f t="shared" si="69"/>
        <v>48.61853860339999</v>
      </c>
      <c r="I378">
        <f t="shared" si="63"/>
        <v>0</v>
      </c>
      <c r="J378">
        <f t="shared" si="64"/>
        <v>48.61853860339999</v>
      </c>
      <c r="K378">
        <f t="shared" si="65"/>
        <v>0</v>
      </c>
      <c r="L378">
        <f t="shared" si="66"/>
        <v>0</v>
      </c>
      <c r="M378" t="e">
        <f t="shared" si="67"/>
        <v>#DIV/0!</v>
      </c>
      <c r="O378">
        <v>9</v>
      </c>
      <c r="P378" t="s">
        <v>23</v>
      </c>
      <c r="Q378">
        <v>5.0281007158275548</v>
      </c>
    </row>
    <row r="379" spans="1:17">
      <c r="A379">
        <v>9</v>
      </c>
      <c r="B379" t="s">
        <v>23</v>
      </c>
      <c r="D379" s="20">
        <v>4.8919199999999998</v>
      </c>
      <c r="E379" s="20">
        <v>-4.2883699999999996</v>
      </c>
      <c r="F379" s="20">
        <v>2.50949</v>
      </c>
      <c r="G379" s="16">
        <f t="shared" si="68"/>
        <v>48.61853860339999</v>
      </c>
      <c r="H379" s="16">
        <f t="shared" si="69"/>
        <v>48.61853860339999</v>
      </c>
      <c r="I379">
        <f t="shared" si="63"/>
        <v>0</v>
      </c>
      <c r="J379">
        <f t="shared" si="64"/>
        <v>48.61853860339999</v>
      </c>
      <c r="K379">
        <f t="shared" si="65"/>
        <v>0</v>
      </c>
      <c r="L379">
        <f t="shared" si="66"/>
        <v>0</v>
      </c>
      <c r="M379" t="e">
        <f t="shared" si="67"/>
        <v>#DIV/0!</v>
      </c>
      <c r="O379">
        <v>9</v>
      </c>
      <c r="P379" t="s">
        <v>23</v>
      </c>
      <c r="Q379">
        <v>0</v>
      </c>
    </row>
    <row r="380" spans="1:17">
      <c r="A380">
        <v>9</v>
      </c>
      <c r="B380" t="s">
        <v>23</v>
      </c>
      <c r="D380" s="20">
        <v>4.8919199999999998</v>
      </c>
      <c r="E380" s="20">
        <v>-4.3201299999999998</v>
      </c>
      <c r="F380" s="20">
        <v>2.50949</v>
      </c>
      <c r="G380" s="16">
        <f t="shared" si="68"/>
        <v>48.754737234599993</v>
      </c>
      <c r="H380" s="16">
        <f t="shared" si="69"/>
        <v>48.75504993486269</v>
      </c>
      <c r="I380">
        <f t="shared" si="63"/>
        <v>3.5815378914481055E-3</v>
      </c>
      <c r="J380">
        <f t="shared" si="64"/>
        <v>48.891944563399996</v>
      </c>
      <c r="K380">
        <f t="shared" si="65"/>
        <v>1.0086976000000148E-3</v>
      </c>
      <c r="L380">
        <f t="shared" si="66"/>
        <v>0.17510797767609268</v>
      </c>
      <c r="M380">
        <f t="shared" si="67"/>
        <v>173.59809092049997</v>
      </c>
      <c r="O380">
        <v>9</v>
      </c>
      <c r="P380" t="s">
        <v>23</v>
      </c>
      <c r="Q380">
        <v>0</v>
      </c>
    </row>
    <row r="381" spans="1:17">
      <c r="A381">
        <v>9</v>
      </c>
      <c r="B381" t="s">
        <v>23</v>
      </c>
      <c r="D381" s="20">
        <v>4.8919199999999998</v>
      </c>
      <c r="E381" s="20">
        <v>-4.3201299999999998</v>
      </c>
      <c r="F381" s="20">
        <v>2.50949</v>
      </c>
      <c r="G381" s="16">
        <f t="shared" si="68"/>
        <v>48.891944563399996</v>
      </c>
      <c r="H381" s="16">
        <f t="shared" si="69"/>
        <v>48.891944563399989</v>
      </c>
      <c r="I381" t="e">
        <f t="shared" si="63"/>
        <v>#NUM!</v>
      </c>
      <c r="J381">
        <f t="shared" si="64"/>
        <v>48.891944563399996</v>
      </c>
      <c r="K381">
        <f t="shared" si="65"/>
        <v>0</v>
      </c>
      <c r="L381" t="e">
        <f t="shared" si="66"/>
        <v>#NUM!</v>
      </c>
      <c r="M381" t="e">
        <f t="shared" si="67"/>
        <v>#NUM!</v>
      </c>
      <c r="O381">
        <v>9</v>
      </c>
      <c r="P381" t="s">
        <v>23</v>
      </c>
      <c r="Q381">
        <v>0</v>
      </c>
    </row>
    <row r="382" spans="1:17">
      <c r="A382">
        <v>9</v>
      </c>
      <c r="B382" t="s">
        <v>23</v>
      </c>
      <c r="D382" s="20">
        <v>4.8919199999999998</v>
      </c>
      <c r="E382" s="20">
        <v>-4.3201299999999998</v>
      </c>
      <c r="F382" s="20">
        <v>2.50949</v>
      </c>
      <c r="G382" s="16">
        <f t="shared" si="68"/>
        <v>48.891944563399996</v>
      </c>
      <c r="H382" s="16">
        <f t="shared" si="69"/>
        <v>48.891944563399989</v>
      </c>
      <c r="I382" t="e">
        <f t="shared" si="63"/>
        <v>#NUM!</v>
      </c>
      <c r="J382">
        <f t="shared" si="64"/>
        <v>48.891944563399996</v>
      </c>
      <c r="K382">
        <f t="shared" si="65"/>
        <v>0</v>
      </c>
      <c r="L382" t="e">
        <f t="shared" si="66"/>
        <v>#NUM!</v>
      </c>
      <c r="M382" t="e">
        <f t="shared" si="67"/>
        <v>#NUM!</v>
      </c>
      <c r="O382">
        <v>9</v>
      </c>
      <c r="P382" t="s">
        <v>23</v>
      </c>
      <c r="Q382">
        <v>0</v>
      </c>
    </row>
    <row r="383" spans="1:17">
      <c r="A383">
        <v>9</v>
      </c>
      <c r="B383" t="s">
        <v>23</v>
      </c>
      <c r="D383" s="20">
        <v>4.8919199999999998</v>
      </c>
      <c r="E383" s="20">
        <v>-4.3201299999999998</v>
      </c>
      <c r="F383" s="20">
        <v>2.50949</v>
      </c>
      <c r="G383" s="16">
        <f t="shared" si="68"/>
        <v>48.891944563399996</v>
      </c>
      <c r="H383" s="16">
        <f t="shared" si="69"/>
        <v>48.891944563399989</v>
      </c>
      <c r="I383" t="e">
        <f t="shared" si="63"/>
        <v>#NUM!</v>
      </c>
      <c r="J383">
        <f t="shared" si="64"/>
        <v>48.891944563399996</v>
      </c>
      <c r="K383">
        <f t="shared" si="65"/>
        <v>0</v>
      </c>
      <c r="L383" t="e">
        <f t="shared" si="66"/>
        <v>#NUM!</v>
      </c>
      <c r="M383" t="e">
        <f t="shared" si="67"/>
        <v>#NUM!</v>
      </c>
      <c r="O383">
        <v>10</v>
      </c>
      <c r="P383" t="s">
        <v>24</v>
      </c>
      <c r="Q383">
        <v>0</v>
      </c>
    </row>
    <row r="384" spans="1:17">
      <c r="A384">
        <v>9</v>
      </c>
      <c r="B384" t="s">
        <v>23</v>
      </c>
      <c r="D384" s="20">
        <v>4.9236800000000001</v>
      </c>
      <c r="E384" s="20">
        <v>-4.3201299999999998</v>
      </c>
      <c r="F384" s="20">
        <v>2.4141900000000001</v>
      </c>
      <c r="G384" s="16">
        <f t="shared" si="68"/>
        <v>48.808157545599997</v>
      </c>
      <c r="H384" s="16">
        <f t="shared" si="69"/>
        <v>48.813139429457905</v>
      </c>
      <c r="I384">
        <f t="shared" si="63"/>
        <v>1.4287199884738033E-2</v>
      </c>
      <c r="J384">
        <f t="shared" si="64"/>
        <v>48.734461315399997</v>
      </c>
      <c r="K384">
        <f t="shared" si="65"/>
        <v>4.084209000000022E-2</v>
      </c>
      <c r="L384">
        <f t="shared" si="66"/>
        <v>0.69625530244513933</v>
      </c>
      <c r="M384">
        <f t="shared" si="67"/>
        <v>17.047494446173925</v>
      </c>
      <c r="O384">
        <v>10</v>
      </c>
      <c r="P384" t="s">
        <v>24</v>
      </c>
      <c r="Q384">
        <v>12.169856886928661</v>
      </c>
    </row>
    <row r="385" spans="1:17">
      <c r="A385">
        <v>9</v>
      </c>
      <c r="B385" t="s">
        <v>23</v>
      </c>
      <c r="D385" s="20">
        <v>4.9236800000000001</v>
      </c>
      <c r="E385" s="20">
        <v>-4.3201299999999998</v>
      </c>
      <c r="F385" s="20">
        <v>2.4777200000000001</v>
      </c>
      <c r="G385" s="16">
        <f t="shared" si="68"/>
        <v>48.887834806100003</v>
      </c>
      <c r="H385" s="16">
        <f t="shared" si="69"/>
        <v>48.889605887700412</v>
      </c>
      <c r="I385">
        <f t="shared" si="63"/>
        <v>8.5119159459250415E-3</v>
      </c>
      <c r="J385">
        <f t="shared" si="64"/>
        <v>49.0452443577</v>
      </c>
      <c r="K385">
        <f t="shared" si="65"/>
        <v>4.0360609000000113E-3</v>
      </c>
      <c r="L385">
        <f t="shared" si="66"/>
        <v>0.4174639564114434</v>
      </c>
      <c r="M385">
        <f t="shared" si="67"/>
        <v>103.4335127132106</v>
      </c>
      <c r="O385">
        <v>10</v>
      </c>
      <c r="P385" t="s">
        <v>24</v>
      </c>
      <c r="Q385">
        <v>59.818479917016184</v>
      </c>
    </row>
    <row r="386" spans="1:17">
      <c r="A386">
        <v>9</v>
      </c>
      <c r="B386" t="s">
        <v>23</v>
      </c>
      <c r="D386" s="20">
        <v>4.9236800000000001</v>
      </c>
      <c r="E386" s="20">
        <v>-4.3201299999999998</v>
      </c>
      <c r="F386" s="20">
        <v>2.4777200000000001</v>
      </c>
      <c r="G386" s="16">
        <f t="shared" si="68"/>
        <v>49.0452443577</v>
      </c>
      <c r="H386" s="16">
        <f t="shared" si="69"/>
        <v>49.045244357700007</v>
      </c>
      <c r="I386">
        <f t="shared" si="63"/>
        <v>1.4901161193847656E-8</v>
      </c>
      <c r="J386">
        <f t="shared" si="64"/>
        <v>49.0452443577</v>
      </c>
      <c r="K386">
        <f t="shared" si="65"/>
        <v>0</v>
      </c>
      <c r="L386">
        <f t="shared" si="66"/>
        <v>7.3083109196573495E-7</v>
      </c>
      <c r="M386" t="e">
        <f t="shared" si="67"/>
        <v>#DIV/0!</v>
      </c>
      <c r="O386">
        <v>10</v>
      </c>
      <c r="P386" t="s">
        <v>24</v>
      </c>
      <c r="Q386">
        <v>19.083321321323663</v>
      </c>
    </row>
    <row r="387" spans="1:17">
      <c r="A387">
        <v>9</v>
      </c>
      <c r="B387" t="s">
        <v>23</v>
      </c>
      <c r="D387" s="20">
        <v>4.9236800000000001</v>
      </c>
      <c r="E387" s="20">
        <v>-4.3201299999999998</v>
      </c>
      <c r="F387" s="20">
        <v>2.4777200000000001</v>
      </c>
      <c r="G387" s="16">
        <f t="shared" si="68"/>
        <v>49.0452443577</v>
      </c>
      <c r="H387" s="16">
        <f t="shared" si="69"/>
        <v>49.045244357700007</v>
      </c>
      <c r="I387">
        <f t="shared" si="63"/>
        <v>1.4901161193847656E-8</v>
      </c>
      <c r="J387">
        <f t="shared" si="64"/>
        <v>49.0452443577</v>
      </c>
      <c r="K387">
        <f t="shared" si="65"/>
        <v>0</v>
      </c>
      <c r="L387">
        <f t="shared" si="66"/>
        <v>7.3083109196573495E-7</v>
      </c>
      <c r="M387" t="e">
        <f t="shared" si="67"/>
        <v>#DIV/0!</v>
      </c>
      <c r="O387">
        <v>10</v>
      </c>
      <c r="P387" t="s">
        <v>24</v>
      </c>
      <c r="Q387">
        <v>5.889212273392137</v>
      </c>
    </row>
    <row r="388" spans="1:17">
      <c r="A388">
        <v>9</v>
      </c>
      <c r="B388" t="s">
        <v>23</v>
      </c>
      <c r="D388" s="20">
        <v>5.01898</v>
      </c>
      <c r="E388" s="20">
        <v>-4.3201299999999998</v>
      </c>
      <c r="F388" s="20">
        <v>2.4777200000000001</v>
      </c>
      <c r="G388" s="16">
        <f t="shared" si="68"/>
        <v>49.5144710617</v>
      </c>
      <c r="H388" s="16">
        <f t="shared" si="69"/>
        <v>49.516745694194292</v>
      </c>
      <c r="I388">
        <f t="shared" si="63"/>
        <v>9.5850908273289459E-3</v>
      </c>
      <c r="J388">
        <f t="shared" si="64"/>
        <v>49.9927798557</v>
      </c>
      <c r="K388">
        <f t="shared" si="65"/>
        <v>9.529999999999994E-2</v>
      </c>
      <c r="L388">
        <f t="shared" si="66"/>
        <v>0.47917799821836565</v>
      </c>
      <c r="M388">
        <f t="shared" si="67"/>
        <v>5.0281007158275548</v>
      </c>
      <c r="O388">
        <v>10</v>
      </c>
      <c r="P388" t="s">
        <v>24</v>
      </c>
      <c r="Q388">
        <v>4.1112844907574182</v>
      </c>
    </row>
    <row r="389" spans="1:17">
      <c r="A389">
        <v>9</v>
      </c>
      <c r="B389" t="s">
        <v>23</v>
      </c>
      <c r="D389" s="20">
        <v>5.01898</v>
      </c>
      <c r="E389" s="20">
        <v>-4.3201299999999998</v>
      </c>
      <c r="F389" s="20">
        <v>2.4777200000000001</v>
      </c>
      <c r="G389" s="16">
        <f t="shared" si="68"/>
        <v>49.9927798557</v>
      </c>
      <c r="H389" s="16">
        <f t="shared" si="69"/>
        <v>49.9927798557</v>
      </c>
      <c r="I389">
        <f t="shared" si="63"/>
        <v>0</v>
      </c>
      <c r="J389">
        <f t="shared" si="64"/>
        <v>49.9927798557</v>
      </c>
      <c r="K389">
        <f t="shared" si="65"/>
        <v>0</v>
      </c>
      <c r="L389">
        <f t="shared" si="66"/>
        <v>0</v>
      </c>
      <c r="M389" t="e">
        <f t="shared" si="67"/>
        <v>#DIV/0!</v>
      </c>
      <c r="O389">
        <v>10</v>
      </c>
      <c r="P389" t="s">
        <v>24</v>
      </c>
      <c r="Q389">
        <v>3.8401496306125185</v>
      </c>
    </row>
    <row r="390" spans="1:17">
      <c r="A390">
        <v>9</v>
      </c>
      <c r="B390" t="s">
        <v>23</v>
      </c>
      <c r="D390" s="20">
        <v>5.01898</v>
      </c>
      <c r="E390" s="20">
        <v>-4.3201299999999998</v>
      </c>
      <c r="F390" s="20">
        <v>2.4777200000000001</v>
      </c>
      <c r="G390" s="16">
        <f t="shared" si="68"/>
        <v>49.9927798557</v>
      </c>
      <c r="H390" s="16">
        <f t="shared" si="69"/>
        <v>49.9927798557</v>
      </c>
      <c r="I390">
        <f t="shared" si="63"/>
        <v>0</v>
      </c>
      <c r="J390">
        <f t="shared" si="64"/>
        <v>49.9927798557</v>
      </c>
      <c r="K390">
        <f t="shared" si="65"/>
        <v>0</v>
      </c>
      <c r="L390">
        <f t="shared" si="66"/>
        <v>0</v>
      </c>
      <c r="M390" t="e">
        <f t="shared" si="67"/>
        <v>#DIV/0!</v>
      </c>
      <c r="O390">
        <v>10</v>
      </c>
      <c r="P390" t="s">
        <v>24</v>
      </c>
      <c r="Q390">
        <v>4.9765832958698617</v>
      </c>
    </row>
    <row r="391" spans="1:17">
      <c r="A391">
        <v>9</v>
      </c>
      <c r="B391" t="s">
        <v>23</v>
      </c>
      <c r="D391" s="20">
        <v>5.01898</v>
      </c>
      <c r="E391" s="20">
        <v>-4.3201299999999998</v>
      </c>
      <c r="F391" s="20">
        <v>2.4777200000000001</v>
      </c>
      <c r="G391" s="16">
        <f t="shared" si="68"/>
        <v>49.9927798557</v>
      </c>
      <c r="H391" s="16">
        <f t="shared" si="69"/>
        <v>49.9927798557</v>
      </c>
      <c r="I391">
        <f t="shared" si="63"/>
        <v>0</v>
      </c>
      <c r="J391">
        <f t="shared" si="64"/>
        <v>49.9927798557</v>
      </c>
      <c r="K391">
        <f t="shared" si="65"/>
        <v>0</v>
      </c>
      <c r="L391">
        <f t="shared" si="66"/>
        <v>0</v>
      </c>
      <c r="M391" t="e">
        <f t="shared" si="67"/>
        <v>#DIV/0!</v>
      </c>
      <c r="O391">
        <v>10</v>
      </c>
      <c r="P391" t="s">
        <v>24</v>
      </c>
      <c r="Q391">
        <v>9.0068781511652176</v>
      </c>
    </row>
    <row r="392" spans="1:17">
      <c r="D392" s="20">
        <v>5.01898</v>
      </c>
      <c r="E392" s="20">
        <v>-4.3201299999999998</v>
      </c>
      <c r="F392" s="20">
        <v>2.4777200000000001</v>
      </c>
      <c r="G392" s="16">
        <f t="shared" si="68"/>
        <v>49.9927798557</v>
      </c>
      <c r="H392" s="16">
        <f t="shared" si="69"/>
        <v>49.9927798557</v>
      </c>
      <c r="I392">
        <f t="shared" si="63"/>
        <v>0</v>
      </c>
      <c r="J392">
        <f t="shared" si="64"/>
        <v>49.9927798557</v>
      </c>
      <c r="K392">
        <f t="shared" si="65"/>
        <v>0</v>
      </c>
      <c r="L392">
        <f t="shared" si="66"/>
        <v>0</v>
      </c>
      <c r="M392" t="e">
        <f t="shared" si="67"/>
        <v>#DIV/0!</v>
      </c>
      <c r="O392">
        <v>10</v>
      </c>
      <c r="P392" t="s">
        <v>24</v>
      </c>
      <c r="Q392">
        <v>10.748459269915294</v>
      </c>
    </row>
    <row r="393" spans="1:17">
      <c r="C393" s="15"/>
      <c r="D393" s="2" t="s">
        <v>153</v>
      </c>
      <c r="E393" s="2" t="s">
        <v>154</v>
      </c>
      <c r="F393" s="2" t="s">
        <v>155</v>
      </c>
      <c r="G393" s="15"/>
      <c r="H393" s="15"/>
      <c r="I393" s="15"/>
      <c r="J393" s="15"/>
      <c r="K393" s="15"/>
      <c r="L393" s="15"/>
      <c r="M393" s="15"/>
      <c r="O393">
        <v>10</v>
      </c>
      <c r="P393" t="s">
        <v>24</v>
      </c>
      <c r="Q393">
        <v>8.3879449152457966</v>
      </c>
    </row>
    <row r="394" spans="1:17">
      <c r="A394">
        <v>10</v>
      </c>
      <c r="B394" t="s">
        <v>24</v>
      </c>
      <c r="D394" s="18">
        <v>6.6766699999999997</v>
      </c>
      <c r="E394" s="18">
        <v>-3.1778400000000002</v>
      </c>
      <c r="F394" s="18">
        <v>5.5210900000000001</v>
      </c>
      <c r="O394">
        <v>10</v>
      </c>
      <c r="P394" t="s">
        <v>24</v>
      </c>
      <c r="Q394">
        <v>10.044304786458396</v>
      </c>
    </row>
    <row r="395" spans="1:17">
      <c r="A395">
        <v>10</v>
      </c>
      <c r="B395" t="s">
        <v>24</v>
      </c>
      <c r="D395" s="18">
        <v>6.6124700000000001</v>
      </c>
      <c r="E395" s="18">
        <v>-3.14574</v>
      </c>
      <c r="F395" s="18">
        <v>5.5852899999999996</v>
      </c>
      <c r="G395" s="16">
        <f>(D395*D394)+(E395*E394)+(F395*F394)</f>
        <v>84.982827242599996</v>
      </c>
      <c r="H395" s="16">
        <f>(SQRT((D395^2)+(E395^2)+(F395^2)))*(SQRT((D394^2)+(E394^2)+(F394^2)))</f>
        <v>84.987290927459426</v>
      </c>
      <c r="I395">
        <f>ACOS(G395/H395)</f>
        <v>1.0249122134627475E-2</v>
      </c>
      <c r="J395">
        <f>D395^2+E395^2+F395^2</f>
        <v>84.815904032599988</v>
      </c>
      <c r="K395" t="e">
        <f>(SQRT(D395-D394)^2+(E395-E394)^2+(F395-F394)^2)</f>
        <v>#NUM!</v>
      </c>
      <c r="L395">
        <f>SIN(I395)*J395</f>
        <v>0.8692733404712244</v>
      </c>
      <c r="M395" t="e">
        <f>L395/K395</f>
        <v>#NUM!</v>
      </c>
      <c r="O395">
        <v>10</v>
      </c>
      <c r="P395" t="s">
        <v>24</v>
      </c>
      <c r="Q395">
        <v>170.33187989924465</v>
      </c>
    </row>
    <row r="396" spans="1:17">
      <c r="A396">
        <v>10</v>
      </c>
      <c r="B396" t="s">
        <v>24</v>
      </c>
      <c r="D396" s="18">
        <v>6.6766699999999997</v>
      </c>
      <c r="E396" s="18">
        <v>-3.14574</v>
      </c>
      <c r="F396" s="18">
        <v>5.9704800000000002</v>
      </c>
      <c r="G396" s="16">
        <f>(D396*D395)+(E396*E395)+(F396*F395)</f>
        <v>87.391822461700002</v>
      </c>
      <c r="H396" s="16">
        <f>(SQRT((D396^2)+(E396^2)+(F396^2)))*(SQRT((D395^2)+(E395^2)+(F395^2)))</f>
        <v>87.427850866016712</v>
      </c>
      <c r="I396">
        <f t="shared" ref="I396:I426" si="70">ACOS(G396/H396)</f>
        <v>2.8709625381238446E-2</v>
      </c>
      <c r="J396">
        <f t="shared" ref="J396:J426" si="71">D396^2+E396^2+F396^2</f>
        <v>90.120233866900008</v>
      </c>
      <c r="K396">
        <f t="shared" ref="K396:K426" si="72">(SQRT(D396-D395)^2+(E396-E395)^2+(F396-F395)^2)</f>
        <v>0.21257133610000004</v>
      </c>
      <c r="L396">
        <f t="shared" ref="L396:L426" si="73">SIN(I396)*J396</f>
        <v>2.5869627386002128</v>
      </c>
      <c r="M396">
        <f t="shared" ref="M396:M426" si="74">L396/K396</f>
        <v>12.169856886928661</v>
      </c>
      <c r="O396">
        <v>10</v>
      </c>
      <c r="P396" t="s">
        <v>24</v>
      </c>
      <c r="Q396">
        <v>22.387197321642024</v>
      </c>
    </row>
    <row r="397" spans="1:17">
      <c r="A397">
        <v>10</v>
      </c>
      <c r="B397" t="s">
        <v>24</v>
      </c>
      <c r="D397" s="18">
        <v>6.6766699999999997</v>
      </c>
      <c r="E397" s="18">
        <v>-3.20994</v>
      </c>
      <c r="F397" s="18">
        <v>5.8420899999999998</v>
      </c>
      <c r="G397" s="16">
        <f t="shared" ref="G397:G426" si="75">(D397*D396)+(E397*E396)+(F397*F396)</f>
        <v>89.5556404477</v>
      </c>
      <c r="H397" s="16">
        <f t="shared" ref="H397:H426" si="76">(SQRT((D397^2)+(E397^2)+(F397^2)))*(SQRT((D396^2)+(E396^2)+(F396^2)))</f>
        <v>89.564228097229446</v>
      </c>
      <c r="I397">
        <f t="shared" si="70"/>
        <v>1.3848040672185924E-2</v>
      </c>
      <c r="J397">
        <f t="shared" si="71"/>
        <v>89.011652660599992</v>
      </c>
      <c r="K397">
        <f t="shared" si="72"/>
        <v>2.0605632100000118E-2</v>
      </c>
      <c r="L397">
        <f t="shared" si="73"/>
        <v>1.2325975899512811</v>
      </c>
      <c r="M397">
        <f t="shared" si="74"/>
        <v>59.818479917016184</v>
      </c>
      <c r="O397">
        <v>10</v>
      </c>
      <c r="P397" t="s">
        <v>24</v>
      </c>
      <c r="Q397">
        <v>0</v>
      </c>
    </row>
    <row r="398" spans="1:17">
      <c r="A398">
        <v>10</v>
      </c>
      <c r="B398" t="s">
        <v>24</v>
      </c>
      <c r="D398" s="18">
        <v>6.7087700000000003</v>
      </c>
      <c r="E398" s="18">
        <v>-3.1778400000000002</v>
      </c>
      <c r="F398" s="18">
        <v>5.5531899999999998</v>
      </c>
      <c r="G398" s="16">
        <f t="shared" si="75"/>
        <v>87.435154892599996</v>
      </c>
      <c r="H398" s="16">
        <f t="shared" si="76"/>
        <v>87.464470507360517</v>
      </c>
      <c r="I398">
        <f t="shared" si="70"/>
        <v>2.5891713701411634E-2</v>
      </c>
      <c r="J398">
        <f t="shared" si="71"/>
        <v>85.944181154600003</v>
      </c>
      <c r="K398">
        <f t="shared" si="72"/>
        <v>0.11659362000000065</v>
      </c>
      <c r="L398">
        <f t="shared" si="73"/>
        <v>2.2249935144763215</v>
      </c>
      <c r="M398">
        <f t="shared" si="74"/>
        <v>19.083321321323663</v>
      </c>
      <c r="O398">
        <v>10</v>
      </c>
      <c r="P398" t="s">
        <v>24</v>
      </c>
      <c r="Q398">
        <v>0</v>
      </c>
    </row>
    <row r="399" spans="1:17">
      <c r="A399">
        <v>10</v>
      </c>
      <c r="B399" t="s">
        <v>24</v>
      </c>
      <c r="D399" s="18">
        <v>6.9976599999999998</v>
      </c>
      <c r="E399" s="18">
        <v>-3.0815399999999999</v>
      </c>
      <c r="F399" s="18">
        <v>5.80999</v>
      </c>
      <c r="G399" s="16">
        <f t="shared" si="75"/>
        <v>89.002310919899998</v>
      </c>
      <c r="H399" s="16">
        <f t="shared" si="76"/>
        <v>89.026381412335255</v>
      </c>
      <c r="I399">
        <f t="shared" si="70"/>
        <v>2.3254548424540777E-2</v>
      </c>
      <c r="J399">
        <f t="shared" si="71"/>
        <v>92.219118047299986</v>
      </c>
      <c r="K399">
        <f t="shared" si="72"/>
        <v>0.36410992999999947</v>
      </c>
      <c r="L399">
        <f t="shared" si="73"/>
        <v>2.1443206686199487</v>
      </c>
      <c r="M399">
        <f t="shared" si="74"/>
        <v>5.889212273392137</v>
      </c>
      <c r="O399">
        <v>10</v>
      </c>
      <c r="P399" t="s">
        <v>24</v>
      </c>
      <c r="Q399">
        <v>0</v>
      </c>
    </row>
    <row r="400" spans="1:17">
      <c r="A400">
        <v>10</v>
      </c>
      <c r="B400" t="s">
        <v>24</v>
      </c>
      <c r="D400" s="18">
        <v>7.0618600000000002</v>
      </c>
      <c r="E400" s="18">
        <v>-3.0815399999999999</v>
      </c>
      <c r="F400" s="18">
        <v>5.8420899999999998</v>
      </c>
      <c r="G400" s="16">
        <f t="shared" si="75"/>
        <v>92.854868498299993</v>
      </c>
      <c r="H400" s="16">
        <f t="shared" si="76"/>
        <v>92.855250485407524</v>
      </c>
      <c r="I400">
        <f t="shared" si="70"/>
        <v>2.8683772307511735E-3</v>
      </c>
      <c r="J400">
        <f t="shared" si="71"/>
        <v>93.495770999300007</v>
      </c>
      <c r="K400">
        <f t="shared" si="72"/>
        <v>6.5230410000000474E-2</v>
      </c>
      <c r="L400">
        <f t="shared" si="73"/>
        <v>0.26818077295874954</v>
      </c>
      <c r="M400">
        <f t="shared" si="74"/>
        <v>4.1112844907574182</v>
      </c>
      <c r="O400">
        <v>10</v>
      </c>
      <c r="P400" t="s">
        <v>24</v>
      </c>
      <c r="Q400">
        <v>0</v>
      </c>
    </row>
    <row r="401" spans="1:17">
      <c r="A401">
        <v>10</v>
      </c>
      <c r="B401" t="s">
        <v>24</v>
      </c>
      <c r="D401" s="3">
        <v>7.4791600000000003</v>
      </c>
      <c r="E401" s="3">
        <v>-3.0494400000000002</v>
      </c>
      <c r="F401" s="3">
        <v>6.2272800000000004</v>
      </c>
      <c r="G401" s="16">
        <f t="shared" si="75"/>
        <v>98.594082390400018</v>
      </c>
      <c r="H401" s="16">
        <f t="shared" si="76"/>
        <v>98.615668237782842</v>
      </c>
      <c r="I401">
        <f t="shared" si="70"/>
        <v>2.0923508517230349E-2</v>
      </c>
      <c r="J401">
        <f t="shared" si="71"/>
        <v>104.01593481760003</v>
      </c>
      <c r="K401">
        <f t="shared" si="72"/>
        <v>0.56670174610000046</v>
      </c>
      <c r="L401">
        <f t="shared" si="73"/>
        <v>2.176219500953386</v>
      </c>
      <c r="M401">
        <f t="shared" si="74"/>
        <v>3.8401496306125185</v>
      </c>
      <c r="O401">
        <v>10</v>
      </c>
      <c r="P401" t="s">
        <v>24</v>
      </c>
      <c r="Q401">
        <v>0</v>
      </c>
    </row>
    <row r="402" spans="1:17">
      <c r="A402">
        <v>10</v>
      </c>
      <c r="B402" t="s">
        <v>24</v>
      </c>
      <c r="D402" s="3">
        <v>7.86435</v>
      </c>
      <c r="E402" s="3">
        <v>-3.0173399999999999</v>
      </c>
      <c r="F402" s="3">
        <v>6.3877800000000002</v>
      </c>
      <c r="G402" s="16">
        <f t="shared" si="75"/>
        <v>107.79842387400001</v>
      </c>
      <c r="H402" s="16">
        <f t="shared" si="76"/>
        <v>107.81656925086074</v>
      </c>
      <c r="I402">
        <f t="shared" si="70"/>
        <v>1.8346842426894217E-2</v>
      </c>
      <c r="J402">
        <f t="shared" si="71"/>
        <v>111.75607492649999</v>
      </c>
      <c r="K402">
        <f t="shared" si="72"/>
        <v>0.41198065999999967</v>
      </c>
      <c r="L402">
        <f t="shared" si="73"/>
        <v>2.0502560707774391</v>
      </c>
      <c r="M402">
        <f t="shared" si="74"/>
        <v>4.9765832958698617</v>
      </c>
      <c r="O402">
        <v>10</v>
      </c>
      <c r="P402" t="s">
        <v>24</v>
      </c>
      <c r="Q402">
        <v>0</v>
      </c>
    </row>
    <row r="403" spans="1:17">
      <c r="A403">
        <v>10</v>
      </c>
      <c r="B403" t="s">
        <v>24</v>
      </c>
      <c r="D403" s="3">
        <v>8.1211400000000005</v>
      </c>
      <c r="E403" s="3">
        <v>-3.3383400000000001</v>
      </c>
      <c r="F403" s="3">
        <v>6.3877800000000002</v>
      </c>
      <c r="G403" s="16">
        <f t="shared" si="75"/>
        <v>114.744127503</v>
      </c>
      <c r="H403" s="16">
        <f t="shared" si="76"/>
        <v>114.78750417581099</v>
      </c>
      <c r="I403">
        <f t="shared" si="70"/>
        <v>2.7492199495857905E-2</v>
      </c>
      <c r="J403">
        <f t="shared" si="71"/>
        <v>117.90116218360001</v>
      </c>
      <c r="K403">
        <f t="shared" si="72"/>
        <v>0.35983100000000068</v>
      </c>
      <c r="L403">
        <f t="shared" si="73"/>
        <v>3.2409539720119374</v>
      </c>
      <c r="M403">
        <f t="shared" si="74"/>
        <v>9.0068781511652176</v>
      </c>
      <c r="O403">
        <v>10</v>
      </c>
      <c r="P403" t="s">
        <v>24</v>
      </c>
      <c r="Q403">
        <v>0</v>
      </c>
    </row>
    <row r="404" spans="1:17">
      <c r="A404">
        <v>10</v>
      </c>
      <c r="B404" t="s">
        <v>24</v>
      </c>
      <c r="D404" s="3">
        <v>8.4100400000000004</v>
      </c>
      <c r="E404" s="3">
        <v>-3.20994</v>
      </c>
      <c r="F404" s="3">
        <v>6.29148</v>
      </c>
      <c r="G404" s="16">
        <f t="shared" si="75"/>
        <v>119.20357345960002</v>
      </c>
      <c r="H404" s="16">
        <f t="shared" si="76"/>
        <v>119.25046424764189</v>
      </c>
      <c r="I404">
        <f t="shared" si="70"/>
        <v>2.8044193579062515E-2</v>
      </c>
      <c r="J404">
        <f t="shared" si="71"/>
        <v>120.6152081956</v>
      </c>
      <c r="K404">
        <f t="shared" si="72"/>
        <v>0.31466025000000009</v>
      </c>
      <c r="L404">
        <f t="shared" si="73"/>
        <v>3.382112880986365</v>
      </c>
      <c r="M404">
        <f t="shared" si="74"/>
        <v>10.748459269915294</v>
      </c>
      <c r="O404">
        <v>10</v>
      </c>
      <c r="P404" t="s">
        <v>24</v>
      </c>
      <c r="Q404">
        <v>145.31990962057301</v>
      </c>
    </row>
    <row r="405" spans="1:17">
      <c r="A405">
        <v>10</v>
      </c>
      <c r="B405" t="s">
        <v>24</v>
      </c>
      <c r="D405" s="3">
        <v>8.7952300000000001</v>
      </c>
      <c r="E405" s="3">
        <v>-3.1136400000000002</v>
      </c>
      <c r="F405" s="3">
        <v>6.29148</v>
      </c>
      <c r="G405" s="16">
        <f t="shared" si="75"/>
        <v>123.54555428120001</v>
      </c>
      <c r="H405" s="16">
        <f t="shared" si="76"/>
        <v>123.58774794497876</v>
      </c>
      <c r="I405">
        <f t="shared" si="70"/>
        <v>2.6131435282201521E-2</v>
      </c>
      <c r="J405">
        <f t="shared" si="71"/>
        <v>126.6335453929</v>
      </c>
      <c r="K405">
        <f t="shared" si="72"/>
        <v>0.39446368999999959</v>
      </c>
      <c r="L405">
        <f t="shared" si="73"/>
        <v>3.3087397027845906</v>
      </c>
      <c r="M405">
        <f t="shared" si="74"/>
        <v>8.3879449152457966</v>
      </c>
      <c r="O405">
        <v>10</v>
      </c>
      <c r="P405" t="s">
        <v>24</v>
      </c>
      <c r="Q405">
        <v>11.873507196200386</v>
      </c>
    </row>
    <row r="406" spans="1:17">
      <c r="A406">
        <v>10</v>
      </c>
      <c r="B406" t="s">
        <v>24</v>
      </c>
      <c r="D406" s="3">
        <v>8.9236299999999993</v>
      </c>
      <c r="E406" s="3">
        <v>-3.0494400000000002</v>
      </c>
      <c r="F406" s="3">
        <v>6.29148</v>
      </c>
      <c r="G406" s="16">
        <f t="shared" si="75"/>
        <v>127.56295723689999</v>
      </c>
      <c r="H406" s="16">
        <f t="shared" si="76"/>
        <v>127.56980027450687</v>
      </c>
      <c r="I406">
        <f t="shared" si="70"/>
        <v>1.0357798660943107E-2</v>
      </c>
      <c r="J406">
        <f t="shared" si="71"/>
        <v>128.51297728089997</v>
      </c>
      <c r="K406">
        <f t="shared" si="72"/>
        <v>0.13252163999999916</v>
      </c>
      <c r="L406">
        <f t="shared" si="73"/>
        <v>1.3310877429613079</v>
      </c>
      <c r="M406">
        <f t="shared" si="74"/>
        <v>10.044304786458396</v>
      </c>
      <c r="O406">
        <v>10</v>
      </c>
      <c r="P406" t="s">
        <v>24</v>
      </c>
      <c r="Q406">
        <v>14.839651697219505</v>
      </c>
    </row>
    <row r="407" spans="1:17">
      <c r="A407">
        <v>10</v>
      </c>
      <c r="B407" t="s">
        <v>24</v>
      </c>
      <c r="D407" s="3">
        <v>8.9236299999999993</v>
      </c>
      <c r="E407" s="3">
        <v>-3.1136400000000002</v>
      </c>
      <c r="F407" s="3">
        <v>6.29148</v>
      </c>
      <c r="G407" s="16">
        <f t="shared" si="75"/>
        <v>128.70875132889998</v>
      </c>
      <c r="H407" s="16">
        <f t="shared" si="76"/>
        <v>128.7106601078342</v>
      </c>
      <c r="I407">
        <f t="shared" si="70"/>
        <v>5.4461060307846587E-3</v>
      </c>
      <c r="J407">
        <f t="shared" si="71"/>
        <v>128.90864701689998</v>
      </c>
      <c r="K407">
        <f t="shared" si="72"/>
        <v>4.1216400000000045E-3</v>
      </c>
      <c r="L407">
        <f t="shared" si="73"/>
        <v>0.70204668946792348</v>
      </c>
      <c r="M407">
        <f t="shared" si="74"/>
        <v>170.33187989924465</v>
      </c>
      <c r="O407">
        <v>10</v>
      </c>
      <c r="P407" t="s">
        <v>24</v>
      </c>
      <c r="Q407">
        <v>0</v>
      </c>
    </row>
    <row r="408" spans="1:17">
      <c r="A408">
        <v>10</v>
      </c>
      <c r="B408" t="s">
        <v>24</v>
      </c>
      <c r="D408" s="3">
        <v>8.9557300000000009</v>
      </c>
      <c r="E408" s="3">
        <v>-3.0494400000000002</v>
      </c>
      <c r="F408" s="3">
        <v>6.29148</v>
      </c>
      <c r="G408" s="16">
        <f t="shared" si="75"/>
        <v>128.9951998519</v>
      </c>
      <c r="H408" s="16">
        <f t="shared" si="76"/>
        <v>128.99774508584727</v>
      </c>
      <c r="I408">
        <f t="shared" si="70"/>
        <v>6.2818636556603025E-3</v>
      </c>
      <c r="J408">
        <f t="shared" si="71"/>
        <v>129.08690473690001</v>
      </c>
      <c r="K408">
        <f t="shared" si="72"/>
        <v>3.6221640000001575E-2</v>
      </c>
      <c r="L408">
        <f t="shared" si="73"/>
        <v>0.81090100199351689</v>
      </c>
      <c r="M408">
        <f t="shared" si="74"/>
        <v>22.387197321642024</v>
      </c>
      <c r="O408">
        <v>10</v>
      </c>
      <c r="P408" t="s">
        <v>24</v>
      </c>
      <c r="Q408">
        <v>0</v>
      </c>
    </row>
    <row r="409" spans="1:17">
      <c r="A409">
        <v>10</v>
      </c>
      <c r="B409" t="s">
        <v>24</v>
      </c>
      <c r="D409" s="3">
        <v>8.8915299999999995</v>
      </c>
      <c r="E409" s="3">
        <v>-3.0815399999999999</v>
      </c>
      <c r="F409" s="3">
        <v>6.29148</v>
      </c>
      <c r="G409" s="16">
        <f t="shared" si="75"/>
        <v>128.60983389490002</v>
      </c>
      <c r="H409" s="16">
        <f t="shared" si="76"/>
        <v>128.61153463073609</v>
      </c>
      <c r="I409">
        <f t="shared" si="70"/>
        <v>5.1427326492463621E-3</v>
      </c>
      <c r="J409">
        <f t="shared" si="71"/>
        <v>128.13791510289997</v>
      </c>
      <c r="K409" t="e">
        <f t="shared" si="72"/>
        <v>#NUM!</v>
      </c>
      <c r="L409">
        <f t="shared" si="73"/>
        <v>0.6589761348633244</v>
      </c>
      <c r="M409" t="e">
        <f t="shared" si="74"/>
        <v>#NUM!</v>
      </c>
      <c r="O409">
        <v>10</v>
      </c>
      <c r="P409" t="s">
        <v>24</v>
      </c>
      <c r="Q409">
        <v>0</v>
      </c>
    </row>
    <row r="410" spans="1:17">
      <c r="A410">
        <v>10</v>
      </c>
      <c r="B410" t="s">
        <v>24</v>
      </c>
      <c r="D410" s="3">
        <v>8.8594299999999997</v>
      </c>
      <c r="E410" s="3">
        <v>-3.0173399999999999</v>
      </c>
      <c r="F410" s="3">
        <v>6.29148</v>
      </c>
      <c r="G410" s="16">
        <f t="shared" si="75"/>
        <v>127.65466212189999</v>
      </c>
      <c r="H410" s="16">
        <f t="shared" si="76"/>
        <v>127.65633317998096</v>
      </c>
      <c r="I410">
        <f t="shared" si="70"/>
        <v>5.1167012597135297E-3</v>
      </c>
      <c r="J410">
        <f t="shared" si="71"/>
        <v>127.17656119089999</v>
      </c>
      <c r="K410" t="e">
        <f t="shared" si="72"/>
        <v>#NUM!</v>
      </c>
      <c r="L410">
        <f t="shared" si="73"/>
        <v>0.65072163145893591</v>
      </c>
      <c r="M410" t="e">
        <f t="shared" si="74"/>
        <v>#NUM!</v>
      </c>
      <c r="O410">
        <v>10</v>
      </c>
      <c r="P410" t="s">
        <v>24</v>
      </c>
      <c r="Q410">
        <v>291.1021916861306</v>
      </c>
    </row>
    <row r="411" spans="1:17">
      <c r="A411">
        <v>10</v>
      </c>
      <c r="B411" t="s">
        <v>24</v>
      </c>
      <c r="D411" s="3">
        <v>8.8594299999999997</v>
      </c>
      <c r="E411" s="3">
        <v>-3.0173399999999999</v>
      </c>
      <c r="F411" s="3">
        <v>6.29148</v>
      </c>
      <c r="G411" s="16">
        <f t="shared" si="75"/>
        <v>127.17656119089999</v>
      </c>
      <c r="H411" s="16">
        <f t="shared" si="76"/>
        <v>127.1765611909</v>
      </c>
      <c r="I411">
        <f t="shared" si="70"/>
        <v>1.4901161193847656E-8</v>
      </c>
      <c r="J411">
        <f t="shared" si="71"/>
        <v>127.17656119089999</v>
      </c>
      <c r="K411">
        <f t="shared" si="72"/>
        <v>0</v>
      </c>
      <c r="L411">
        <f t="shared" si="73"/>
        <v>1.8950784383848308E-6</v>
      </c>
      <c r="M411" t="e">
        <f t="shared" si="74"/>
        <v>#DIV/0!</v>
      </c>
      <c r="O411">
        <v>10</v>
      </c>
      <c r="P411" t="s">
        <v>24</v>
      </c>
      <c r="Q411">
        <v>292.02365248641649</v>
      </c>
    </row>
    <row r="412" spans="1:17">
      <c r="A412">
        <v>10</v>
      </c>
      <c r="B412" t="s">
        <v>24</v>
      </c>
      <c r="D412" s="3">
        <v>8.8594299999999997</v>
      </c>
      <c r="E412" s="3">
        <v>-3.0173399999999999</v>
      </c>
      <c r="F412" s="3">
        <v>6.29148</v>
      </c>
      <c r="G412" s="16">
        <f t="shared" si="75"/>
        <v>127.17656119089999</v>
      </c>
      <c r="H412" s="16">
        <f t="shared" si="76"/>
        <v>127.1765611909</v>
      </c>
      <c r="I412">
        <f t="shared" si="70"/>
        <v>1.4901161193847656E-8</v>
      </c>
      <c r="J412">
        <f t="shared" si="71"/>
        <v>127.17656119089999</v>
      </c>
      <c r="K412">
        <f t="shared" si="72"/>
        <v>0</v>
      </c>
      <c r="L412">
        <f t="shared" si="73"/>
        <v>1.8950784383848308E-6</v>
      </c>
      <c r="M412" t="e">
        <f t="shared" si="74"/>
        <v>#DIV/0!</v>
      </c>
      <c r="O412">
        <v>10</v>
      </c>
      <c r="P412" t="s">
        <v>24</v>
      </c>
      <c r="Q412">
        <v>0</v>
      </c>
    </row>
    <row r="413" spans="1:17">
      <c r="A413">
        <v>10</v>
      </c>
      <c r="B413" t="s">
        <v>24</v>
      </c>
      <c r="D413" s="3">
        <v>8.8594299999999997</v>
      </c>
      <c r="E413" s="3">
        <v>-3.0173399999999999</v>
      </c>
      <c r="F413" s="3">
        <v>6.29148</v>
      </c>
      <c r="G413" s="16">
        <f t="shared" si="75"/>
        <v>127.17656119089999</v>
      </c>
      <c r="H413" s="16">
        <f t="shared" si="76"/>
        <v>127.1765611909</v>
      </c>
      <c r="I413">
        <f t="shared" si="70"/>
        <v>1.4901161193847656E-8</v>
      </c>
      <c r="J413">
        <f t="shared" si="71"/>
        <v>127.17656119089999</v>
      </c>
      <c r="K413">
        <f t="shared" si="72"/>
        <v>0</v>
      </c>
      <c r="L413">
        <f t="shared" si="73"/>
        <v>1.8950784383848308E-6</v>
      </c>
      <c r="M413" t="e">
        <f t="shared" si="74"/>
        <v>#DIV/0!</v>
      </c>
      <c r="O413">
        <v>10</v>
      </c>
      <c r="P413" t="s">
        <v>24</v>
      </c>
      <c r="Q413">
        <v>10.270494258270331</v>
      </c>
    </row>
    <row r="414" spans="1:17">
      <c r="A414">
        <v>10</v>
      </c>
      <c r="B414" t="s">
        <v>24</v>
      </c>
      <c r="D414" s="3">
        <v>8.8594299999999997</v>
      </c>
      <c r="E414" s="3">
        <v>-3.0173399999999999</v>
      </c>
      <c r="F414" s="3">
        <v>6.29148</v>
      </c>
      <c r="G414" s="16">
        <f t="shared" si="75"/>
        <v>127.17656119089999</v>
      </c>
      <c r="H414" s="16">
        <f t="shared" si="76"/>
        <v>127.1765611909</v>
      </c>
      <c r="I414">
        <f t="shared" si="70"/>
        <v>1.4901161193847656E-8</v>
      </c>
      <c r="J414">
        <f t="shared" si="71"/>
        <v>127.17656119089999</v>
      </c>
      <c r="K414">
        <f t="shared" si="72"/>
        <v>0</v>
      </c>
      <c r="L414">
        <f t="shared" si="73"/>
        <v>1.8950784383848308E-6</v>
      </c>
      <c r="M414" t="e">
        <f t="shared" si="74"/>
        <v>#DIV/0!</v>
      </c>
      <c r="O414">
        <v>10</v>
      </c>
      <c r="P414" t="s">
        <v>24</v>
      </c>
      <c r="Q414">
        <v>0</v>
      </c>
    </row>
    <row r="415" spans="1:17">
      <c r="A415">
        <v>10</v>
      </c>
      <c r="B415" t="s">
        <v>24</v>
      </c>
      <c r="D415" s="3">
        <v>8.8594299999999997</v>
      </c>
      <c r="E415" s="3">
        <v>-3.0173399999999999</v>
      </c>
      <c r="F415" s="3">
        <v>6.29148</v>
      </c>
      <c r="G415" s="16">
        <f t="shared" si="75"/>
        <v>127.17656119089999</v>
      </c>
      <c r="H415" s="16">
        <f t="shared" si="76"/>
        <v>127.1765611909</v>
      </c>
      <c r="I415">
        <f t="shared" si="70"/>
        <v>1.4901161193847656E-8</v>
      </c>
      <c r="J415">
        <f t="shared" si="71"/>
        <v>127.17656119089999</v>
      </c>
      <c r="K415">
        <f t="shared" si="72"/>
        <v>0</v>
      </c>
      <c r="L415">
        <f t="shared" si="73"/>
        <v>1.8950784383848308E-6</v>
      </c>
      <c r="M415" t="e">
        <f t="shared" si="74"/>
        <v>#DIV/0!</v>
      </c>
      <c r="O415">
        <v>11</v>
      </c>
      <c r="P415" t="s">
        <v>25</v>
      </c>
      <c r="Q415">
        <v>5.7776151546577008</v>
      </c>
    </row>
    <row r="416" spans="1:17">
      <c r="A416">
        <v>10</v>
      </c>
      <c r="B416" t="s">
        <v>24</v>
      </c>
      <c r="D416" s="3">
        <v>8.8594299999999997</v>
      </c>
      <c r="E416" s="3">
        <v>-3.0173399999999999</v>
      </c>
      <c r="F416" s="3">
        <v>6.2272800000000004</v>
      </c>
      <c r="G416" s="16">
        <f t="shared" si="75"/>
        <v>126.77264817489998</v>
      </c>
      <c r="H416" s="16">
        <f t="shared" si="76"/>
        <v>126.77407209502321</v>
      </c>
      <c r="I416">
        <f t="shared" si="70"/>
        <v>4.7396142649087647E-3</v>
      </c>
      <c r="J416">
        <f t="shared" si="71"/>
        <v>126.37285679889999</v>
      </c>
      <c r="K416">
        <f t="shared" si="72"/>
        <v>4.1216399999999473E-3</v>
      </c>
      <c r="L416">
        <f t="shared" si="73"/>
        <v>0.59895635228853095</v>
      </c>
      <c r="M416">
        <f t="shared" si="74"/>
        <v>145.31990962057301</v>
      </c>
      <c r="O416">
        <v>11</v>
      </c>
      <c r="P416" t="s">
        <v>25</v>
      </c>
      <c r="Q416">
        <v>0</v>
      </c>
    </row>
    <row r="417" spans="1:17">
      <c r="A417">
        <v>10</v>
      </c>
      <c r="B417" t="s">
        <v>24</v>
      </c>
      <c r="D417" s="3">
        <v>8.8915299999999995</v>
      </c>
      <c r="E417" s="3">
        <v>-3.0173399999999999</v>
      </c>
      <c r="F417" s="3">
        <v>6.29148</v>
      </c>
      <c r="G417" s="16">
        <f t="shared" si="75"/>
        <v>127.05703587790001</v>
      </c>
      <c r="H417" s="16">
        <f t="shared" si="76"/>
        <v>127.0577559393471</v>
      </c>
      <c r="I417">
        <f t="shared" si="70"/>
        <v>3.3666610309341927E-3</v>
      </c>
      <c r="J417">
        <f t="shared" si="71"/>
        <v>127.74636700689999</v>
      </c>
      <c r="K417">
        <f t="shared" si="72"/>
        <v>3.6221639999999736E-2</v>
      </c>
      <c r="L417">
        <f t="shared" si="73"/>
        <v>0.43007790319817663</v>
      </c>
      <c r="M417">
        <f t="shared" si="74"/>
        <v>11.873507196200386</v>
      </c>
      <c r="O417">
        <v>11</v>
      </c>
      <c r="P417" t="s">
        <v>25</v>
      </c>
      <c r="Q417">
        <v>61.345268959392094</v>
      </c>
    </row>
    <row r="418" spans="1:17">
      <c r="A418">
        <v>10</v>
      </c>
      <c r="B418" t="s">
        <v>24</v>
      </c>
      <c r="D418" s="3">
        <v>8.9557300000000009</v>
      </c>
      <c r="E418" s="3">
        <v>-3.0173399999999999</v>
      </c>
      <c r="F418" s="3">
        <v>6.2272800000000004</v>
      </c>
      <c r="G418" s="16">
        <f t="shared" si="75"/>
        <v>127.91329021690001</v>
      </c>
      <c r="H418" s="16">
        <f t="shared" si="76"/>
        <v>127.917297500483</v>
      </c>
      <c r="I418">
        <f t="shared" si="70"/>
        <v>7.9154668140453133E-3</v>
      </c>
      <c r="J418">
        <f t="shared" si="71"/>
        <v>128.08845670690002</v>
      </c>
      <c r="K418">
        <f t="shared" si="72"/>
        <v>6.8321640000001321E-2</v>
      </c>
      <c r="L418">
        <f t="shared" si="73"/>
        <v>1.0138693409828397</v>
      </c>
      <c r="M418">
        <f t="shared" si="74"/>
        <v>14.839651697219505</v>
      </c>
      <c r="O418">
        <v>11</v>
      </c>
      <c r="P418" t="s">
        <v>25</v>
      </c>
      <c r="Q418">
        <v>5.0516325872331338</v>
      </c>
    </row>
    <row r="419" spans="1:17">
      <c r="A419">
        <v>10</v>
      </c>
      <c r="B419" t="s">
        <v>24</v>
      </c>
      <c r="D419" s="3">
        <v>8.8594299999999997</v>
      </c>
      <c r="E419" s="3">
        <v>-3.0173399999999999</v>
      </c>
      <c r="F419" s="3">
        <v>6.2272800000000004</v>
      </c>
      <c r="G419" s="16">
        <f t="shared" si="75"/>
        <v>127.22601990790002</v>
      </c>
      <c r="H419" s="16">
        <f t="shared" si="76"/>
        <v>127.22776503976314</v>
      </c>
      <c r="I419">
        <f t="shared" si="70"/>
        <v>5.2376764766277617E-3</v>
      </c>
      <c r="J419">
        <f t="shared" si="71"/>
        <v>126.37285679889999</v>
      </c>
      <c r="K419" t="e">
        <f t="shared" si="72"/>
        <v>#NUM!</v>
      </c>
      <c r="L419">
        <f t="shared" si="73"/>
        <v>0.6618971129981277</v>
      </c>
      <c r="M419" t="e">
        <f t="shared" si="74"/>
        <v>#NUM!</v>
      </c>
      <c r="O419">
        <v>11</v>
      </c>
      <c r="P419" t="s">
        <v>25</v>
      </c>
      <c r="Q419">
        <v>0</v>
      </c>
    </row>
    <row r="420" spans="1:17">
      <c r="A420">
        <v>10</v>
      </c>
      <c r="B420" t="s">
        <v>24</v>
      </c>
      <c r="D420" s="3">
        <v>8.8594299999999997</v>
      </c>
      <c r="E420" s="3">
        <v>-3.0173399999999999</v>
      </c>
      <c r="F420" s="3">
        <v>6.2272800000000004</v>
      </c>
      <c r="G420" s="16">
        <f t="shared" si="75"/>
        <v>126.37285679889999</v>
      </c>
      <c r="H420" s="16">
        <f t="shared" si="76"/>
        <v>126.37285679889997</v>
      </c>
      <c r="I420" t="e">
        <f t="shared" si="70"/>
        <v>#NUM!</v>
      </c>
      <c r="J420">
        <f t="shared" si="71"/>
        <v>126.37285679889999</v>
      </c>
      <c r="K420">
        <f t="shared" si="72"/>
        <v>0</v>
      </c>
      <c r="L420" t="e">
        <f t="shared" si="73"/>
        <v>#NUM!</v>
      </c>
      <c r="M420" t="e">
        <f t="shared" si="74"/>
        <v>#NUM!</v>
      </c>
      <c r="O420">
        <v>11</v>
      </c>
      <c r="P420" t="s">
        <v>25</v>
      </c>
      <c r="Q420">
        <v>0</v>
      </c>
    </row>
    <row r="421" spans="1:17">
      <c r="A421">
        <v>10</v>
      </c>
      <c r="B421" t="s">
        <v>24</v>
      </c>
      <c r="D421" s="3">
        <v>8.8594299999999997</v>
      </c>
      <c r="E421" s="3">
        <v>-3.0173399999999999</v>
      </c>
      <c r="F421" s="3">
        <v>6.2272800000000004</v>
      </c>
      <c r="G421" s="16">
        <f t="shared" si="75"/>
        <v>126.37285679889999</v>
      </c>
      <c r="H421" s="16">
        <f t="shared" si="76"/>
        <v>126.37285679889997</v>
      </c>
      <c r="I421" t="e">
        <f t="shared" si="70"/>
        <v>#NUM!</v>
      </c>
      <c r="J421">
        <f t="shared" si="71"/>
        <v>126.37285679889999</v>
      </c>
      <c r="K421">
        <f t="shared" si="72"/>
        <v>0</v>
      </c>
      <c r="L421" t="e">
        <f t="shared" si="73"/>
        <v>#NUM!</v>
      </c>
      <c r="M421" t="e">
        <f t="shared" si="74"/>
        <v>#NUM!</v>
      </c>
      <c r="O421">
        <v>11</v>
      </c>
      <c r="P421" t="s">
        <v>25</v>
      </c>
      <c r="Q421">
        <v>5.379380005283358</v>
      </c>
    </row>
    <row r="422" spans="1:17">
      <c r="A422">
        <v>10</v>
      </c>
      <c r="B422" t="s">
        <v>24</v>
      </c>
      <c r="D422" s="3">
        <v>8.8594299999999997</v>
      </c>
      <c r="E422" s="3">
        <v>-3.0173399999999999</v>
      </c>
      <c r="F422" s="3">
        <v>6.1951799999999997</v>
      </c>
      <c r="G422" s="16">
        <f t="shared" si="75"/>
        <v>126.17296111089999</v>
      </c>
      <c r="H422" s="16">
        <f t="shared" si="76"/>
        <v>126.17331878436887</v>
      </c>
      <c r="I422">
        <f t="shared" si="70"/>
        <v>2.3810839108424631E-3</v>
      </c>
      <c r="J422">
        <f t="shared" si="71"/>
        <v>125.97409583289999</v>
      </c>
      <c r="K422">
        <f t="shared" si="72"/>
        <v>1.0304100000000439E-3</v>
      </c>
      <c r="L422">
        <f t="shared" si="73"/>
        <v>0.29995460933531859</v>
      </c>
      <c r="M422">
        <f t="shared" si="74"/>
        <v>291.1021916861306</v>
      </c>
      <c r="O422">
        <v>11</v>
      </c>
      <c r="P422" t="s">
        <v>25</v>
      </c>
      <c r="Q422">
        <v>123.99572095308459</v>
      </c>
    </row>
    <row r="423" spans="1:17">
      <c r="A423">
        <v>10</v>
      </c>
      <c r="B423" t="s">
        <v>24</v>
      </c>
      <c r="D423" s="3">
        <v>8.8594299999999997</v>
      </c>
      <c r="E423" s="3">
        <v>-3.0173399999999999</v>
      </c>
      <c r="F423" s="3">
        <v>6.2272800000000004</v>
      </c>
      <c r="G423" s="16">
        <f t="shared" si="75"/>
        <v>126.17296111089999</v>
      </c>
      <c r="H423" s="16">
        <f t="shared" si="76"/>
        <v>126.17331878436887</v>
      </c>
      <c r="I423">
        <f t="shared" si="70"/>
        <v>2.3810839108424631E-3</v>
      </c>
      <c r="J423">
        <f t="shared" si="71"/>
        <v>126.37285679889999</v>
      </c>
      <c r="K423">
        <f t="shared" si="72"/>
        <v>1.0304100000000439E-3</v>
      </c>
      <c r="L423">
        <f t="shared" si="73"/>
        <v>0.30090409175854121</v>
      </c>
      <c r="M423">
        <f t="shared" si="74"/>
        <v>292.02365248641649</v>
      </c>
      <c r="O423">
        <v>11</v>
      </c>
      <c r="P423" t="s">
        <v>25</v>
      </c>
      <c r="Q423">
        <v>0</v>
      </c>
    </row>
    <row r="424" spans="1:17">
      <c r="A424">
        <v>10</v>
      </c>
      <c r="B424" t="s">
        <v>24</v>
      </c>
      <c r="D424" s="3">
        <v>8.8594299999999997</v>
      </c>
      <c r="E424" s="3">
        <v>-3.0173399999999999</v>
      </c>
      <c r="F424" s="3">
        <v>6.2272800000000004</v>
      </c>
      <c r="G424" s="16">
        <f t="shared" si="75"/>
        <v>126.37285679889999</v>
      </c>
      <c r="H424" s="16">
        <f t="shared" si="76"/>
        <v>126.37285679889997</v>
      </c>
      <c r="I424" t="e">
        <f t="shared" si="70"/>
        <v>#NUM!</v>
      </c>
      <c r="J424">
        <f t="shared" si="71"/>
        <v>126.37285679889999</v>
      </c>
      <c r="K424">
        <f t="shared" si="72"/>
        <v>0</v>
      </c>
      <c r="L424" t="e">
        <f t="shared" si="73"/>
        <v>#NUM!</v>
      </c>
      <c r="M424" t="e">
        <f t="shared" si="74"/>
        <v>#NUM!</v>
      </c>
      <c r="O424">
        <v>11</v>
      </c>
      <c r="P424" t="s">
        <v>25</v>
      </c>
      <c r="Q424">
        <v>0</v>
      </c>
    </row>
    <row r="425" spans="1:17">
      <c r="A425">
        <v>10</v>
      </c>
      <c r="B425" t="s">
        <v>24</v>
      </c>
      <c r="D425" s="3">
        <v>8.8915299999999995</v>
      </c>
      <c r="E425" s="3">
        <v>-3.0494400000000002</v>
      </c>
      <c r="F425" s="3">
        <v>6.2272800000000004</v>
      </c>
      <c r="G425" s="16">
        <f t="shared" si="75"/>
        <v>126.7541011159</v>
      </c>
      <c r="H425" s="16">
        <f t="shared" si="76"/>
        <v>126.75455508257407</v>
      </c>
      <c r="I425">
        <f t="shared" si="70"/>
        <v>2.676364902545858E-3</v>
      </c>
      <c r="J425">
        <f t="shared" si="71"/>
        <v>127.13740625290001</v>
      </c>
      <c r="K425">
        <f t="shared" si="72"/>
        <v>3.3130409999999805E-2</v>
      </c>
      <c r="L425">
        <f t="shared" si="73"/>
        <v>0.34026568567913995</v>
      </c>
      <c r="M425">
        <f t="shared" si="74"/>
        <v>10.270494258270331</v>
      </c>
      <c r="O425">
        <v>11</v>
      </c>
      <c r="P425" t="s">
        <v>25</v>
      </c>
      <c r="Q425">
        <v>40.997475267325981</v>
      </c>
    </row>
    <row r="426" spans="1:17">
      <c r="D426" s="3">
        <v>8.8915299999999995</v>
      </c>
      <c r="E426" s="3">
        <v>-3.0494400000000002</v>
      </c>
      <c r="F426" s="3">
        <v>6.2272800000000004</v>
      </c>
      <c r="G426" s="16">
        <f t="shared" si="75"/>
        <v>127.13740625290001</v>
      </c>
      <c r="H426" s="16">
        <f t="shared" si="76"/>
        <v>127.13740625290001</v>
      </c>
      <c r="I426">
        <f t="shared" si="70"/>
        <v>0</v>
      </c>
      <c r="J426">
        <f t="shared" si="71"/>
        <v>127.13740625290001</v>
      </c>
      <c r="K426">
        <f t="shared" si="72"/>
        <v>0</v>
      </c>
      <c r="L426">
        <f t="shared" si="73"/>
        <v>0</v>
      </c>
      <c r="M426" t="e">
        <f t="shared" si="74"/>
        <v>#DIV/0!</v>
      </c>
      <c r="O426">
        <v>11</v>
      </c>
      <c r="P426" t="s">
        <v>25</v>
      </c>
      <c r="Q426">
        <v>0</v>
      </c>
    </row>
    <row r="427" spans="1:17">
      <c r="C427" s="15"/>
      <c r="D427" s="19" t="s">
        <v>156</v>
      </c>
      <c r="E427" s="19" t="s">
        <v>157</v>
      </c>
      <c r="F427" s="19" t="s">
        <v>158</v>
      </c>
      <c r="G427" s="15"/>
      <c r="H427" s="15"/>
      <c r="I427" s="15"/>
      <c r="J427" s="15"/>
      <c r="K427" s="15"/>
      <c r="L427" s="15"/>
      <c r="M427" s="15"/>
      <c r="O427">
        <v>11</v>
      </c>
      <c r="P427" t="s">
        <v>25</v>
      </c>
      <c r="Q427">
        <v>126.32201175417988</v>
      </c>
    </row>
    <row r="428" spans="1:17">
      <c r="A428">
        <v>11</v>
      </c>
      <c r="B428" t="s">
        <v>25</v>
      </c>
      <c r="D428" s="20">
        <v>1.4836400000000001</v>
      </c>
      <c r="E428" s="20">
        <v>-3.7090900000000002</v>
      </c>
      <c r="F428" s="20">
        <v>3.8381099999999999</v>
      </c>
      <c r="O428">
        <v>11</v>
      </c>
      <c r="P428" t="s">
        <v>25</v>
      </c>
      <c r="Q428">
        <v>9.2471152439784667</v>
      </c>
    </row>
    <row r="429" spans="1:17">
      <c r="A429">
        <v>11</v>
      </c>
      <c r="B429" t="s">
        <v>25</v>
      </c>
      <c r="D429" s="20">
        <v>1.5804</v>
      </c>
      <c r="E429" s="20">
        <v>-3.6768399999999999</v>
      </c>
      <c r="F429" s="20">
        <v>3.8381099999999999</v>
      </c>
      <c r="G429" s="16">
        <f>(D429*D428)+(E429*E428)+(F429*F428)</f>
        <v>30.713563503699998</v>
      </c>
      <c r="H429" s="16">
        <f>(SQRT((D429^2)+(E429^2)+(F429^2)))*(SQRT((D428^2)+(E428^2)+(F428^2)))</f>
        <v>30.71875096243258</v>
      </c>
      <c r="I429">
        <f>ACOS(G429/H429)</f>
        <v>1.8377932854699131E-2</v>
      </c>
      <c r="J429">
        <f>D429^2+E429^2+F429^2</f>
        <v>30.747904917699998</v>
      </c>
      <c r="K429">
        <f>(SQRT(D429-D428)^2+(E429-E428)^2+(F429-F428)^2)</f>
        <v>9.7800062499999979E-2</v>
      </c>
      <c r="L429">
        <f>SIN(I429)*J429</f>
        <v>0.56505112322647022</v>
      </c>
      <c r="M429">
        <f>L429/K429</f>
        <v>5.7776151546577008</v>
      </c>
      <c r="O429">
        <v>11</v>
      </c>
      <c r="P429" t="s">
        <v>25</v>
      </c>
      <c r="Q429">
        <v>0</v>
      </c>
    </row>
    <row r="430" spans="1:17">
      <c r="A430">
        <v>11</v>
      </c>
      <c r="B430" t="s">
        <v>25</v>
      </c>
      <c r="D430" s="20">
        <v>1.5481400000000001</v>
      </c>
      <c r="E430" s="20">
        <v>-3.6768399999999999</v>
      </c>
      <c r="F430" s="20">
        <v>3.8381099999999999</v>
      </c>
      <c r="G430" s="16">
        <f>(D430*D429)+(E430*E429)+(F430*F429)</f>
        <v>30.696921213700001</v>
      </c>
      <c r="H430" s="16">
        <f>(SQRT((D430^2)+(E430^2)+(F430^2)))*(SQRT((D429^2)+(E429^2)+(F429^2)))</f>
        <v>30.697400089264292</v>
      </c>
      <c r="I430">
        <f t="shared" ref="I430:I493" si="77">ACOS(G430/H430)</f>
        <v>5.5856806673635351E-3</v>
      </c>
      <c r="J430">
        <f t="shared" ref="J430:J493" si="78">D430^2+E430^2+F430^2</f>
        <v>30.646978217299999</v>
      </c>
      <c r="K430" t="e">
        <f t="shared" ref="K430:K446" si="79">(SQRT(D430-D429)^2+(E430-E429)^2+(F430-F429)^2)</f>
        <v>#NUM!</v>
      </c>
      <c r="L430">
        <f t="shared" ref="L430:L493" si="80">SIN(I430)*J430</f>
        <v>0.17118334358974968</v>
      </c>
      <c r="M430" t="e">
        <f t="shared" ref="M430:M493" si="81">L430/K430</f>
        <v>#NUM!</v>
      </c>
      <c r="O430">
        <v>11</v>
      </c>
      <c r="P430" t="s">
        <v>25</v>
      </c>
      <c r="Q430">
        <v>5.3782191207359205</v>
      </c>
    </row>
    <row r="431" spans="1:17">
      <c r="A431">
        <v>11</v>
      </c>
      <c r="B431" t="s">
        <v>25</v>
      </c>
      <c r="D431" s="20">
        <v>1.5481400000000001</v>
      </c>
      <c r="E431" s="20">
        <v>-3.6768399999999999</v>
      </c>
      <c r="F431" s="20">
        <v>3.7736000000000001</v>
      </c>
      <c r="G431" s="16">
        <f t="shared" ref="G431:G494" si="82">(D431*D430)+(E431*E430)+(F431*F430)</f>
        <v>30.399381741200003</v>
      </c>
      <c r="H431" s="16">
        <f t="shared" ref="H431:H494" si="83">(SQRT((D431^2)+(E431^2)+(F431^2)))*(SQRT((D430^2)+(E430^2)+(F430^2)))</f>
        <v>30.400471128931898</v>
      </c>
      <c r="I431">
        <f t="shared" si="77"/>
        <v>8.4657877872114096E-3</v>
      </c>
      <c r="J431">
        <f t="shared" si="78"/>
        <v>30.155946805200003</v>
      </c>
      <c r="K431">
        <f t="shared" si="79"/>
        <v>4.1615400999999797E-3</v>
      </c>
      <c r="L431">
        <f t="shared" si="80"/>
        <v>0.25529079671979421</v>
      </c>
      <c r="M431">
        <f t="shared" si="81"/>
        <v>61.345268959392094</v>
      </c>
      <c r="O431">
        <v>11</v>
      </c>
      <c r="P431" t="s">
        <v>25</v>
      </c>
      <c r="Q431">
        <v>41.303090417957684</v>
      </c>
    </row>
    <row r="432" spans="1:17">
      <c r="A432">
        <v>11</v>
      </c>
      <c r="B432" t="s">
        <v>25</v>
      </c>
      <c r="D432" s="20">
        <v>1.6449</v>
      </c>
      <c r="E432" s="20">
        <v>-3.6768399999999999</v>
      </c>
      <c r="F432" s="20">
        <v>3.8381099999999999</v>
      </c>
      <c r="G432" s="16">
        <f t="shared" si="82"/>
        <v>30.549179767600002</v>
      </c>
      <c r="H432" s="16">
        <f t="shared" si="83"/>
        <v>30.553323591254291</v>
      </c>
      <c r="I432">
        <f t="shared" si="77"/>
        <v>1.6469913154557148E-2</v>
      </c>
      <c r="J432">
        <f t="shared" si="78"/>
        <v>30.955936767699995</v>
      </c>
      <c r="K432">
        <f t="shared" si="79"/>
        <v>0.10092154009999994</v>
      </c>
      <c r="L432">
        <f t="shared" si="80"/>
        <v>0.50981854072291521</v>
      </c>
      <c r="M432">
        <f t="shared" si="81"/>
        <v>5.0516325872331338</v>
      </c>
      <c r="O432">
        <v>11</v>
      </c>
      <c r="P432" t="s">
        <v>25</v>
      </c>
      <c r="Q432">
        <v>127.7070050502435</v>
      </c>
    </row>
    <row r="433" spans="1:17">
      <c r="A433">
        <v>11</v>
      </c>
      <c r="B433" t="s">
        <v>25</v>
      </c>
      <c r="D433" s="20">
        <v>1.6449</v>
      </c>
      <c r="E433" s="20">
        <v>-3.6768399999999999</v>
      </c>
      <c r="F433" s="20">
        <v>3.8381099999999999</v>
      </c>
      <c r="G433" s="16">
        <f t="shared" si="82"/>
        <v>30.955936767699995</v>
      </c>
      <c r="H433" s="16">
        <f t="shared" si="83"/>
        <v>30.955936767699999</v>
      </c>
      <c r="I433">
        <f t="shared" si="77"/>
        <v>1.4901161193847656E-8</v>
      </c>
      <c r="J433">
        <f t="shared" si="78"/>
        <v>30.955936767699995</v>
      </c>
      <c r="K433">
        <f t="shared" si="79"/>
        <v>0</v>
      </c>
      <c r="L433">
        <f t="shared" si="80"/>
        <v>4.6127940368205302E-7</v>
      </c>
      <c r="M433" t="e">
        <f t="shared" si="81"/>
        <v>#DIV/0!</v>
      </c>
      <c r="O433">
        <v>11</v>
      </c>
      <c r="P433" t="s">
        <v>25</v>
      </c>
      <c r="Q433">
        <v>73.586069072338759</v>
      </c>
    </row>
    <row r="434" spans="1:17">
      <c r="A434">
        <v>11</v>
      </c>
      <c r="B434" t="s">
        <v>25</v>
      </c>
      <c r="D434" s="20">
        <v>1.5481400000000001</v>
      </c>
      <c r="E434" s="20">
        <v>-3.6768399999999999</v>
      </c>
      <c r="F434" s="20">
        <v>3.9026100000000001</v>
      </c>
      <c r="G434" s="16">
        <f t="shared" si="82"/>
        <v>31.044334338700004</v>
      </c>
      <c r="H434" s="16">
        <f t="shared" si="83"/>
        <v>31.050949900479058</v>
      </c>
      <c r="I434">
        <f t="shared" si="77"/>
        <v>2.064280111387351E-2</v>
      </c>
      <c r="J434">
        <f t="shared" si="78"/>
        <v>31.146254657300002</v>
      </c>
      <c r="K434" t="e">
        <f t="shared" si="79"/>
        <v>#NUM!</v>
      </c>
      <c r="L434">
        <f t="shared" si="80"/>
        <v>0.64290027872363387</v>
      </c>
      <c r="M434" t="e">
        <f t="shared" si="81"/>
        <v>#NUM!</v>
      </c>
      <c r="O434">
        <v>11</v>
      </c>
      <c r="P434" t="s">
        <v>25</v>
      </c>
      <c r="Q434">
        <v>0</v>
      </c>
    </row>
    <row r="435" spans="1:17">
      <c r="A435">
        <v>11</v>
      </c>
      <c r="B435" t="s">
        <v>25</v>
      </c>
      <c r="D435" s="20">
        <v>1.6126499999999999</v>
      </c>
      <c r="E435" s="20">
        <v>-3.6768399999999999</v>
      </c>
      <c r="F435" s="20">
        <v>3.9026100000000001</v>
      </c>
      <c r="G435" s="16">
        <f t="shared" si="82"/>
        <v>31.246125168700004</v>
      </c>
      <c r="H435" s="16">
        <f t="shared" si="83"/>
        <v>31.248039623738663</v>
      </c>
      <c r="I435">
        <f t="shared" si="77"/>
        <v>1.1069510396516824E-2</v>
      </c>
      <c r="J435">
        <f t="shared" si="78"/>
        <v>31.350157220200003</v>
      </c>
      <c r="K435">
        <f t="shared" si="79"/>
        <v>6.4509999999999859E-2</v>
      </c>
      <c r="L435">
        <f t="shared" si="80"/>
        <v>0.34702380414082867</v>
      </c>
      <c r="M435">
        <f t="shared" si="81"/>
        <v>5.379380005283358</v>
      </c>
      <c r="O435">
        <v>11</v>
      </c>
      <c r="P435" t="s">
        <v>25</v>
      </c>
      <c r="Q435">
        <v>5.3556427909132021</v>
      </c>
    </row>
    <row r="436" spans="1:17">
      <c r="A436">
        <v>11</v>
      </c>
      <c r="B436" t="s">
        <v>25</v>
      </c>
      <c r="D436" s="20">
        <v>1.6126499999999999</v>
      </c>
      <c r="E436" s="20">
        <v>-3.6768399999999999</v>
      </c>
      <c r="F436" s="20">
        <v>3.8703599999999998</v>
      </c>
      <c r="G436" s="16">
        <f t="shared" si="82"/>
        <v>31.2242980477</v>
      </c>
      <c r="H436" s="16">
        <f t="shared" si="83"/>
        <v>31.224566516818026</v>
      </c>
      <c r="I436">
        <f t="shared" si="77"/>
        <v>4.1468112502016652E-3</v>
      </c>
      <c r="J436">
        <f t="shared" si="78"/>
        <v>31.099478937699999</v>
      </c>
      <c r="K436">
        <f t="shared" si="79"/>
        <v>1.0400625000000214E-3</v>
      </c>
      <c r="L436">
        <f t="shared" si="80"/>
        <v>0.1289632995237702</v>
      </c>
      <c r="M436">
        <f t="shared" si="81"/>
        <v>123.99572095308459</v>
      </c>
      <c r="O436">
        <v>11</v>
      </c>
      <c r="P436" t="s">
        <v>25</v>
      </c>
      <c r="Q436">
        <v>9.7875691699119685</v>
      </c>
    </row>
    <row r="437" spans="1:17">
      <c r="A437">
        <v>11</v>
      </c>
      <c r="B437" t="s">
        <v>25</v>
      </c>
      <c r="D437" s="20">
        <v>1.6126499999999999</v>
      </c>
      <c r="E437" s="20">
        <v>-3.6768399999999999</v>
      </c>
      <c r="F437" s="20">
        <v>3.8703599999999998</v>
      </c>
      <c r="G437" s="16">
        <f t="shared" si="82"/>
        <v>31.099478937699999</v>
      </c>
      <c r="H437" s="16">
        <f t="shared" si="83"/>
        <v>31.099478937699995</v>
      </c>
      <c r="I437" t="e">
        <f t="shared" si="77"/>
        <v>#NUM!</v>
      </c>
      <c r="J437">
        <f t="shared" si="78"/>
        <v>31.099478937699999</v>
      </c>
      <c r="K437">
        <f t="shared" si="79"/>
        <v>0</v>
      </c>
      <c r="L437" t="e">
        <f t="shared" si="80"/>
        <v>#NUM!</v>
      </c>
      <c r="M437" t="e">
        <f t="shared" si="81"/>
        <v>#NUM!</v>
      </c>
      <c r="O437">
        <v>11</v>
      </c>
      <c r="P437" t="s">
        <v>25</v>
      </c>
      <c r="Q437">
        <v>0</v>
      </c>
    </row>
    <row r="438" spans="1:17">
      <c r="A438">
        <v>11</v>
      </c>
      <c r="B438" t="s">
        <v>25</v>
      </c>
      <c r="D438" s="20">
        <v>1.6126499999999999</v>
      </c>
      <c r="E438" s="20">
        <v>-3.6768399999999999</v>
      </c>
      <c r="F438" s="20">
        <v>3.8703599999999998</v>
      </c>
      <c r="G438" s="16">
        <f t="shared" si="82"/>
        <v>31.099478937699999</v>
      </c>
      <c r="H438" s="16">
        <f t="shared" si="83"/>
        <v>31.099478937699995</v>
      </c>
      <c r="I438" t="e">
        <f t="shared" si="77"/>
        <v>#NUM!</v>
      </c>
      <c r="J438">
        <f t="shared" si="78"/>
        <v>31.099478937699999</v>
      </c>
      <c r="K438">
        <f t="shared" si="79"/>
        <v>0</v>
      </c>
      <c r="L438" t="e">
        <f t="shared" si="80"/>
        <v>#NUM!</v>
      </c>
      <c r="M438" t="e">
        <f t="shared" si="81"/>
        <v>#NUM!</v>
      </c>
      <c r="O438">
        <v>11</v>
      </c>
      <c r="P438" t="s">
        <v>25</v>
      </c>
      <c r="Q438">
        <v>62.19863284369525</v>
      </c>
    </row>
    <row r="439" spans="1:17">
      <c r="A439">
        <v>11</v>
      </c>
      <c r="B439" t="s">
        <v>25</v>
      </c>
      <c r="D439" s="20">
        <v>1.6126499999999999</v>
      </c>
      <c r="E439" s="20">
        <v>-3.6768399999999999</v>
      </c>
      <c r="F439" s="20">
        <v>3.7736000000000001</v>
      </c>
      <c r="G439" s="16">
        <f t="shared" si="82"/>
        <v>30.724982904099999</v>
      </c>
      <c r="H439" s="16">
        <f t="shared" si="83"/>
        <v>30.727438812484362</v>
      </c>
      <c r="I439">
        <f t="shared" si="77"/>
        <v>1.2643310105001193E-2</v>
      </c>
      <c r="J439">
        <f t="shared" si="78"/>
        <v>30.359849368100001</v>
      </c>
      <c r="K439">
        <f t="shared" si="79"/>
        <v>9.3624975999999482E-3</v>
      </c>
      <c r="L439">
        <f t="shared" si="80"/>
        <v>0.38383876379639675</v>
      </c>
      <c r="M439">
        <f t="shared" si="81"/>
        <v>40.997475267325981</v>
      </c>
      <c r="O439">
        <v>11</v>
      </c>
      <c r="P439" t="s">
        <v>25</v>
      </c>
      <c r="Q439">
        <v>124.9132281582567</v>
      </c>
    </row>
    <row r="440" spans="1:17">
      <c r="A440">
        <v>11</v>
      </c>
      <c r="B440" t="s">
        <v>25</v>
      </c>
      <c r="D440" s="20">
        <v>1.5804</v>
      </c>
      <c r="E440" s="20">
        <v>-3.7413500000000002</v>
      </c>
      <c r="F440" s="20">
        <v>3.7736000000000001</v>
      </c>
      <c r="G440" s="16">
        <f t="shared" si="82"/>
        <v>30.545034354000002</v>
      </c>
      <c r="H440" s="16">
        <f t="shared" si="83"/>
        <v>30.547057961110532</v>
      </c>
      <c r="I440">
        <f t="shared" si="77"/>
        <v>1.151054267364815E-2</v>
      </c>
      <c r="J440">
        <f t="shared" si="78"/>
        <v>30.735420942500003</v>
      </c>
      <c r="K440" t="e">
        <f t="shared" si="79"/>
        <v>#NUM!</v>
      </c>
      <c r="L440">
        <f t="shared" si="80"/>
        <v>0.35377356216768563</v>
      </c>
      <c r="M440" t="e">
        <f t="shared" si="81"/>
        <v>#NUM!</v>
      </c>
      <c r="O440">
        <v>11</v>
      </c>
      <c r="P440" t="s">
        <v>25</v>
      </c>
      <c r="Q440">
        <v>0</v>
      </c>
    </row>
    <row r="441" spans="1:17">
      <c r="A441">
        <v>11</v>
      </c>
      <c r="B441" t="s">
        <v>25</v>
      </c>
      <c r="D441" s="20">
        <v>1.5804</v>
      </c>
      <c r="E441" s="20">
        <v>-3.7090900000000002</v>
      </c>
      <c r="F441" s="20">
        <v>3.7736000000000001</v>
      </c>
      <c r="G441" s="16">
        <f t="shared" si="82"/>
        <v>30.614724991500001</v>
      </c>
      <c r="H441" s="16">
        <f t="shared" si="83"/>
        <v>30.615009478665051</v>
      </c>
      <c r="I441">
        <f t="shared" si="77"/>
        <v>4.3110144024558483E-3</v>
      </c>
      <c r="J441">
        <f t="shared" si="78"/>
        <v>30.495069748100001</v>
      </c>
      <c r="K441">
        <f t="shared" si="79"/>
        <v>1.040707599999997E-3</v>
      </c>
      <c r="L441">
        <f t="shared" si="80"/>
        <v>0.13146427767986396</v>
      </c>
      <c r="M441">
        <f t="shared" si="81"/>
        <v>126.32201175417988</v>
      </c>
      <c r="O441">
        <v>11</v>
      </c>
      <c r="P441" t="s">
        <v>25</v>
      </c>
      <c r="Q441">
        <v>5.1262173733573864</v>
      </c>
    </row>
    <row r="442" spans="1:17">
      <c r="A442">
        <v>11</v>
      </c>
      <c r="B442" t="s">
        <v>25</v>
      </c>
      <c r="D442" s="22">
        <v>1.6126499999999999</v>
      </c>
      <c r="E442" s="22">
        <v>-3.7090900000000002</v>
      </c>
      <c r="F442" s="22">
        <v>3.8703599999999998</v>
      </c>
      <c r="G442" s="16">
        <f t="shared" si="82"/>
        <v>30.911171184099999</v>
      </c>
      <c r="H442" s="16">
        <f t="shared" si="83"/>
        <v>30.91350174864538</v>
      </c>
      <c r="I442">
        <f t="shared" si="77"/>
        <v>1.227931647354974E-2</v>
      </c>
      <c r="J442">
        <f t="shared" si="78"/>
        <v>31.337675180199998</v>
      </c>
      <c r="K442">
        <f t="shared" si="79"/>
        <v>4.1612497599999847E-2</v>
      </c>
      <c r="L442">
        <f t="shared" si="80"/>
        <v>0.38479556089697597</v>
      </c>
      <c r="M442">
        <f t="shared" si="81"/>
        <v>9.2471152439784667</v>
      </c>
      <c r="O442">
        <v>11</v>
      </c>
      <c r="P442" t="s">
        <v>25</v>
      </c>
      <c r="Q442">
        <v>0</v>
      </c>
    </row>
    <row r="443" spans="1:17">
      <c r="A443">
        <v>11</v>
      </c>
      <c r="B443" t="s">
        <v>25</v>
      </c>
      <c r="D443" s="22">
        <v>1.5481400000000001</v>
      </c>
      <c r="E443" s="22">
        <v>-3.7090900000000002</v>
      </c>
      <c r="F443" s="22">
        <v>3.8703599999999998</v>
      </c>
      <c r="G443" s="16">
        <f t="shared" si="82"/>
        <v>31.233643128699999</v>
      </c>
      <c r="H443" s="16">
        <f t="shared" si="83"/>
        <v>31.235557517277524</v>
      </c>
      <c r="I443">
        <f t="shared" si="77"/>
        <v>1.1071529769845823E-2</v>
      </c>
      <c r="J443">
        <f t="shared" si="78"/>
        <v>31.1337726173</v>
      </c>
      <c r="K443" t="e">
        <f t="shared" si="79"/>
        <v>#NUM!</v>
      </c>
      <c r="L443">
        <f t="shared" si="80"/>
        <v>0.34469144830362997</v>
      </c>
      <c r="M443" t="e">
        <f t="shared" si="81"/>
        <v>#NUM!</v>
      </c>
      <c r="O443">
        <v>11</v>
      </c>
      <c r="P443" t="s">
        <v>25</v>
      </c>
      <c r="Q443">
        <v>125.9108206613554</v>
      </c>
    </row>
    <row r="444" spans="1:17">
      <c r="A444">
        <v>11</v>
      </c>
      <c r="B444" t="s">
        <v>25</v>
      </c>
      <c r="D444" s="22">
        <v>1.6126499999999999</v>
      </c>
      <c r="E444" s="22">
        <v>-3.7090900000000002</v>
      </c>
      <c r="F444" s="22">
        <v>3.8703599999999998</v>
      </c>
      <c r="G444" s="16">
        <f t="shared" si="82"/>
        <v>31.233643128699999</v>
      </c>
      <c r="H444" s="16">
        <f t="shared" si="83"/>
        <v>31.235557517277524</v>
      </c>
      <c r="I444">
        <f t="shared" si="77"/>
        <v>1.1071529769845823E-2</v>
      </c>
      <c r="J444">
        <f t="shared" si="78"/>
        <v>31.337675180199998</v>
      </c>
      <c r="K444">
        <f t="shared" si="79"/>
        <v>6.4509999999999859E-2</v>
      </c>
      <c r="L444">
        <f t="shared" si="80"/>
        <v>0.34694891547867346</v>
      </c>
      <c r="M444">
        <f t="shared" si="81"/>
        <v>5.3782191207359205</v>
      </c>
      <c r="O444">
        <v>11</v>
      </c>
      <c r="P444" t="s">
        <v>25</v>
      </c>
      <c r="Q444">
        <v>41.303636614944402</v>
      </c>
    </row>
    <row r="445" spans="1:17">
      <c r="A445">
        <v>11</v>
      </c>
      <c r="B445" t="s">
        <v>25</v>
      </c>
      <c r="D445" s="22">
        <v>1.6126499999999999</v>
      </c>
      <c r="E445" s="22">
        <v>-3.7090900000000002</v>
      </c>
      <c r="F445" s="22">
        <v>3.7736000000000001</v>
      </c>
      <c r="G445" s="16">
        <f t="shared" si="82"/>
        <v>30.963179146599998</v>
      </c>
      <c r="H445" s="16">
        <f t="shared" si="83"/>
        <v>30.965652172914538</v>
      </c>
      <c r="I445">
        <f t="shared" si="77"/>
        <v>1.2638401307467406E-2</v>
      </c>
      <c r="J445">
        <f t="shared" si="78"/>
        <v>30.5980456106</v>
      </c>
      <c r="K445">
        <f t="shared" si="79"/>
        <v>9.3624975999999482E-3</v>
      </c>
      <c r="L445">
        <f t="shared" si="80"/>
        <v>0.38670008491070967</v>
      </c>
      <c r="M445">
        <f t="shared" si="81"/>
        <v>41.303090417957684</v>
      </c>
      <c r="O445">
        <v>11</v>
      </c>
      <c r="P445" t="s">
        <v>25</v>
      </c>
      <c r="Q445">
        <v>0</v>
      </c>
    </row>
    <row r="446" spans="1:17">
      <c r="A446">
        <v>11</v>
      </c>
      <c r="B446" t="s">
        <v>25</v>
      </c>
      <c r="D446" s="22">
        <v>1.6126499999999999</v>
      </c>
      <c r="E446" s="22">
        <v>-3.7413500000000002</v>
      </c>
      <c r="F446" s="22">
        <v>3.7736000000000001</v>
      </c>
      <c r="G446" s="16">
        <f t="shared" si="82"/>
        <v>30.717700854</v>
      </c>
      <c r="H446" s="16">
        <f t="shared" si="83"/>
        <v>30.717986131860453</v>
      </c>
      <c r="I446">
        <f t="shared" si="77"/>
        <v>4.3097591292582393E-3</v>
      </c>
      <c r="J446">
        <f t="shared" si="78"/>
        <v>30.838396805000002</v>
      </c>
      <c r="K446">
        <f t="shared" si="79"/>
        <v>1.040707599999997E-3</v>
      </c>
      <c r="L446">
        <f t="shared" si="80"/>
        <v>0.13290565072902641</v>
      </c>
      <c r="M446">
        <f t="shared" si="81"/>
        <v>127.7070050502435</v>
      </c>
      <c r="O446">
        <v>11</v>
      </c>
      <c r="P446" t="s">
        <v>25</v>
      </c>
      <c r="Q446">
        <v>6.0306620102013664</v>
      </c>
    </row>
    <row r="447" spans="1:17">
      <c r="A447">
        <v>11</v>
      </c>
      <c r="B447" t="s">
        <v>25</v>
      </c>
      <c r="D447" s="22">
        <v>1.6126499999999999</v>
      </c>
      <c r="E447" s="22">
        <v>-3.7090900000000002</v>
      </c>
      <c r="F447" s="22">
        <v>3.8381099999999999</v>
      </c>
      <c r="G447" s="16">
        <f t="shared" si="82"/>
        <v>30.96113579</v>
      </c>
      <c r="H447" s="16">
        <f t="shared" si="83"/>
        <v>30.963483226653143</v>
      </c>
      <c r="I447">
        <f t="shared" si="77"/>
        <v>1.2313734263400544E-2</v>
      </c>
      <c r="J447">
        <f t="shared" si="78"/>
        <v>31.089077022699996</v>
      </c>
      <c r="K447">
        <f>(SQRT(D447-D446)^2+(E447-E446)^2+(F447-F446)^2)</f>
        <v>5.2022476999999765E-3</v>
      </c>
      <c r="L447">
        <f t="shared" si="80"/>
        <v>0.38281295858361369</v>
      </c>
      <c r="M447">
        <f t="shared" si="81"/>
        <v>73.586069072338759</v>
      </c>
      <c r="O447">
        <v>11</v>
      </c>
      <c r="P447" t="s">
        <v>25</v>
      </c>
      <c r="Q447">
        <v>0</v>
      </c>
    </row>
    <row r="448" spans="1:17">
      <c r="A448">
        <v>11</v>
      </c>
      <c r="B448" t="s">
        <v>25</v>
      </c>
      <c r="D448" s="22">
        <v>1.6126499999999999</v>
      </c>
      <c r="E448" s="22">
        <v>-3.7090900000000002</v>
      </c>
      <c r="F448" s="22">
        <v>3.8381099999999999</v>
      </c>
      <c r="G448" s="16">
        <f t="shared" si="82"/>
        <v>31.089077022699996</v>
      </c>
      <c r="H448" s="16">
        <f t="shared" si="83"/>
        <v>31.0890770227</v>
      </c>
      <c r="I448">
        <f t="shared" si="77"/>
        <v>1.4901161193847656E-8</v>
      </c>
      <c r="J448">
        <f t="shared" si="78"/>
        <v>31.089077022699996</v>
      </c>
      <c r="K448">
        <f t="shared" ref="K448:K511" si="84">(SQRT(D448-D447)^2+(E448-E447)^2+(F448-F447)^2)</f>
        <v>0</v>
      </c>
      <c r="L448">
        <f t="shared" si="80"/>
        <v>4.6326334808319801E-7</v>
      </c>
      <c r="M448" t="e">
        <f t="shared" si="81"/>
        <v>#DIV/0!</v>
      </c>
      <c r="O448">
        <v>11</v>
      </c>
      <c r="P448" t="s">
        <v>25</v>
      </c>
      <c r="Q448">
        <v>124.40274159852906</v>
      </c>
    </row>
    <row r="449" spans="1:17">
      <c r="A449">
        <v>11</v>
      </c>
      <c r="B449" t="s">
        <v>25</v>
      </c>
      <c r="D449" s="22">
        <v>1.67716</v>
      </c>
      <c r="E449" s="22">
        <v>-3.7090900000000002</v>
      </c>
      <c r="F449" s="22">
        <v>3.8381099999999999</v>
      </c>
      <c r="G449" s="16">
        <f t="shared" si="82"/>
        <v>31.193109074200002</v>
      </c>
      <c r="H449" s="16">
        <f t="shared" si="83"/>
        <v>31.19500936829321</v>
      </c>
      <c r="I449">
        <f t="shared" si="77"/>
        <v>1.1037864325076363E-2</v>
      </c>
      <c r="J449">
        <f t="shared" si="78"/>
        <v>31.301302665800002</v>
      </c>
      <c r="K449">
        <f t="shared" si="84"/>
        <v>6.4510000000000081E-2</v>
      </c>
      <c r="L449">
        <f t="shared" si="80"/>
        <v>0.34549251644181111</v>
      </c>
      <c r="M449">
        <f t="shared" si="81"/>
        <v>5.3556427909132021</v>
      </c>
      <c r="O449">
        <v>11</v>
      </c>
      <c r="P449" t="s">
        <v>25</v>
      </c>
      <c r="Q449">
        <v>0</v>
      </c>
    </row>
    <row r="450" spans="1:17">
      <c r="A450">
        <v>11</v>
      </c>
      <c r="B450" t="s">
        <v>25</v>
      </c>
      <c r="D450" s="22">
        <v>1.7094100000000001</v>
      </c>
      <c r="E450" s="22">
        <v>-3.64459</v>
      </c>
      <c r="F450" s="22">
        <v>3.8381099999999999</v>
      </c>
      <c r="G450" s="16">
        <f t="shared" si="82"/>
        <v>31.116154770800001</v>
      </c>
      <c r="H450" s="16">
        <f t="shared" si="83"/>
        <v>31.118219494901631</v>
      </c>
      <c r="I450">
        <f t="shared" si="77"/>
        <v>1.151969665166086E-2</v>
      </c>
      <c r="J450">
        <f t="shared" si="78"/>
        <v>30.936207188299996</v>
      </c>
      <c r="K450">
        <f t="shared" si="84"/>
        <v>3.6410250000000144E-2</v>
      </c>
      <c r="L450">
        <f t="shared" si="80"/>
        <v>0.35636784036878866</v>
      </c>
      <c r="M450">
        <f t="shared" si="81"/>
        <v>9.7875691699119685</v>
      </c>
      <c r="O450">
        <v>11</v>
      </c>
      <c r="P450" t="s">
        <v>25</v>
      </c>
      <c r="Q450">
        <v>0</v>
      </c>
    </row>
    <row r="451" spans="1:17">
      <c r="A451">
        <v>11</v>
      </c>
      <c r="B451" t="s">
        <v>25</v>
      </c>
      <c r="D451" s="20">
        <v>1.6126499999999999</v>
      </c>
      <c r="E451" s="20">
        <v>-3.7090900000000002</v>
      </c>
      <c r="F451" s="20">
        <v>3.8381099999999999</v>
      </c>
      <c r="G451" s="16">
        <f t="shared" si="82"/>
        <v>31.005880731699996</v>
      </c>
      <c r="H451" s="16">
        <f t="shared" si="83"/>
        <v>31.01254791317966</v>
      </c>
      <c r="I451">
        <f t="shared" si="77"/>
        <v>2.0736009964135382E-2</v>
      </c>
      <c r="J451">
        <f t="shared" si="78"/>
        <v>31.089077022699996</v>
      </c>
      <c r="K451" t="e">
        <f t="shared" si="84"/>
        <v>#NUM!</v>
      </c>
      <c r="L451">
        <f t="shared" si="80"/>
        <v>0.64461721295617691</v>
      </c>
      <c r="M451" t="e">
        <f t="shared" si="81"/>
        <v>#NUM!</v>
      </c>
      <c r="O451">
        <v>11</v>
      </c>
      <c r="P451" t="s">
        <v>25</v>
      </c>
      <c r="Q451">
        <v>0</v>
      </c>
    </row>
    <row r="452" spans="1:17">
      <c r="A452">
        <v>11</v>
      </c>
      <c r="B452" t="s">
        <v>25</v>
      </c>
      <c r="D452" s="20">
        <v>1.6126499999999999</v>
      </c>
      <c r="E452" s="20">
        <v>-3.7090900000000002</v>
      </c>
      <c r="F452" s="20">
        <v>3.7736000000000001</v>
      </c>
      <c r="G452" s="16">
        <f t="shared" si="82"/>
        <v>30.8414805466</v>
      </c>
      <c r="H452" s="16">
        <f t="shared" si="83"/>
        <v>30.842584144848026</v>
      </c>
      <c r="I452">
        <f t="shared" si="77"/>
        <v>8.459533505752681E-3</v>
      </c>
      <c r="J452">
        <f t="shared" si="78"/>
        <v>30.5980456106</v>
      </c>
      <c r="K452">
        <f t="shared" si="84"/>
        <v>4.1615400999999797E-3</v>
      </c>
      <c r="L452">
        <f t="shared" si="80"/>
        <v>0.25884210474421354</v>
      </c>
      <c r="M452">
        <f t="shared" si="81"/>
        <v>62.19863284369525</v>
      </c>
      <c r="O452">
        <v>11</v>
      </c>
      <c r="P452" t="s">
        <v>25</v>
      </c>
      <c r="Q452">
        <v>0</v>
      </c>
    </row>
    <row r="453" spans="1:17">
      <c r="A453">
        <v>11</v>
      </c>
      <c r="B453" t="s">
        <v>25</v>
      </c>
      <c r="D453" s="20">
        <v>1.6126499999999999</v>
      </c>
      <c r="E453" s="20">
        <v>-3.7090900000000002</v>
      </c>
      <c r="F453" s="20">
        <v>3.7413500000000002</v>
      </c>
      <c r="G453" s="16">
        <f t="shared" si="82"/>
        <v>30.476347010600001</v>
      </c>
      <c r="H453" s="16">
        <f t="shared" si="83"/>
        <v>30.476626132842831</v>
      </c>
      <c r="I453">
        <f t="shared" si="77"/>
        <v>4.2798555235381563E-3</v>
      </c>
      <c r="J453">
        <f t="shared" si="78"/>
        <v>30.355688473100003</v>
      </c>
      <c r="K453">
        <f t="shared" si="84"/>
        <v>1.0400624999999928E-3</v>
      </c>
      <c r="L453">
        <f t="shared" si="80"/>
        <v>0.12991756436134597</v>
      </c>
      <c r="M453">
        <f t="shared" si="81"/>
        <v>124.9132281582567</v>
      </c>
      <c r="O453">
        <v>11</v>
      </c>
      <c r="P453" t="s">
        <v>25</v>
      </c>
      <c r="Q453">
        <v>0</v>
      </c>
    </row>
    <row r="454" spans="1:17">
      <c r="A454">
        <v>11</v>
      </c>
      <c r="B454" t="s">
        <v>25</v>
      </c>
      <c r="D454" s="20">
        <v>1.51589</v>
      </c>
      <c r="E454" s="20">
        <v>-3.7090900000000002</v>
      </c>
      <c r="F454" s="20">
        <v>3.7736000000000001</v>
      </c>
      <c r="G454" s="16">
        <f t="shared" si="82"/>
        <v>30.320306996600003</v>
      </c>
      <c r="H454" s="16">
        <f t="shared" si="83"/>
        <v>30.325493258855822</v>
      </c>
      <c r="I454">
        <f t="shared" si="77"/>
        <v>1.849458061705711E-2</v>
      </c>
      <c r="J454">
        <f t="shared" si="78"/>
        <v>30.295328080200001</v>
      </c>
      <c r="K454" t="e">
        <f t="shared" si="84"/>
        <v>#NUM!</v>
      </c>
      <c r="L454">
        <f t="shared" si="80"/>
        <v>0.56026744635703363</v>
      </c>
      <c r="M454" t="e">
        <f t="shared" si="81"/>
        <v>#NUM!</v>
      </c>
      <c r="O454">
        <v>11</v>
      </c>
      <c r="P454" t="s">
        <v>25</v>
      </c>
      <c r="Q454">
        <v>0</v>
      </c>
    </row>
    <row r="455" spans="1:17">
      <c r="A455">
        <v>11</v>
      </c>
      <c r="B455" t="s">
        <v>25</v>
      </c>
      <c r="D455" s="20">
        <v>1.6449</v>
      </c>
      <c r="E455" s="20">
        <v>-3.7090900000000002</v>
      </c>
      <c r="F455" s="20">
        <v>3.80585</v>
      </c>
      <c r="G455" s="16">
        <f t="shared" si="82"/>
        <v>30.612591649100004</v>
      </c>
      <c r="H455" s="16">
        <f t="shared" si="83"/>
        <v>30.619696978523738</v>
      </c>
      <c r="I455">
        <f t="shared" si="77"/>
        <v>2.1543440475883857E-2</v>
      </c>
      <c r="J455">
        <f t="shared" si="78"/>
        <v>30.947538860600002</v>
      </c>
      <c r="K455">
        <f t="shared" si="84"/>
        <v>0.13005006250000006</v>
      </c>
      <c r="L455">
        <f t="shared" si="80"/>
        <v>0.6666648897937143</v>
      </c>
      <c r="M455">
        <f t="shared" si="81"/>
        <v>5.1262173733573864</v>
      </c>
      <c r="O455">
        <v>11</v>
      </c>
      <c r="P455" t="s">
        <v>25</v>
      </c>
      <c r="Q455">
        <v>0</v>
      </c>
    </row>
    <row r="456" spans="1:17">
      <c r="A456">
        <v>11</v>
      </c>
      <c r="B456" t="s">
        <v>25</v>
      </c>
      <c r="D456" s="20">
        <v>1.6126499999999999</v>
      </c>
      <c r="E456" s="20">
        <v>-3.7090900000000002</v>
      </c>
      <c r="F456" s="20">
        <v>3.7736000000000001</v>
      </c>
      <c r="G456" s="16">
        <f t="shared" si="82"/>
        <v>30.771752173099998</v>
      </c>
      <c r="H456" s="16">
        <f t="shared" si="83"/>
        <v>30.772296072806373</v>
      </c>
      <c r="I456">
        <f t="shared" si="77"/>
        <v>5.9455919304349791E-3</v>
      </c>
      <c r="J456">
        <f t="shared" si="78"/>
        <v>30.5980456106</v>
      </c>
      <c r="K456" t="e">
        <f t="shared" si="84"/>
        <v>#NUM!</v>
      </c>
      <c r="L456">
        <f t="shared" si="80"/>
        <v>0.18192242123685684</v>
      </c>
      <c r="M456" t="e">
        <f t="shared" si="81"/>
        <v>#NUM!</v>
      </c>
      <c r="O456">
        <v>11</v>
      </c>
      <c r="P456" t="s">
        <v>25</v>
      </c>
      <c r="Q456">
        <v>3.8166655499031585</v>
      </c>
    </row>
    <row r="457" spans="1:17">
      <c r="A457">
        <v>11</v>
      </c>
      <c r="B457" t="s">
        <v>25</v>
      </c>
      <c r="D457" s="20">
        <v>1.6126499999999999</v>
      </c>
      <c r="E457" s="20">
        <v>-3.7090900000000002</v>
      </c>
      <c r="F457" s="20">
        <v>3.80585</v>
      </c>
      <c r="G457" s="16">
        <f t="shared" si="82"/>
        <v>30.719744210599998</v>
      </c>
      <c r="H457" s="16">
        <f t="shared" si="83"/>
        <v>30.720021121334913</v>
      </c>
      <c r="I457">
        <f t="shared" si="77"/>
        <v>4.2459459872761229E-3</v>
      </c>
      <c r="J457">
        <f t="shared" si="78"/>
        <v>30.8424828731</v>
      </c>
      <c r="K457">
        <f t="shared" si="84"/>
        <v>1.0400624999999928E-3</v>
      </c>
      <c r="L457">
        <f t="shared" si="80"/>
        <v>0.13095512291410005</v>
      </c>
      <c r="M457">
        <f t="shared" si="81"/>
        <v>125.9108206613554</v>
      </c>
      <c r="O457">
        <v>11</v>
      </c>
      <c r="P457" t="s">
        <v>25</v>
      </c>
      <c r="Q457">
        <v>62.659686762069107</v>
      </c>
    </row>
    <row r="458" spans="1:17">
      <c r="A458">
        <v>11</v>
      </c>
      <c r="B458" t="s">
        <v>25</v>
      </c>
      <c r="D458" s="20">
        <v>1.6126499999999999</v>
      </c>
      <c r="E458" s="20">
        <v>-3.7090900000000002</v>
      </c>
      <c r="F458" s="20">
        <v>3.7090900000000002</v>
      </c>
      <c r="G458" s="16">
        <f t="shared" si="82"/>
        <v>30.474228827099999</v>
      </c>
      <c r="H458" s="16">
        <f t="shared" si="83"/>
        <v>30.47674152917163</v>
      </c>
      <c r="I458">
        <f t="shared" si="77"/>
        <v>1.2841158740909853E-2</v>
      </c>
      <c r="J458">
        <f t="shared" si="78"/>
        <v>30.1153372787</v>
      </c>
      <c r="K458">
        <f t="shared" si="84"/>
        <v>9.3624975999999482E-3</v>
      </c>
      <c r="L458">
        <f t="shared" si="80"/>
        <v>0.38670519867868697</v>
      </c>
      <c r="M458">
        <f t="shared" si="81"/>
        <v>41.303636614944402</v>
      </c>
      <c r="O458">
        <v>11</v>
      </c>
      <c r="P458" t="s">
        <v>25</v>
      </c>
      <c r="Q458">
        <v>0</v>
      </c>
    </row>
    <row r="459" spans="1:17">
      <c r="A459">
        <v>11</v>
      </c>
      <c r="B459" t="s">
        <v>25</v>
      </c>
      <c r="D459" s="20">
        <v>1.6126499999999999</v>
      </c>
      <c r="E459" s="20">
        <v>-3.7090900000000002</v>
      </c>
      <c r="F459" s="20">
        <v>3.7090900000000002</v>
      </c>
      <c r="G459" s="16">
        <f t="shared" si="82"/>
        <v>30.1153372787</v>
      </c>
      <c r="H459" s="16">
        <f t="shared" si="83"/>
        <v>30.1153372787</v>
      </c>
      <c r="I459">
        <f t="shared" si="77"/>
        <v>0</v>
      </c>
      <c r="J459">
        <f t="shared" si="78"/>
        <v>30.1153372787</v>
      </c>
      <c r="K459">
        <f t="shared" si="84"/>
        <v>0</v>
      </c>
      <c r="L459">
        <f t="shared" si="80"/>
        <v>0</v>
      </c>
      <c r="M459" t="e">
        <f t="shared" si="81"/>
        <v>#DIV/0!</v>
      </c>
      <c r="O459">
        <v>11</v>
      </c>
      <c r="P459" t="s">
        <v>25</v>
      </c>
      <c r="Q459">
        <v>0</v>
      </c>
    </row>
    <row r="460" spans="1:17">
      <c r="A460">
        <v>11</v>
      </c>
      <c r="B460" t="s">
        <v>25</v>
      </c>
      <c r="D460" s="20">
        <v>1.67716</v>
      </c>
      <c r="E460" s="20">
        <v>-3.7090900000000002</v>
      </c>
      <c r="F460" s="20">
        <v>3.6768399999999999</v>
      </c>
      <c r="G460" s="16">
        <f t="shared" si="82"/>
        <v>30.0997511777</v>
      </c>
      <c r="H460" s="16">
        <f t="shared" si="83"/>
        <v>30.102349178255121</v>
      </c>
      <c r="I460">
        <f t="shared" si="77"/>
        <v>1.3138250757636971E-2</v>
      </c>
      <c r="J460">
        <f t="shared" si="78"/>
        <v>30.089366679299999</v>
      </c>
      <c r="K460">
        <f t="shared" si="84"/>
        <v>6.5550062500000103E-2</v>
      </c>
      <c r="L460">
        <f t="shared" si="80"/>
        <v>0.39531027168507582</v>
      </c>
      <c r="M460">
        <f t="shared" si="81"/>
        <v>6.0306620102013664</v>
      </c>
      <c r="O460">
        <v>11</v>
      </c>
      <c r="P460" t="s">
        <v>25</v>
      </c>
      <c r="Q460">
        <v>0</v>
      </c>
    </row>
    <row r="461" spans="1:17">
      <c r="A461">
        <v>11</v>
      </c>
      <c r="B461" t="s">
        <v>25</v>
      </c>
      <c r="D461" s="20">
        <v>1.6449</v>
      </c>
      <c r="E461" s="20">
        <v>-3.6768399999999999</v>
      </c>
      <c r="F461" s="20">
        <v>3.6768399999999999</v>
      </c>
      <c r="G461" s="16">
        <f t="shared" si="82"/>
        <v>29.915643345200003</v>
      </c>
      <c r="H461" s="16">
        <f t="shared" si="83"/>
        <v>29.916185351994869</v>
      </c>
      <c r="I461">
        <f t="shared" si="77"/>
        <v>6.0195622700225382E-3</v>
      </c>
      <c r="J461">
        <f t="shared" si="78"/>
        <v>29.7440007812</v>
      </c>
      <c r="K461" t="e">
        <f t="shared" si="84"/>
        <v>#NUM!</v>
      </c>
      <c r="L461">
        <f t="shared" si="80"/>
        <v>0.17904478357229556</v>
      </c>
      <c r="M461" t="e">
        <f t="shared" si="81"/>
        <v>#NUM!</v>
      </c>
      <c r="O461">
        <v>11</v>
      </c>
      <c r="P461" t="s">
        <v>25</v>
      </c>
      <c r="Q461">
        <v>0</v>
      </c>
    </row>
    <row r="462" spans="1:17">
      <c r="A462">
        <v>11</v>
      </c>
      <c r="B462" t="s">
        <v>25</v>
      </c>
      <c r="D462" s="20">
        <v>1.6449</v>
      </c>
      <c r="E462" s="20">
        <v>-3.6768399999999999</v>
      </c>
      <c r="F462" s="20">
        <v>3.64459</v>
      </c>
      <c r="G462" s="16">
        <f t="shared" si="82"/>
        <v>29.625422691200001</v>
      </c>
      <c r="H462" s="16">
        <f t="shared" si="83"/>
        <v>29.625707493470131</v>
      </c>
      <c r="I462">
        <f t="shared" si="77"/>
        <v>4.3848294285737666E-3</v>
      </c>
      <c r="J462">
        <f t="shared" si="78"/>
        <v>29.507884663699997</v>
      </c>
      <c r="K462">
        <f t="shared" si="84"/>
        <v>1.0400624999999928E-3</v>
      </c>
      <c r="L462">
        <f t="shared" si="80"/>
        <v>0.12938662643381924</v>
      </c>
      <c r="M462">
        <f t="shared" si="81"/>
        <v>124.40274159852906</v>
      </c>
      <c r="O462">
        <v>11</v>
      </c>
      <c r="P462" t="s">
        <v>25</v>
      </c>
      <c r="Q462">
        <v>0</v>
      </c>
    </row>
    <row r="463" spans="1:17">
      <c r="A463">
        <v>11</v>
      </c>
      <c r="B463" t="s">
        <v>25</v>
      </c>
      <c r="D463" s="20">
        <v>1.6126499999999999</v>
      </c>
      <c r="E463" s="20">
        <v>-3.7090900000000002</v>
      </c>
      <c r="F463" s="20">
        <v>3.64459</v>
      </c>
      <c r="G463" s="16">
        <f t="shared" si="82"/>
        <v>29.573414728700001</v>
      </c>
      <c r="H463" s="16">
        <f t="shared" si="83"/>
        <v>29.574379868644026</v>
      </c>
      <c r="I463">
        <f t="shared" si="77"/>
        <v>8.0789235877194443E-3</v>
      </c>
      <c r="J463">
        <f t="shared" si="78"/>
        <v>29.641024918699998</v>
      </c>
      <c r="K463" t="e">
        <f t="shared" si="84"/>
        <v>#NUM!</v>
      </c>
      <c r="L463">
        <f t="shared" si="80"/>
        <v>0.23946497041991727</v>
      </c>
      <c r="M463" t="e">
        <f t="shared" si="81"/>
        <v>#NUM!</v>
      </c>
      <c r="O463">
        <v>11</v>
      </c>
      <c r="P463" t="s">
        <v>25</v>
      </c>
      <c r="Q463">
        <v>41.48222728198251</v>
      </c>
    </row>
    <row r="464" spans="1:17">
      <c r="A464">
        <v>11</v>
      </c>
      <c r="B464" t="s">
        <v>25</v>
      </c>
      <c r="D464" s="20">
        <v>1.6126499999999999</v>
      </c>
      <c r="E464" s="20">
        <v>-3.7090900000000002</v>
      </c>
      <c r="F464" s="20">
        <v>3.64459</v>
      </c>
      <c r="G464" s="16">
        <f t="shared" si="82"/>
        <v>29.641024918699998</v>
      </c>
      <c r="H464" s="16">
        <f t="shared" si="83"/>
        <v>29.641024918699998</v>
      </c>
      <c r="I464">
        <f t="shared" si="77"/>
        <v>0</v>
      </c>
      <c r="J464">
        <f t="shared" si="78"/>
        <v>29.641024918699998</v>
      </c>
      <c r="K464">
        <f t="shared" si="84"/>
        <v>0</v>
      </c>
      <c r="L464">
        <f t="shared" si="80"/>
        <v>0</v>
      </c>
      <c r="M464" t="e">
        <f t="shared" si="81"/>
        <v>#DIV/0!</v>
      </c>
      <c r="O464">
        <v>11</v>
      </c>
      <c r="P464" t="s">
        <v>25</v>
      </c>
      <c r="Q464">
        <v>0</v>
      </c>
    </row>
    <row r="465" spans="1:17">
      <c r="A465">
        <v>11</v>
      </c>
      <c r="B465" t="s">
        <v>25</v>
      </c>
      <c r="D465" s="21">
        <v>1.5804</v>
      </c>
      <c r="E465" s="21">
        <v>-3.7090900000000002</v>
      </c>
      <c r="F465" s="21">
        <v>3.64459</v>
      </c>
      <c r="G465" s="16">
        <f t="shared" si="82"/>
        <v>29.589016956199998</v>
      </c>
      <c r="H465" s="16">
        <f t="shared" si="83"/>
        <v>29.589492191056731</v>
      </c>
      <c r="I465">
        <f t="shared" si="77"/>
        <v>5.6676231643280062E-3</v>
      </c>
      <c r="J465">
        <f t="shared" si="78"/>
        <v>29.538049056200002</v>
      </c>
      <c r="K465" t="e">
        <f t="shared" si="84"/>
        <v>#NUM!</v>
      </c>
      <c r="L465">
        <f t="shared" si="80"/>
        <v>0.16740963480256582</v>
      </c>
      <c r="M465" t="e">
        <f t="shared" si="81"/>
        <v>#NUM!</v>
      </c>
      <c r="O465">
        <v>11</v>
      </c>
      <c r="P465" t="s">
        <v>25</v>
      </c>
      <c r="Q465">
        <v>5.8919577701157735</v>
      </c>
    </row>
    <row r="466" spans="1:17">
      <c r="A466">
        <v>11</v>
      </c>
      <c r="B466" t="s">
        <v>25</v>
      </c>
      <c r="D466" s="20">
        <v>1.5804</v>
      </c>
      <c r="E466" s="20">
        <v>-3.7090900000000002</v>
      </c>
      <c r="F466" s="20">
        <v>3.64459</v>
      </c>
      <c r="G466" s="16">
        <f t="shared" si="82"/>
        <v>29.538049056200002</v>
      </c>
      <c r="H466" s="16">
        <f t="shared" si="83"/>
        <v>29.538049056200002</v>
      </c>
      <c r="I466">
        <f t="shared" si="77"/>
        <v>0</v>
      </c>
      <c r="J466">
        <f t="shared" si="78"/>
        <v>29.538049056200002</v>
      </c>
      <c r="K466">
        <f t="shared" si="84"/>
        <v>0</v>
      </c>
      <c r="L466">
        <f t="shared" si="80"/>
        <v>0</v>
      </c>
      <c r="M466" t="e">
        <f t="shared" si="81"/>
        <v>#DIV/0!</v>
      </c>
      <c r="O466">
        <v>11</v>
      </c>
      <c r="P466" t="s">
        <v>25</v>
      </c>
      <c r="Q466">
        <v>5.4368555650422108</v>
      </c>
    </row>
    <row r="467" spans="1:17">
      <c r="A467">
        <v>11</v>
      </c>
      <c r="B467" t="s">
        <v>25</v>
      </c>
      <c r="D467" s="20">
        <v>1.5804</v>
      </c>
      <c r="E467" s="20">
        <v>-3.7090900000000002</v>
      </c>
      <c r="F467" s="20">
        <v>3.64459</v>
      </c>
      <c r="G467" s="16">
        <f t="shared" si="82"/>
        <v>29.538049056200002</v>
      </c>
      <c r="H467" s="16">
        <f t="shared" si="83"/>
        <v>29.538049056200002</v>
      </c>
      <c r="I467">
        <f t="shared" si="77"/>
        <v>0</v>
      </c>
      <c r="J467">
        <f t="shared" si="78"/>
        <v>29.538049056200002</v>
      </c>
      <c r="K467">
        <f t="shared" si="84"/>
        <v>0</v>
      </c>
      <c r="L467">
        <f t="shared" si="80"/>
        <v>0</v>
      </c>
      <c r="M467" t="e">
        <f t="shared" si="81"/>
        <v>#DIV/0!</v>
      </c>
      <c r="O467">
        <v>11</v>
      </c>
      <c r="P467" t="s">
        <v>25</v>
      </c>
      <c r="Q467">
        <v>126.30975480184945</v>
      </c>
    </row>
    <row r="468" spans="1:17">
      <c r="A468">
        <v>11</v>
      </c>
      <c r="B468" t="s">
        <v>25</v>
      </c>
      <c r="D468" s="20">
        <v>1.5481400000000001</v>
      </c>
      <c r="E468" s="20">
        <v>-3.7090900000000002</v>
      </c>
      <c r="F468" s="20">
        <v>3.61233</v>
      </c>
      <c r="G468" s="16">
        <f t="shared" si="82"/>
        <v>29.369490878800001</v>
      </c>
      <c r="H468" s="16">
        <f t="shared" si="83"/>
        <v>29.370053857033223</v>
      </c>
      <c r="I468">
        <f t="shared" si="77"/>
        <v>6.1916888259128111E-3</v>
      </c>
      <c r="J468">
        <f t="shared" si="78"/>
        <v>29.203014116600002</v>
      </c>
      <c r="K468" t="e">
        <f t="shared" si="84"/>
        <v>#NUM!</v>
      </c>
      <c r="L468">
        <f t="shared" si="80"/>
        <v>0.18081482086694409</v>
      </c>
      <c r="M468" t="e">
        <f t="shared" si="81"/>
        <v>#NUM!</v>
      </c>
      <c r="O468">
        <v>11</v>
      </c>
      <c r="P468" t="s">
        <v>25</v>
      </c>
      <c r="Q468">
        <v>0</v>
      </c>
    </row>
    <row r="469" spans="1:17">
      <c r="A469">
        <v>11</v>
      </c>
      <c r="B469" t="s">
        <v>25</v>
      </c>
      <c r="D469" s="20">
        <v>1.5481400000000001</v>
      </c>
      <c r="E469" s="20">
        <v>-3.7090900000000002</v>
      </c>
      <c r="F469" s="20">
        <v>3.61233</v>
      </c>
      <c r="G469" s="16">
        <f t="shared" si="82"/>
        <v>29.203014116600002</v>
      </c>
      <c r="H469" s="16">
        <f t="shared" si="83"/>
        <v>29.203014116600002</v>
      </c>
      <c r="I469">
        <f t="shared" si="77"/>
        <v>0</v>
      </c>
      <c r="J469">
        <f t="shared" si="78"/>
        <v>29.203014116600002</v>
      </c>
      <c r="K469">
        <f t="shared" si="84"/>
        <v>0</v>
      </c>
      <c r="L469">
        <f t="shared" si="80"/>
        <v>0</v>
      </c>
      <c r="M469" t="e">
        <f t="shared" si="81"/>
        <v>#DIV/0!</v>
      </c>
      <c r="O469">
        <v>11</v>
      </c>
      <c r="P469" t="s">
        <v>25</v>
      </c>
      <c r="Q469">
        <v>124.482721331565</v>
      </c>
    </row>
    <row r="470" spans="1:17">
      <c r="A470">
        <v>11</v>
      </c>
      <c r="B470" t="s">
        <v>25</v>
      </c>
      <c r="D470" s="20">
        <v>1.6126499999999999</v>
      </c>
      <c r="E470" s="20">
        <v>-3.7413500000000002</v>
      </c>
      <c r="F470" s="20">
        <v>3.6768399999999999</v>
      </c>
      <c r="G470" s="16">
        <f t="shared" si="82"/>
        <v>29.655571279699998</v>
      </c>
      <c r="H470" s="16">
        <f t="shared" si="83"/>
        <v>29.656728591785082</v>
      </c>
      <c r="I470">
        <f t="shared" si="77"/>
        <v>8.8344604922758752E-3</v>
      </c>
      <c r="J470">
        <f t="shared" si="78"/>
        <v>30.1174922306</v>
      </c>
      <c r="K470">
        <f t="shared" si="84"/>
        <v>6.9712247699999841E-2</v>
      </c>
      <c r="L470">
        <f t="shared" si="80"/>
        <v>0.2660683342029051</v>
      </c>
      <c r="M470">
        <f t="shared" si="81"/>
        <v>3.8166655499031585</v>
      </c>
      <c r="O470">
        <v>11</v>
      </c>
      <c r="P470" t="s">
        <v>25</v>
      </c>
      <c r="Q470">
        <v>5.0975271207821171</v>
      </c>
    </row>
    <row r="471" spans="1:17">
      <c r="A471">
        <v>11</v>
      </c>
      <c r="B471" t="s">
        <v>25</v>
      </c>
      <c r="D471" s="20">
        <v>1.6126499999999999</v>
      </c>
      <c r="E471" s="20">
        <v>-3.7413500000000002</v>
      </c>
      <c r="F471" s="20">
        <v>3.61233</v>
      </c>
      <c r="G471" s="16">
        <f t="shared" si="82"/>
        <v>29.880299282199999</v>
      </c>
      <c r="H471" s="16">
        <f t="shared" si="83"/>
        <v>29.881455116019705</v>
      </c>
      <c r="I471">
        <f t="shared" si="77"/>
        <v>8.7955545315843153E-3</v>
      </c>
      <c r="J471">
        <f t="shared" si="78"/>
        <v>29.647267873900002</v>
      </c>
      <c r="K471">
        <f t="shared" si="84"/>
        <v>4.1615400999999797E-3</v>
      </c>
      <c r="L471">
        <f t="shared" si="80"/>
        <v>0.26076079911378847</v>
      </c>
      <c r="M471">
        <f t="shared" si="81"/>
        <v>62.659686762069107</v>
      </c>
      <c r="O471">
        <v>11</v>
      </c>
      <c r="P471" t="s">
        <v>25</v>
      </c>
      <c r="Q471">
        <v>2.6736197582479071</v>
      </c>
    </row>
    <row r="472" spans="1:17">
      <c r="A472">
        <v>11</v>
      </c>
      <c r="B472" t="s">
        <v>25</v>
      </c>
      <c r="D472" s="20">
        <v>1.6126499999999999</v>
      </c>
      <c r="E472" s="20">
        <v>-3.7413500000000002</v>
      </c>
      <c r="F472" s="20">
        <v>3.61233</v>
      </c>
      <c r="G472" s="16">
        <f t="shared" si="82"/>
        <v>29.647267873900002</v>
      </c>
      <c r="H472" s="16">
        <f t="shared" si="83"/>
        <v>29.647267873899999</v>
      </c>
      <c r="I472" t="e">
        <f t="shared" si="77"/>
        <v>#NUM!</v>
      </c>
      <c r="J472">
        <f t="shared" si="78"/>
        <v>29.647267873900002</v>
      </c>
      <c r="K472">
        <f t="shared" si="84"/>
        <v>0</v>
      </c>
      <c r="L472" t="e">
        <f t="shared" si="80"/>
        <v>#NUM!</v>
      </c>
      <c r="M472" t="e">
        <f t="shared" si="81"/>
        <v>#NUM!</v>
      </c>
      <c r="O472">
        <v>11</v>
      </c>
      <c r="P472" t="s">
        <v>25</v>
      </c>
      <c r="Q472">
        <v>0</v>
      </c>
    </row>
    <row r="473" spans="1:17">
      <c r="A473">
        <v>11</v>
      </c>
      <c r="B473" t="s">
        <v>25</v>
      </c>
      <c r="D473" s="20">
        <v>1.6126499999999999</v>
      </c>
      <c r="E473" s="20">
        <v>-3.7413500000000002</v>
      </c>
      <c r="F473" s="20">
        <v>3.61233</v>
      </c>
      <c r="G473" s="16">
        <f t="shared" si="82"/>
        <v>29.647267873900002</v>
      </c>
      <c r="H473" s="16">
        <f t="shared" si="83"/>
        <v>29.647267873899999</v>
      </c>
      <c r="I473" t="e">
        <f t="shared" si="77"/>
        <v>#NUM!</v>
      </c>
      <c r="J473">
        <f t="shared" si="78"/>
        <v>29.647267873900002</v>
      </c>
      <c r="K473">
        <f t="shared" si="84"/>
        <v>0</v>
      </c>
      <c r="L473" t="e">
        <f t="shared" si="80"/>
        <v>#NUM!</v>
      </c>
      <c r="M473" t="e">
        <f t="shared" si="81"/>
        <v>#NUM!</v>
      </c>
      <c r="O473">
        <v>11</v>
      </c>
      <c r="P473" t="s">
        <v>25</v>
      </c>
      <c r="Q473">
        <v>0</v>
      </c>
    </row>
    <row r="474" spans="1:17">
      <c r="A474">
        <v>11</v>
      </c>
      <c r="B474" t="s">
        <v>25</v>
      </c>
      <c r="D474" s="20">
        <v>1.5804</v>
      </c>
      <c r="E474" s="20">
        <v>-3.7413500000000002</v>
      </c>
      <c r="F474" s="20">
        <v>3.5800800000000002</v>
      </c>
      <c r="G474" s="16">
        <f t="shared" si="82"/>
        <v>29.478762268900002</v>
      </c>
      <c r="H474" s="16">
        <f t="shared" si="83"/>
        <v>29.479326667861535</v>
      </c>
      <c r="I474">
        <f t="shared" si="77"/>
        <v>6.1879958520356659E-3</v>
      </c>
      <c r="J474">
        <f t="shared" si="78"/>
        <v>29.312336788900005</v>
      </c>
      <c r="K474" t="e">
        <f t="shared" si="84"/>
        <v>#NUM!</v>
      </c>
      <c r="L474">
        <f t="shared" si="80"/>
        <v>0.18138346089015017</v>
      </c>
      <c r="M474" t="e">
        <f t="shared" si="81"/>
        <v>#NUM!</v>
      </c>
      <c r="O474">
        <v>11</v>
      </c>
      <c r="P474" t="s">
        <v>25</v>
      </c>
      <c r="Q474">
        <v>9.1288063609936909</v>
      </c>
    </row>
    <row r="475" spans="1:17">
      <c r="A475">
        <v>11</v>
      </c>
      <c r="B475" t="s">
        <v>25</v>
      </c>
      <c r="D475" s="20">
        <v>1.5804</v>
      </c>
      <c r="E475" s="20">
        <v>-3.7413500000000002</v>
      </c>
      <c r="F475" s="20">
        <v>3.5800800000000002</v>
      </c>
      <c r="G475" s="16">
        <f t="shared" si="82"/>
        <v>29.312336788900005</v>
      </c>
      <c r="H475" s="16">
        <f t="shared" si="83"/>
        <v>29.312336788900005</v>
      </c>
      <c r="I475">
        <f t="shared" si="77"/>
        <v>0</v>
      </c>
      <c r="J475">
        <f t="shared" si="78"/>
        <v>29.312336788900005</v>
      </c>
      <c r="K475">
        <f t="shared" si="84"/>
        <v>0</v>
      </c>
      <c r="L475">
        <f t="shared" si="80"/>
        <v>0</v>
      </c>
      <c r="M475" t="e">
        <f t="shared" si="81"/>
        <v>#DIV/0!</v>
      </c>
      <c r="O475">
        <v>11</v>
      </c>
      <c r="P475" t="s">
        <v>25</v>
      </c>
      <c r="Q475">
        <v>0</v>
      </c>
    </row>
    <row r="476" spans="1:17">
      <c r="A476">
        <v>11</v>
      </c>
      <c r="B476" t="s">
        <v>25</v>
      </c>
      <c r="D476" s="20">
        <v>1.5804</v>
      </c>
      <c r="E476" s="20">
        <v>-3.7413500000000002</v>
      </c>
      <c r="F476" s="20">
        <v>3.5800800000000002</v>
      </c>
      <c r="G476" s="16">
        <f t="shared" si="82"/>
        <v>29.312336788900005</v>
      </c>
      <c r="H476" s="16">
        <f t="shared" si="83"/>
        <v>29.312336788900005</v>
      </c>
      <c r="I476">
        <f t="shared" si="77"/>
        <v>0</v>
      </c>
      <c r="J476">
        <f t="shared" si="78"/>
        <v>29.312336788900005</v>
      </c>
      <c r="K476">
        <f t="shared" si="84"/>
        <v>0</v>
      </c>
      <c r="L476">
        <f t="shared" si="80"/>
        <v>0</v>
      </c>
      <c r="M476" t="e">
        <f t="shared" si="81"/>
        <v>#DIV/0!</v>
      </c>
      <c r="O476">
        <v>11</v>
      </c>
      <c r="P476" t="s">
        <v>25</v>
      </c>
      <c r="Q476">
        <v>0</v>
      </c>
    </row>
    <row r="477" spans="1:17">
      <c r="A477">
        <v>11</v>
      </c>
      <c r="B477" t="s">
        <v>25</v>
      </c>
      <c r="D477" s="20">
        <v>1.5804</v>
      </c>
      <c r="E477" s="20">
        <v>-3.7413500000000002</v>
      </c>
      <c r="F477" s="20">
        <v>3.48332</v>
      </c>
      <c r="G477" s="16">
        <f t="shared" si="82"/>
        <v>28.965928248100003</v>
      </c>
      <c r="H477" s="16">
        <f t="shared" si="83"/>
        <v>28.968593978303037</v>
      </c>
      <c r="I477">
        <f t="shared" si="77"/>
        <v>1.3566340593863524E-2</v>
      </c>
      <c r="J477">
        <f t="shared" si="78"/>
        <v>28.628882204900002</v>
      </c>
      <c r="K477">
        <f t="shared" si="84"/>
        <v>9.3624976000000349E-3</v>
      </c>
      <c r="L477">
        <f t="shared" si="80"/>
        <v>0.38837725337021722</v>
      </c>
      <c r="M477">
        <f t="shared" si="81"/>
        <v>41.48222728198251</v>
      </c>
      <c r="O477">
        <v>11</v>
      </c>
      <c r="P477" t="s">
        <v>25</v>
      </c>
      <c r="Q477">
        <v>0</v>
      </c>
    </row>
    <row r="478" spans="1:17">
      <c r="A478">
        <v>11</v>
      </c>
      <c r="B478" t="s">
        <v>25</v>
      </c>
      <c r="D478" s="20">
        <v>1.5481400000000001</v>
      </c>
      <c r="E478" s="20">
        <v>-3.7090900000000002</v>
      </c>
      <c r="F478" s="20">
        <v>3.5478299999999998</v>
      </c>
      <c r="G478" s="16">
        <f t="shared" si="82"/>
        <v>28.681911523099998</v>
      </c>
      <c r="H478" s="16">
        <f t="shared" si="83"/>
        <v>28.684978043258845</v>
      </c>
      <c r="I478">
        <f t="shared" si="77"/>
        <v>1.4622260542375587E-2</v>
      </c>
      <c r="J478">
        <f t="shared" si="78"/>
        <v>28.741183796599998</v>
      </c>
      <c r="K478" t="e">
        <f t="shared" si="84"/>
        <v>#NUM!</v>
      </c>
      <c r="L478">
        <f t="shared" si="80"/>
        <v>0.42024610189152556</v>
      </c>
      <c r="M478" t="e">
        <f t="shared" si="81"/>
        <v>#NUM!</v>
      </c>
      <c r="O478">
        <v>11</v>
      </c>
      <c r="P478" t="s">
        <v>25</v>
      </c>
      <c r="Q478">
        <v>0</v>
      </c>
    </row>
    <row r="479" spans="1:17">
      <c r="A479">
        <v>11</v>
      </c>
      <c r="B479" t="s">
        <v>25</v>
      </c>
      <c r="D479" s="20">
        <v>1.6126499999999999</v>
      </c>
      <c r="E479" s="20">
        <v>-3.7090900000000002</v>
      </c>
      <c r="F479" s="20">
        <v>3.5155799999999999</v>
      </c>
      <c r="G479" s="16">
        <f t="shared" si="82"/>
        <v>28.726636790499999</v>
      </c>
      <c r="H479" s="16">
        <f t="shared" si="83"/>
        <v>28.729235108061701</v>
      </c>
      <c r="I479">
        <f t="shared" si="77"/>
        <v>1.3449382766994811E-2</v>
      </c>
      <c r="J479">
        <f t="shared" si="78"/>
        <v>28.717291387</v>
      </c>
      <c r="K479">
        <f t="shared" si="84"/>
        <v>6.5550062499999853E-2</v>
      </c>
      <c r="L479">
        <f t="shared" si="80"/>
        <v>0.3862182000784487</v>
      </c>
      <c r="M479">
        <f t="shared" si="81"/>
        <v>5.8919577701157735</v>
      </c>
      <c r="O479">
        <v>11</v>
      </c>
      <c r="P479" t="s">
        <v>25</v>
      </c>
      <c r="Q479">
        <v>0</v>
      </c>
    </row>
    <row r="480" spans="1:17">
      <c r="A480">
        <v>11</v>
      </c>
      <c r="B480" t="s">
        <v>25</v>
      </c>
      <c r="D480" s="20">
        <v>1.6449</v>
      </c>
      <c r="E480" s="20">
        <v>-3.7090900000000002</v>
      </c>
      <c r="F480" s="20">
        <v>3.5478299999999998</v>
      </c>
      <c r="G480" s="16">
        <f t="shared" si="82"/>
        <v>28.882676804499997</v>
      </c>
      <c r="H480" s="16">
        <f t="shared" si="83"/>
        <v>28.8832373984051</v>
      </c>
      <c r="I480">
        <f t="shared" si="77"/>
        <v>6.2304146525398174E-3</v>
      </c>
      <c r="J480">
        <f t="shared" si="78"/>
        <v>29.050142346999998</v>
      </c>
      <c r="K480">
        <f t="shared" si="84"/>
        <v>3.3290062500000106E-2</v>
      </c>
      <c r="L480">
        <f t="shared" si="80"/>
        <v>0.18099326156372858</v>
      </c>
      <c r="M480">
        <f t="shared" si="81"/>
        <v>5.4368555650422108</v>
      </c>
      <c r="O480">
        <v>11</v>
      </c>
      <c r="P480" t="s">
        <v>25</v>
      </c>
      <c r="Q480">
        <v>0</v>
      </c>
    </row>
    <row r="481" spans="1:17">
      <c r="A481">
        <v>11</v>
      </c>
      <c r="B481" t="s">
        <v>25</v>
      </c>
      <c r="D481" s="20">
        <v>1.6449</v>
      </c>
      <c r="E481" s="20">
        <v>-3.7090900000000002</v>
      </c>
      <c r="F481" s="20">
        <v>3.5800800000000002</v>
      </c>
      <c r="G481" s="16">
        <f t="shared" si="82"/>
        <v>29.164559864499999</v>
      </c>
      <c r="H481" s="16">
        <f t="shared" si="83"/>
        <v>29.164853414433068</v>
      </c>
      <c r="I481">
        <f t="shared" si="77"/>
        <v>4.4866940519896481E-3</v>
      </c>
      <c r="J481">
        <f t="shared" si="78"/>
        <v>29.280017444500004</v>
      </c>
      <c r="K481">
        <f t="shared" si="84"/>
        <v>1.0400625000000214E-3</v>
      </c>
      <c r="L481">
        <f t="shared" si="80"/>
        <v>0.13137003935360125</v>
      </c>
      <c r="M481">
        <f t="shared" si="81"/>
        <v>126.30975480184945</v>
      </c>
      <c r="O481">
        <v>11</v>
      </c>
      <c r="P481" t="s">
        <v>25</v>
      </c>
      <c r="Q481">
        <v>6.0436938125507087</v>
      </c>
    </row>
    <row r="482" spans="1:17">
      <c r="A482">
        <v>11</v>
      </c>
      <c r="B482" t="s">
        <v>25</v>
      </c>
      <c r="D482" s="20">
        <v>1.5804</v>
      </c>
      <c r="E482" s="20">
        <v>-3.7090900000000002</v>
      </c>
      <c r="F482" s="20">
        <v>3.5155799999999999</v>
      </c>
      <c r="G482" s="16">
        <f t="shared" si="82"/>
        <v>28.9430062345</v>
      </c>
      <c r="H482" s="16">
        <f t="shared" si="83"/>
        <v>28.945252766555473</v>
      </c>
      <c r="I482">
        <f t="shared" si="77"/>
        <v>1.2459064768111983E-2</v>
      </c>
      <c r="J482">
        <f t="shared" si="78"/>
        <v>28.6143155245</v>
      </c>
      <c r="K482" t="e">
        <f t="shared" si="84"/>
        <v>#NUM!</v>
      </c>
      <c r="L482">
        <f t="shared" si="80"/>
        <v>0.35649838714177662</v>
      </c>
      <c r="M482" t="e">
        <f t="shared" si="81"/>
        <v>#NUM!</v>
      </c>
      <c r="O482">
        <v>11</v>
      </c>
      <c r="P482" t="s">
        <v>25</v>
      </c>
      <c r="Q482">
        <v>29.837201893451535</v>
      </c>
    </row>
    <row r="483" spans="1:17">
      <c r="A483">
        <v>11</v>
      </c>
      <c r="B483" t="s">
        <v>25</v>
      </c>
      <c r="D483" s="20">
        <v>1.5804</v>
      </c>
      <c r="E483" s="20">
        <v>-3.7090900000000002</v>
      </c>
      <c r="F483" s="20">
        <v>3.48332</v>
      </c>
      <c r="G483" s="16">
        <f t="shared" si="82"/>
        <v>28.500902913699999</v>
      </c>
      <c r="H483" s="16">
        <f t="shared" si="83"/>
        <v>28.501199687232461</v>
      </c>
      <c r="I483">
        <f t="shared" si="77"/>
        <v>4.5634824770084403E-3</v>
      </c>
      <c r="J483">
        <f t="shared" si="78"/>
        <v>28.388531010499999</v>
      </c>
      <c r="K483">
        <f t="shared" si="84"/>
        <v>1.040707599999997E-3</v>
      </c>
      <c r="L483">
        <f t="shared" si="80"/>
        <v>0.12955011415844145</v>
      </c>
      <c r="M483">
        <f t="shared" si="81"/>
        <v>124.482721331565</v>
      </c>
      <c r="O483">
        <v>11</v>
      </c>
      <c r="P483" t="s">
        <v>25</v>
      </c>
      <c r="Q483">
        <v>0</v>
      </c>
    </row>
    <row r="484" spans="1:17">
      <c r="A484">
        <v>11</v>
      </c>
      <c r="B484" t="s">
        <v>25</v>
      </c>
      <c r="D484" s="20">
        <v>1.6126499999999999</v>
      </c>
      <c r="E484" s="20">
        <v>-3.7090900000000002</v>
      </c>
      <c r="F484" s="20">
        <v>3.48332</v>
      </c>
      <c r="G484" s="16">
        <f t="shared" si="82"/>
        <v>28.439498910499999</v>
      </c>
      <c r="H484" s="16">
        <f t="shared" si="83"/>
        <v>28.439972334726949</v>
      </c>
      <c r="I484">
        <f t="shared" si="77"/>
        <v>5.7700058681526833E-3</v>
      </c>
      <c r="J484">
        <f t="shared" si="78"/>
        <v>28.491506872999999</v>
      </c>
      <c r="K484">
        <f t="shared" si="84"/>
        <v>3.2249999999999897E-2</v>
      </c>
      <c r="L484">
        <f t="shared" si="80"/>
        <v>0.16439524964522276</v>
      </c>
      <c r="M484">
        <f t="shared" si="81"/>
        <v>5.0975271207821171</v>
      </c>
      <c r="O484">
        <v>11</v>
      </c>
      <c r="P484" t="s">
        <v>25</v>
      </c>
      <c r="Q484">
        <v>5.1743054958046226</v>
      </c>
    </row>
    <row r="485" spans="1:17">
      <c r="A485">
        <v>11</v>
      </c>
      <c r="B485" t="s">
        <v>25</v>
      </c>
      <c r="D485" s="20">
        <v>1.6449</v>
      </c>
      <c r="E485" s="20">
        <v>-3.7413500000000002</v>
      </c>
      <c r="F485" s="20">
        <v>3.5155799999999999</v>
      </c>
      <c r="G485" s="16">
        <f t="shared" si="82"/>
        <v>28.775541982100002</v>
      </c>
      <c r="H485" s="16">
        <f t="shared" si="83"/>
        <v>28.775685500500966</v>
      </c>
      <c r="I485">
        <f t="shared" si="77"/>
        <v>3.1583200159179814E-3</v>
      </c>
      <c r="J485">
        <f t="shared" si="78"/>
        <v>29.0626985689</v>
      </c>
      <c r="K485">
        <f t="shared" si="84"/>
        <v>3.4331415200000104E-2</v>
      </c>
      <c r="L485">
        <f t="shared" si="80"/>
        <v>9.1789150007332801E-2</v>
      </c>
      <c r="M485">
        <f t="shared" si="81"/>
        <v>2.6736197582479071</v>
      </c>
      <c r="O485">
        <v>11</v>
      </c>
      <c r="P485" t="s">
        <v>25</v>
      </c>
      <c r="Q485">
        <v>28.468859437465714</v>
      </c>
    </row>
    <row r="486" spans="1:17">
      <c r="A486">
        <v>11</v>
      </c>
      <c r="B486" t="s">
        <v>25</v>
      </c>
      <c r="D486" s="20">
        <v>1.6126499999999999</v>
      </c>
      <c r="E486" s="20">
        <v>-3.7413500000000002</v>
      </c>
      <c r="F486" s="20">
        <v>3.48332</v>
      </c>
      <c r="G486" s="16">
        <f t="shared" si="82"/>
        <v>28.8962379331</v>
      </c>
      <c r="H486" s="16">
        <f t="shared" si="83"/>
        <v>28.896804846509653</v>
      </c>
      <c r="I486">
        <f t="shared" si="77"/>
        <v>6.2639626613303356E-3</v>
      </c>
      <c r="J486">
        <f t="shared" si="78"/>
        <v>28.731858067400001</v>
      </c>
      <c r="K486" t="e">
        <f t="shared" si="84"/>
        <v>#NUM!</v>
      </c>
      <c r="L486">
        <f t="shared" si="80"/>
        <v>0.17997410917191606</v>
      </c>
      <c r="M486" t="e">
        <f t="shared" si="81"/>
        <v>#NUM!</v>
      </c>
      <c r="O486">
        <v>11</v>
      </c>
      <c r="P486" t="s">
        <v>25</v>
      </c>
      <c r="Q486">
        <v>5.1708438616302796</v>
      </c>
    </row>
    <row r="487" spans="1:17">
      <c r="A487">
        <v>11</v>
      </c>
      <c r="B487" t="s">
        <v>25</v>
      </c>
      <c r="D487" s="20">
        <v>1.5804</v>
      </c>
      <c r="E487" s="20">
        <v>-3.7736000000000001</v>
      </c>
      <c r="F487" s="20">
        <v>3.4510700000000001</v>
      </c>
      <c r="G487" s="16">
        <f t="shared" si="82"/>
        <v>28.688171572400002</v>
      </c>
      <c r="H487" s="16">
        <f t="shared" si="83"/>
        <v>28.689700738104744</v>
      </c>
      <c r="I487">
        <f t="shared" si="77"/>
        <v>1.0324789175438331E-2</v>
      </c>
      <c r="J487">
        <f t="shared" si="78"/>
        <v>28.647605264900001</v>
      </c>
      <c r="K487" t="e">
        <f t="shared" si="84"/>
        <v>#NUM!</v>
      </c>
      <c r="L487">
        <f t="shared" si="80"/>
        <v>0.29577522967331904</v>
      </c>
      <c r="M487" t="e">
        <f t="shared" si="81"/>
        <v>#NUM!</v>
      </c>
      <c r="O487">
        <v>11</v>
      </c>
      <c r="P487" t="s">
        <v>25</v>
      </c>
      <c r="Q487">
        <v>8.0481949901812335</v>
      </c>
    </row>
    <row r="488" spans="1:17">
      <c r="A488">
        <v>11</v>
      </c>
      <c r="B488" t="s">
        <v>25</v>
      </c>
      <c r="D488" s="20">
        <v>1.6126499999999999</v>
      </c>
      <c r="E488" s="20">
        <v>-3.7090900000000002</v>
      </c>
      <c r="F488" s="20">
        <v>3.4510700000000001</v>
      </c>
      <c r="G488" s="16">
        <f t="shared" si="82"/>
        <v>28.455138228900001</v>
      </c>
      <c r="H488" s="16">
        <f t="shared" si="83"/>
        <v>28.457105642069248</v>
      </c>
      <c r="I488">
        <f t="shared" si="77"/>
        <v>1.175898737176917E-2</v>
      </c>
      <c r="J488">
        <f t="shared" si="78"/>
        <v>28.267872795500001</v>
      </c>
      <c r="K488">
        <f t="shared" si="84"/>
        <v>3.6411540099999876E-2</v>
      </c>
      <c r="L488">
        <f t="shared" si="80"/>
        <v>0.33239389887845572</v>
      </c>
      <c r="M488">
        <f t="shared" si="81"/>
        <v>9.1288063609936909</v>
      </c>
      <c r="O488">
        <v>11</v>
      </c>
      <c r="P488" t="s">
        <v>25</v>
      </c>
      <c r="Q488">
        <v>0</v>
      </c>
    </row>
    <row r="489" spans="1:17">
      <c r="A489">
        <v>11</v>
      </c>
      <c r="B489" t="s">
        <v>25</v>
      </c>
      <c r="D489" s="20">
        <v>1.6126499999999999</v>
      </c>
      <c r="E489" s="20">
        <v>-3.7090900000000002</v>
      </c>
      <c r="F489" s="20">
        <v>3.4510700000000001</v>
      </c>
      <c r="G489" s="16">
        <f t="shared" si="82"/>
        <v>28.267872795500001</v>
      </c>
      <c r="H489" s="16">
        <f t="shared" si="83"/>
        <v>28.267872795500004</v>
      </c>
      <c r="I489">
        <f t="shared" si="77"/>
        <v>1.4901161193847656E-8</v>
      </c>
      <c r="J489">
        <f t="shared" si="78"/>
        <v>28.267872795500001</v>
      </c>
      <c r="K489">
        <f t="shared" si="84"/>
        <v>0</v>
      </c>
      <c r="L489">
        <f t="shared" si="80"/>
        <v>4.2122412913292647E-7</v>
      </c>
      <c r="M489" t="e">
        <f t="shared" si="81"/>
        <v>#DIV/0!</v>
      </c>
      <c r="O489">
        <v>11</v>
      </c>
      <c r="P489" t="s">
        <v>25</v>
      </c>
      <c r="Q489">
        <v>6.9412220649630445</v>
      </c>
    </row>
    <row r="490" spans="1:17">
      <c r="A490">
        <v>11</v>
      </c>
      <c r="B490" t="s">
        <v>25</v>
      </c>
      <c r="D490" s="20">
        <v>1.6126499999999999</v>
      </c>
      <c r="E490" s="20">
        <v>-3.7090900000000002</v>
      </c>
      <c r="F490" s="20">
        <v>3.4510700000000001</v>
      </c>
      <c r="G490" s="16">
        <f t="shared" si="82"/>
        <v>28.267872795500001</v>
      </c>
      <c r="H490" s="16">
        <f t="shared" si="83"/>
        <v>28.267872795500004</v>
      </c>
      <c r="I490">
        <f t="shared" si="77"/>
        <v>1.4901161193847656E-8</v>
      </c>
      <c r="J490">
        <f t="shared" si="78"/>
        <v>28.267872795500001</v>
      </c>
      <c r="K490">
        <f t="shared" si="84"/>
        <v>0</v>
      </c>
      <c r="L490">
        <f t="shared" si="80"/>
        <v>4.2122412913292647E-7</v>
      </c>
      <c r="M490" t="e">
        <f t="shared" si="81"/>
        <v>#DIV/0!</v>
      </c>
      <c r="O490">
        <v>11</v>
      </c>
      <c r="P490" t="s">
        <v>25</v>
      </c>
      <c r="Q490">
        <v>0</v>
      </c>
    </row>
    <row r="491" spans="1:17">
      <c r="A491">
        <v>11</v>
      </c>
      <c r="B491" t="s">
        <v>25</v>
      </c>
      <c r="D491" s="20">
        <v>1.5804</v>
      </c>
      <c r="E491" s="20">
        <v>-3.7413500000000002</v>
      </c>
      <c r="F491" s="20">
        <v>3.4510700000000001</v>
      </c>
      <c r="G491" s="16">
        <f t="shared" si="82"/>
        <v>28.335520076400002</v>
      </c>
      <c r="H491" s="16">
        <f t="shared" si="83"/>
        <v>28.336477212066395</v>
      </c>
      <c r="I491">
        <f t="shared" si="77"/>
        <v>8.2192093296087343E-3</v>
      </c>
      <c r="J491">
        <f t="shared" si="78"/>
        <v>28.405248127400004</v>
      </c>
      <c r="K491" t="e">
        <f t="shared" si="84"/>
        <v>#NUM!</v>
      </c>
      <c r="L491">
        <f t="shared" si="80"/>
        <v>0.23346605174902935</v>
      </c>
      <c r="M491" t="e">
        <f t="shared" si="81"/>
        <v>#NUM!</v>
      </c>
      <c r="O491">
        <v>11</v>
      </c>
      <c r="P491" t="s">
        <v>25</v>
      </c>
      <c r="Q491">
        <v>127.10192125005132</v>
      </c>
    </row>
    <row r="492" spans="1:17">
      <c r="A492">
        <v>11</v>
      </c>
      <c r="B492" t="s">
        <v>25</v>
      </c>
      <c r="D492" s="20">
        <v>1.5481400000000001</v>
      </c>
      <c r="E492" s="20">
        <v>-3.7413500000000002</v>
      </c>
      <c r="F492" s="20">
        <v>3.48332</v>
      </c>
      <c r="G492" s="16">
        <f t="shared" si="82"/>
        <v>28.465561430900003</v>
      </c>
      <c r="H492" s="16">
        <f t="shared" si="83"/>
        <v>28.466535698478474</v>
      </c>
      <c r="I492">
        <f t="shared" si="77"/>
        <v>8.2734767872492121E-3</v>
      </c>
      <c r="J492">
        <f t="shared" si="78"/>
        <v>28.5279555045</v>
      </c>
      <c r="K492" t="e">
        <f t="shared" si="84"/>
        <v>#NUM!</v>
      </c>
      <c r="L492">
        <f t="shared" si="80"/>
        <v>0.2360226849907425</v>
      </c>
      <c r="M492" t="e">
        <f t="shared" si="81"/>
        <v>#NUM!</v>
      </c>
      <c r="O492">
        <v>11</v>
      </c>
      <c r="P492" t="s">
        <v>25</v>
      </c>
      <c r="Q492">
        <v>0</v>
      </c>
    </row>
    <row r="493" spans="1:17">
      <c r="A493">
        <v>11</v>
      </c>
      <c r="B493" t="s">
        <v>25</v>
      </c>
      <c r="D493" s="20">
        <v>1.5481400000000001</v>
      </c>
      <c r="E493" s="20">
        <v>-3.7413500000000002</v>
      </c>
      <c r="F493" s="20">
        <v>3.48332</v>
      </c>
      <c r="G493" s="16">
        <f t="shared" si="82"/>
        <v>28.5279555045</v>
      </c>
      <c r="H493" s="16">
        <f t="shared" si="83"/>
        <v>28.5279555045</v>
      </c>
      <c r="I493">
        <f t="shared" si="77"/>
        <v>0</v>
      </c>
      <c r="J493">
        <f t="shared" si="78"/>
        <v>28.5279555045</v>
      </c>
      <c r="K493">
        <f t="shared" si="84"/>
        <v>0</v>
      </c>
      <c r="L493">
        <f t="shared" si="80"/>
        <v>0</v>
      </c>
      <c r="M493" t="e">
        <f t="shared" si="81"/>
        <v>#DIV/0!</v>
      </c>
      <c r="O493">
        <v>11</v>
      </c>
      <c r="P493" t="s">
        <v>25</v>
      </c>
      <c r="Q493">
        <v>10.009283351880981</v>
      </c>
    </row>
    <row r="494" spans="1:17">
      <c r="A494">
        <v>11</v>
      </c>
      <c r="B494" t="s">
        <v>25</v>
      </c>
      <c r="D494" s="20">
        <v>1.4513799999999999</v>
      </c>
      <c r="E494" s="20">
        <v>-3.7736000000000001</v>
      </c>
      <c r="F494" s="20">
        <v>3.48332</v>
      </c>
      <c r="G494" s="16">
        <f t="shared" si="82"/>
        <v>28.498816015599999</v>
      </c>
      <c r="H494" s="16">
        <f t="shared" si="83"/>
        <v>28.504007243769628</v>
      </c>
      <c r="I494">
        <f t="shared" ref="I494:I524" si="85">ACOS(G494/H494)</f>
        <v>1.9085506429550092E-2</v>
      </c>
      <c r="J494">
        <f t="shared" ref="J494:J524" si="86">D494^2+E494^2+F494^2</f>
        <v>28.4800790868</v>
      </c>
      <c r="K494" t="e">
        <f t="shared" si="84"/>
        <v>#NUM!</v>
      </c>
      <c r="L494">
        <f t="shared" ref="L494:L524" si="87">SIN(I494)*J494</f>
        <v>0.54352373410901633</v>
      </c>
      <c r="M494" t="e">
        <f t="shared" ref="M494:M524" si="88">L494/K494</f>
        <v>#NUM!</v>
      </c>
      <c r="O494">
        <v>11</v>
      </c>
      <c r="P494" t="s">
        <v>25</v>
      </c>
      <c r="Q494">
        <v>67.608772735963072</v>
      </c>
    </row>
    <row r="495" spans="1:17">
      <c r="A495">
        <v>11</v>
      </c>
      <c r="B495" t="s">
        <v>25</v>
      </c>
      <c r="D495" s="20">
        <v>1.5481400000000001</v>
      </c>
      <c r="E495" s="20">
        <v>-3.7090900000000002</v>
      </c>
      <c r="F495" s="20">
        <v>3.48332</v>
      </c>
      <c r="G495" s="16">
        <f t="shared" ref="G495:G524" si="89">(D495*D494)+(E495*E494)+(F495*F494)</f>
        <v>28.377079679600001</v>
      </c>
      <c r="H495" s="16">
        <f t="shared" ref="H495:H524" si="90">(SQRT((D495^2)+(E495^2)+(F495^2)))*(SQRT((D494^2)+(E494^2)+(F494^2)))</f>
        <v>28.383678548203587</v>
      </c>
      <c r="I495">
        <f t="shared" si="85"/>
        <v>2.1563726394676408E-2</v>
      </c>
      <c r="J495">
        <f t="shared" si="86"/>
        <v>28.287604310100001</v>
      </c>
      <c r="K495">
        <f t="shared" si="84"/>
        <v>0.10092154010000015</v>
      </c>
      <c r="L495">
        <f t="shared" si="87"/>
        <v>0.6099388874554591</v>
      </c>
      <c r="M495">
        <f t="shared" si="88"/>
        <v>6.0436938125507087</v>
      </c>
      <c r="O495">
        <v>11</v>
      </c>
      <c r="P495" t="s">
        <v>25</v>
      </c>
      <c r="Q495">
        <v>126.58849585404651</v>
      </c>
    </row>
    <row r="496" spans="1:17">
      <c r="A496">
        <v>11</v>
      </c>
      <c r="B496" t="s">
        <v>25</v>
      </c>
      <c r="D496" s="20">
        <v>1.5481400000000001</v>
      </c>
      <c r="E496" s="20">
        <v>-3.7736000000000001</v>
      </c>
      <c r="F496" s="20">
        <v>3.5155799999999999</v>
      </c>
      <c r="G496" s="16">
        <f t="shared" si="89"/>
        <v>28.6392496092</v>
      </c>
      <c r="H496" s="16">
        <f t="shared" si="90"/>
        <v>28.63965996456913</v>
      </c>
      <c r="I496">
        <f t="shared" si="85"/>
        <v>5.3531775479436217E-3</v>
      </c>
      <c r="J496">
        <f t="shared" si="86"/>
        <v>28.996097156000001</v>
      </c>
      <c r="K496">
        <f t="shared" si="84"/>
        <v>5.2022476999999765E-3</v>
      </c>
      <c r="L496">
        <f t="shared" si="87"/>
        <v>0.1552205149246432</v>
      </c>
      <c r="M496">
        <f t="shared" si="88"/>
        <v>29.837201893451535</v>
      </c>
      <c r="O496">
        <v>11</v>
      </c>
      <c r="P496" t="s">
        <v>25</v>
      </c>
      <c r="Q496">
        <v>0</v>
      </c>
    </row>
    <row r="497" spans="1:17">
      <c r="A497">
        <v>11</v>
      </c>
      <c r="B497" t="s">
        <v>25</v>
      </c>
      <c r="D497" s="20">
        <v>1.41913</v>
      </c>
      <c r="E497" s="20">
        <v>-3.7736000000000001</v>
      </c>
      <c r="F497" s="20">
        <v>3.5155799999999999</v>
      </c>
      <c r="G497" s="16">
        <f t="shared" si="89"/>
        <v>28.796371614600002</v>
      </c>
      <c r="H497" s="16">
        <f t="shared" si="90"/>
        <v>28.804057470083212</v>
      </c>
      <c r="I497">
        <f t="shared" si="85"/>
        <v>2.3101699373531792E-2</v>
      </c>
      <c r="J497">
        <f t="shared" si="86"/>
        <v>28.613289653300001</v>
      </c>
      <c r="K497" t="e">
        <f t="shared" si="84"/>
        <v>#NUM!</v>
      </c>
      <c r="L497">
        <f t="shared" si="87"/>
        <v>0.66095682115364129</v>
      </c>
      <c r="M497" t="e">
        <f t="shared" si="88"/>
        <v>#NUM!</v>
      </c>
      <c r="O497">
        <v>11</v>
      </c>
      <c r="P497" t="s">
        <v>25</v>
      </c>
      <c r="Q497">
        <v>4.1391066897366962</v>
      </c>
    </row>
    <row r="498" spans="1:17">
      <c r="A498">
        <v>11</v>
      </c>
      <c r="B498" t="s">
        <v>25</v>
      </c>
      <c r="D498" s="20">
        <v>1.4836400000000001</v>
      </c>
      <c r="E498" s="20">
        <v>-3.7736000000000001</v>
      </c>
      <c r="F498" s="20">
        <v>3.5155799999999999</v>
      </c>
      <c r="G498" s="16">
        <f t="shared" si="89"/>
        <v>28.704837729600001</v>
      </c>
      <c r="H498" s="16">
        <f t="shared" si="90"/>
        <v>28.706765811994192</v>
      </c>
      <c r="I498">
        <f t="shared" si="85"/>
        <v>1.1590124201360297E-2</v>
      </c>
      <c r="J498">
        <f t="shared" si="86"/>
        <v>28.800547346000002</v>
      </c>
      <c r="K498">
        <f t="shared" si="84"/>
        <v>6.4510000000000081E-2</v>
      </c>
      <c r="L498">
        <f t="shared" si="87"/>
        <v>0.33379444753435661</v>
      </c>
      <c r="M498">
        <f t="shared" si="88"/>
        <v>5.1743054958046226</v>
      </c>
      <c r="O498">
        <v>11</v>
      </c>
      <c r="P498" t="s">
        <v>25</v>
      </c>
      <c r="Q498">
        <v>136.52351611378106</v>
      </c>
    </row>
    <row r="499" spans="1:17">
      <c r="A499">
        <v>11</v>
      </c>
      <c r="B499" t="s">
        <v>25</v>
      </c>
      <c r="D499" s="20">
        <v>1.4836400000000001</v>
      </c>
      <c r="E499" s="20">
        <v>-3.7090900000000002</v>
      </c>
      <c r="F499" s="20">
        <v>3.48332</v>
      </c>
      <c r="G499" s="16">
        <f t="shared" si="89"/>
        <v>28.443699799200001</v>
      </c>
      <c r="H499" s="16">
        <f t="shared" si="90"/>
        <v>28.444095093297349</v>
      </c>
      <c r="I499">
        <f t="shared" si="85"/>
        <v>5.272051020791757E-3</v>
      </c>
      <c r="J499">
        <f t="shared" si="86"/>
        <v>28.092054500099998</v>
      </c>
      <c r="K499">
        <f t="shared" si="84"/>
        <v>5.2022476999999765E-3</v>
      </c>
      <c r="L499">
        <f t="shared" si="87"/>
        <v>0.14810205853017863</v>
      </c>
      <c r="M499">
        <f t="shared" si="88"/>
        <v>28.468859437465714</v>
      </c>
      <c r="O499">
        <v>11</v>
      </c>
      <c r="P499" t="s">
        <v>25</v>
      </c>
      <c r="Q499">
        <v>42.4397653760455</v>
      </c>
    </row>
    <row r="500" spans="1:17">
      <c r="A500">
        <v>11</v>
      </c>
      <c r="B500" t="s">
        <v>25</v>
      </c>
      <c r="D500" s="22">
        <v>2.0319400000000001</v>
      </c>
      <c r="E500" s="22">
        <v>-3.5800800000000002</v>
      </c>
      <c r="F500" s="22">
        <v>3.6768399999999999</v>
      </c>
      <c r="G500" s="16">
        <f t="shared" si="89"/>
        <v>29.101116697599998</v>
      </c>
      <c r="H500" s="16">
        <f t="shared" si="90"/>
        <v>29.254431828184657</v>
      </c>
      <c r="I500">
        <f t="shared" si="85"/>
        <v>0.10242395085346967</v>
      </c>
      <c r="J500">
        <f t="shared" si="86"/>
        <v>30.464905355600003</v>
      </c>
      <c r="K500">
        <f t="shared" si="84"/>
        <v>0.60239357049999998</v>
      </c>
      <c r="L500">
        <f t="shared" si="87"/>
        <v>3.1148830963054719</v>
      </c>
      <c r="M500">
        <f t="shared" si="88"/>
        <v>5.1708438616302796</v>
      </c>
      <c r="O500">
        <v>11</v>
      </c>
      <c r="P500" t="s">
        <v>25</v>
      </c>
      <c r="Q500">
        <v>9.0120424049208623</v>
      </c>
    </row>
    <row r="501" spans="1:17">
      <c r="A501">
        <v>11</v>
      </c>
      <c r="B501" t="s">
        <v>25</v>
      </c>
      <c r="D501" s="22">
        <v>2.1286999999999998</v>
      </c>
      <c r="E501" s="22">
        <v>-3.2575500000000002</v>
      </c>
      <c r="F501" s="22">
        <v>3.7090900000000002</v>
      </c>
      <c r="G501" s="16">
        <f t="shared" si="89"/>
        <v>29.625410757600001</v>
      </c>
      <c r="H501" s="16">
        <f t="shared" si="90"/>
        <v>29.672314612637329</v>
      </c>
      <c r="I501">
        <f t="shared" si="85"/>
        <v>5.6234233486930352E-2</v>
      </c>
      <c r="J501">
        <f t="shared" si="86"/>
        <v>28.900344320599999</v>
      </c>
      <c r="K501">
        <f t="shared" si="84"/>
        <v>0.20182566339999977</v>
      </c>
      <c r="L501">
        <f t="shared" si="87"/>
        <v>1.6243322930658821</v>
      </c>
      <c r="M501">
        <f t="shared" si="88"/>
        <v>8.0481949901812335</v>
      </c>
      <c r="O501">
        <v>11</v>
      </c>
      <c r="P501" t="s">
        <v>25</v>
      </c>
      <c r="Q501">
        <v>0</v>
      </c>
    </row>
    <row r="502" spans="1:17">
      <c r="A502">
        <v>11</v>
      </c>
      <c r="B502" t="s">
        <v>25</v>
      </c>
      <c r="D502" s="22">
        <v>1.9351799999999999</v>
      </c>
      <c r="E502" s="22">
        <v>-3.48332</v>
      </c>
      <c r="F502" s="22">
        <v>3.8381099999999999</v>
      </c>
      <c r="G502" s="16">
        <f t="shared" si="89"/>
        <v>29.702402151899999</v>
      </c>
      <c r="H502" s="16">
        <f t="shared" si="90"/>
        <v>29.742661367949818</v>
      </c>
      <c r="I502">
        <f t="shared" si="85"/>
        <v>5.2036339861926573E-2</v>
      </c>
      <c r="J502">
        <f t="shared" si="86"/>
        <v>30.609528226899997</v>
      </c>
      <c r="K502" t="e">
        <f t="shared" si="84"/>
        <v>#NUM!</v>
      </c>
      <c r="L502">
        <f t="shared" si="87"/>
        <v>1.5920890821096136</v>
      </c>
      <c r="M502" t="e">
        <f t="shared" si="88"/>
        <v>#NUM!</v>
      </c>
      <c r="O502">
        <v>11</v>
      </c>
      <c r="P502" t="s">
        <v>25</v>
      </c>
      <c r="Q502">
        <v>8.5397172689256831</v>
      </c>
    </row>
    <row r="503" spans="1:17">
      <c r="A503">
        <v>11</v>
      </c>
      <c r="B503" t="s">
        <v>25</v>
      </c>
      <c r="D503" s="22">
        <v>1.99969</v>
      </c>
      <c r="E503" s="22">
        <v>-3.4188200000000002</v>
      </c>
      <c r="F503" s="22">
        <v>3.7736000000000001</v>
      </c>
      <c r="G503" s="16">
        <f t="shared" si="89"/>
        <v>30.262096072600002</v>
      </c>
      <c r="H503" s="16">
        <f t="shared" si="90"/>
        <v>30.266414694402663</v>
      </c>
      <c r="I503">
        <f t="shared" si="85"/>
        <v>1.6893213054189227E-2</v>
      </c>
      <c r="J503">
        <f t="shared" si="86"/>
        <v>29.927147248499999</v>
      </c>
      <c r="K503">
        <f t="shared" si="84"/>
        <v>7.2831790100000043E-2</v>
      </c>
      <c r="L503">
        <f t="shared" si="87"/>
        <v>0.50554162847287731</v>
      </c>
      <c r="M503">
        <f t="shared" si="88"/>
        <v>6.9412220649630445</v>
      </c>
      <c r="O503">
        <v>11</v>
      </c>
      <c r="P503" t="s">
        <v>25</v>
      </c>
      <c r="Q503">
        <v>0</v>
      </c>
    </row>
    <row r="504" spans="1:17">
      <c r="A504">
        <v>11</v>
      </c>
      <c r="B504" t="s">
        <v>25</v>
      </c>
      <c r="D504" s="22">
        <v>1.90293</v>
      </c>
      <c r="E504" s="22">
        <v>-3.61233</v>
      </c>
      <c r="F504" s="22">
        <v>3.8703599999999998</v>
      </c>
      <c r="G504" s="16">
        <f t="shared" si="89"/>
        <v>30.760366638299999</v>
      </c>
      <c r="H504" s="16">
        <f t="shared" si="90"/>
        <v>30.776402363008522</v>
      </c>
      <c r="I504">
        <f t="shared" si="85"/>
        <v>3.228265367397265E-2</v>
      </c>
      <c r="J504">
        <f t="shared" si="86"/>
        <v>31.649757143399999</v>
      </c>
      <c r="K504" t="e">
        <f t="shared" si="84"/>
        <v>#NUM!</v>
      </c>
      <c r="L504">
        <f t="shared" si="87"/>
        <v>1.0215606872117635</v>
      </c>
      <c r="M504" t="e">
        <f t="shared" si="88"/>
        <v>#NUM!</v>
      </c>
      <c r="O504">
        <v>11</v>
      </c>
      <c r="P504" t="s">
        <v>25</v>
      </c>
      <c r="Q504">
        <v>0</v>
      </c>
    </row>
    <row r="505" spans="1:17">
      <c r="A505">
        <v>11</v>
      </c>
      <c r="B505" t="s">
        <v>25</v>
      </c>
      <c r="D505" s="20">
        <v>1.90293</v>
      </c>
      <c r="E505" s="20">
        <v>-3.61233</v>
      </c>
      <c r="F505" s="20">
        <v>3.9026100000000001</v>
      </c>
      <c r="G505" s="16">
        <f t="shared" si="89"/>
        <v>31.774576253399999</v>
      </c>
      <c r="H505" s="16">
        <f t="shared" si="90"/>
        <v>31.77484907908217</v>
      </c>
      <c r="I505">
        <f t="shared" si="85"/>
        <v>4.1439660166091574E-3</v>
      </c>
      <c r="J505">
        <f t="shared" si="86"/>
        <v>31.9004354259</v>
      </c>
      <c r="K505">
        <f t="shared" si="84"/>
        <v>1.0400625000000214E-3</v>
      </c>
      <c r="L505">
        <f t="shared" si="87"/>
        <v>0.13219394197013423</v>
      </c>
      <c r="M505">
        <f t="shared" si="88"/>
        <v>127.10192125005132</v>
      </c>
      <c r="O505">
        <v>11</v>
      </c>
      <c r="P505" t="s">
        <v>25</v>
      </c>
      <c r="Q505">
        <v>6.7301328967179348</v>
      </c>
    </row>
    <row r="506" spans="1:17">
      <c r="A506">
        <v>11</v>
      </c>
      <c r="B506" t="s">
        <v>25</v>
      </c>
      <c r="D506" s="20">
        <v>1.7739100000000001</v>
      </c>
      <c r="E506" s="20">
        <v>-3.64459</v>
      </c>
      <c r="F506" s="20">
        <v>3.93486</v>
      </c>
      <c r="G506" s="16">
        <f t="shared" si="89"/>
        <v>31.897312335599999</v>
      </c>
      <c r="H506" s="16">
        <f t="shared" si="90"/>
        <v>31.906675190597145</v>
      </c>
      <c r="I506">
        <f t="shared" si="85"/>
        <v>2.4226406031239378E-2</v>
      </c>
      <c r="J506">
        <f t="shared" si="86"/>
        <v>31.9129161758</v>
      </c>
      <c r="K506" t="e">
        <f t="shared" si="84"/>
        <v>#NUM!</v>
      </c>
      <c r="L506">
        <f t="shared" si="87"/>
        <v>0.77305963920473941</v>
      </c>
      <c r="M506" t="e">
        <f t="shared" si="88"/>
        <v>#NUM!</v>
      </c>
      <c r="O506">
        <v>11</v>
      </c>
      <c r="P506" t="s">
        <v>25</v>
      </c>
      <c r="Q506">
        <v>0</v>
      </c>
    </row>
    <row r="507" spans="1:17">
      <c r="A507">
        <v>11</v>
      </c>
      <c r="B507" t="s">
        <v>25</v>
      </c>
      <c r="D507" s="20">
        <v>1.8061700000000001</v>
      </c>
      <c r="E507" s="20">
        <v>-3.5800800000000002</v>
      </c>
      <c r="F507" s="20">
        <v>3.93486</v>
      </c>
      <c r="G507" s="16">
        <f t="shared" si="89"/>
        <v>31.735030011500001</v>
      </c>
      <c r="H507" s="16">
        <f t="shared" si="90"/>
        <v>31.737147087256158</v>
      </c>
      <c r="I507">
        <f t="shared" si="85"/>
        <v>1.1550523529820778E-2</v>
      </c>
      <c r="J507">
        <f t="shared" si="86"/>
        <v>31.562346094900001</v>
      </c>
      <c r="K507">
        <f t="shared" si="84"/>
        <v>3.6421540099999934E-2</v>
      </c>
      <c r="L507">
        <f t="shared" si="87"/>
        <v>0.36455351497279492</v>
      </c>
      <c r="M507">
        <f t="shared" si="88"/>
        <v>10.009283351880981</v>
      </c>
      <c r="O507">
        <v>11</v>
      </c>
      <c r="P507" t="s">
        <v>25</v>
      </c>
      <c r="Q507">
        <v>6.3070594900440922</v>
      </c>
    </row>
    <row r="508" spans="1:17">
      <c r="A508">
        <v>11</v>
      </c>
      <c r="B508" t="s">
        <v>25</v>
      </c>
      <c r="D508" s="20">
        <v>1.8061700000000001</v>
      </c>
      <c r="E508" s="20">
        <v>-3.64459</v>
      </c>
      <c r="F508" s="20">
        <v>3.93486</v>
      </c>
      <c r="G508" s="16">
        <f t="shared" si="89"/>
        <v>31.793297055699998</v>
      </c>
      <c r="H508" s="16">
        <f t="shared" si="90"/>
        <v>31.794523857019968</v>
      </c>
      <c r="I508">
        <f t="shared" si="85"/>
        <v>8.7847083744370114E-3</v>
      </c>
      <c r="J508">
        <f t="shared" si="86"/>
        <v>32.028409556599996</v>
      </c>
      <c r="K508">
        <f t="shared" si="84"/>
        <v>4.1615400999999797E-3</v>
      </c>
      <c r="L508">
        <f t="shared" si="87"/>
        <v>0.28135661885249569</v>
      </c>
      <c r="M508">
        <f t="shared" si="88"/>
        <v>67.608772735963072</v>
      </c>
      <c r="O508">
        <v>11</v>
      </c>
      <c r="P508" t="s">
        <v>25</v>
      </c>
      <c r="Q508">
        <v>0</v>
      </c>
    </row>
    <row r="509" spans="1:17">
      <c r="A509">
        <v>11</v>
      </c>
      <c r="B509" t="s">
        <v>25</v>
      </c>
      <c r="D509" s="20">
        <v>1.8061700000000001</v>
      </c>
      <c r="E509" s="20">
        <v>-3.64459</v>
      </c>
      <c r="F509" s="20">
        <v>3.96712</v>
      </c>
      <c r="G509" s="16">
        <f t="shared" si="89"/>
        <v>32.155348140200005</v>
      </c>
      <c r="H509" s="16">
        <f t="shared" si="90"/>
        <v>32.155615883119054</v>
      </c>
      <c r="I509">
        <f t="shared" si="85"/>
        <v>4.0808053518262E-3</v>
      </c>
      <c r="J509">
        <f t="shared" si="86"/>
        <v>32.283327431399996</v>
      </c>
      <c r="K509">
        <f t="shared" si="84"/>
        <v>1.040707599999997E-3</v>
      </c>
      <c r="L509">
        <f t="shared" si="87"/>
        <v>0.13174160970787432</v>
      </c>
      <c r="M509">
        <f t="shared" si="88"/>
        <v>126.58849585404651</v>
      </c>
      <c r="O509">
        <v>11</v>
      </c>
      <c r="P509" t="s">
        <v>25</v>
      </c>
      <c r="Q509">
        <v>6.0890022011517502</v>
      </c>
    </row>
    <row r="510" spans="1:17">
      <c r="A510">
        <v>11</v>
      </c>
      <c r="B510" t="s">
        <v>25</v>
      </c>
      <c r="D510" s="20">
        <v>1.74166</v>
      </c>
      <c r="E510" s="20">
        <v>-3.6768399999999999</v>
      </c>
      <c r="F510" s="20">
        <v>3.9026100000000001</v>
      </c>
      <c r="G510" s="16">
        <f t="shared" si="89"/>
        <v>32.028430521000004</v>
      </c>
      <c r="H510" s="16">
        <f t="shared" si="90"/>
        <v>32.032134843078502</v>
      </c>
      <c r="I510">
        <f t="shared" si="85"/>
        <v>1.5208297912796764E-2</v>
      </c>
      <c r="J510">
        <f t="shared" si="86"/>
        <v>31.782896753300001</v>
      </c>
      <c r="K510" t="e">
        <f t="shared" si="84"/>
        <v>#NUM!</v>
      </c>
      <c r="L510">
        <f t="shared" si="87"/>
        <v>0.48334512951656183</v>
      </c>
      <c r="M510" t="e">
        <f t="shared" si="88"/>
        <v>#NUM!</v>
      </c>
      <c r="O510">
        <v>11</v>
      </c>
      <c r="P510" t="s">
        <v>25</v>
      </c>
      <c r="Q510">
        <v>0</v>
      </c>
    </row>
    <row r="511" spans="1:17">
      <c r="A511">
        <v>11</v>
      </c>
      <c r="B511" t="s">
        <v>25</v>
      </c>
      <c r="D511" s="20">
        <v>1.8061700000000001</v>
      </c>
      <c r="E511" s="20">
        <v>-3.7090900000000002</v>
      </c>
      <c r="F511" s="20">
        <v>3.9993699999999999</v>
      </c>
      <c r="G511" s="16">
        <f t="shared" si="89"/>
        <v>32.391445873499997</v>
      </c>
      <c r="H511" s="16">
        <f t="shared" si="90"/>
        <v>32.39287457199724</v>
      </c>
      <c r="I511">
        <f t="shared" si="85"/>
        <v>9.3920877891995325E-3</v>
      </c>
      <c r="J511">
        <f t="shared" si="86"/>
        <v>33.014559093899997</v>
      </c>
      <c r="K511">
        <f t="shared" si="84"/>
        <v>7.4912560100000053E-2</v>
      </c>
      <c r="L511">
        <f t="shared" si="87"/>
        <v>0.3100710786552125</v>
      </c>
      <c r="M511">
        <f t="shared" si="88"/>
        <v>4.1391066897366962</v>
      </c>
      <c r="O511">
        <v>12</v>
      </c>
      <c r="P511" t="s">
        <v>26</v>
      </c>
      <c r="Q511">
        <v>5.5800463168216083</v>
      </c>
    </row>
    <row r="512" spans="1:17">
      <c r="A512">
        <v>11</v>
      </c>
      <c r="B512" t="s">
        <v>25</v>
      </c>
      <c r="D512" s="20">
        <v>1.8061700000000001</v>
      </c>
      <c r="E512" s="20">
        <v>-3.7413500000000002</v>
      </c>
      <c r="F512" s="20">
        <v>3.9993699999999999</v>
      </c>
      <c r="G512" s="16">
        <f t="shared" si="89"/>
        <v>33.134214337300001</v>
      </c>
      <c r="H512" s="16">
        <f t="shared" si="90"/>
        <v>33.134516759346639</v>
      </c>
      <c r="I512">
        <f t="shared" si="85"/>
        <v>4.2724966578118195E-3</v>
      </c>
      <c r="J512">
        <f t="shared" si="86"/>
        <v>33.254910288300003</v>
      </c>
      <c r="K512">
        <f t="shared" ref="K512:K524" si="91">(SQRT(D512-D511)^2+(E512-E511)^2+(F512-F511)^2)</f>
        <v>1.040707599999997E-3</v>
      </c>
      <c r="L512">
        <f t="shared" si="87"/>
        <v>0.14208106079833402</v>
      </c>
      <c r="M512">
        <f t="shared" si="88"/>
        <v>136.52351611378106</v>
      </c>
      <c r="O512">
        <v>12</v>
      </c>
      <c r="P512" t="s">
        <v>26</v>
      </c>
      <c r="Q512">
        <v>0</v>
      </c>
    </row>
    <row r="513" spans="1:17">
      <c r="A513">
        <v>11</v>
      </c>
      <c r="B513" t="s">
        <v>25</v>
      </c>
      <c r="D513" s="20">
        <v>1.8061700000000001</v>
      </c>
      <c r="E513" s="20">
        <v>-3.7413500000000002</v>
      </c>
      <c r="F513" s="20">
        <v>3.9026100000000001</v>
      </c>
      <c r="G513" s="16">
        <f t="shared" si="89"/>
        <v>32.867931247100003</v>
      </c>
      <c r="H513" s="16">
        <f t="shared" si="90"/>
        <v>32.870389421233313</v>
      </c>
      <c r="I513">
        <f t="shared" si="85"/>
        <v>1.2229863278525155E-2</v>
      </c>
      <c r="J513">
        <f t="shared" si="86"/>
        <v>32.490314703500005</v>
      </c>
      <c r="K513">
        <f t="shared" si="91"/>
        <v>9.3624975999999482E-3</v>
      </c>
      <c r="L513">
        <f t="shared" si="87"/>
        <v>0.39734220147778687</v>
      </c>
      <c r="M513">
        <f t="shared" si="88"/>
        <v>42.4397653760455</v>
      </c>
      <c r="O513">
        <v>12</v>
      </c>
      <c r="P513" t="s">
        <v>26</v>
      </c>
      <c r="Q513">
        <v>16.41820193939925</v>
      </c>
    </row>
    <row r="514" spans="1:17">
      <c r="A514">
        <v>11</v>
      </c>
      <c r="B514" t="s">
        <v>25</v>
      </c>
      <c r="D514" s="20">
        <v>1.8706700000000001</v>
      </c>
      <c r="E514" s="20">
        <v>-3.64459</v>
      </c>
      <c r="F514" s="20">
        <v>3.93486</v>
      </c>
      <c r="G514" s="16">
        <f t="shared" si="89"/>
        <v>32.370658814999999</v>
      </c>
      <c r="H514" s="16">
        <f t="shared" si="90"/>
        <v>32.377745209767163</v>
      </c>
      <c r="I514">
        <f t="shared" si="85"/>
        <v>2.0922438007391131E-2</v>
      </c>
      <c r="J514">
        <f t="shared" si="86"/>
        <v>32.265565736599996</v>
      </c>
      <c r="K514">
        <f t="shared" si="91"/>
        <v>7.4902560100000029E-2</v>
      </c>
      <c r="L514">
        <f t="shared" si="87"/>
        <v>0.67502504785833373</v>
      </c>
      <c r="M514">
        <f t="shared" si="88"/>
        <v>9.0120424049208623</v>
      </c>
      <c r="O514">
        <v>12</v>
      </c>
      <c r="P514" t="s">
        <v>26</v>
      </c>
      <c r="Q514">
        <v>0</v>
      </c>
    </row>
    <row r="515" spans="1:17">
      <c r="A515">
        <v>11</v>
      </c>
      <c r="B515" t="s">
        <v>25</v>
      </c>
      <c r="D515" s="22">
        <v>1.8706700000000001</v>
      </c>
      <c r="E515" s="22">
        <v>-3.64459</v>
      </c>
      <c r="F515" s="22">
        <v>3.93486</v>
      </c>
      <c r="G515" s="16">
        <f t="shared" si="89"/>
        <v>32.265565736599996</v>
      </c>
      <c r="H515" s="16">
        <f t="shared" si="90"/>
        <v>32.265565736599996</v>
      </c>
      <c r="I515">
        <f t="shared" si="85"/>
        <v>0</v>
      </c>
      <c r="J515">
        <f t="shared" si="86"/>
        <v>32.265565736599996</v>
      </c>
      <c r="K515">
        <f t="shared" si="91"/>
        <v>0</v>
      </c>
      <c r="L515">
        <f t="shared" si="87"/>
        <v>0</v>
      </c>
      <c r="M515" t="e">
        <f t="shared" si="88"/>
        <v>#DIV/0!</v>
      </c>
      <c r="O515">
        <v>12</v>
      </c>
      <c r="P515" t="s">
        <v>26</v>
      </c>
      <c r="Q515">
        <v>0</v>
      </c>
    </row>
    <row r="516" spans="1:17">
      <c r="A516">
        <v>11</v>
      </c>
      <c r="B516" t="s">
        <v>25</v>
      </c>
      <c r="D516" s="22">
        <v>1.9351799999999999</v>
      </c>
      <c r="E516" s="22">
        <v>-3.5800800000000002</v>
      </c>
      <c r="F516" s="22">
        <v>3.9993699999999999</v>
      </c>
      <c r="G516" s="16">
        <f t="shared" si="89"/>
        <v>32.404967976000002</v>
      </c>
      <c r="H516" s="16">
        <f t="shared" si="90"/>
        <v>32.410883046875192</v>
      </c>
      <c r="I516">
        <f t="shared" si="85"/>
        <v>1.910540056533927E-2</v>
      </c>
      <c r="J516">
        <f t="shared" si="86"/>
        <v>32.556854835700001</v>
      </c>
      <c r="K516">
        <f t="shared" si="91"/>
        <v>7.2833080199999831E-2</v>
      </c>
      <c r="L516">
        <f t="shared" si="87"/>
        <v>0.62197391273298774</v>
      </c>
      <c r="M516">
        <f t="shared" si="88"/>
        <v>8.5397172689256831</v>
      </c>
      <c r="O516">
        <v>12</v>
      </c>
      <c r="P516" t="s">
        <v>26</v>
      </c>
      <c r="Q516">
        <v>8.5600242111328395</v>
      </c>
    </row>
    <row r="517" spans="1:17">
      <c r="A517">
        <v>11</v>
      </c>
      <c r="B517" t="s">
        <v>25</v>
      </c>
      <c r="D517" s="22">
        <v>1.8061700000000001</v>
      </c>
      <c r="E517" s="22">
        <v>-3.6768399999999999</v>
      </c>
      <c r="F517" s="22">
        <v>4.0638800000000002</v>
      </c>
      <c r="G517" s="16">
        <f t="shared" si="89"/>
        <v>32.911605163399997</v>
      </c>
      <c r="H517" s="16">
        <f t="shared" si="90"/>
        <v>32.924611909481762</v>
      </c>
      <c r="I517">
        <f t="shared" si="85"/>
        <v>2.8109511273988197E-2</v>
      </c>
      <c r="J517">
        <f t="shared" si="86"/>
        <v>33.296523108900004</v>
      </c>
      <c r="K517" t="e">
        <f t="shared" si="91"/>
        <v>#NUM!</v>
      </c>
      <c r="L517">
        <f t="shared" si="87"/>
        <v>0.93582574073960545</v>
      </c>
      <c r="M517" t="e">
        <f t="shared" si="88"/>
        <v>#NUM!</v>
      </c>
      <c r="O517">
        <v>12</v>
      </c>
      <c r="P517" t="s">
        <v>26</v>
      </c>
      <c r="Q517">
        <v>5.4778551339926036</v>
      </c>
    </row>
    <row r="518" spans="1:17">
      <c r="A518">
        <v>11</v>
      </c>
      <c r="B518" t="s">
        <v>25</v>
      </c>
      <c r="D518" s="22">
        <v>1.7739100000000001</v>
      </c>
      <c r="E518" s="22">
        <v>-3.6768399999999999</v>
      </c>
      <c r="F518" s="22">
        <v>3.9993699999999999</v>
      </c>
      <c r="G518" s="16">
        <f t="shared" si="89"/>
        <v>32.976095165899999</v>
      </c>
      <c r="H518" s="16">
        <f t="shared" si="90"/>
        <v>32.977164752061384</v>
      </c>
      <c r="I518">
        <f t="shared" si="85"/>
        <v>8.0541071361444061E-3</v>
      </c>
      <c r="J518">
        <f t="shared" si="86"/>
        <v>32.660869470599998</v>
      </c>
      <c r="K518" t="e">
        <f t="shared" si="91"/>
        <v>#NUM!</v>
      </c>
      <c r="L518">
        <f t="shared" si="87"/>
        <v>0.26305129789091586</v>
      </c>
      <c r="M518" t="e">
        <f t="shared" si="88"/>
        <v>#NUM!</v>
      </c>
      <c r="O518">
        <v>12</v>
      </c>
      <c r="P518" t="s">
        <v>26</v>
      </c>
      <c r="Q518">
        <v>9.7261771529322605</v>
      </c>
    </row>
    <row r="519" spans="1:17">
      <c r="A519">
        <v>11</v>
      </c>
      <c r="B519" t="s">
        <v>25</v>
      </c>
      <c r="D519" s="22">
        <v>1.90293</v>
      </c>
      <c r="E519" s="22">
        <v>-3.7090900000000002</v>
      </c>
      <c r="F519" s="22">
        <v>3.9026100000000001</v>
      </c>
      <c r="G519" s="16">
        <f t="shared" si="89"/>
        <v>32.621338387599998</v>
      </c>
      <c r="H519" s="16">
        <f t="shared" si="90"/>
        <v>32.634852385469429</v>
      </c>
      <c r="I519">
        <f t="shared" si="85"/>
        <v>2.877935672585763E-2</v>
      </c>
      <c r="J519">
        <f t="shared" si="86"/>
        <v>32.608856025100003</v>
      </c>
      <c r="K519">
        <f t="shared" si="91"/>
        <v>0.1394225600999999</v>
      </c>
      <c r="L519">
        <f t="shared" si="87"/>
        <v>0.9383323582736427</v>
      </c>
      <c r="M519">
        <f t="shared" si="88"/>
        <v>6.7301328967179348</v>
      </c>
      <c r="O519">
        <v>12</v>
      </c>
      <c r="P519" t="s">
        <v>26</v>
      </c>
      <c r="Q519">
        <v>8.8396313306923346</v>
      </c>
    </row>
    <row r="520" spans="1:17">
      <c r="A520">
        <v>11</v>
      </c>
      <c r="B520" t="s">
        <v>25</v>
      </c>
      <c r="D520" s="22">
        <v>1.8061700000000001</v>
      </c>
      <c r="E520" s="22">
        <v>-3.61233</v>
      </c>
      <c r="F520" s="22">
        <v>3.96712</v>
      </c>
      <c r="G520" s="16">
        <f t="shared" si="89"/>
        <v>32.317594341000003</v>
      </c>
      <c r="H520" s="16">
        <f t="shared" si="90"/>
        <v>32.327826625916586</v>
      </c>
      <c r="I520">
        <f t="shared" si="85"/>
        <v>2.5160803829503475E-2</v>
      </c>
      <c r="J520">
        <f t="shared" si="86"/>
        <v>32.049219192199999</v>
      </c>
      <c r="K520" t="e">
        <f t="shared" si="91"/>
        <v>#NUM!</v>
      </c>
      <c r="L520">
        <f t="shared" si="87"/>
        <v>0.80629903727560126</v>
      </c>
      <c r="M520" t="e">
        <f t="shared" si="88"/>
        <v>#NUM!</v>
      </c>
      <c r="O520">
        <v>12</v>
      </c>
      <c r="P520" t="s">
        <v>26</v>
      </c>
      <c r="Q520">
        <v>166.01654431084125</v>
      </c>
    </row>
    <row r="521" spans="1:17">
      <c r="A521">
        <v>11</v>
      </c>
      <c r="B521" t="s">
        <v>25</v>
      </c>
      <c r="D521" s="22">
        <v>2.06419</v>
      </c>
      <c r="E521" s="22">
        <v>-3.2575500000000002</v>
      </c>
      <c r="F521" s="22">
        <v>4.0638800000000002</v>
      </c>
      <c r="G521" s="16">
        <f t="shared" si="89"/>
        <v>31.617523269400003</v>
      </c>
      <c r="H521" s="16">
        <f t="shared" si="90"/>
        <v>31.716701126661484</v>
      </c>
      <c r="I521">
        <f t="shared" si="85"/>
        <v>7.9102751106560065E-2</v>
      </c>
      <c r="J521">
        <f t="shared" si="86"/>
        <v>31.387633012999999</v>
      </c>
      <c r="K521">
        <f t="shared" si="91"/>
        <v>0.39325134599999978</v>
      </c>
      <c r="L521">
        <f t="shared" si="87"/>
        <v>2.4802596337619116</v>
      </c>
      <c r="M521">
        <f t="shared" si="88"/>
        <v>6.3070594900440922</v>
      </c>
      <c r="O521">
        <v>12</v>
      </c>
      <c r="P521" t="s">
        <v>26</v>
      </c>
      <c r="Q521">
        <v>6.5972805331544055</v>
      </c>
    </row>
    <row r="522" spans="1:17">
      <c r="A522">
        <v>11</v>
      </c>
      <c r="B522" t="s">
        <v>25</v>
      </c>
      <c r="D522" s="20">
        <v>1.8384199999999999</v>
      </c>
      <c r="E522" s="20">
        <v>-3.1285400000000001</v>
      </c>
      <c r="F522" s="20">
        <v>4.1283799999999999</v>
      </c>
      <c r="G522" s="16">
        <f t="shared" si="89"/>
        <v>30.7634645712</v>
      </c>
      <c r="H522" s="16">
        <f t="shared" si="90"/>
        <v>30.793733818912443</v>
      </c>
      <c r="I522">
        <f t="shared" si="85"/>
        <v>4.4342504326543741E-2</v>
      </c>
      <c r="J522">
        <f t="shared" si="86"/>
        <v>30.211072052399999</v>
      </c>
      <c r="K522" t="e">
        <f t="shared" si="91"/>
        <v>#NUM!</v>
      </c>
      <c r="L522">
        <f t="shared" si="87"/>
        <v>1.3391956252147377</v>
      </c>
      <c r="M522" t="e">
        <f t="shared" si="88"/>
        <v>#NUM!</v>
      </c>
      <c r="O522">
        <v>12</v>
      </c>
      <c r="P522" t="s">
        <v>26</v>
      </c>
      <c r="Q522">
        <v>4.9130987662251089</v>
      </c>
    </row>
    <row r="523" spans="1:17">
      <c r="A523">
        <v>11</v>
      </c>
      <c r="B523" t="s">
        <v>25</v>
      </c>
      <c r="D523" s="20">
        <v>1.8706700000000001</v>
      </c>
      <c r="E523" s="20">
        <v>-2.87052</v>
      </c>
      <c r="F523" s="20">
        <v>4.8701999999999996</v>
      </c>
      <c r="G523" s="16">
        <f t="shared" si="89"/>
        <v>32.5256500582</v>
      </c>
      <c r="H523" s="16">
        <f t="shared" si="90"/>
        <v>32.729625769749532</v>
      </c>
      <c r="I523">
        <f t="shared" si="85"/>
        <v>0.11170163071207284</v>
      </c>
      <c r="J523">
        <f t="shared" si="86"/>
        <v>35.458139359299999</v>
      </c>
      <c r="K523">
        <f t="shared" si="91"/>
        <v>0.64912123279999978</v>
      </c>
      <c r="L523">
        <f t="shared" si="87"/>
        <v>3.9525006153335362</v>
      </c>
      <c r="M523">
        <f t="shared" si="88"/>
        <v>6.0890022011517502</v>
      </c>
      <c r="O523">
        <v>12</v>
      </c>
      <c r="P523" t="s">
        <v>26</v>
      </c>
      <c r="Q523">
        <v>6.81736586887983</v>
      </c>
    </row>
    <row r="524" spans="1:17">
      <c r="D524" s="20">
        <v>0.83857800000000005</v>
      </c>
      <c r="E524" s="20">
        <v>-3.1285400000000001</v>
      </c>
      <c r="F524" s="20">
        <v>5.1927300000000001</v>
      </c>
      <c r="G524" s="16">
        <f t="shared" si="89"/>
        <v>35.838872994059997</v>
      </c>
      <c r="H524" s="16">
        <f t="shared" si="90"/>
        <v>36.44309973034882</v>
      </c>
      <c r="I524">
        <f t="shared" si="85"/>
        <v>0.18235143903924134</v>
      </c>
      <c r="J524">
        <f t="shared" si="86"/>
        <v>37.455420446584</v>
      </c>
      <c r="K524" t="e">
        <f t="shared" si="91"/>
        <v>#NUM!</v>
      </c>
      <c r="L524">
        <f t="shared" si="87"/>
        <v>6.7922605116341357</v>
      </c>
      <c r="M524" t="e">
        <f t="shared" si="88"/>
        <v>#NUM!</v>
      </c>
      <c r="O524">
        <v>12</v>
      </c>
      <c r="P524" t="s">
        <v>26</v>
      </c>
      <c r="Q524">
        <v>4.1353019273694231</v>
      </c>
    </row>
    <row r="525" spans="1:17">
      <c r="C525" s="15"/>
      <c r="D525" s="2" t="s">
        <v>159</v>
      </c>
      <c r="E525" s="2" t="s">
        <v>160</v>
      </c>
      <c r="F525" s="2" t="s">
        <v>161</v>
      </c>
      <c r="G525" s="15"/>
      <c r="H525" s="15"/>
      <c r="I525" s="15"/>
      <c r="J525" s="15"/>
      <c r="K525" s="15"/>
      <c r="L525" s="15"/>
      <c r="M525" s="15"/>
      <c r="O525">
        <v>12</v>
      </c>
      <c r="P525" t="s">
        <v>26</v>
      </c>
      <c r="Q525">
        <v>4.9712043169363733</v>
      </c>
    </row>
    <row r="526" spans="1:17">
      <c r="A526">
        <v>12</v>
      </c>
      <c r="B526" t="s">
        <v>26</v>
      </c>
      <c r="D526" s="3">
        <v>4.1164300000000003</v>
      </c>
      <c r="E526" s="3">
        <v>-3.19103</v>
      </c>
      <c r="F526" s="3">
        <v>3.19103</v>
      </c>
      <c r="O526">
        <v>12</v>
      </c>
      <c r="P526" t="s">
        <v>26</v>
      </c>
      <c r="Q526">
        <v>8.3978000189128963</v>
      </c>
    </row>
    <row r="527" spans="1:17">
      <c r="A527">
        <v>12</v>
      </c>
      <c r="B527" t="s">
        <v>26</v>
      </c>
      <c r="D527" s="3">
        <v>4.2121599999999999</v>
      </c>
      <c r="E527" s="3">
        <v>-3.2229399999999999</v>
      </c>
      <c r="F527" s="3">
        <v>3.3824900000000002</v>
      </c>
      <c r="G527" s="16">
        <f>(D527*D526)+(E527*E526)+(F527*F526)</f>
        <v>38.417187081700007</v>
      </c>
      <c r="H527" s="16">
        <f>(SQRT((D527^2)+(E527^2)+(F527^2)))*(SQRT((D526^2)+(E526^2)+(F526^2)))</f>
        <v>38.423986638254746</v>
      </c>
      <c r="I527">
        <f>ACOS(G527/H527)</f>
        <v>1.8813105301186406E-2</v>
      </c>
      <c r="J527">
        <f>D527^2+E527^2+F527^2</f>
        <v>39.570872709299998</v>
      </c>
      <c r="K527">
        <f>(SQRT(D527-D526)^2+(E527-E526)^2+(F527-F526)^2)</f>
        <v>0.13340517969999974</v>
      </c>
      <c r="L527">
        <f>SIN(I527)*J527</f>
        <v>0.74440708162990832</v>
      </c>
      <c r="M527">
        <f>L527/K527</f>
        <v>5.5800463168216083</v>
      </c>
      <c r="O527">
        <v>12</v>
      </c>
      <c r="P527" t="s">
        <v>26</v>
      </c>
      <c r="Q527">
        <v>9.7381047820906641</v>
      </c>
    </row>
    <row r="528" spans="1:17">
      <c r="A528">
        <v>12</v>
      </c>
      <c r="B528" t="s">
        <v>26</v>
      </c>
      <c r="D528" s="3">
        <v>4.1483400000000001</v>
      </c>
      <c r="E528" s="3">
        <v>-3.2548499999999998</v>
      </c>
      <c r="F528" s="3">
        <v>3.5420400000000001</v>
      </c>
      <c r="G528" s="16">
        <f>(D528*D527)+(E528*E527)+(F528*F527)</f>
        <v>39.944572952999998</v>
      </c>
      <c r="H528" s="16">
        <f>(SQRT((D528^2)+(E528^2)+(F528^2)))*(SQRT((D527^2)+(E527^2)+(F527^2)))</f>
        <v>39.957953469915665</v>
      </c>
      <c r="I528">
        <f t="shared" ref="I528:I579" si="92">ACOS(G528/H528)</f>
        <v>2.5879861334464405E-2</v>
      </c>
      <c r="J528">
        <f t="shared" ref="J528:J579" si="93">D528^2+E528^2+F528^2</f>
        <v>40.348820639700001</v>
      </c>
      <c r="K528" t="e">
        <f t="shared" ref="K528:K579" si="94">(SQRT(D528-D527)^2+(E528-E527)^2+(F528-F527)^2)</f>
        <v>#NUM!</v>
      </c>
      <c r="L528">
        <f t="shared" ref="L528:L579" si="95">SIN(I528)*J528</f>
        <v>1.0441053228030019</v>
      </c>
      <c r="M528" t="e">
        <f t="shared" ref="M528:M579" si="96">L528/K528</f>
        <v>#NUM!</v>
      </c>
      <c r="O528">
        <v>12</v>
      </c>
      <c r="P528" t="s">
        <v>26</v>
      </c>
      <c r="Q528">
        <v>20.02714256450745</v>
      </c>
    </row>
    <row r="529" spans="1:17">
      <c r="A529">
        <v>12</v>
      </c>
      <c r="B529" t="s">
        <v>26</v>
      </c>
      <c r="D529" s="3">
        <v>4.18025</v>
      </c>
      <c r="E529" s="3">
        <v>-3.19103</v>
      </c>
      <c r="F529" s="3">
        <v>3.7015899999999999</v>
      </c>
      <c r="G529" s="16">
        <f t="shared" ref="G529:G579" si="97">(D529*D528)+(E529*E528)+(F529*F528)</f>
        <v>40.838602124099999</v>
      </c>
      <c r="H529" s="16">
        <f t="shared" ref="H529:H579" si="98">(SQRT((D529^2)+(E529^2)+(F529^2)))*(SQRT((D528^2)+(E528^2)+(F528^2)))</f>
        <v>40.85075385897661</v>
      </c>
      <c r="I529">
        <f t="shared" si="92"/>
        <v>2.4391857221561342E-2</v>
      </c>
      <c r="J529">
        <f t="shared" si="93"/>
        <v>41.358931051500001</v>
      </c>
      <c r="K529">
        <f t="shared" si="94"/>
        <v>6.1439194899999806E-2</v>
      </c>
      <c r="L529">
        <f t="shared" si="95"/>
        <v>1.0087211088623054</v>
      </c>
      <c r="M529">
        <f t="shared" si="96"/>
        <v>16.41820193939925</v>
      </c>
      <c r="O529">
        <v>12</v>
      </c>
      <c r="P529" t="s">
        <v>26</v>
      </c>
      <c r="Q529">
        <v>0</v>
      </c>
    </row>
    <row r="530" spans="1:17">
      <c r="A530">
        <v>12</v>
      </c>
      <c r="B530" t="s">
        <v>26</v>
      </c>
      <c r="D530" s="18">
        <v>3.8292299999999999</v>
      </c>
      <c r="E530" s="18">
        <v>-3.0314800000000002</v>
      </c>
      <c r="F530" s="18">
        <v>3.7015899999999999</v>
      </c>
      <c r="G530" s="16">
        <f t="shared" si="97"/>
        <v>39.382450859999999</v>
      </c>
      <c r="H530" s="16">
        <f t="shared" si="98"/>
        <v>39.410910234062918</v>
      </c>
      <c r="I530">
        <f t="shared" si="92"/>
        <v>3.8005423378443925E-2</v>
      </c>
      <c r="J530">
        <f t="shared" si="93"/>
        <v>37.554641911399997</v>
      </c>
      <c r="K530" t="e">
        <f t="shared" si="94"/>
        <v>#NUM!</v>
      </c>
      <c r="L530">
        <f t="shared" si="95"/>
        <v>1.4269364936911146</v>
      </c>
      <c r="M530" t="e">
        <f t="shared" si="96"/>
        <v>#NUM!</v>
      </c>
      <c r="O530">
        <v>12</v>
      </c>
      <c r="P530" t="s">
        <v>26</v>
      </c>
      <c r="Q530">
        <v>11.344463117055032</v>
      </c>
    </row>
    <row r="531" spans="1:17">
      <c r="A531">
        <v>12</v>
      </c>
      <c r="B531" t="s">
        <v>26</v>
      </c>
      <c r="D531" s="18">
        <v>3.79732</v>
      </c>
      <c r="E531" s="18">
        <v>-3.19103</v>
      </c>
      <c r="F531" s="18">
        <v>3.79732</v>
      </c>
      <c r="G531" s="16">
        <f t="shared" si="97"/>
        <v>38.270477026800002</v>
      </c>
      <c r="H531" s="16">
        <f t="shared" si="98"/>
        <v>38.281266827828766</v>
      </c>
      <c r="I531">
        <f t="shared" si="92"/>
        <v>2.374317352116484E-2</v>
      </c>
      <c r="J531">
        <f t="shared" si="93"/>
        <v>39.021950825700003</v>
      </c>
      <c r="K531" t="e">
        <f t="shared" si="94"/>
        <v>#NUM!</v>
      </c>
      <c r="L531">
        <f t="shared" si="95"/>
        <v>0.92641790099014132</v>
      </c>
      <c r="M531" t="e">
        <f t="shared" si="96"/>
        <v>#NUM!</v>
      </c>
      <c r="O531">
        <v>12</v>
      </c>
      <c r="P531" t="s">
        <v>26</v>
      </c>
      <c r="Q531">
        <v>5.2497461735223778</v>
      </c>
    </row>
    <row r="532" spans="1:17">
      <c r="A532">
        <v>12</v>
      </c>
      <c r="B532" t="s">
        <v>26</v>
      </c>
      <c r="D532" s="18">
        <v>3.8930500000000001</v>
      </c>
      <c r="E532" s="18">
        <v>-3.3505799999999999</v>
      </c>
      <c r="F532" s="18">
        <v>3.7334999999999998</v>
      </c>
      <c r="G532" s="16">
        <f t="shared" si="97"/>
        <v>39.652252143399998</v>
      </c>
      <c r="H532" s="16">
        <f t="shared" si="98"/>
        <v>39.666279297780946</v>
      </c>
      <c r="I532">
        <f t="shared" si="92"/>
        <v>2.6595113774213974E-2</v>
      </c>
      <c r="J532">
        <f t="shared" si="93"/>
        <v>40.321246888899999</v>
      </c>
      <c r="K532">
        <f t="shared" si="94"/>
        <v>0.12525919490000009</v>
      </c>
      <c r="L532">
        <f t="shared" si="95"/>
        <v>1.072221741011008</v>
      </c>
      <c r="M532">
        <f t="shared" si="96"/>
        <v>8.5600242111328395</v>
      </c>
      <c r="O532">
        <v>12</v>
      </c>
      <c r="P532" t="s">
        <v>26</v>
      </c>
      <c r="Q532">
        <v>98.182990115365754</v>
      </c>
    </row>
    <row r="533" spans="1:17">
      <c r="A533">
        <v>12</v>
      </c>
      <c r="B533" t="s">
        <v>26</v>
      </c>
      <c r="D533" s="18">
        <v>4.0206900000000001</v>
      </c>
      <c r="E533" s="18">
        <v>-3.31867</v>
      </c>
      <c r="F533" s="18">
        <v>3.8611399999999998</v>
      </c>
      <c r="G533" s="16">
        <f t="shared" si="97"/>
        <v>41.1877827231</v>
      </c>
      <c r="H533" s="16">
        <f t="shared" si="98"/>
        <v>41.195114314484826</v>
      </c>
      <c r="I533">
        <f t="shared" si="92"/>
        <v>1.8866776686100151E-2</v>
      </c>
      <c r="J533">
        <f t="shared" si="93"/>
        <v>42.087920744599998</v>
      </c>
      <c r="K533">
        <f t="shared" si="94"/>
        <v>0.14495021769999994</v>
      </c>
      <c r="L533">
        <f t="shared" si="95"/>
        <v>0.79401629420129027</v>
      </c>
      <c r="M533">
        <f t="shared" si="96"/>
        <v>5.4778551339926036</v>
      </c>
      <c r="O533">
        <v>12</v>
      </c>
      <c r="P533" t="s">
        <v>26</v>
      </c>
      <c r="Q533">
        <v>0</v>
      </c>
    </row>
    <row r="534" spans="1:17">
      <c r="A534">
        <v>12</v>
      </c>
      <c r="B534" t="s">
        <v>26</v>
      </c>
      <c r="D534" s="3">
        <v>4.1164300000000003</v>
      </c>
      <c r="E534" s="3">
        <v>-3.31867</v>
      </c>
      <c r="F534" s="3">
        <v>3.7015899999999999</v>
      </c>
      <c r="G534" s="16">
        <f t="shared" si="97"/>
        <v>41.856816718200001</v>
      </c>
      <c r="H534" s="16">
        <f t="shared" si="98"/>
        <v>41.873582118526343</v>
      </c>
      <c r="I534">
        <f t="shared" si="92"/>
        <v>2.8298694182898432E-2</v>
      </c>
      <c r="J534">
        <f t="shared" si="93"/>
        <v>41.660335041899998</v>
      </c>
      <c r="K534">
        <f t="shared" si="94"/>
        <v>0.12119620250000011</v>
      </c>
      <c r="L534">
        <f t="shared" si="95"/>
        <v>1.1787757357776527</v>
      </c>
      <c r="M534">
        <f t="shared" si="96"/>
        <v>9.7261771529322605</v>
      </c>
      <c r="O534">
        <v>12</v>
      </c>
      <c r="P534" t="s">
        <v>26</v>
      </c>
      <c r="Q534">
        <v>8.4112012383749306</v>
      </c>
    </row>
    <row r="535" spans="1:17">
      <c r="A535">
        <v>12</v>
      </c>
      <c r="B535" t="s">
        <v>26</v>
      </c>
      <c r="D535" s="3">
        <v>4.1483400000000001</v>
      </c>
      <c r="E535" s="3">
        <v>-3.31867</v>
      </c>
      <c r="F535" s="3">
        <v>3.6696800000000001</v>
      </c>
      <c r="G535" s="16">
        <f t="shared" si="97"/>
        <v>41.673572586299997</v>
      </c>
      <c r="H535" s="16">
        <f t="shared" si="98"/>
        <v>41.674588396132201</v>
      </c>
      <c r="I535">
        <f t="shared" si="92"/>
        <v>6.9821058172034878E-3</v>
      </c>
      <c r="J535">
        <f t="shared" si="93"/>
        <v>41.688846626900002</v>
      </c>
      <c r="K535">
        <f t="shared" si="94"/>
        <v>3.2928248099999877E-2</v>
      </c>
      <c r="L535">
        <f t="shared" si="95"/>
        <v>0.29107357356956925</v>
      </c>
      <c r="M535">
        <f t="shared" si="96"/>
        <v>8.8396313306923346</v>
      </c>
      <c r="O535">
        <v>12</v>
      </c>
      <c r="P535" t="s">
        <v>26</v>
      </c>
      <c r="Q535">
        <v>0</v>
      </c>
    </row>
    <row r="536" spans="1:17">
      <c r="A536">
        <v>12</v>
      </c>
      <c r="B536" t="s">
        <v>26</v>
      </c>
      <c r="D536" s="3">
        <v>4.1483400000000001</v>
      </c>
      <c r="E536" s="3">
        <v>-3.31867</v>
      </c>
      <c r="F536" s="3">
        <v>3.6377700000000002</v>
      </c>
      <c r="G536" s="16">
        <f t="shared" si="97"/>
        <v>41.571747138100001</v>
      </c>
      <c r="H536" s="16">
        <f t="shared" si="98"/>
        <v>41.572092771626465</v>
      </c>
      <c r="I536">
        <f t="shared" si="92"/>
        <v>4.0777658648682991E-3</v>
      </c>
      <c r="J536">
        <f t="shared" si="93"/>
        <v>41.455665897400003</v>
      </c>
      <c r="K536">
        <f t="shared" si="94"/>
        <v>1.0182480999999925E-3</v>
      </c>
      <c r="L536">
        <f t="shared" si="95"/>
        <v>0.16904603081307867</v>
      </c>
      <c r="M536">
        <f t="shared" si="96"/>
        <v>166.01654431084125</v>
      </c>
      <c r="O536">
        <v>12</v>
      </c>
      <c r="P536" t="s">
        <v>26</v>
      </c>
      <c r="Q536">
        <v>75.279950548933641</v>
      </c>
    </row>
    <row r="537" spans="1:17">
      <c r="A537">
        <v>12</v>
      </c>
      <c r="B537" t="s">
        <v>26</v>
      </c>
      <c r="D537" s="3">
        <v>4.2759799999999997</v>
      </c>
      <c r="E537" s="3">
        <v>-3.2548499999999998</v>
      </c>
      <c r="F537" s="3">
        <v>3.6377700000000002</v>
      </c>
      <c r="G537" s="16">
        <f t="shared" si="97"/>
        <v>41.773362495599997</v>
      </c>
      <c r="H537" s="16">
        <f t="shared" si="98"/>
        <v>41.782258509096636</v>
      </c>
      <c r="I537">
        <f t="shared" si="92"/>
        <v>2.0635949881274707E-2</v>
      </c>
      <c r="J537">
        <f t="shared" si="93"/>
        <v>42.111424055799993</v>
      </c>
      <c r="K537">
        <f t="shared" si="94"/>
        <v>0.13171299239999956</v>
      </c>
      <c r="L537">
        <f t="shared" si="95"/>
        <v>0.86894756072403123</v>
      </c>
      <c r="M537">
        <f t="shared" si="96"/>
        <v>6.5972805331544055</v>
      </c>
      <c r="O537">
        <v>12</v>
      </c>
      <c r="P537" t="s">
        <v>26</v>
      </c>
      <c r="Q537">
        <v>14.733129753654726</v>
      </c>
    </row>
    <row r="538" spans="1:17">
      <c r="A538">
        <v>12</v>
      </c>
      <c r="B538" t="s">
        <v>26</v>
      </c>
      <c r="D538" s="18">
        <v>4.3398000000000003</v>
      </c>
      <c r="E538" s="18">
        <v>-3.2548499999999998</v>
      </c>
      <c r="F538" s="18">
        <v>3.6377700000000002</v>
      </c>
      <c r="G538" s="16">
        <f t="shared" si="97"/>
        <v>42.3843170994</v>
      </c>
      <c r="H538" s="16">
        <f t="shared" si="98"/>
        <v>42.385461951940293</v>
      </c>
      <c r="I538">
        <f t="shared" si="92"/>
        <v>7.3499145672428767E-3</v>
      </c>
      <c r="J538">
        <f t="shared" si="93"/>
        <v>42.661283135399998</v>
      </c>
      <c r="K538">
        <f t="shared" si="94"/>
        <v>6.3820000000000654E-2</v>
      </c>
      <c r="L538">
        <f t="shared" si="95"/>
        <v>0.31355396326048968</v>
      </c>
      <c r="M538">
        <f t="shared" si="96"/>
        <v>4.9130987662251089</v>
      </c>
      <c r="O538">
        <v>12</v>
      </c>
      <c r="P538" t="s">
        <v>26</v>
      </c>
      <c r="Q538">
        <v>0</v>
      </c>
    </row>
    <row r="539" spans="1:17">
      <c r="A539">
        <v>12</v>
      </c>
      <c r="B539" t="s">
        <v>26</v>
      </c>
      <c r="D539" s="18">
        <v>4.5312599999999996</v>
      </c>
      <c r="E539" s="18">
        <v>-3.2229399999999999</v>
      </c>
      <c r="F539" s="18">
        <v>3.5420400000000001</v>
      </c>
      <c r="G539" s="16">
        <f t="shared" si="97"/>
        <v>43.040075257799998</v>
      </c>
      <c r="H539" s="16">
        <f t="shared" si="98"/>
        <v>43.061616599564857</v>
      </c>
      <c r="I539">
        <f t="shared" si="92"/>
        <v>3.1631829754106278E-2</v>
      </c>
      <c r="J539">
        <f t="shared" si="93"/>
        <v>43.465706792799999</v>
      </c>
      <c r="K539">
        <f t="shared" si="94"/>
        <v>0.20164248099999929</v>
      </c>
      <c r="L539">
        <f t="shared" si="95"/>
        <v>1.3746705676856448</v>
      </c>
      <c r="M539">
        <f t="shared" si="96"/>
        <v>6.81736586887983</v>
      </c>
      <c r="O539">
        <v>12</v>
      </c>
      <c r="P539" t="s">
        <v>26</v>
      </c>
      <c r="Q539">
        <v>9.8518033464534103</v>
      </c>
    </row>
    <row r="540" spans="1:17">
      <c r="A540">
        <v>12</v>
      </c>
      <c r="B540" t="s">
        <v>26</v>
      </c>
      <c r="D540" s="18">
        <v>4.8184500000000003</v>
      </c>
      <c r="E540" s="18">
        <v>-3.2548499999999998</v>
      </c>
      <c r="F540" s="18">
        <v>4.0206900000000001</v>
      </c>
      <c r="G540" s="16">
        <f t="shared" si="97"/>
        <v>46.565280813599998</v>
      </c>
      <c r="H540" s="16">
        <f t="shared" si="98"/>
        <v>46.607998157607909</v>
      </c>
      <c r="I540">
        <f t="shared" si="92"/>
        <v>4.2817378057680822E-2</v>
      </c>
      <c r="J540">
        <f t="shared" si="93"/>
        <v>49.977457001099999</v>
      </c>
      <c r="K540">
        <f t="shared" si="94"/>
        <v>0.51731407060000067</v>
      </c>
      <c r="L540">
        <f t="shared" si="95"/>
        <v>2.1392498732075045</v>
      </c>
      <c r="M540">
        <f t="shared" si="96"/>
        <v>4.1353019273694231</v>
      </c>
      <c r="O540">
        <v>12</v>
      </c>
      <c r="P540" t="s">
        <v>26</v>
      </c>
      <c r="Q540">
        <v>6.6536986217319347</v>
      </c>
    </row>
    <row r="541" spans="1:17">
      <c r="A541">
        <v>12</v>
      </c>
      <c r="B541" t="s">
        <v>26</v>
      </c>
      <c r="D541" s="18">
        <v>5.0418200000000004</v>
      </c>
      <c r="E541" s="18">
        <v>-3.2867600000000001</v>
      </c>
      <c r="F541" s="18">
        <v>4.5312599999999996</v>
      </c>
      <c r="G541" s="16">
        <f t="shared" si="97"/>
        <v>53.210460134400002</v>
      </c>
      <c r="H541" s="16">
        <f t="shared" si="98"/>
        <v>53.258552746798486</v>
      </c>
      <c r="I541">
        <f t="shared" si="92"/>
        <v>4.2500318821528049E-2</v>
      </c>
      <c r="J541">
        <f t="shared" si="93"/>
        <v>56.755057397599998</v>
      </c>
      <c r="K541">
        <f t="shared" si="94"/>
        <v>0.4850699729999996</v>
      </c>
      <c r="L541">
        <f t="shared" si="95"/>
        <v>2.411381943793808</v>
      </c>
      <c r="M541">
        <f t="shared" si="96"/>
        <v>4.9712043169363733</v>
      </c>
      <c r="O541">
        <v>12</v>
      </c>
      <c r="P541" t="s">
        <v>26</v>
      </c>
      <c r="Q541">
        <v>8.0530088544509724</v>
      </c>
    </row>
    <row r="542" spans="1:17">
      <c r="A542">
        <v>12</v>
      </c>
      <c r="B542" t="s">
        <v>26</v>
      </c>
      <c r="D542" s="18">
        <v>5.29711</v>
      </c>
      <c r="E542" s="18">
        <v>-3.2548499999999998</v>
      </c>
      <c r="F542" s="18">
        <v>4.3078900000000004</v>
      </c>
      <c r="G542" s="16">
        <f t="shared" si="97"/>
        <v>56.925155567600001</v>
      </c>
      <c r="H542" s="16">
        <f t="shared" si="98"/>
        <v>56.982741562067865</v>
      </c>
      <c r="I542">
        <f t="shared" si="92"/>
        <v>4.4961246642210906E-2</v>
      </c>
      <c r="J542">
        <f t="shared" si="93"/>
        <v>57.211339126699997</v>
      </c>
      <c r="K542">
        <f t="shared" si="94"/>
        <v>0.30620240499999923</v>
      </c>
      <c r="L542">
        <f t="shared" si="95"/>
        <v>2.571426562500168</v>
      </c>
      <c r="M542">
        <f t="shared" si="96"/>
        <v>8.3978000189128963</v>
      </c>
      <c r="O542">
        <v>12</v>
      </c>
      <c r="P542" t="s">
        <v>26</v>
      </c>
      <c r="Q542">
        <v>8.6975054591869352</v>
      </c>
    </row>
    <row r="543" spans="1:17">
      <c r="A543">
        <v>12</v>
      </c>
      <c r="B543" t="s">
        <v>26</v>
      </c>
      <c r="D543" s="18">
        <v>5.3928399999999996</v>
      </c>
      <c r="E543" s="18">
        <v>-3.2548499999999998</v>
      </c>
      <c r="F543" s="18">
        <v>4.2121599999999999</v>
      </c>
      <c r="G543" s="16">
        <f t="shared" si="97"/>
        <v>57.306037157299997</v>
      </c>
      <c r="H543" s="16">
        <f t="shared" si="98"/>
        <v>57.31510728446213</v>
      </c>
      <c r="I543">
        <f t="shared" si="92"/>
        <v>1.7790692708852918E-2</v>
      </c>
      <c r="J543">
        <f t="shared" si="93"/>
        <v>57.419063653699993</v>
      </c>
      <c r="K543">
        <f t="shared" si="94"/>
        <v>0.10489423289999977</v>
      </c>
      <c r="L543">
        <f t="shared" si="95"/>
        <v>1.0214710310172197</v>
      </c>
      <c r="M543">
        <f t="shared" si="96"/>
        <v>9.7381047820906641</v>
      </c>
      <c r="O543">
        <v>12</v>
      </c>
      <c r="P543" t="s">
        <v>26</v>
      </c>
      <c r="Q543">
        <v>7.1346820867224903</v>
      </c>
    </row>
    <row r="544" spans="1:17">
      <c r="A544">
        <v>12</v>
      </c>
      <c r="B544" t="s">
        <v>26</v>
      </c>
      <c r="D544" s="18">
        <v>5.4247500000000004</v>
      </c>
      <c r="E544" s="18">
        <v>-3.31867</v>
      </c>
      <c r="F544" s="18">
        <v>4.1164300000000003</v>
      </c>
      <c r="G544" s="16">
        <f t="shared" si="97"/>
        <v>57.3956436283</v>
      </c>
      <c r="H544" s="16">
        <f t="shared" si="98"/>
        <v>57.402769052928036</v>
      </c>
      <c r="I544">
        <f t="shared" si="92"/>
        <v>1.5756452487127648E-2</v>
      </c>
      <c r="J544">
        <f t="shared" si="93"/>
        <v>57.386479076300006</v>
      </c>
      <c r="K544">
        <f t="shared" si="94"/>
        <v>4.5147225300000718E-2</v>
      </c>
      <c r="L544">
        <f t="shared" si="95"/>
        <v>0.90416991747505204</v>
      </c>
      <c r="M544">
        <f t="shared" si="96"/>
        <v>20.02714256450745</v>
      </c>
      <c r="O544">
        <v>12</v>
      </c>
      <c r="P544" t="s">
        <v>26</v>
      </c>
      <c r="Q544">
        <v>4.7188495606262535</v>
      </c>
    </row>
    <row r="545" spans="1:17">
      <c r="A545">
        <v>12</v>
      </c>
      <c r="B545" t="s">
        <v>26</v>
      </c>
      <c r="D545" s="3">
        <v>5.2651899999999996</v>
      </c>
      <c r="E545" s="3">
        <v>-3.31867</v>
      </c>
      <c r="F545" s="3">
        <v>4.0526</v>
      </c>
      <c r="G545" s="16">
        <f t="shared" si="97"/>
        <v>56.258154239400007</v>
      </c>
      <c r="H545" s="16">
        <f t="shared" si="98"/>
        <v>56.261902157602677</v>
      </c>
      <c r="I545">
        <f t="shared" si="92"/>
        <v>1.1542642774309275E-2</v>
      </c>
      <c r="J545">
        <f t="shared" si="93"/>
        <v>55.159363064999994</v>
      </c>
      <c r="K545" t="e">
        <f t="shared" si="94"/>
        <v>#NUM!</v>
      </c>
      <c r="L545">
        <f t="shared" si="95"/>
        <v>0.636670685749267</v>
      </c>
      <c r="M545" t="e">
        <f t="shared" si="96"/>
        <v>#NUM!</v>
      </c>
      <c r="O545">
        <v>12</v>
      </c>
      <c r="P545" t="s">
        <v>26</v>
      </c>
      <c r="Q545">
        <v>5.7940100127410723</v>
      </c>
    </row>
    <row r="546" spans="1:17">
      <c r="A546">
        <v>12</v>
      </c>
      <c r="B546" t="s">
        <v>26</v>
      </c>
      <c r="D546" s="18">
        <v>5.29711</v>
      </c>
      <c r="E546" s="18">
        <v>-3.3505799999999999</v>
      </c>
      <c r="F546" s="18">
        <v>4.0206900000000001</v>
      </c>
      <c r="G546" s="16">
        <f t="shared" si="97"/>
        <v>55.304008223499999</v>
      </c>
      <c r="H546" s="16">
        <f t="shared" si="98"/>
        <v>55.305342746620902</v>
      </c>
      <c r="I546">
        <f t="shared" si="92"/>
        <v>6.9469692781003456E-3</v>
      </c>
      <c r="J546">
        <f t="shared" si="93"/>
        <v>55.451708764599999</v>
      </c>
      <c r="K546">
        <f t="shared" si="94"/>
        <v>3.3956496200000387E-2</v>
      </c>
      <c r="L546">
        <f t="shared" si="95"/>
        <v>0.38521821872532375</v>
      </c>
      <c r="M546">
        <f t="shared" si="96"/>
        <v>11.344463117055032</v>
      </c>
      <c r="O546">
        <v>12</v>
      </c>
      <c r="P546" t="s">
        <v>26</v>
      </c>
      <c r="Q546">
        <v>120.62571944131805</v>
      </c>
    </row>
    <row r="547" spans="1:17">
      <c r="A547">
        <v>12</v>
      </c>
      <c r="B547" t="s">
        <v>26</v>
      </c>
      <c r="D547" s="18">
        <v>5.3290199999999999</v>
      </c>
      <c r="E547" s="18">
        <v>-3.3505799999999999</v>
      </c>
      <c r="F547" s="18">
        <v>4.0206900000000001</v>
      </c>
      <c r="G547" s="16">
        <f t="shared" si="97"/>
        <v>55.620739544700001</v>
      </c>
      <c r="H547" s="16">
        <f t="shared" si="98"/>
        <v>55.620990279676114</v>
      </c>
      <c r="I547">
        <f t="shared" si="92"/>
        <v>3.0026399770279877E-3</v>
      </c>
      <c r="J547">
        <f t="shared" si="93"/>
        <v>55.790788572899999</v>
      </c>
      <c r="K547">
        <f t="shared" si="94"/>
        <v>3.1909999999999883E-2</v>
      </c>
      <c r="L547">
        <f t="shared" si="95"/>
        <v>0.16751940039709845</v>
      </c>
      <c r="M547">
        <f t="shared" si="96"/>
        <v>5.2497461735223778</v>
      </c>
      <c r="O547">
        <v>12</v>
      </c>
      <c r="P547" t="s">
        <v>26</v>
      </c>
      <c r="Q547">
        <v>0</v>
      </c>
    </row>
    <row r="548" spans="1:17">
      <c r="A548">
        <v>12</v>
      </c>
      <c r="B548" t="s">
        <v>26</v>
      </c>
      <c r="D548" s="18">
        <v>5.3290199999999999</v>
      </c>
      <c r="E548" s="18">
        <v>-3.3505799999999999</v>
      </c>
      <c r="F548" s="18">
        <v>3.9568699999999999</v>
      </c>
      <c r="G548" s="16">
        <f t="shared" si="97"/>
        <v>55.534188137099996</v>
      </c>
      <c r="H548" s="16">
        <f t="shared" si="98"/>
        <v>55.535641202033609</v>
      </c>
      <c r="I548">
        <f t="shared" si="92"/>
        <v>7.233900995181175E-3</v>
      </c>
      <c r="J548">
        <f t="shared" si="93"/>
        <v>55.281660693699997</v>
      </c>
      <c r="K548">
        <f t="shared" si="94"/>
        <v>4.0729924000000271E-3</v>
      </c>
      <c r="L548">
        <f t="shared" si="95"/>
        <v>0.3998985725491625</v>
      </c>
      <c r="M548">
        <f t="shared" si="96"/>
        <v>98.182990115365754</v>
      </c>
      <c r="O548">
        <v>12</v>
      </c>
      <c r="P548" t="s">
        <v>26</v>
      </c>
      <c r="Q548">
        <v>10.299376499168249</v>
      </c>
    </row>
    <row r="549" spans="1:17">
      <c r="A549">
        <v>12</v>
      </c>
      <c r="B549" t="s">
        <v>26</v>
      </c>
      <c r="D549" s="18">
        <v>5.2651899999999996</v>
      </c>
      <c r="E549" s="18">
        <v>-3.3505799999999999</v>
      </c>
      <c r="F549" s="18">
        <v>3.9568699999999999</v>
      </c>
      <c r="G549" s="16">
        <f t="shared" si="97"/>
        <v>54.941509347099995</v>
      </c>
      <c r="H549" s="16">
        <f t="shared" si="98"/>
        <v>54.942506120032306</v>
      </c>
      <c r="I549">
        <f t="shared" si="92"/>
        <v>6.0236473687671488E-3</v>
      </c>
      <c r="J549">
        <f t="shared" si="93"/>
        <v>54.605432269399998</v>
      </c>
      <c r="K549" t="e">
        <f t="shared" si="94"/>
        <v>#NUM!</v>
      </c>
      <c r="L549">
        <f t="shared" si="95"/>
        <v>0.32892187928333866</v>
      </c>
      <c r="M549" t="e">
        <f t="shared" si="96"/>
        <v>#NUM!</v>
      </c>
      <c r="O549">
        <v>12</v>
      </c>
      <c r="P549" t="s">
        <v>26</v>
      </c>
      <c r="Q549">
        <v>0</v>
      </c>
    </row>
    <row r="550" spans="1:17">
      <c r="A550">
        <v>12</v>
      </c>
      <c r="B550" t="s">
        <v>26</v>
      </c>
      <c r="D550" s="18">
        <v>5.3609299999999998</v>
      </c>
      <c r="E550" s="18">
        <v>-3.3824900000000002</v>
      </c>
      <c r="F550" s="18">
        <v>4.2759799999999997</v>
      </c>
      <c r="G550" s="16">
        <f t="shared" si="97"/>
        <v>56.479115353499992</v>
      </c>
      <c r="H550" s="16">
        <f t="shared" si="98"/>
        <v>56.502180864167059</v>
      </c>
      <c r="I550">
        <f t="shared" si="92"/>
        <v>2.8574504268599199E-2</v>
      </c>
      <c r="J550">
        <f t="shared" si="93"/>
        <v>58.464814025399996</v>
      </c>
      <c r="K550">
        <f t="shared" si="94"/>
        <v>0.19858944020000002</v>
      </c>
      <c r="L550">
        <f t="shared" si="95"/>
        <v>1.6703757453384245</v>
      </c>
      <c r="M550">
        <f t="shared" si="96"/>
        <v>8.4112012383749306</v>
      </c>
      <c r="O550">
        <v>12</v>
      </c>
      <c r="P550" t="s">
        <v>26</v>
      </c>
      <c r="Q550">
        <v>0</v>
      </c>
    </row>
    <row r="551" spans="1:17">
      <c r="A551">
        <v>12</v>
      </c>
      <c r="B551" t="s">
        <v>26</v>
      </c>
      <c r="D551" s="18">
        <v>5.29711</v>
      </c>
      <c r="E551" s="18">
        <v>-3.3824900000000002</v>
      </c>
      <c r="F551" s="18">
        <v>4.3398000000000003</v>
      </c>
      <c r="G551" s="16">
        <f t="shared" si="97"/>
        <v>58.395572516399994</v>
      </c>
      <c r="H551" s="16">
        <f t="shared" si="98"/>
        <v>58.399609147818339</v>
      </c>
      <c r="I551">
        <f t="shared" si="92"/>
        <v>1.17576919418243E-2</v>
      </c>
      <c r="J551">
        <f t="shared" si="93"/>
        <v>58.334476992200003</v>
      </c>
      <c r="K551" t="e">
        <f t="shared" si="94"/>
        <v>#NUM!</v>
      </c>
      <c r="L551">
        <f t="shared" si="95"/>
        <v>0.68586300714367743</v>
      </c>
      <c r="M551" t="e">
        <f t="shared" si="96"/>
        <v>#NUM!</v>
      </c>
      <c r="O551">
        <v>12</v>
      </c>
      <c r="P551" t="s">
        <v>26</v>
      </c>
      <c r="Q551">
        <v>54.846889849002359</v>
      </c>
    </row>
    <row r="552" spans="1:17">
      <c r="A552">
        <v>12</v>
      </c>
      <c r="B552" t="s">
        <v>26</v>
      </c>
      <c r="D552" s="18">
        <v>5.29711</v>
      </c>
      <c r="E552" s="18">
        <v>-3.3505799999999999</v>
      </c>
      <c r="F552" s="18">
        <v>4.2759799999999997</v>
      </c>
      <c r="G552" s="16">
        <f t="shared" si="97"/>
        <v>57.949575700300002</v>
      </c>
      <c r="H552" s="16">
        <f t="shared" si="98"/>
        <v>57.950859956450188</v>
      </c>
      <c r="I552">
        <f t="shared" si="92"/>
        <v>6.6575078080777228E-3</v>
      </c>
      <c r="J552">
        <f t="shared" si="93"/>
        <v>57.569765648899995</v>
      </c>
      <c r="K552">
        <f t="shared" si="94"/>
        <v>5.0912405000001042E-3</v>
      </c>
      <c r="L552">
        <f t="shared" si="95"/>
        <v>0.38326833307273606</v>
      </c>
      <c r="M552">
        <f t="shared" si="96"/>
        <v>75.279950548933641</v>
      </c>
      <c r="O552">
        <v>12</v>
      </c>
      <c r="P552" t="s">
        <v>26</v>
      </c>
      <c r="Q552">
        <v>0</v>
      </c>
    </row>
    <row r="553" spans="1:17">
      <c r="A553">
        <v>12</v>
      </c>
      <c r="B553" t="s">
        <v>26</v>
      </c>
      <c r="D553" s="18">
        <v>5.3609299999999998</v>
      </c>
      <c r="E553" s="18">
        <v>-3.3824900000000002</v>
      </c>
      <c r="F553" s="18">
        <v>4.0845099999999999</v>
      </c>
      <c r="G553" s="16">
        <f t="shared" si="97"/>
        <v>57.196022326299996</v>
      </c>
      <c r="H553" s="16">
        <f t="shared" si="98"/>
        <v>57.21581021724144</v>
      </c>
      <c r="I553">
        <f t="shared" si="92"/>
        <v>2.6300817223808615E-2</v>
      </c>
      <c r="J553">
        <f t="shared" si="93"/>
        <v>56.864031005099996</v>
      </c>
      <c r="K553">
        <f t="shared" si="94"/>
        <v>0.10149900899999972</v>
      </c>
      <c r="L553">
        <f t="shared" si="95"/>
        <v>1.4953980694643647</v>
      </c>
      <c r="M553">
        <f t="shared" si="96"/>
        <v>14.733129753654726</v>
      </c>
      <c r="O553">
        <v>12</v>
      </c>
      <c r="P553" t="s">
        <v>26</v>
      </c>
      <c r="Q553">
        <v>114.17187244171859</v>
      </c>
    </row>
    <row r="554" spans="1:17">
      <c r="A554">
        <v>12</v>
      </c>
      <c r="B554" t="s">
        <v>26</v>
      </c>
      <c r="D554" s="23">
        <v>5.2013699999999998</v>
      </c>
      <c r="E554" s="23">
        <v>-3.4144000000000001</v>
      </c>
      <c r="F554" s="23">
        <v>4.0845099999999999</v>
      </c>
      <c r="G554" s="16">
        <f t="shared" si="97"/>
        <v>56.116576270199999</v>
      </c>
      <c r="H554" s="16">
        <f t="shared" si="98"/>
        <v>56.12501286545082</v>
      </c>
      <c r="I554">
        <f t="shared" si="92"/>
        <v>1.733907074083918E-2</v>
      </c>
      <c r="J554">
        <f t="shared" si="93"/>
        <v>55.395599176999994</v>
      </c>
      <c r="K554" t="e">
        <f t="shared" si="94"/>
        <v>#NUM!</v>
      </c>
      <c r="L554">
        <f t="shared" si="95"/>
        <v>0.96046008517964143</v>
      </c>
      <c r="M554" t="e">
        <f t="shared" si="96"/>
        <v>#NUM!</v>
      </c>
      <c r="O554">
        <v>12</v>
      </c>
      <c r="P554" t="s">
        <v>26</v>
      </c>
      <c r="Q554">
        <v>229.41883560599516</v>
      </c>
    </row>
    <row r="555" spans="1:17">
      <c r="A555">
        <v>12</v>
      </c>
      <c r="B555" t="s">
        <v>26</v>
      </c>
      <c r="D555" s="23">
        <v>5.2651899999999996</v>
      </c>
      <c r="E555" s="23">
        <v>-3.4144000000000001</v>
      </c>
      <c r="F555" s="23">
        <v>4.0206900000000001</v>
      </c>
      <c r="G555" s="16">
        <f t="shared" si="97"/>
        <v>55.466877182199994</v>
      </c>
      <c r="H555" s="16">
        <f t="shared" si="98"/>
        <v>55.470898996682173</v>
      </c>
      <c r="I555">
        <f t="shared" si="92"/>
        <v>1.2041928285067005E-2</v>
      </c>
      <c r="J555">
        <f t="shared" si="93"/>
        <v>55.546301172199996</v>
      </c>
      <c r="K555">
        <f t="shared" si="94"/>
        <v>6.7892992399999755E-2</v>
      </c>
      <c r="L555">
        <f t="shared" si="95"/>
        <v>0.66886840972705353</v>
      </c>
      <c r="M555">
        <f t="shared" si="96"/>
        <v>9.8518033464534103</v>
      </c>
      <c r="O555">
        <v>12</v>
      </c>
      <c r="P555" t="s">
        <v>26</v>
      </c>
      <c r="Q555">
        <v>175.84296265238223</v>
      </c>
    </row>
    <row r="556" spans="1:17">
      <c r="A556">
        <v>12</v>
      </c>
      <c r="B556" t="s">
        <v>26</v>
      </c>
      <c r="D556" s="23">
        <v>5.7119400000000002</v>
      </c>
      <c r="E556" s="23">
        <v>-3.2548499999999998</v>
      </c>
      <c r="F556" s="23">
        <v>4.0206900000000001</v>
      </c>
      <c r="G556" s="16">
        <f t="shared" si="97"/>
        <v>57.353757284700002</v>
      </c>
      <c r="H556" s="16">
        <f t="shared" si="98"/>
        <v>57.434195517380395</v>
      </c>
      <c r="I556">
        <f t="shared" si="92"/>
        <v>5.2931193493225948E-2</v>
      </c>
      <c r="J556">
        <f t="shared" si="93"/>
        <v>59.386255162200001</v>
      </c>
      <c r="K556">
        <f t="shared" si="94"/>
        <v>0.47220620250000073</v>
      </c>
      <c r="L556">
        <f t="shared" si="95"/>
        <v>3.1419177587475255</v>
      </c>
      <c r="M556">
        <f t="shared" si="96"/>
        <v>6.6536986217319347</v>
      </c>
      <c r="O556">
        <v>12</v>
      </c>
      <c r="P556" t="s">
        <v>26</v>
      </c>
      <c r="Q556">
        <v>0</v>
      </c>
    </row>
    <row r="557" spans="1:17">
      <c r="A557">
        <v>12</v>
      </c>
      <c r="B557" t="s">
        <v>26</v>
      </c>
      <c r="D557" s="23">
        <v>5.8714899999999997</v>
      </c>
      <c r="E557" s="23">
        <v>-3.19103</v>
      </c>
      <c r="F557" s="23">
        <v>3.9568699999999999</v>
      </c>
      <c r="G557" s="16">
        <f t="shared" si="97"/>
        <v>59.833270226399996</v>
      </c>
      <c r="H557" s="16">
        <f t="shared" si="98"/>
        <v>59.848274090292605</v>
      </c>
      <c r="I557">
        <f t="shared" si="92"/>
        <v>2.2392357228403492E-2</v>
      </c>
      <c r="J557">
        <f t="shared" si="93"/>
        <v>60.313887477899996</v>
      </c>
      <c r="K557">
        <f t="shared" si="94"/>
        <v>0.16769598479999942</v>
      </c>
      <c r="L557">
        <f t="shared" si="95"/>
        <v>1.350457250450271</v>
      </c>
      <c r="M557">
        <f t="shared" si="96"/>
        <v>8.0530088544509724</v>
      </c>
      <c r="O557">
        <v>12</v>
      </c>
      <c r="P557" t="s">
        <v>26</v>
      </c>
      <c r="Q557">
        <v>0</v>
      </c>
    </row>
    <row r="558" spans="1:17">
      <c r="A558">
        <v>12</v>
      </c>
      <c r="B558" t="s">
        <v>26</v>
      </c>
      <c r="D558" s="23">
        <v>5.9991300000000001</v>
      </c>
      <c r="E558" s="23">
        <v>-3.19103</v>
      </c>
      <c r="F558" s="23">
        <v>3.8611399999999998</v>
      </c>
      <c r="G558" s="16">
        <f t="shared" si="97"/>
        <v>60.684533296400005</v>
      </c>
      <c r="H558" s="16">
        <f t="shared" si="98"/>
        <v>60.696050659102262</v>
      </c>
      <c r="I558">
        <f t="shared" si="92"/>
        <v>1.9481310602901258E-2</v>
      </c>
      <c r="J558">
        <f t="shared" si="93"/>
        <v>61.080635317399995</v>
      </c>
      <c r="K558">
        <f t="shared" si="94"/>
        <v>0.13680423290000043</v>
      </c>
      <c r="L558">
        <f t="shared" si="95"/>
        <v>1.1898555624876346</v>
      </c>
      <c r="M558">
        <f t="shared" si="96"/>
        <v>8.6975054591869352</v>
      </c>
      <c r="O558">
        <v>12</v>
      </c>
      <c r="P558" t="s">
        <v>26</v>
      </c>
      <c r="Q558">
        <v>0</v>
      </c>
    </row>
    <row r="559" spans="1:17">
      <c r="A559">
        <v>12</v>
      </c>
      <c r="B559" t="s">
        <v>26</v>
      </c>
      <c r="D559" s="3">
        <v>6.5735200000000003</v>
      </c>
      <c r="E559" s="3">
        <v>-3.1591200000000002</v>
      </c>
      <c r="F559" s="3">
        <v>3.31867</v>
      </c>
      <c r="G559" s="16">
        <f t="shared" si="97"/>
        <v>62.330097215000002</v>
      </c>
      <c r="H559" s="16">
        <f t="shared" si="98"/>
        <v>62.623226069574812</v>
      </c>
      <c r="I559">
        <f t="shared" si="92"/>
        <v>9.679348250169939E-2</v>
      </c>
      <c r="J559">
        <f t="shared" si="93"/>
        <v>64.204774933700008</v>
      </c>
      <c r="K559">
        <f t="shared" si="94"/>
        <v>0.86968194899999984</v>
      </c>
      <c r="L559">
        <f t="shared" si="95"/>
        <v>6.204904222676201</v>
      </c>
      <c r="M559">
        <f t="shared" si="96"/>
        <v>7.1346820867224903</v>
      </c>
      <c r="O559">
        <v>12</v>
      </c>
      <c r="P559" t="s">
        <v>26</v>
      </c>
      <c r="Q559">
        <v>0</v>
      </c>
    </row>
    <row r="560" spans="1:17">
      <c r="A560">
        <v>12</v>
      </c>
      <c r="B560" t="s">
        <v>26</v>
      </c>
      <c r="D560" s="3">
        <v>6.7011599999999998</v>
      </c>
      <c r="E560" s="3">
        <v>-3.31867</v>
      </c>
      <c r="F560" s="3">
        <v>3.3824900000000002</v>
      </c>
      <c r="G560" s="16">
        <f t="shared" si="97"/>
        <v>65.7596541419</v>
      </c>
      <c r="H560" s="16">
        <f t="shared" si="98"/>
        <v>65.763640418274719</v>
      </c>
      <c r="I560">
        <f t="shared" si="92"/>
        <v>1.1010523582473786E-2</v>
      </c>
      <c r="J560">
        <f t="shared" si="93"/>
        <v>67.360354514600004</v>
      </c>
      <c r="K560">
        <f t="shared" si="94"/>
        <v>0.15716919489999953</v>
      </c>
      <c r="L560">
        <f t="shared" si="95"/>
        <v>0.74165778629784485</v>
      </c>
      <c r="M560">
        <f t="shared" si="96"/>
        <v>4.7188495606262535</v>
      </c>
      <c r="O560">
        <v>12</v>
      </c>
      <c r="P560" t="s">
        <v>26</v>
      </c>
      <c r="Q560">
        <v>0</v>
      </c>
    </row>
    <row r="561" spans="1:17">
      <c r="A561">
        <v>12</v>
      </c>
      <c r="B561" t="s">
        <v>26</v>
      </c>
      <c r="D561" s="3">
        <v>6.9564399999999997</v>
      </c>
      <c r="E561" s="3">
        <v>-3.3505799999999999</v>
      </c>
      <c r="F561" s="3">
        <v>3.31867</v>
      </c>
      <c r="G561" s="16">
        <f t="shared" si="97"/>
        <v>68.961054887299994</v>
      </c>
      <c r="H561" s="16">
        <f t="shared" si="98"/>
        <v>68.976789782092851</v>
      </c>
      <c r="I561">
        <f t="shared" si="92"/>
        <v>2.1360119926035592E-2</v>
      </c>
      <c r="J561">
        <f t="shared" si="93"/>
        <v>70.632014378899996</v>
      </c>
      <c r="K561">
        <f t="shared" si="94"/>
        <v>0.26037124049999993</v>
      </c>
      <c r="L561">
        <f t="shared" si="95"/>
        <v>1.5085935744868135</v>
      </c>
      <c r="M561">
        <f t="shared" si="96"/>
        <v>5.7940100127410723</v>
      </c>
      <c r="O561">
        <v>12</v>
      </c>
      <c r="P561" t="s">
        <v>26</v>
      </c>
      <c r="Q561">
        <v>0</v>
      </c>
    </row>
    <row r="562" spans="1:17">
      <c r="A562">
        <v>12</v>
      </c>
      <c r="B562" t="s">
        <v>26</v>
      </c>
      <c r="D562" s="3">
        <v>6.9564399999999997</v>
      </c>
      <c r="E562" s="3">
        <v>-3.3505799999999999</v>
      </c>
      <c r="F562" s="3">
        <v>3.2548499999999998</v>
      </c>
      <c r="G562" s="16">
        <f t="shared" si="97"/>
        <v>70.420216859499988</v>
      </c>
      <c r="H562" s="16">
        <f t="shared" si="98"/>
        <v>70.421940955980077</v>
      </c>
      <c r="I562">
        <f t="shared" si="92"/>
        <v>6.9974961962775417E-3</v>
      </c>
      <c r="J562">
        <f t="shared" si="93"/>
        <v>70.212492332499991</v>
      </c>
      <c r="K562">
        <f t="shared" si="94"/>
        <v>4.0729924000000271E-3</v>
      </c>
      <c r="L562">
        <f t="shared" si="95"/>
        <v>0.49130763852902393</v>
      </c>
      <c r="M562">
        <f t="shared" si="96"/>
        <v>120.62571944131805</v>
      </c>
      <c r="O562">
        <v>12</v>
      </c>
      <c r="P562" t="s">
        <v>26</v>
      </c>
      <c r="Q562">
        <v>0</v>
      </c>
    </row>
    <row r="563" spans="1:17">
      <c r="A563">
        <v>12</v>
      </c>
      <c r="B563" t="s">
        <v>26</v>
      </c>
      <c r="D563" s="24">
        <v>6.6054300000000001</v>
      </c>
      <c r="E563" s="24">
        <v>-3.31867</v>
      </c>
      <c r="F563" s="24">
        <v>3.2548499999999998</v>
      </c>
      <c r="G563" s="16">
        <f t="shared" si="97"/>
        <v>67.663795320299997</v>
      </c>
      <c r="H563" s="16">
        <f t="shared" si="98"/>
        <v>67.680245098484548</v>
      </c>
      <c r="I563">
        <f t="shared" si="92"/>
        <v>2.2048185605550996E-2</v>
      </c>
      <c r="J563">
        <f t="shared" si="93"/>
        <v>65.239324576300007</v>
      </c>
      <c r="K563" t="e">
        <f t="shared" si="94"/>
        <v>#NUM!</v>
      </c>
      <c r="L563">
        <f t="shared" si="95"/>
        <v>1.4382921993992073</v>
      </c>
      <c r="M563" t="e">
        <f t="shared" si="96"/>
        <v>#NUM!</v>
      </c>
      <c r="O563">
        <v>12</v>
      </c>
      <c r="P563" t="s">
        <v>26</v>
      </c>
      <c r="Q563">
        <v>74.560776816562509</v>
      </c>
    </row>
    <row r="564" spans="1:17">
      <c r="A564">
        <v>12</v>
      </c>
      <c r="B564" t="s">
        <v>26</v>
      </c>
      <c r="D564" s="3">
        <v>6.6692499999999999</v>
      </c>
      <c r="E564" s="3">
        <v>-3.31867</v>
      </c>
      <c r="F564" s="3">
        <v>3.19103</v>
      </c>
      <c r="G564" s="16">
        <f t="shared" si="97"/>
        <v>65.453158591900007</v>
      </c>
      <c r="H564" s="16">
        <f t="shared" si="98"/>
        <v>65.456868877273266</v>
      </c>
      <c r="I564">
        <f t="shared" si="92"/>
        <v>1.0647388305749406E-2</v>
      </c>
      <c r="J564">
        <f t="shared" si="93"/>
        <v>65.675138592300002</v>
      </c>
      <c r="K564">
        <f t="shared" si="94"/>
        <v>6.7892992399999755E-2</v>
      </c>
      <c r="L564">
        <f t="shared" si="95"/>
        <v>0.69925549038276602</v>
      </c>
      <c r="M564">
        <f t="shared" si="96"/>
        <v>10.299376499168249</v>
      </c>
      <c r="O564">
        <v>13</v>
      </c>
      <c r="P564" t="s">
        <v>116</v>
      </c>
    </row>
    <row r="565" spans="1:17">
      <c r="A565">
        <v>12</v>
      </c>
      <c r="B565" t="s">
        <v>26</v>
      </c>
      <c r="D565" s="3">
        <v>6.5096999999999996</v>
      </c>
      <c r="E565" s="3">
        <v>-3.3824900000000002</v>
      </c>
      <c r="F565" s="3">
        <v>3.1591200000000002</v>
      </c>
      <c r="G565" s="16">
        <f t="shared" si="97"/>
        <v>64.72103150689999</v>
      </c>
      <c r="H565" s="16">
        <f t="shared" si="98"/>
        <v>64.729497190534374</v>
      </c>
      <c r="I565">
        <f t="shared" si="92"/>
        <v>1.6173336847416175E-2</v>
      </c>
      <c r="J565">
        <f t="shared" si="93"/>
        <v>63.797471864499997</v>
      </c>
      <c r="K565" t="e">
        <f t="shared" si="94"/>
        <v>#NUM!</v>
      </c>
      <c r="L565">
        <f t="shared" si="95"/>
        <v>1.0317730197869668</v>
      </c>
      <c r="M565" t="e">
        <f t="shared" si="96"/>
        <v>#NUM!</v>
      </c>
      <c r="O565">
        <v>13</v>
      </c>
      <c r="P565" t="s">
        <v>116</v>
      </c>
      <c r="Q565">
        <v>341.92658292493377</v>
      </c>
    </row>
    <row r="566" spans="1:17">
      <c r="A566">
        <v>12</v>
      </c>
      <c r="B566" t="s">
        <v>26</v>
      </c>
      <c r="D566" s="3">
        <v>6.4458700000000002</v>
      </c>
      <c r="E566" s="3">
        <v>-3.3824900000000002</v>
      </c>
      <c r="F566" s="3">
        <v>3.2548499999999998</v>
      </c>
      <c r="G566" s="16">
        <f t="shared" si="97"/>
        <v>63.684380271100004</v>
      </c>
      <c r="H566" s="16">
        <f t="shared" si="98"/>
        <v>63.690910526947931</v>
      </c>
      <c r="I566">
        <f t="shared" si="92"/>
        <v>1.4320067931355984E-2</v>
      </c>
      <c r="J566">
        <f t="shared" si="93"/>
        <v>63.5845271795</v>
      </c>
      <c r="K566" t="e">
        <f t="shared" si="94"/>
        <v>#NUM!</v>
      </c>
      <c r="L566">
        <f t="shared" si="95"/>
        <v>0.91050362921061168</v>
      </c>
      <c r="M566" t="e">
        <f t="shared" si="96"/>
        <v>#NUM!</v>
      </c>
      <c r="O566">
        <v>13</v>
      </c>
      <c r="P566" t="s">
        <v>116</v>
      </c>
      <c r="Q566">
        <v>0</v>
      </c>
    </row>
    <row r="567" spans="1:17">
      <c r="A567">
        <v>12</v>
      </c>
      <c r="B567" t="s">
        <v>26</v>
      </c>
      <c r="D567" s="3">
        <v>6.4458700000000002</v>
      </c>
      <c r="E567" s="3">
        <v>-3.44631</v>
      </c>
      <c r="F567" s="3">
        <v>3.1272099999999998</v>
      </c>
      <c r="G567" s="16">
        <f t="shared" si="97"/>
        <v>63.384948637299999</v>
      </c>
      <c r="H567" s="16">
        <f t="shared" si="98"/>
        <v>63.394848202661166</v>
      </c>
      <c r="I567">
        <f t="shared" si="92"/>
        <v>1.7672652179665738E-2</v>
      </c>
      <c r="J567">
        <f t="shared" si="93"/>
        <v>63.205735057100007</v>
      </c>
      <c r="K567">
        <f t="shared" si="94"/>
        <v>2.0364961999999966E-2</v>
      </c>
      <c r="L567">
        <f t="shared" si="95"/>
        <v>1.1169548275931169</v>
      </c>
      <c r="M567">
        <f t="shared" si="96"/>
        <v>54.846889849002359</v>
      </c>
      <c r="O567">
        <v>13</v>
      </c>
      <c r="P567" t="s">
        <v>116</v>
      </c>
      <c r="Q567">
        <v>0</v>
      </c>
    </row>
    <row r="568" spans="1:17">
      <c r="A568">
        <v>12</v>
      </c>
      <c r="B568" t="s">
        <v>26</v>
      </c>
      <c r="D568" s="3">
        <v>6.4458700000000002</v>
      </c>
      <c r="E568" s="3">
        <v>-3.44631</v>
      </c>
      <c r="F568" s="3">
        <v>3.1272099999999998</v>
      </c>
      <c r="G568" s="16">
        <f t="shared" si="97"/>
        <v>63.205735057100007</v>
      </c>
      <c r="H568" s="16">
        <f t="shared" si="98"/>
        <v>63.205735057100007</v>
      </c>
      <c r="I568">
        <f t="shared" si="92"/>
        <v>0</v>
      </c>
      <c r="J568">
        <f t="shared" si="93"/>
        <v>63.205735057100007</v>
      </c>
      <c r="K568">
        <f t="shared" si="94"/>
        <v>0</v>
      </c>
      <c r="L568">
        <f t="shared" si="95"/>
        <v>0</v>
      </c>
      <c r="M568" t="e">
        <f t="shared" si="96"/>
        <v>#DIV/0!</v>
      </c>
      <c r="O568">
        <v>13</v>
      </c>
      <c r="P568" t="s">
        <v>116</v>
      </c>
      <c r="Q568">
        <v>16.12568488987344</v>
      </c>
    </row>
    <row r="569" spans="1:17">
      <c r="A569">
        <v>12</v>
      </c>
      <c r="B569" t="s">
        <v>26</v>
      </c>
      <c r="D569" s="3">
        <v>6.4458700000000002</v>
      </c>
      <c r="E569" s="3">
        <v>-3.44631</v>
      </c>
      <c r="F569" s="3">
        <v>3.0633900000000001</v>
      </c>
      <c r="G569" s="16">
        <f t="shared" si="97"/>
        <v>63.006156514900006</v>
      </c>
      <c r="H569" s="16">
        <f t="shared" si="98"/>
        <v>63.007883345372697</v>
      </c>
      <c r="I569">
        <f t="shared" si="92"/>
        <v>7.4036076662671313E-3</v>
      </c>
      <c r="J569">
        <f t="shared" si="93"/>
        <v>62.81065096510001</v>
      </c>
      <c r="K569">
        <f t="shared" si="94"/>
        <v>4.0729923999999699E-3</v>
      </c>
      <c r="L569">
        <f t="shared" si="95"/>
        <v>0.46502116874888583</v>
      </c>
      <c r="M569">
        <f t="shared" si="96"/>
        <v>114.17187244171859</v>
      </c>
      <c r="O569">
        <v>13</v>
      </c>
      <c r="P569" t="s">
        <v>116</v>
      </c>
      <c r="Q569">
        <v>9.1904669084164716</v>
      </c>
    </row>
    <row r="570" spans="1:17">
      <c r="A570">
        <v>12</v>
      </c>
      <c r="B570" t="s">
        <v>26</v>
      </c>
      <c r="D570" s="3">
        <v>6.4458700000000002</v>
      </c>
      <c r="E570" s="3">
        <v>-3.44631</v>
      </c>
      <c r="F570" s="3">
        <v>3.0952999999999999</v>
      </c>
      <c r="G570" s="16">
        <f t="shared" si="97"/>
        <v>62.908403740000004</v>
      </c>
      <c r="H570" s="16">
        <f t="shared" si="98"/>
        <v>62.908836122883812</v>
      </c>
      <c r="I570">
        <f t="shared" si="92"/>
        <v>3.7076067851455896E-3</v>
      </c>
      <c r="J570">
        <f t="shared" si="93"/>
        <v>63.007174763000009</v>
      </c>
      <c r="K570">
        <f t="shared" si="94"/>
        <v>1.0182480999999925E-3</v>
      </c>
      <c r="L570">
        <f t="shared" si="95"/>
        <v>0.23360529346001518</v>
      </c>
      <c r="M570">
        <f t="shared" si="96"/>
        <v>229.41883560599516</v>
      </c>
      <c r="O570">
        <v>13</v>
      </c>
      <c r="P570" t="s">
        <v>116</v>
      </c>
      <c r="Q570">
        <v>17.013922196210174</v>
      </c>
    </row>
    <row r="571" spans="1:17">
      <c r="A571">
        <v>12</v>
      </c>
      <c r="B571" t="s">
        <v>26</v>
      </c>
      <c r="D571" s="3">
        <v>6.4458700000000002</v>
      </c>
      <c r="E571" s="3">
        <v>-3.4782199999999999</v>
      </c>
      <c r="F571" s="3">
        <v>3.0633900000000001</v>
      </c>
      <c r="G571" s="16">
        <f t="shared" si="97"/>
        <v>63.018375492099999</v>
      </c>
      <c r="H571" s="16">
        <f t="shared" si="98"/>
        <v>63.019392555617003</v>
      </c>
      <c r="I571">
        <f t="shared" si="92"/>
        <v>5.6813626730711775E-3</v>
      </c>
      <c r="J571">
        <f t="shared" si="93"/>
        <v>63.031612717400009</v>
      </c>
      <c r="K571">
        <f t="shared" si="94"/>
        <v>2.0364961999999849E-3</v>
      </c>
      <c r="L571">
        <f t="shared" si="95"/>
        <v>0.35810352523831568</v>
      </c>
      <c r="M571">
        <f t="shared" si="96"/>
        <v>175.84296265238223</v>
      </c>
      <c r="O571">
        <v>13</v>
      </c>
      <c r="P571" t="s">
        <v>116</v>
      </c>
      <c r="Q571">
        <v>171.50091618180977</v>
      </c>
    </row>
    <row r="572" spans="1:17">
      <c r="A572">
        <v>12</v>
      </c>
      <c r="B572" t="s">
        <v>26</v>
      </c>
      <c r="D572" s="3">
        <v>6.4458700000000002</v>
      </c>
      <c r="E572" s="3">
        <v>-3.4782199999999999</v>
      </c>
      <c r="F572" s="3">
        <v>3.0633900000000001</v>
      </c>
      <c r="G572" s="16">
        <f t="shared" si="97"/>
        <v>63.031612717400009</v>
      </c>
      <c r="H572" s="16">
        <f t="shared" si="98"/>
        <v>63.031612717400002</v>
      </c>
      <c r="I572" t="e">
        <f t="shared" si="92"/>
        <v>#NUM!</v>
      </c>
      <c r="J572">
        <f t="shared" si="93"/>
        <v>63.031612717400009</v>
      </c>
      <c r="K572">
        <f t="shared" si="94"/>
        <v>0</v>
      </c>
      <c r="L572" t="e">
        <f t="shared" si="95"/>
        <v>#NUM!</v>
      </c>
      <c r="M572" t="e">
        <f t="shared" si="96"/>
        <v>#NUM!</v>
      </c>
      <c r="O572">
        <v>13</v>
      </c>
      <c r="P572" t="s">
        <v>116</v>
      </c>
      <c r="Q572">
        <v>148.42984635480616</v>
      </c>
    </row>
    <row r="573" spans="1:17">
      <c r="A573">
        <v>12</v>
      </c>
      <c r="B573" t="s">
        <v>26</v>
      </c>
      <c r="D573" s="3">
        <v>6.3182299999999998</v>
      </c>
      <c r="E573" s="3">
        <v>-3.4782199999999999</v>
      </c>
      <c r="F573" s="3">
        <v>3.0952999999999999</v>
      </c>
      <c r="G573" s="16">
        <f t="shared" si="97"/>
        <v>62.306614645499998</v>
      </c>
      <c r="H573" s="16">
        <f t="shared" si="98"/>
        <v>62.311152270815029</v>
      </c>
      <c r="I573">
        <f t="shared" si="92"/>
        <v>1.2068382272199418E-2</v>
      </c>
      <c r="J573">
        <f t="shared" si="93"/>
        <v>61.598926791300002</v>
      </c>
      <c r="K573" t="e">
        <f t="shared" si="94"/>
        <v>#NUM!</v>
      </c>
      <c r="L573">
        <f t="shared" si="95"/>
        <v>0.74338135069980915</v>
      </c>
      <c r="M573" t="e">
        <f t="shared" si="96"/>
        <v>#NUM!</v>
      </c>
      <c r="O573">
        <v>13</v>
      </c>
      <c r="P573" t="s">
        <v>116</v>
      </c>
      <c r="Q573">
        <v>0</v>
      </c>
    </row>
    <row r="574" spans="1:17">
      <c r="A574">
        <v>12</v>
      </c>
      <c r="B574" t="s">
        <v>26</v>
      </c>
      <c r="D574" s="3">
        <v>6.3182299999999998</v>
      </c>
      <c r="E574" s="3">
        <v>-3.4782199999999999</v>
      </c>
      <c r="F574" s="3">
        <v>3.0952999999999999</v>
      </c>
      <c r="G574" s="16">
        <f t="shared" si="97"/>
        <v>61.598926791300002</v>
      </c>
      <c r="H574" s="16">
        <f t="shared" si="98"/>
        <v>61.598926791299995</v>
      </c>
      <c r="I574" t="e">
        <f t="shared" si="92"/>
        <v>#NUM!</v>
      </c>
      <c r="J574">
        <f t="shared" si="93"/>
        <v>61.598926791300002</v>
      </c>
      <c r="K574">
        <f t="shared" si="94"/>
        <v>0</v>
      </c>
      <c r="L574" t="e">
        <f t="shared" si="95"/>
        <v>#NUM!</v>
      </c>
      <c r="M574" t="e">
        <f t="shared" si="96"/>
        <v>#NUM!</v>
      </c>
      <c r="O574">
        <v>13</v>
      </c>
      <c r="P574" t="s">
        <v>116</v>
      </c>
      <c r="Q574">
        <v>9.2163296390009197</v>
      </c>
    </row>
    <row r="575" spans="1:17">
      <c r="A575">
        <v>12</v>
      </c>
      <c r="B575" t="s">
        <v>26</v>
      </c>
      <c r="D575" s="3">
        <v>6.2863199999999999</v>
      </c>
      <c r="E575" s="3">
        <v>-3.5101300000000002</v>
      </c>
      <c r="F575" s="3">
        <v>3.0952999999999999</v>
      </c>
      <c r="G575" s="16">
        <f t="shared" si="97"/>
        <v>61.508302072199996</v>
      </c>
      <c r="H575" s="16">
        <f t="shared" si="98"/>
        <v>61.509255051135391</v>
      </c>
      <c r="I575">
        <f t="shared" si="92"/>
        <v>5.5665610376265384E-3</v>
      </c>
      <c r="J575">
        <f t="shared" si="93"/>
        <v>61.419713849299995</v>
      </c>
      <c r="K575" t="e">
        <f t="shared" si="94"/>
        <v>#NUM!</v>
      </c>
      <c r="L575">
        <f t="shared" si="95"/>
        <v>0.34189482035619273</v>
      </c>
      <c r="M575" t="e">
        <f t="shared" si="96"/>
        <v>#NUM!</v>
      </c>
      <c r="O575">
        <v>13</v>
      </c>
      <c r="P575" t="s">
        <v>116</v>
      </c>
      <c r="Q575">
        <v>0</v>
      </c>
    </row>
    <row r="576" spans="1:17">
      <c r="A576">
        <v>12</v>
      </c>
      <c r="B576" t="s">
        <v>26</v>
      </c>
      <c r="D576" s="3">
        <v>6.2863199999999999</v>
      </c>
      <c r="E576" s="3">
        <v>-3.5101300000000002</v>
      </c>
      <c r="F576" s="3">
        <v>3.0952999999999999</v>
      </c>
      <c r="G576" s="16">
        <f t="shared" si="97"/>
        <v>61.419713849299995</v>
      </c>
      <c r="H576" s="16">
        <f t="shared" si="98"/>
        <v>61.419713849299995</v>
      </c>
      <c r="I576">
        <f t="shared" si="92"/>
        <v>0</v>
      </c>
      <c r="J576">
        <f t="shared" si="93"/>
        <v>61.419713849299995</v>
      </c>
      <c r="K576">
        <f t="shared" si="94"/>
        <v>0</v>
      </c>
      <c r="L576">
        <f t="shared" si="95"/>
        <v>0</v>
      </c>
      <c r="M576" t="e">
        <f t="shared" si="96"/>
        <v>#DIV/0!</v>
      </c>
      <c r="O576">
        <v>13</v>
      </c>
      <c r="P576" t="s">
        <v>116</v>
      </c>
      <c r="Q576">
        <v>0</v>
      </c>
    </row>
    <row r="577" spans="1:17">
      <c r="A577">
        <v>12</v>
      </c>
      <c r="B577" t="s">
        <v>26</v>
      </c>
      <c r="D577" s="3">
        <v>6.2863199999999999</v>
      </c>
      <c r="E577" s="3">
        <v>-3.5101300000000002</v>
      </c>
      <c r="F577" s="3">
        <v>3.0952999999999999</v>
      </c>
      <c r="G577" s="16">
        <f t="shared" si="97"/>
        <v>61.419713849299995</v>
      </c>
      <c r="H577" s="16">
        <f t="shared" si="98"/>
        <v>61.419713849299995</v>
      </c>
      <c r="I577">
        <f t="shared" si="92"/>
        <v>0</v>
      </c>
      <c r="J577">
        <f t="shared" si="93"/>
        <v>61.419713849299995</v>
      </c>
      <c r="K577">
        <f t="shared" si="94"/>
        <v>0</v>
      </c>
      <c r="L577">
        <f t="shared" si="95"/>
        <v>0</v>
      </c>
      <c r="M577" t="e">
        <f t="shared" si="96"/>
        <v>#DIV/0!</v>
      </c>
      <c r="O577">
        <v>13</v>
      </c>
      <c r="P577" t="s">
        <v>116</v>
      </c>
      <c r="Q577">
        <v>0</v>
      </c>
    </row>
    <row r="578" spans="1:17">
      <c r="A578">
        <v>12</v>
      </c>
      <c r="B578" t="s">
        <v>26</v>
      </c>
      <c r="D578" s="3">
        <v>6.25441</v>
      </c>
      <c r="E578" s="3">
        <v>-3.5101300000000002</v>
      </c>
      <c r="F578" s="3">
        <v>3.0952999999999999</v>
      </c>
      <c r="G578" s="16">
        <f t="shared" si="97"/>
        <v>61.219117378099995</v>
      </c>
      <c r="H578" s="16">
        <f t="shared" si="98"/>
        <v>61.219299523240686</v>
      </c>
      <c r="I578">
        <f t="shared" si="92"/>
        <v>2.4393814797698532E-3</v>
      </c>
      <c r="J578">
        <f t="shared" si="93"/>
        <v>61.019539155000004</v>
      </c>
      <c r="K578" t="e">
        <f t="shared" si="94"/>
        <v>#NUM!</v>
      </c>
      <c r="L578">
        <f t="shared" si="95"/>
        <v>0.14884978609488619</v>
      </c>
      <c r="M578" t="e">
        <f t="shared" si="96"/>
        <v>#NUM!</v>
      </c>
      <c r="O578">
        <v>13</v>
      </c>
      <c r="P578" t="s">
        <v>116</v>
      </c>
      <c r="Q578">
        <v>0</v>
      </c>
    </row>
    <row r="579" spans="1:17">
      <c r="D579" s="3">
        <v>6.25441</v>
      </c>
      <c r="E579" s="3">
        <v>-3.5101300000000002</v>
      </c>
      <c r="F579" s="3">
        <v>2.9995699999999998</v>
      </c>
      <c r="G579" s="16">
        <f t="shared" si="97"/>
        <v>60.723226085999997</v>
      </c>
      <c r="H579" s="16">
        <f t="shared" si="98"/>
        <v>60.727107473721141</v>
      </c>
      <c r="I579">
        <f t="shared" si="92"/>
        <v>1.1306274546849737E-2</v>
      </c>
      <c r="J579">
        <f t="shared" si="93"/>
        <v>60.436077249900002</v>
      </c>
      <c r="K579">
        <f t="shared" si="94"/>
        <v>9.1642329000000185E-3</v>
      </c>
      <c r="L579">
        <f t="shared" si="95"/>
        <v>0.68329232395190076</v>
      </c>
      <c r="M579">
        <f t="shared" si="96"/>
        <v>74.560776816562509</v>
      </c>
      <c r="O579">
        <v>13</v>
      </c>
      <c r="P579" t="s">
        <v>116</v>
      </c>
      <c r="Q579">
        <v>0</v>
      </c>
    </row>
    <row r="580" spans="1:17">
      <c r="C580" s="15"/>
      <c r="D580" s="25" t="s">
        <v>162</v>
      </c>
      <c r="E580" s="25" t="s">
        <v>163</v>
      </c>
      <c r="F580" s="25" t="s">
        <v>164</v>
      </c>
      <c r="G580" s="15"/>
      <c r="H580" s="15"/>
      <c r="I580" s="15"/>
      <c r="J580" s="15"/>
      <c r="K580" s="15"/>
      <c r="L580" s="15"/>
      <c r="M580" s="15"/>
      <c r="O580">
        <v>13</v>
      </c>
      <c r="P580" t="s">
        <v>116</v>
      </c>
      <c r="Q580">
        <v>0</v>
      </c>
    </row>
    <row r="581" spans="1:17">
      <c r="A581">
        <v>13</v>
      </c>
      <c r="B581" t="s">
        <v>116</v>
      </c>
      <c r="D581" s="26">
        <v>7.6921999999999997</v>
      </c>
      <c r="E581" s="26">
        <v>-7.9184000000000001</v>
      </c>
      <c r="F581" s="26">
        <v>4.6217699999999997</v>
      </c>
      <c r="O581">
        <v>13</v>
      </c>
      <c r="P581" t="s">
        <v>116</v>
      </c>
      <c r="Q581">
        <v>0</v>
      </c>
    </row>
    <row r="582" spans="1:17">
      <c r="A582">
        <v>13</v>
      </c>
      <c r="B582" t="s">
        <v>116</v>
      </c>
      <c r="D582" s="26">
        <v>7.6921999999999997</v>
      </c>
      <c r="E582" s="26">
        <v>-7.9184000000000001</v>
      </c>
      <c r="F582" s="26">
        <v>4.6540900000000001</v>
      </c>
      <c r="G582" s="16">
        <f>(D582*D581)+(E582*E581)+(F582*F581)</f>
        <v>143.38113293929999</v>
      </c>
      <c r="H582" s="16">
        <f>(SQRT((D582^2)+(E582^2)+(F582^2)))*(SQRT((D581^2)+(E581^2)+(F581^2)))</f>
        <v>143.38157687533729</v>
      </c>
      <c r="I582">
        <f>ACOS(G582/H582)</f>
        <v>2.4884483686964387E-3</v>
      </c>
      <c r="J582">
        <f>D582^2+E582^2+F582^2</f>
        <v>143.5315531281</v>
      </c>
      <c r="K582">
        <f>(SQRT(D582-D581)^2+(E582-E581)^2+(F582-F581)^2)</f>
        <v>1.0445824000000225E-3</v>
      </c>
      <c r="L582">
        <f>SIN(I582)*J582</f>
        <v>0.35717049061553402</v>
      </c>
      <c r="M582">
        <f>L582/K582</f>
        <v>341.92658292493377</v>
      </c>
      <c r="O582">
        <v>13</v>
      </c>
      <c r="P582" t="s">
        <v>116</v>
      </c>
      <c r="Q582">
        <v>0</v>
      </c>
    </row>
    <row r="583" spans="1:17">
      <c r="A583">
        <v>13</v>
      </c>
      <c r="B583" t="s">
        <v>116</v>
      </c>
      <c r="D583" s="26">
        <v>7.6598499999999996</v>
      </c>
      <c r="E583" s="26">
        <v>-7.9668999999999999</v>
      </c>
      <c r="F583" s="26">
        <v>4.6540900000000001</v>
      </c>
      <c r="G583" s="16">
        <f>(D583*D582)+(E583*E582)+(F583*F582)</f>
        <v>143.66675285810001</v>
      </c>
      <c r="H583" s="16">
        <f>(SQRT((D583^2)+(E583^2)+(F583^2)))*(SQRT((D582^2)+(E582^2)+(F582^2)))</f>
        <v>143.66838701996707</v>
      </c>
      <c r="I583">
        <f t="shared" ref="I583:I604" si="99">ACOS(G583/H583)</f>
        <v>4.7696041610321149E-3</v>
      </c>
      <c r="J583">
        <f t="shared" ref="J583:J604" si="100">D583^2+E583^2+F583^2</f>
        <v>143.80535136060001</v>
      </c>
      <c r="K583" t="e">
        <f t="shared" ref="K583:K604" si="101">(SQRT(D583-D582)^2+(E583-E582)^2+(F583-F582)^2)</f>
        <v>#NUM!</v>
      </c>
      <c r="L583">
        <f t="shared" ref="L583:L604" si="102">SIN(I583)*J583</f>
        <v>0.68589200164761843</v>
      </c>
      <c r="M583" t="e">
        <f t="shared" ref="M583:M604" si="103">L583/K583</f>
        <v>#NUM!</v>
      </c>
      <c r="O583">
        <v>13</v>
      </c>
      <c r="P583" t="s">
        <v>116</v>
      </c>
      <c r="Q583">
        <v>9.2022028475153679</v>
      </c>
    </row>
    <row r="584" spans="1:17">
      <c r="A584">
        <v>13</v>
      </c>
      <c r="B584" t="s">
        <v>116</v>
      </c>
      <c r="D584" s="27">
        <v>7.6113999999999997</v>
      </c>
      <c r="E584" s="27">
        <v>-7.9830500000000004</v>
      </c>
      <c r="F584" s="27">
        <v>4.6217699999999997</v>
      </c>
      <c r="G584" s="16">
        <f t="shared" ref="G584:G604" si="104">(D584*D583)+(E584*E583)+(F584*F583)</f>
        <v>143.41247687430001</v>
      </c>
      <c r="H584" s="16">
        <f t="shared" ref="H584:H604" si="105">(SQRT((D584^2)+(E584^2)+(F584^2)))*(SQRT((D583^2)+(E583^2)+(F583^2)))</f>
        <v>143.41377014119411</v>
      </c>
      <c r="I584">
        <f t="shared" si="99"/>
        <v>4.2468212120538862E-3</v>
      </c>
      <c r="J584">
        <f t="shared" si="100"/>
        <v>143.0232551954</v>
      </c>
      <c r="K584" t="e">
        <f t="shared" si="101"/>
        <v>#NUM!</v>
      </c>
      <c r="L584">
        <f t="shared" si="102"/>
        <v>0.60739236820710751</v>
      </c>
      <c r="M584" t="e">
        <f t="shared" si="103"/>
        <v>#NUM!</v>
      </c>
      <c r="O584">
        <v>13</v>
      </c>
      <c r="P584" t="s">
        <v>116</v>
      </c>
      <c r="Q584">
        <v>0</v>
      </c>
    </row>
    <row r="585" spans="1:17">
      <c r="A585">
        <v>13</v>
      </c>
      <c r="B585" t="s">
        <v>116</v>
      </c>
      <c r="D585" s="27">
        <v>7.6598499999999996</v>
      </c>
      <c r="E585" s="27">
        <v>-7.9345999999999997</v>
      </c>
      <c r="F585" s="27">
        <v>4.6217699999999997</v>
      </c>
      <c r="G585" s="16">
        <f t="shared" si="104"/>
        <v>143.0052487529</v>
      </c>
      <c r="H585" s="16">
        <f t="shared" si="105"/>
        <v>143.00759529808352</v>
      </c>
      <c r="I585">
        <f t="shared" si="99"/>
        <v>5.7286264023346245E-3</v>
      </c>
      <c r="J585">
        <f t="shared" si="100"/>
        <v>142.99193711539999</v>
      </c>
      <c r="K585">
        <f t="shared" si="101"/>
        <v>5.079740249999995E-2</v>
      </c>
      <c r="L585">
        <f t="shared" si="102"/>
        <v>0.81914290593906858</v>
      </c>
      <c r="M585">
        <f t="shared" si="103"/>
        <v>16.12568488987344</v>
      </c>
      <c r="O585">
        <v>13</v>
      </c>
      <c r="P585" t="s">
        <v>116</v>
      </c>
      <c r="Q585">
        <v>669.36065484211167</v>
      </c>
    </row>
    <row r="586" spans="1:17">
      <c r="A586">
        <v>13</v>
      </c>
      <c r="B586" t="s">
        <v>116</v>
      </c>
      <c r="D586" s="27">
        <v>7.6760000000000002</v>
      </c>
      <c r="E586" s="27">
        <v>-7.9345999999999997</v>
      </c>
      <c r="F586" s="27">
        <v>4.6217699999999997</v>
      </c>
      <c r="G586" s="16">
        <f t="shared" si="104"/>
        <v>143.11564369289999</v>
      </c>
      <c r="H586" s="16">
        <f t="shared" si="105"/>
        <v>143.11572052653861</v>
      </c>
      <c r="I586">
        <f t="shared" si="99"/>
        <v>1.0362082527310967E-3</v>
      </c>
      <c r="J586">
        <f t="shared" si="100"/>
        <v>143.23961109289999</v>
      </c>
      <c r="K586">
        <f t="shared" si="101"/>
        <v>1.6150000000000553E-2</v>
      </c>
      <c r="L586">
        <f t="shared" si="102"/>
        <v>0.14842604057093109</v>
      </c>
      <c r="M586">
        <f t="shared" si="103"/>
        <v>9.1904669084164716</v>
      </c>
      <c r="O586">
        <v>13</v>
      </c>
      <c r="P586" t="s">
        <v>116</v>
      </c>
      <c r="Q586">
        <v>0</v>
      </c>
    </row>
    <row r="587" spans="1:17">
      <c r="A587">
        <v>13</v>
      </c>
      <c r="B587" t="s">
        <v>116</v>
      </c>
      <c r="D587" s="27">
        <v>7.6921999999999997</v>
      </c>
      <c r="E587" s="27">
        <v>-7.9507500000000002</v>
      </c>
      <c r="F587" s="27">
        <v>4.6056100000000004</v>
      </c>
      <c r="G587" s="16">
        <f t="shared" si="104"/>
        <v>143.4174182797</v>
      </c>
      <c r="H587" s="16">
        <f t="shared" si="105"/>
        <v>143.41769977562021</v>
      </c>
      <c r="I587">
        <f t="shared" si="99"/>
        <v>1.9812977436461932E-3</v>
      </c>
      <c r="J587">
        <f t="shared" si="100"/>
        <v>143.59600987460001</v>
      </c>
      <c r="K587">
        <f t="shared" si="101"/>
        <v>1.672196809999954E-2</v>
      </c>
      <c r="L587">
        <f t="shared" si="102"/>
        <v>0.28450626422090064</v>
      </c>
      <c r="M587">
        <f t="shared" si="103"/>
        <v>17.013922196210174</v>
      </c>
      <c r="O587">
        <v>13</v>
      </c>
      <c r="P587" t="s">
        <v>116</v>
      </c>
      <c r="Q587">
        <v>669.48155515077428</v>
      </c>
    </row>
    <row r="588" spans="1:17">
      <c r="A588">
        <v>13</v>
      </c>
      <c r="B588" t="s">
        <v>116</v>
      </c>
      <c r="D588" s="26">
        <v>7.6921999999999997</v>
      </c>
      <c r="E588" s="26">
        <v>-7.9507500000000002</v>
      </c>
      <c r="F588" s="26">
        <v>4.6702500000000002</v>
      </c>
      <c r="G588" s="16">
        <f t="shared" si="104"/>
        <v>143.89371650500001</v>
      </c>
      <c r="H588" s="16">
        <f t="shared" si="105"/>
        <v>143.89549336877104</v>
      </c>
      <c r="I588">
        <f t="shared" si="99"/>
        <v>4.9695711712933743E-3</v>
      </c>
      <c r="J588">
        <f t="shared" si="100"/>
        <v>144.19560146500001</v>
      </c>
      <c r="K588">
        <f t="shared" si="101"/>
        <v>4.1783295999999756E-3</v>
      </c>
      <c r="L588">
        <f t="shared" si="102"/>
        <v>0.71658735450957056</v>
      </c>
      <c r="M588">
        <f t="shared" si="103"/>
        <v>171.50091618180977</v>
      </c>
      <c r="O588">
        <v>14</v>
      </c>
      <c r="P588" t="s">
        <v>28</v>
      </c>
      <c r="Q588">
        <v>10.105182478354505</v>
      </c>
    </row>
    <row r="589" spans="1:17">
      <c r="A589">
        <v>13</v>
      </c>
      <c r="B589" t="s">
        <v>116</v>
      </c>
      <c r="D589" s="26">
        <v>7.6921999999999997</v>
      </c>
      <c r="E589" s="26">
        <v>-7.9184000000000001</v>
      </c>
      <c r="F589" s="26">
        <v>4.6217699999999997</v>
      </c>
      <c r="G589" s="16">
        <f t="shared" si="104"/>
        <v>143.71198098249999</v>
      </c>
      <c r="H589" s="16">
        <f t="shared" si="105"/>
        <v>143.71287137033494</v>
      </c>
      <c r="I589">
        <f t="shared" si="99"/>
        <v>3.5201161815474613E-3</v>
      </c>
      <c r="J589">
        <f t="shared" si="100"/>
        <v>143.23175733289997</v>
      </c>
      <c r="K589">
        <f t="shared" si="101"/>
        <v>3.3968329000000574E-3</v>
      </c>
      <c r="L589">
        <f t="shared" si="102"/>
        <v>0.50419138543995912</v>
      </c>
      <c r="M589">
        <f t="shared" si="103"/>
        <v>148.42984635480616</v>
      </c>
      <c r="O589">
        <v>14</v>
      </c>
      <c r="P589" t="s">
        <v>28</v>
      </c>
      <c r="Q589">
        <v>0</v>
      </c>
    </row>
    <row r="590" spans="1:17">
      <c r="A590">
        <v>13</v>
      </c>
      <c r="B590" t="s">
        <v>116</v>
      </c>
      <c r="D590" s="26">
        <v>7.6760000000000002</v>
      </c>
      <c r="E590" s="26">
        <v>-7.9184000000000001</v>
      </c>
      <c r="F590" s="26">
        <v>4.6056100000000004</v>
      </c>
      <c r="G590" s="16">
        <f t="shared" si="104"/>
        <v>143.0324558897</v>
      </c>
      <c r="H590" s="16">
        <f t="shared" si="105"/>
        <v>143.03257919390015</v>
      </c>
      <c r="I590">
        <f t="shared" si="99"/>
        <v>1.3130657676638791E-3</v>
      </c>
      <c r="J590">
        <f t="shared" si="100"/>
        <v>142.83367803210001</v>
      </c>
      <c r="K590" t="e">
        <f t="shared" si="101"/>
        <v>#NUM!</v>
      </c>
      <c r="L590">
        <f t="shared" si="102"/>
        <v>0.18754995919967934</v>
      </c>
      <c r="M590" t="e">
        <f t="shared" si="103"/>
        <v>#NUM!</v>
      </c>
      <c r="O590">
        <v>14</v>
      </c>
      <c r="P590" t="s">
        <v>28</v>
      </c>
      <c r="Q590">
        <v>14.786298913965455</v>
      </c>
    </row>
    <row r="591" spans="1:17">
      <c r="A591">
        <v>13</v>
      </c>
      <c r="B591" t="s">
        <v>116</v>
      </c>
      <c r="D591" s="26">
        <v>7.7891500000000002</v>
      </c>
      <c r="E591" s="26">
        <v>-7.9184000000000001</v>
      </c>
      <c r="F591" s="26">
        <v>4.6056100000000004</v>
      </c>
      <c r="G591" s="16">
        <f t="shared" si="104"/>
        <v>143.70221743210001</v>
      </c>
      <c r="H591" s="16">
        <f t="shared" si="105"/>
        <v>143.70595541842874</v>
      </c>
      <c r="I591">
        <f t="shared" si="99"/>
        <v>7.2126923856590253E-3</v>
      </c>
      <c r="J591">
        <f t="shared" si="100"/>
        <v>144.5835597546</v>
      </c>
      <c r="K591">
        <f t="shared" si="101"/>
        <v>0.1131500000000001</v>
      </c>
      <c r="L591">
        <f t="shared" si="102"/>
        <v>1.042827698652955</v>
      </c>
      <c r="M591">
        <f t="shared" si="103"/>
        <v>9.2163296390009197</v>
      </c>
      <c r="O591">
        <v>14</v>
      </c>
      <c r="P591" t="s">
        <v>28</v>
      </c>
      <c r="Q591">
        <v>0</v>
      </c>
    </row>
    <row r="592" spans="1:17">
      <c r="A592">
        <v>13</v>
      </c>
      <c r="B592" t="s">
        <v>116</v>
      </c>
      <c r="D592" s="26">
        <v>7.4497999999999998</v>
      </c>
      <c r="E592" s="26">
        <v>-8.0477000000000007</v>
      </c>
      <c r="F592" s="26">
        <v>4.2662500000000003</v>
      </c>
      <c r="G592" s="16">
        <f t="shared" si="104"/>
        <v>141.4012010125</v>
      </c>
      <c r="H592" s="16">
        <f t="shared" si="105"/>
        <v>141.49166219264146</v>
      </c>
      <c r="I592">
        <f t="shared" si="99"/>
        <v>3.5760521152650826E-2</v>
      </c>
      <c r="J592">
        <f t="shared" si="100"/>
        <v>138.46588439250002</v>
      </c>
      <c r="K592" t="e">
        <f t="shared" si="101"/>
        <v>#NUM!</v>
      </c>
      <c r="L592">
        <f t="shared" si="102"/>
        <v>4.9505568893320673</v>
      </c>
      <c r="M592" t="e">
        <f t="shared" si="103"/>
        <v>#NUM!</v>
      </c>
      <c r="O592">
        <v>14</v>
      </c>
      <c r="P592" t="s">
        <v>28</v>
      </c>
      <c r="Q592">
        <v>0</v>
      </c>
    </row>
    <row r="593" spans="1:17">
      <c r="A593">
        <v>13</v>
      </c>
      <c r="B593" t="s">
        <v>116</v>
      </c>
      <c r="D593" s="26">
        <v>7.4174499999999997</v>
      </c>
      <c r="E593" s="26">
        <v>-7.9830500000000004</v>
      </c>
      <c r="F593" s="26">
        <v>4.2985699999999998</v>
      </c>
      <c r="G593" s="16">
        <f t="shared" si="104"/>
        <v>137.84248475750002</v>
      </c>
      <c r="H593" s="16">
        <f t="shared" si="105"/>
        <v>137.8442246118129</v>
      </c>
      <c r="I593">
        <f t="shared" si="99"/>
        <v>5.0243236714462292E-3</v>
      </c>
      <c r="J593">
        <f t="shared" si="100"/>
        <v>137.22535584990001</v>
      </c>
      <c r="K593" t="e">
        <f t="shared" si="101"/>
        <v>#NUM!</v>
      </c>
      <c r="L593">
        <f t="shared" si="102"/>
        <v>0.68946170293526066</v>
      </c>
      <c r="M593" t="e">
        <f t="shared" si="103"/>
        <v>#NUM!</v>
      </c>
      <c r="O593">
        <v>14</v>
      </c>
      <c r="P593" t="s">
        <v>28</v>
      </c>
      <c r="Q593">
        <v>8.4111426975722257</v>
      </c>
    </row>
    <row r="594" spans="1:17">
      <c r="A594">
        <v>13</v>
      </c>
      <c r="B594" t="s">
        <v>116</v>
      </c>
      <c r="D594" s="26">
        <v>7.2720000000000002</v>
      </c>
      <c r="E594" s="26">
        <v>-8.08</v>
      </c>
      <c r="F594" s="26">
        <v>4.2824099999999996</v>
      </c>
      <c r="G594" s="16">
        <f t="shared" si="104"/>
        <v>136.8509795537</v>
      </c>
      <c r="H594" s="16">
        <f t="shared" si="105"/>
        <v>136.86591688374455</v>
      </c>
      <c r="I594">
        <f t="shared" si="99"/>
        <v>1.4774329505119033E-2</v>
      </c>
      <c r="J594">
        <f t="shared" si="100"/>
        <v>136.50741940809999</v>
      </c>
      <c r="K594" t="e">
        <f t="shared" si="101"/>
        <v>#NUM!</v>
      </c>
      <c r="L594">
        <f t="shared" si="102"/>
        <v>2.0167322233689586</v>
      </c>
      <c r="M594" t="e">
        <f t="shared" si="103"/>
        <v>#NUM!</v>
      </c>
      <c r="O594">
        <v>14</v>
      </c>
      <c r="P594" t="s">
        <v>28</v>
      </c>
      <c r="Q594">
        <v>25.853319372966197</v>
      </c>
    </row>
    <row r="595" spans="1:17">
      <c r="A595">
        <v>13</v>
      </c>
      <c r="B595" t="s">
        <v>116</v>
      </c>
      <c r="D595" s="26">
        <v>7.1912000000000003</v>
      </c>
      <c r="E595" s="26">
        <v>-8.0961999999999996</v>
      </c>
      <c r="F595" s="26">
        <v>4.2662500000000003</v>
      </c>
      <c r="G595" s="16">
        <f t="shared" si="104"/>
        <v>135.9815340625</v>
      </c>
      <c r="H595" s="16">
        <f t="shared" si="105"/>
        <v>135.98405690268208</v>
      </c>
      <c r="I595">
        <f t="shared" si="99"/>
        <v>6.0913919104976788E-3</v>
      </c>
      <c r="J595">
        <f t="shared" si="100"/>
        <v>135.46270094250002</v>
      </c>
      <c r="K595" t="e">
        <f t="shared" si="101"/>
        <v>#NUM!</v>
      </c>
      <c r="L595">
        <f t="shared" si="102"/>
        <v>0.82515129779245022</v>
      </c>
      <c r="M595" t="e">
        <f t="shared" si="103"/>
        <v>#NUM!</v>
      </c>
      <c r="O595">
        <v>14</v>
      </c>
      <c r="P595" t="s">
        <v>28</v>
      </c>
      <c r="Q595">
        <v>29.475207538779799</v>
      </c>
    </row>
    <row r="596" spans="1:17">
      <c r="A596">
        <v>13</v>
      </c>
      <c r="B596" t="s">
        <v>116</v>
      </c>
      <c r="D596" s="26">
        <v>7.1750499999999997</v>
      </c>
      <c r="E596" s="26">
        <v>-8.1446500000000004</v>
      </c>
      <c r="F596" s="26">
        <v>4.2500900000000001</v>
      </c>
      <c r="G596" s="16">
        <f t="shared" si="104"/>
        <v>135.6698813525</v>
      </c>
      <c r="H596" s="16">
        <f t="shared" si="105"/>
        <v>135.67115564913061</v>
      </c>
      <c r="I596">
        <f t="shared" si="99"/>
        <v>4.3341789942414888E-3</v>
      </c>
      <c r="J596">
        <f t="shared" si="100"/>
        <v>135.8799311331</v>
      </c>
      <c r="K596" t="e">
        <f t="shared" si="101"/>
        <v>#NUM!</v>
      </c>
      <c r="L596">
        <f t="shared" si="102"/>
        <v>0.58892609941200136</v>
      </c>
      <c r="M596" t="e">
        <f t="shared" si="103"/>
        <v>#NUM!</v>
      </c>
      <c r="O596">
        <v>14</v>
      </c>
      <c r="P596" t="s">
        <v>28</v>
      </c>
      <c r="Q596">
        <v>17.988323096049559</v>
      </c>
    </row>
    <row r="597" spans="1:17">
      <c r="A597">
        <v>13</v>
      </c>
      <c r="B597" t="s">
        <v>116</v>
      </c>
      <c r="D597" s="26">
        <v>7.1427500000000004</v>
      </c>
      <c r="E597" s="26">
        <v>-8.1446500000000004</v>
      </c>
      <c r="F597" s="26">
        <v>4.2500900000000001</v>
      </c>
      <c r="G597" s="16">
        <f t="shared" si="104"/>
        <v>135.6481770181</v>
      </c>
      <c r="H597" s="16">
        <f t="shared" si="105"/>
        <v>135.6485015786659</v>
      </c>
      <c r="I597">
        <f t="shared" si="99"/>
        <v>2.1875372649433622E-3</v>
      </c>
      <c r="J597">
        <f t="shared" si="100"/>
        <v>135.41746619310001</v>
      </c>
      <c r="K597" t="e">
        <f t="shared" si="101"/>
        <v>#NUM!</v>
      </c>
      <c r="L597">
        <f t="shared" si="102"/>
        <v>0.29623051736188105</v>
      </c>
      <c r="M597" t="e">
        <f t="shared" si="103"/>
        <v>#NUM!</v>
      </c>
      <c r="O597">
        <v>14</v>
      </c>
      <c r="P597" t="s">
        <v>28</v>
      </c>
      <c r="Q597">
        <v>6.9566852019411831</v>
      </c>
    </row>
    <row r="598" spans="1:17">
      <c r="A598">
        <v>13</v>
      </c>
      <c r="B598" t="s">
        <v>116</v>
      </c>
      <c r="D598" s="26">
        <v>7.1104000000000003</v>
      </c>
      <c r="E598" s="26">
        <v>-8.1446500000000004</v>
      </c>
      <c r="F598" s="26">
        <v>4.2662500000000003</v>
      </c>
      <c r="G598" s="16">
        <f t="shared" si="104"/>
        <v>135.25507968500003</v>
      </c>
      <c r="H598" s="16">
        <f t="shared" si="105"/>
        <v>135.25563682271587</v>
      </c>
      <c r="I598">
        <f t="shared" si="99"/>
        <v>2.8702434848586478E-3</v>
      </c>
      <c r="J598">
        <f t="shared" si="100"/>
        <v>135.09400084500001</v>
      </c>
      <c r="K598" t="e">
        <f t="shared" si="101"/>
        <v>#NUM!</v>
      </c>
      <c r="L598">
        <f t="shared" si="102"/>
        <v>0.38775214336540886</v>
      </c>
      <c r="M598" t="e">
        <f t="shared" si="103"/>
        <v>#NUM!</v>
      </c>
      <c r="O598">
        <v>14</v>
      </c>
      <c r="P598" t="s">
        <v>28</v>
      </c>
      <c r="Q598">
        <v>7.6459892389917581</v>
      </c>
    </row>
    <row r="599" spans="1:17">
      <c r="A599">
        <v>13</v>
      </c>
      <c r="B599" t="s">
        <v>116</v>
      </c>
      <c r="D599" s="26">
        <v>7.1104000000000003</v>
      </c>
      <c r="E599" s="26">
        <v>-8.1446500000000004</v>
      </c>
      <c r="F599" s="26">
        <v>4.2662500000000003</v>
      </c>
      <c r="G599" s="16">
        <f t="shared" si="104"/>
        <v>135.09400084500001</v>
      </c>
      <c r="H599" s="16">
        <f t="shared" si="105"/>
        <v>135.09400084499998</v>
      </c>
      <c r="I599" t="e">
        <f t="shared" si="99"/>
        <v>#NUM!</v>
      </c>
      <c r="J599">
        <f t="shared" si="100"/>
        <v>135.09400084500001</v>
      </c>
      <c r="K599">
        <f t="shared" si="101"/>
        <v>0</v>
      </c>
      <c r="L599" t="e">
        <f t="shared" si="102"/>
        <v>#NUM!</v>
      </c>
      <c r="M599" t="e">
        <f t="shared" si="103"/>
        <v>#NUM!</v>
      </c>
      <c r="O599">
        <v>14</v>
      </c>
      <c r="P599" t="s">
        <v>28</v>
      </c>
      <c r="Q599">
        <v>7.662479222786601</v>
      </c>
    </row>
    <row r="600" spans="1:17">
      <c r="A600">
        <v>13</v>
      </c>
      <c r="B600" t="s">
        <v>116</v>
      </c>
      <c r="D600" s="26">
        <v>7.1265999999999998</v>
      </c>
      <c r="E600" s="26">
        <v>-8.1446500000000004</v>
      </c>
      <c r="F600" s="26">
        <v>4.2662500000000003</v>
      </c>
      <c r="G600" s="16">
        <f t="shared" si="104"/>
        <v>135.20918932500001</v>
      </c>
      <c r="H600" s="16">
        <f t="shared" si="105"/>
        <v>135.20927136704552</v>
      </c>
      <c r="I600">
        <f t="shared" si="99"/>
        <v>1.1016154634648778E-3</v>
      </c>
      <c r="J600">
        <f t="shared" si="100"/>
        <v>135.32464024500001</v>
      </c>
      <c r="K600">
        <f t="shared" si="101"/>
        <v>1.6199999999999545E-2</v>
      </c>
      <c r="L600">
        <f t="shared" si="102"/>
        <v>0.14907568612974476</v>
      </c>
      <c r="M600">
        <f t="shared" si="103"/>
        <v>9.2022028475153679</v>
      </c>
      <c r="O600">
        <v>14</v>
      </c>
      <c r="P600" t="s">
        <v>28</v>
      </c>
      <c r="Q600">
        <v>21.198289681199345</v>
      </c>
    </row>
    <row r="601" spans="1:17">
      <c r="A601">
        <v>13</v>
      </c>
      <c r="B601" t="s">
        <v>116</v>
      </c>
      <c r="D601" s="26">
        <v>7.1265999999999998</v>
      </c>
      <c r="E601" s="26">
        <v>-8.1446500000000004</v>
      </c>
      <c r="F601" s="26">
        <v>4.2662500000000003</v>
      </c>
      <c r="G601" s="16">
        <f t="shared" si="104"/>
        <v>135.32464024500001</v>
      </c>
      <c r="H601" s="16">
        <f t="shared" si="105"/>
        <v>135.32464024500001</v>
      </c>
      <c r="I601">
        <f t="shared" si="99"/>
        <v>0</v>
      </c>
      <c r="J601">
        <f t="shared" si="100"/>
        <v>135.32464024500001</v>
      </c>
      <c r="K601">
        <f t="shared" si="101"/>
        <v>0</v>
      </c>
      <c r="L601">
        <f t="shared" si="102"/>
        <v>0</v>
      </c>
      <c r="M601" t="e">
        <f t="shared" si="103"/>
        <v>#DIV/0!</v>
      </c>
      <c r="O601">
        <v>14</v>
      </c>
      <c r="P601" t="s">
        <v>28</v>
      </c>
      <c r="Q601">
        <v>10.719331218179278</v>
      </c>
    </row>
    <row r="602" spans="1:17">
      <c r="A602">
        <v>13</v>
      </c>
      <c r="B602" t="s">
        <v>116</v>
      </c>
      <c r="D602" s="26">
        <v>7.1265999999999998</v>
      </c>
      <c r="E602" s="26">
        <v>-8.1446500000000004</v>
      </c>
      <c r="F602" s="26">
        <v>4.2500900000000001</v>
      </c>
      <c r="G602" s="16">
        <f t="shared" si="104"/>
        <v>135.255697645</v>
      </c>
      <c r="H602" s="16">
        <f t="shared" si="105"/>
        <v>135.25581071358056</v>
      </c>
      <c r="I602">
        <f t="shared" si="99"/>
        <v>1.2930283059693348E-3</v>
      </c>
      <c r="J602">
        <f t="shared" si="100"/>
        <v>135.18701619059999</v>
      </c>
      <c r="K602">
        <f t="shared" si="101"/>
        <v>2.6114560000000563E-4</v>
      </c>
      <c r="L602">
        <f t="shared" si="102"/>
        <v>0.17480058982513993</v>
      </c>
      <c r="M602">
        <f t="shared" si="103"/>
        <v>669.36065484211167</v>
      </c>
      <c r="O602">
        <v>14</v>
      </c>
      <c r="P602" t="s">
        <v>28</v>
      </c>
      <c r="Q602">
        <v>0</v>
      </c>
    </row>
    <row r="603" spans="1:17">
      <c r="A603">
        <v>13</v>
      </c>
      <c r="B603" t="s">
        <v>116</v>
      </c>
      <c r="D603" s="26">
        <v>7.0942499999999997</v>
      </c>
      <c r="E603" s="26">
        <v>-8.1608000000000001</v>
      </c>
      <c r="F603" s="26">
        <v>4.2824099999999996</v>
      </c>
      <c r="G603" s="16">
        <f t="shared" si="104"/>
        <v>135.2253696869</v>
      </c>
      <c r="H603" s="16">
        <f t="shared" si="105"/>
        <v>135.22653987296869</v>
      </c>
      <c r="I603">
        <f t="shared" si="99"/>
        <v>4.1601769645556175E-3</v>
      </c>
      <c r="J603">
        <f t="shared" si="100"/>
        <v>135.26607511059999</v>
      </c>
      <c r="K603" t="e">
        <f t="shared" si="101"/>
        <v>#NUM!</v>
      </c>
      <c r="L603">
        <f t="shared" si="102"/>
        <v>0.56272918655856374</v>
      </c>
      <c r="M603" t="e">
        <f t="shared" si="103"/>
        <v>#NUM!</v>
      </c>
      <c r="O603">
        <v>14</v>
      </c>
      <c r="P603" t="s">
        <v>28</v>
      </c>
      <c r="Q603">
        <v>0</v>
      </c>
    </row>
    <row r="604" spans="1:17">
      <c r="D604" s="26">
        <v>7.0942499999999997</v>
      </c>
      <c r="E604" s="26">
        <v>-8.1608000000000001</v>
      </c>
      <c r="F604" s="26">
        <v>4.2985699999999998</v>
      </c>
      <c r="G604" s="16">
        <f t="shared" si="104"/>
        <v>135.33527885620001</v>
      </c>
      <c r="H604" s="16">
        <f t="shared" si="105"/>
        <v>135.33539166850389</v>
      </c>
      <c r="I604">
        <f t="shared" si="99"/>
        <v>1.2911823186458893E-3</v>
      </c>
      <c r="J604">
        <f t="shared" si="100"/>
        <v>135.4047437474</v>
      </c>
      <c r="K604">
        <f t="shared" si="101"/>
        <v>2.6114560000000563E-4</v>
      </c>
      <c r="L604">
        <f t="shared" si="102"/>
        <v>0.17483216240878582</v>
      </c>
      <c r="M604">
        <f t="shared" si="103"/>
        <v>669.48155515077428</v>
      </c>
      <c r="O604">
        <v>14</v>
      </c>
      <c r="P604" t="s">
        <v>28</v>
      </c>
      <c r="Q604">
        <v>27.431684160701987</v>
      </c>
    </row>
    <row r="605" spans="1:17">
      <c r="C605" s="15"/>
      <c r="D605" s="28" t="s">
        <v>165</v>
      </c>
      <c r="E605" s="28" t="s">
        <v>166</v>
      </c>
      <c r="F605" s="28" t="s">
        <v>167</v>
      </c>
      <c r="G605" s="15"/>
      <c r="H605" s="15"/>
      <c r="I605" s="15"/>
      <c r="J605" s="15"/>
      <c r="K605" s="15"/>
      <c r="L605" s="15"/>
      <c r="M605" s="15"/>
      <c r="O605">
        <v>14</v>
      </c>
      <c r="P605" t="s">
        <v>28</v>
      </c>
      <c r="Q605">
        <v>18.135679486013714</v>
      </c>
    </row>
    <row r="606" spans="1:17">
      <c r="A606">
        <v>14</v>
      </c>
      <c r="B606" t="s">
        <v>28</v>
      </c>
      <c r="D606" s="29">
        <v>7.5587999999999997</v>
      </c>
      <c r="E606" s="29">
        <v>-7.8797499999999996</v>
      </c>
      <c r="F606" s="29">
        <v>4.6058849999999998</v>
      </c>
      <c r="O606">
        <v>14</v>
      </c>
      <c r="P606" t="s">
        <v>28</v>
      </c>
      <c r="Q606">
        <v>0</v>
      </c>
    </row>
    <row r="607" spans="1:17">
      <c r="A607">
        <v>14</v>
      </c>
      <c r="B607" t="s">
        <v>28</v>
      </c>
      <c r="D607" s="29">
        <v>7.6390500000000001</v>
      </c>
      <c r="E607" s="29">
        <v>-7.8797499999999996</v>
      </c>
      <c r="F607" s="29">
        <v>4.5898399999999997</v>
      </c>
      <c r="G607" s="16">
        <f>(D607*D606)+(E607*E606)+(F607*F606)</f>
        <v>140.9727864109</v>
      </c>
      <c r="H607" s="16">
        <f>(SQRT((D607^2)+(E607^2)+(F607^2)))*(SQRT((D606^2)+(E606^2)+(F606^2)))</f>
        <v>140.9751160508803</v>
      </c>
      <c r="I607">
        <f>ACOS(G607/H607)</f>
        <v>5.7489531697618723E-3</v>
      </c>
      <c r="J607">
        <f>D607^2+E607^2+F607^2</f>
        <v>141.5121761906</v>
      </c>
      <c r="K607">
        <f>(SQRT(D607-D606)^2+(E607-E606)^2+(F607-F606)^2)</f>
        <v>8.0507442025000375E-2</v>
      </c>
      <c r="L607">
        <f>SIN(I607)*J607</f>
        <v>0.81354239252817495</v>
      </c>
      <c r="M607">
        <f>L607/K607</f>
        <v>10.105182478354505</v>
      </c>
      <c r="O607">
        <v>14</v>
      </c>
      <c r="P607" t="s">
        <v>28</v>
      </c>
      <c r="Q607">
        <v>8.8757710195436168</v>
      </c>
    </row>
    <row r="608" spans="1:17">
      <c r="A608">
        <v>14</v>
      </c>
      <c r="B608" t="s">
        <v>28</v>
      </c>
      <c r="D608" s="29">
        <v>7.6230000000000002</v>
      </c>
      <c r="E608" s="29">
        <v>-7.8797499999999996</v>
      </c>
      <c r="F608" s="29">
        <v>4.509595</v>
      </c>
      <c r="G608" s="16">
        <f>(D608*D607)+(E608*E607)+(F608*F607)</f>
        <v>141.0212577273</v>
      </c>
      <c r="H608" s="16">
        <f>(SQRT((D608^2)+(E608^2)+(F608^2)))*(SQRT((D607^2)+(E607^2)+(F607^2)))</f>
        <v>141.02376330832163</v>
      </c>
      <c r="I608">
        <f t="shared" ref="I608:I627" si="106">ACOS(G608/H608)</f>
        <v>5.9610630629072237E-3</v>
      </c>
      <c r="J608">
        <f t="shared" ref="J608:J627" si="107">D608^2+E608^2+F608^2</f>
        <v>140.53703612652501</v>
      </c>
      <c r="K608" t="e">
        <f t="shared" ref="K608:K627" si="108">(SQRT(D608-D607)^2+(E608-E607)^2+(F608-F607)^2)</f>
        <v>#NUM!</v>
      </c>
      <c r="L608">
        <f t="shared" ref="L608:L627" si="109">SIN(I608)*J608</f>
        <v>0.83774517355945644</v>
      </c>
      <c r="M608" t="e">
        <f t="shared" ref="M608:M627" si="110">L608/K608</f>
        <v>#NUM!</v>
      </c>
      <c r="O608">
        <v>14</v>
      </c>
      <c r="P608" t="s">
        <v>28</v>
      </c>
      <c r="Q608">
        <v>0</v>
      </c>
    </row>
    <row r="609" spans="1:17">
      <c r="A609">
        <v>14</v>
      </c>
      <c r="B609" t="s">
        <v>28</v>
      </c>
      <c r="D609" s="29">
        <v>7.6551</v>
      </c>
      <c r="E609" s="29">
        <v>-7.8797499999999996</v>
      </c>
      <c r="F609" s="29">
        <v>4.5577399999999999</v>
      </c>
      <c r="G609" s="16">
        <f t="shared" ref="G609:G627" si="111">(D609*D608)+(E609*E608)+(F609*F608)</f>
        <v>140.99884887779999</v>
      </c>
      <c r="H609" s="16">
        <f t="shared" ref="H609:H627" si="112">(SQRT((D609^2)+(E609^2)+(F609^2)))*(SQRT((D608^2)+(E608^2)+(F608^2)))</f>
        <v>140.99976128056531</v>
      </c>
      <c r="I609">
        <f t="shared" si="106"/>
        <v>3.5974878825553169E-3</v>
      </c>
      <c r="J609">
        <f t="shared" si="107"/>
        <v>141.4640099801</v>
      </c>
      <c r="K609">
        <f t="shared" si="108"/>
        <v>3.4417941024999774E-2</v>
      </c>
      <c r="L609">
        <f t="shared" si="109"/>
        <v>0.50891396399888122</v>
      </c>
      <c r="M609">
        <f t="shared" si="110"/>
        <v>14.786298913965455</v>
      </c>
      <c r="O609">
        <v>15</v>
      </c>
      <c r="P609" t="s">
        <v>27</v>
      </c>
      <c r="Q609">
        <v>14.353232910241307</v>
      </c>
    </row>
    <row r="610" spans="1:17">
      <c r="A610">
        <v>14</v>
      </c>
      <c r="B610" t="s">
        <v>28</v>
      </c>
      <c r="D610" s="29">
        <v>7.6551</v>
      </c>
      <c r="E610" s="29">
        <v>-7.8797499999999996</v>
      </c>
      <c r="F610" s="29">
        <v>4.5577399999999999</v>
      </c>
      <c r="G610" s="16">
        <f t="shared" si="111"/>
        <v>141.4640099801</v>
      </c>
      <c r="H610" s="16">
        <f t="shared" si="112"/>
        <v>141.4640099801</v>
      </c>
      <c r="I610">
        <f t="shared" si="106"/>
        <v>0</v>
      </c>
      <c r="J610">
        <f t="shared" si="107"/>
        <v>141.4640099801</v>
      </c>
      <c r="K610">
        <f t="shared" si="108"/>
        <v>0</v>
      </c>
      <c r="L610">
        <f t="shared" si="109"/>
        <v>0</v>
      </c>
      <c r="M610" t="e">
        <f t="shared" si="110"/>
        <v>#DIV/0!</v>
      </c>
      <c r="O610">
        <v>15</v>
      </c>
      <c r="P610" t="s">
        <v>27</v>
      </c>
      <c r="Q610">
        <v>13.066080901555805</v>
      </c>
    </row>
    <row r="611" spans="1:17">
      <c r="A611">
        <v>14</v>
      </c>
      <c r="B611" t="s">
        <v>28</v>
      </c>
      <c r="D611" s="29">
        <v>7.5909000000000004</v>
      </c>
      <c r="E611" s="29">
        <v>-7.8797499999999996</v>
      </c>
      <c r="F611" s="29">
        <v>4.5256449999999999</v>
      </c>
      <c r="G611" s="16">
        <f t="shared" si="111"/>
        <v>140.82627189480002</v>
      </c>
      <c r="H611" s="16">
        <f t="shared" si="112"/>
        <v>140.82741540683372</v>
      </c>
      <c r="I611">
        <f t="shared" si="106"/>
        <v>4.029879469510611E-3</v>
      </c>
      <c r="J611">
        <f t="shared" si="107"/>
        <v>140.19368553852502</v>
      </c>
      <c r="K611" t="e">
        <f t="shared" si="108"/>
        <v>#NUM!</v>
      </c>
      <c r="L611">
        <f t="shared" si="109"/>
        <v>0.56496212594640605</v>
      </c>
      <c r="M611" t="e">
        <f t="shared" si="110"/>
        <v>#NUM!</v>
      </c>
      <c r="O611">
        <v>15</v>
      </c>
      <c r="P611" t="s">
        <v>27</v>
      </c>
      <c r="Q611">
        <v>11.278984617060573</v>
      </c>
    </row>
    <row r="612" spans="1:17">
      <c r="A612">
        <v>14</v>
      </c>
      <c r="B612" t="s">
        <v>28</v>
      </c>
      <c r="D612" s="29">
        <v>7.7352999999999996</v>
      </c>
      <c r="E612" s="29">
        <v>-7.9118500000000003</v>
      </c>
      <c r="F612" s="29">
        <v>4.509595</v>
      </c>
      <c r="G612" s="16">
        <f t="shared" si="111"/>
        <v>141.470114871275</v>
      </c>
      <c r="H612" s="16">
        <f t="shared" si="112"/>
        <v>141.47532622360879</v>
      </c>
      <c r="I612">
        <f t="shared" si="106"/>
        <v>8.5832388322346631E-3</v>
      </c>
      <c r="J612">
        <f t="shared" si="107"/>
        <v>142.76868357652501</v>
      </c>
      <c r="K612">
        <f t="shared" si="108"/>
        <v>0.14568801249999924</v>
      </c>
      <c r="L612">
        <f t="shared" si="109"/>
        <v>1.2254026624631797</v>
      </c>
      <c r="M612">
        <f t="shared" si="110"/>
        <v>8.4111426975722257</v>
      </c>
      <c r="O612">
        <v>15</v>
      </c>
      <c r="P612" t="s">
        <v>27</v>
      </c>
      <c r="Q612">
        <v>159.85332969103044</v>
      </c>
    </row>
    <row r="613" spans="1:17">
      <c r="A613">
        <v>14</v>
      </c>
      <c r="B613" t="s">
        <v>28</v>
      </c>
      <c r="D613" s="29">
        <v>7.7513500000000004</v>
      </c>
      <c r="E613" s="29">
        <v>-7.8958000000000004</v>
      </c>
      <c r="F613" s="29">
        <v>4.5416949999999998</v>
      </c>
      <c r="G613" s="16">
        <f t="shared" si="111"/>
        <v>142.91060794852501</v>
      </c>
      <c r="H613" s="16">
        <f t="shared" si="112"/>
        <v>142.91130951435761</v>
      </c>
      <c r="I613">
        <f t="shared" si="106"/>
        <v>3.1334018185196211E-3</v>
      </c>
      <c r="J613">
        <f t="shared" si="107"/>
        <v>143.05407793552502</v>
      </c>
      <c r="K613">
        <f t="shared" si="108"/>
        <v>1.7338012500000763E-2</v>
      </c>
      <c r="L613">
        <f t="shared" si="109"/>
        <v>0.44824517445499984</v>
      </c>
      <c r="M613">
        <f t="shared" si="110"/>
        <v>25.853319372966197</v>
      </c>
      <c r="O613">
        <v>15</v>
      </c>
      <c r="P613" t="s">
        <v>27</v>
      </c>
      <c r="Q613">
        <v>137.5067960821352</v>
      </c>
    </row>
    <row r="614" spans="1:17">
      <c r="A614">
        <v>14</v>
      </c>
      <c r="B614" t="s">
        <v>28</v>
      </c>
      <c r="D614" s="29">
        <v>7.7834500000000002</v>
      </c>
      <c r="E614" s="29">
        <v>-7.9118500000000003</v>
      </c>
      <c r="F614" s="29">
        <v>4.4454050000000001</v>
      </c>
      <c r="G614" s="16">
        <f t="shared" si="111"/>
        <v>142.99230404897503</v>
      </c>
      <c r="H614" s="16">
        <f t="shared" si="112"/>
        <v>142.99757277774395</v>
      </c>
      <c r="I614">
        <f t="shared" si="106"/>
        <v>8.5843006441723713E-3</v>
      </c>
      <c r="J614">
        <f t="shared" si="107"/>
        <v>142.94108993902501</v>
      </c>
      <c r="K614">
        <f t="shared" si="108"/>
        <v>4.1629366599999738E-2</v>
      </c>
      <c r="L614">
        <f t="shared" si="109"/>
        <v>1.2270342202429403</v>
      </c>
      <c r="M614">
        <f t="shared" si="110"/>
        <v>29.475207538779799</v>
      </c>
      <c r="O614">
        <v>15</v>
      </c>
      <c r="P614" t="s">
        <v>27</v>
      </c>
      <c r="Q614">
        <v>0</v>
      </c>
    </row>
    <row r="615" spans="1:17">
      <c r="A615">
        <v>14</v>
      </c>
      <c r="B615" t="s">
        <v>28</v>
      </c>
      <c r="D615" s="29">
        <v>7.8476499999999998</v>
      </c>
      <c r="E615" s="29">
        <v>-7.8958000000000004</v>
      </c>
      <c r="F615" s="29">
        <v>4.5737899999999998</v>
      </c>
      <c r="G615" s="16">
        <f t="shared" si="111"/>
        <v>143.88452555745002</v>
      </c>
      <c r="H615" s="16">
        <f t="shared" si="112"/>
        <v>143.89179495058519</v>
      </c>
      <c r="I615">
        <f t="shared" si="106"/>
        <v>1.0051893750501417E-2</v>
      </c>
      <c r="J615">
        <f t="shared" si="107"/>
        <v>144.8488231266</v>
      </c>
      <c r="K615">
        <f t="shared" si="108"/>
        <v>8.094031072499952E-2</v>
      </c>
      <c r="L615">
        <f t="shared" si="109"/>
        <v>1.4559804608159368</v>
      </c>
      <c r="M615">
        <f t="shared" si="110"/>
        <v>17.988323096049559</v>
      </c>
      <c r="O615">
        <v>15</v>
      </c>
      <c r="P615" t="s">
        <v>27</v>
      </c>
      <c r="Q615">
        <v>7.7099560580418247</v>
      </c>
    </row>
    <row r="616" spans="1:17">
      <c r="A616">
        <v>14</v>
      </c>
      <c r="B616" t="s">
        <v>28</v>
      </c>
      <c r="D616" s="29">
        <v>8.1365499999999997</v>
      </c>
      <c r="E616" s="29">
        <v>-7.9439500000000001</v>
      </c>
      <c r="F616" s="29">
        <v>4.7182250000000003</v>
      </c>
      <c r="G616" s="16">
        <f t="shared" si="111"/>
        <v>148.15680734025</v>
      </c>
      <c r="H616" s="16">
        <f t="shared" si="112"/>
        <v>148.17200791471254</v>
      </c>
      <c r="I616">
        <f t="shared" si="106"/>
        <v>1.4324043399319475E-2</v>
      </c>
      <c r="J616">
        <f t="shared" si="107"/>
        <v>151.57143465562501</v>
      </c>
      <c r="K616">
        <f t="shared" si="108"/>
        <v>0.31207989172500011</v>
      </c>
      <c r="L616">
        <f t="shared" si="109"/>
        <v>2.1710415645867149</v>
      </c>
      <c r="M616">
        <f t="shared" si="110"/>
        <v>6.9566852019411831</v>
      </c>
      <c r="O616">
        <v>15</v>
      </c>
      <c r="P616" t="s">
        <v>27</v>
      </c>
      <c r="Q616">
        <v>12.84503864815291</v>
      </c>
    </row>
    <row r="617" spans="1:17">
      <c r="A617">
        <v>14</v>
      </c>
      <c r="B617" t="s">
        <v>28</v>
      </c>
      <c r="D617" s="29">
        <v>8.4574999999999996</v>
      </c>
      <c r="E617" s="29">
        <v>-7.9920999999999998</v>
      </c>
      <c r="F617" s="29">
        <v>4.7663700000000002</v>
      </c>
      <c r="G617" s="16">
        <f t="shared" si="111"/>
        <v>154.79252051325</v>
      </c>
      <c r="H617" s="16">
        <f t="shared" si="112"/>
        <v>154.81170808484748</v>
      </c>
      <c r="I617">
        <f t="shared" si="106"/>
        <v>1.5744453442934736E-2</v>
      </c>
      <c r="J617">
        <f t="shared" si="107"/>
        <v>158.12125163690001</v>
      </c>
      <c r="K617">
        <f t="shared" si="108"/>
        <v>0.32558636352499976</v>
      </c>
      <c r="L617">
        <f t="shared" si="109"/>
        <v>2.4894298318746069</v>
      </c>
      <c r="M617">
        <f t="shared" si="110"/>
        <v>7.6459892389917581</v>
      </c>
      <c r="O617">
        <v>15</v>
      </c>
      <c r="P617" t="s">
        <v>27</v>
      </c>
      <c r="Q617">
        <v>59.533113904833932</v>
      </c>
    </row>
    <row r="618" spans="1:17">
      <c r="A618">
        <v>14</v>
      </c>
      <c r="B618" t="s">
        <v>28</v>
      </c>
      <c r="D618" s="29">
        <v>8.5216999999999992</v>
      </c>
      <c r="E618" s="29">
        <v>-8.0081500000000005</v>
      </c>
      <c r="F618" s="29">
        <v>4.7663700000000002</v>
      </c>
      <c r="G618" s="16">
        <f t="shared" si="111"/>
        <v>158.79249634190001</v>
      </c>
      <c r="H618" s="16">
        <f t="shared" si="112"/>
        <v>158.79325796879306</v>
      </c>
      <c r="I618">
        <f t="shared" si="106"/>
        <v>3.0972073205479678E-3</v>
      </c>
      <c r="J618">
        <f t="shared" si="107"/>
        <v>159.46812028940002</v>
      </c>
      <c r="K618">
        <f t="shared" si="108"/>
        <v>6.4457602499999614E-2</v>
      </c>
      <c r="L618">
        <f t="shared" si="109"/>
        <v>0.49390503990688472</v>
      </c>
      <c r="M618">
        <f t="shared" si="110"/>
        <v>7.662479222786601</v>
      </c>
      <c r="O618">
        <v>15</v>
      </c>
      <c r="P618" t="s">
        <v>27</v>
      </c>
      <c r="Q618">
        <v>13.661581758826939</v>
      </c>
    </row>
    <row r="619" spans="1:17">
      <c r="A619">
        <v>14</v>
      </c>
      <c r="B619" t="s">
        <v>28</v>
      </c>
      <c r="D619" s="29">
        <v>8.5538000000000007</v>
      </c>
      <c r="E619" s="29">
        <v>-8.0081500000000005</v>
      </c>
      <c r="F619" s="29">
        <v>4.7182250000000003</v>
      </c>
      <c r="G619" s="16">
        <f t="shared" si="111"/>
        <v>159.51218997575</v>
      </c>
      <c r="H619" s="16">
        <f t="shared" si="112"/>
        <v>159.51385759226855</v>
      </c>
      <c r="I619">
        <f t="shared" si="106"/>
        <v>4.572611049134867E-3</v>
      </c>
      <c r="J619">
        <f t="shared" si="107"/>
        <v>159.55960801312503</v>
      </c>
      <c r="K619">
        <f t="shared" si="108"/>
        <v>3.4417941025001564E-2</v>
      </c>
      <c r="L619">
        <f t="shared" si="109"/>
        <v>0.72960148407841829</v>
      </c>
      <c r="M619">
        <f t="shared" si="110"/>
        <v>21.198289681199345</v>
      </c>
      <c r="O619">
        <v>15</v>
      </c>
      <c r="P619" t="s">
        <v>27</v>
      </c>
      <c r="Q619">
        <v>0</v>
      </c>
    </row>
    <row r="620" spans="1:17">
      <c r="A620">
        <v>14</v>
      </c>
      <c r="B620" t="s">
        <v>28</v>
      </c>
      <c r="D620" s="29">
        <v>8.6180000000000003</v>
      </c>
      <c r="E620" s="29">
        <v>-8.0081500000000005</v>
      </c>
      <c r="F620" s="29">
        <v>4.7021800000000002</v>
      </c>
      <c r="G620" s="16">
        <f t="shared" si="111"/>
        <v>160.03305805300005</v>
      </c>
      <c r="H620" s="16">
        <f t="shared" si="112"/>
        <v>160.03454077000373</v>
      </c>
      <c r="I620">
        <f t="shared" si="106"/>
        <v>4.3046475947039475E-3</v>
      </c>
      <c r="J620">
        <f t="shared" si="107"/>
        <v>160.51088717490001</v>
      </c>
      <c r="K620">
        <f t="shared" si="108"/>
        <v>6.4457442024999589E-2</v>
      </c>
      <c r="L620">
        <f t="shared" si="109"/>
        <v>0.69094067054255903</v>
      </c>
      <c r="M620">
        <f t="shared" si="110"/>
        <v>10.719331218179278</v>
      </c>
      <c r="O620">
        <v>15</v>
      </c>
      <c r="P620" t="s">
        <v>27</v>
      </c>
      <c r="Q620">
        <v>0</v>
      </c>
    </row>
    <row r="621" spans="1:17">
      <c r="A621">
        <v>14</v>
      </c>
      <c r="B621" t="s">
        <v>28</v>
      </c>
      <c r="D621" s="30">
        <v>8.6180000000000003</v>
      </c>
      <c r="E621" s="30">
        <v>-8.0081500000000005</v>
      </c>
      <c r="F621" s="30">
        <v>4.7021800000000002</v>
      </c>
      <c r="G621" s="16">
        <f t="shared" si="111"/>
        <v>160.51088717490001</v>
      </c>
      <c r="H621" s="16">
        <f t="shared" si="112"/>
        <v>160.51088717490003</v>
      </c>
      <c r="I621">
        <f t="shared" si="106"/>
        <v>2.1073424116835326E-8</v>
      </c>
      <c r="J621">
        <f t="shared" si="107"/>
        <v>160.51088717490001</v>
      </c>
      <c r="K621">
        <f t="shared" si="108"/>
        <v>0</v>
      </c>
      <c r="L621">
        <f t="shared" si="109"/>
        <v>3.3825140008061718E-6</v>
      </c>
      <c r="M621" t="e">
        <f t="shared" si="110"/>
        <v>#DIV/0!</v>
      </c>
      <c r="O621">
        <v>15</v>
      </c>
      <c r="P621" t="s">
        <v>27</v>
      </c>
      <c r="Q621">
        <v>312.53822324779605</v>
      </c>
    </row>
    <row r="622" spans="1:17">
      <c r="A622">
        <v>14</v>
      </c>
      <c r="B622" t="s">
        <v>28</v>
      </c>
      <c r="D622" s="30">
        <v>8.5859000000000005</v>
      </c>
      <c r="E622" s="30">
        <v>-8.0402500000000003</v>
      </c>
      <c r="F622" s="30">
        <v>4.4775</v>
      </c>
      <c r="G622" s="16">
        <f t="shared" si="111"/>
        <v>159.43482518750002</v>
      </c>
      <c r="H622" s="16">
        <f t="shared" si="112"/>
        <v>159.45764053110238</v>
      </c>
      <c r="I622">
        <f t="shared" si="106"/>
        <v>1.6916519600309599E-2</v>
      </c>
      <c r="J622">
        <f t="shared" si="107"/>
        <v>158.41130512250004</v>
      </c>
      <c r="K622" t="e">
        <f t="shared" si="108"/>
        <v>#NUM!</v>
      </c>
      <c r="L622">
        <f t="shared" si="109"/>
        <v>2.6796401389213513</v>
      </c>
      <c r="M622" t="e">
        <f t="shared" si="110"/>
        <v>#NUM!</v>
      </c>
      <c r="O622">
        <v>15</v>
      </c>
      <c r="P622" t="s">
        <v>27</v>
      </c>
      <c r="Q622">
        <v>0</v>
      </c>
    </row>
    <row r="623" spans="1:17">
      <c r="A623">
        <v>14</v>
      </c>
      <c r="B623" t="s">
        <v>28</v>
      </c>
      <c r="D623" s="30">
        <v>8.6019500000000004</v>
      </c>
      <c r="E623" s="30">
        <v>-8.0242000000000004</v>
      </c>
      <c r="F623" s="30">
        <v>4.4454050000000001</v>
      </c>
      <c r="G623" s="16">
        <f t="shared" si="111"/>
        <v>158.27635744250003</v>
      </c>
      <c r="H623" s="16">
        <f t="shared" si="112"/>
        <v>158.27707321792693</v>
      </c>
      <c r="I623">
        <f t="shared" si="106"/>
        <v>3.0074232188099792E-3</v>
      </c>
      <c r="J623">
        <f t="shared" si="107"/>
        <v>158.14295505652504</v>
      </c>
      <c r="K623">
        <f t="shared" si="108"/>
        <v>1.7337691524999893E-2</v>
      </c>
      <c r="L623">
        <f t="shared" si="109"/>
        <v>0.47560207798947668</v>
      </c>
      <c r="M623">
        <f t="shared" si="110"/>
        <v>27.431684160701987</v>
      </c>
      <c r="O623">
        <v>15</v>
      </c>
      <c r="P623" t="s">
        <v>27</v>
      </c>
      <c r="Q623">
        <v>44.130674175181248</v>
      </c>
    </row>
    <row r="624" spans="1:17">
      <c r="A624">
        <v>14</v>
      </c>
      <c r="B624" t="s">
        <v>28</v>
      </c>
      <c r="D624" s="30">
        <v>8.6340500000000002</v>
      </c>
      <c r="E624" s="30">
        <v>-8.0081500000000005</v>
      </c>
      <c r="F624" s="30">
        <v>4.4133050000000003</v>
      </c>
      <c r="G624" s="16">
        <f t="shared" si="111"/>
        <v>158.147591741025</v>
      </c>
      <c r="H624" s="16">
        <f t="shared" si="112"/>
        <v>158.14875084606993</v>
      </c>
      <c r="I624">
        <f t="shared" si="106"/>
        <v>3.8286333511141635E-3</v>
      </c>
      <c r="J624">
        <f t="shared" si="107"/>
        <v>158.15454684802501</v>
      </c>
      <c r="K624">
        <f t="shared" si="108"/>
        <v>3.3388012499999772E-2</v>
      </c>
      <c r="L624">
        <f t="shared" si="109"/>
        <v>0.60551429337501539</v>
      </c>
      <c r="M624">
        <f t="shared" si="110"/>
        <v>18.135679486013714</v>
      </c>
      <c r="O624">
        <v>15</v>
      </c>
      <c r="P624" t="s">
        <v>27</v>
      </c>
      <c r="Q624">
        <v>4.7380950070060557</v>
      </c>
    </row>
    <row r="625" spans="1:17">
      <c r="A625">
        <v>14</v>
      </c>
      <c r="B625" t="s">
        <v>28</v>
      </c>
      <c r="D625" s="30">
        <v>8.5859000000000005</v>
      </c>
      <c r="E625" s="30">
        <v>-8.0081500000000005</v>
      </c>
      <c r="F625" s="30">
        <v>4.509595</v>
      </c>
      <c r="G625" s="16">
        <f t="shared" si="111"/>
        <v>158.163774478975</v>
      </c>
      <c r="H625" s="16">
        <f t="shared" si="112"/>
        <v>158.16956885885637</v>
      </c>
      <c r="I625">
        <f t="shared" si="106"/>
        <v>8.5596959909459702E-3</v>
      </c>
      <c r="J625">
        <f t="shared" si="107"/>
        <v>158.18459229652504</v>
      </c>
      <c r="K625" t="e">
        <f t="shared" si="108"/>
        <v>#NUM!</v>
      </c>
      <c r="L625">
        <f t="shared" si="109"/>
        <v>1.3539954861891985</v>
      </c>
      <c r="M625" t="e">
        <f t="shared" si="110"/>
        <v>#NUM!</v>
      </c>
      <c r="O625">
        <v>15</v>
      </c>
      <c r="P625" t="s">
        <v>27</v>
      </c>
      <c r="Q625">
        <v>12.108703133301564</v>
      </c>
    </row>
    <row r="626" spans="1:17">
      <c r="A626">
        <v>14</v>
      </c>
      <c r="B626" t="s">
        <v>28</v>
      </c>
      <c r="D626" s="30">
        <v>8.6180000000000003</v>
      </c>
      <c r="E626" s="30">
        <v>-8.0563000000000002</v>
      </c>
      <c r="F626" s="30">
        <v>4.509595</v>
      </c>
      <c r="G626" s="16">
        <f t="shared" si="111"/>
        <v>158.84579210902504</v>
      </c>
      <c r="H626" s="16">
        <f t="shared" si="112"/>
        <v>158.84608342434896</v>
      </c>
      <c r="I626">
        <f t="shared" si="106"/>
        <v>1.9151750430148606E-3</v>
      </c>
      <c r="J626">
        <f t="shared" si="107"/>
        <v>159.51034075402501</v>
      </c>
      <c r="K626">
        <f t="shared" si="108"/>
        <v>3.4418422499999761E-2</v>
      </c>
      <c r="L626">
        <f t="shared" si="109"/>
        <v>0.30549003696390581</v>
      </c>
      <c r="M626">
        <f t="shared" si="110"/>
        <v>8.8757710195436168</v>
      </c>
      <c r="O626">
        <v>15</v>
      </c>
      <c r="P626" t="s">
        <v>27</v>
      </c>
      <c r="Q626">
        <v>9.8126995422246139</v>
      </c>
    </row>
    <row r="627" spans="1:17">
      <c r="D627" s="29">
        <v>8.5859000000000005</v>
      </c>
      <c r="E627" s="29">
        <v>-8.0563000000000002</v>
      </c>
      <c r="F627" s="29">
        <v>4.509595</v>
      </c>
      <c r="G627" s="16">
        <f t="shared" si="111"/>
        <v>159.23370295402503</v>
      </c>
      <c r="H627" s="16">
        <f t="shared" si="112"/>
        <v>159.23397875148541</v>
      </c>
      <c r="I627">
        <f t="shared" si="106"/>
        <v>1.8611968912121135E-3</v>
      </c>
      <c r="J627">
        <f t="shared" si="107"/>
        <v>158.95809556402503</v>
      </c>
      <c r="K627" t="e">
        <f t="shared" si="108"/>
        <v>#NUM!</v>
      </c>
      <c r="L627">
        <f t="shared" si="109"/>
        <v>0.29585214248873265</v>
      </c>
      <c r="M627" t="e">
        <f t="shared" si="110"/>
        <v>#NUM!</v>
      </c>
      <c r="O627">
        <v>15</v>
      </c>
      <c r="P627" t="s">
        <v>27</v>
      </c>
      <c r="Q627">
        <v>353.35086427319794</v>
      </c>
    </row>
    <row r="628" spans="1:17">
      <c r="C628" s="15"/>
      <c r="D628" s="25" t="s">
        <v>168</v>
      </c>
      <c r="E628" s="25" t="s">
        <v>169</v>
      </c>
      <c r="F628" s="25" t="s">
        <v>170</v>
      </c>
      <c r="G628" s="15"/>
      <c r="H628" s="15"/>
      <c r="I628" s="15"/>
      <c r="J628" s="15"/>
      <c r="K628" s="15"/>
      <c r="L628" s="15"/>
      <c r="M628" s="15"/>
      <c r="O628">
        <v>16</v>
      </c>
      <c r="P628" t="s">
        <v>30</v>
      </c>
      <c r="Q628">
        <v>13.179307172405769</v>
      </c>
    </row>
    <row r="629" spans="1:17">
      <c r="A629">
        <v>15</v>
      </c>
      <c r="B629" t="s">
        <v>27</v>
      </c>
      <c r="D629" s="26">
        <v>6.4038500000000003</v>
      </c>
      <c r="E629" s="26">
        <v>-7.7519999999999998</v>
      </c>
      <c r="F629" s="26">
        <v>4.5260150000000001</v>
      </c>
      <c r="O629">
        <v>16</v>
      </c>
      <c r="P629" t="s">
        <v>30</v>
      </c>
      <c r="Q629">
        <v>14.480445904432992</v>
      </c>
    </row>
    <row r="630" spans="1:17">
      <c r="A630">
        <v>15</v>
      </c>
      <c r="B630" t="s">
        <v>27</v>
      </c>
      <c r="D630" s="26">
        <v>6.4840499999999999</v>
      </c>
      <c r="E630" s="26">
        <v>-7.7519999999999998</v>
      </c>
      <c r="F630" s="26">
        <v>4.4457649999999997</v>
      </c>
      <c r="G630" s="16">
        <f>(D630*D629)+(E630*E629)+(F630*F629)</f>
        <v>121.737986668975</v>
      </c>
      <c r="H630" s="16">
        <f>(SQRT((D630^2)+(E630^2)+(F630^2)))*(SQRT((D629^2)+(E629^2)+(F629^2)))</f>
        <v>121.74432172976546</v>
      </c>
      <c r="I630">
        <f>ACOS(G630/H630)</f>
        <v>1.0201591218359285E-2</v>
      </c>
      <c r="J630">
        <f>D630^2+E630^2+F630^2</f>
        <v>121.90123483772499</v>
      </c>
      <c r="K630">
        <f>(SQRT(D630-D629)^2+(E630-E629)^2+(F630-F629)^2)</f>
        <v>8.6640062499999657E-2</v>
      </c>
      <c r="L630">
        <f>SIN(I630)*J630</f>
        <v>1.2435649964203588</v>
      </c>
      <c r="M630">
        <f>L630/K630</f>
        <v>14.353232910241307</v>
      </c>
      <c r="O630">
        <v>16</v>
      </c>
      <c r="P630" t="s">
        <v>30</v>
      </c>
      <c r="Q630">
        <v>12.316092540611992</v>
      </c>
    </row>
    <row r="631" spans="1:17">
      <c r="A631">
        <v>15</v>
      </c>
      <c r="B631" t="s">
        <v>27</v>
      </c>
      <c r="D631" s="26">
        <v>6.6445499999999997</v>
      </c>
      <c r="E631" s="26">
        <v>-7.8162000000000003</v>
      </c>
      <c r="F631" s="26">
        <v>4.2852649999999999</v>
      </c>
      <c r="G631" s="16">
        <f>(D631*D630)+(E631*E630)+(F631*F630)</f>
        <v>122.72605798022499</v>
      </c>
      <c r="H631" s="16">
        <f>(SQRT((D631^2)+(E631^2)+(F631^2)))*(SQRT((D630^2)+(E630^2)+(F630^2)))</f>
        <v>122.75091779585257</v>
      </c>
      <c r="I631">
        <f t="shared" ref="I631:I648" si="113">ACOS(G631/H631)</f>
        <v>2.0126066592426106E-2</v>
      </c>
      <c r="J631">
        <f t="shared" ref="J631:J648" si="114">D631^2+E631^2+F631^2</f>
        <v>123.60652326272501</v>
      </c>
      <c r="K631">
        <f t="shared" ref="K631:K648" si="115">(SQRT(D631-D630)^2+(E631-E630)^2+(F631-F630)^2)</f>
        <v>0.19038188999999989</v>
      </c>
      <c r="L631">
        <f t="shared" ref="L631:L648" si="116">SIN(I631)*J631</f>
        <v>2.4875451769310968</v>
      </c>
      <c r="M631">
        <f t="shared" ref="M631:M648" si="117">L631/K631</f>
        <v>13.066080901555805</v>
      </c>
      <c r="O631">
        <v>16</v>
      </c>
      <c r="P631" t="s">
        <v>30</v>
      </c>
      <c r="Q631">
        <v>19.055260021033089</v>
      </c>
    </row>
    <row r="632" spans="1:17">
      <c r="A632">
        <v>15</v>
      </c>
      <c r="B632" t="s">
        <v>27</v>
      </c>
      <c r="D632" s="26">
        <v>6.7729499999999998</v>
      </c>
      <c r="E632" s="26">
        <v>-7.8162000000000003</v>
      </c>
      <c r="F632" s="26">
        <v>4.2210700000000001</v>
      </c>
      <c r="G632" s="16">
        <f t="shared" ref="G632:G648" si="118">(D632*D631)+(E632*E631)+(F632*F631)</f>
        <v>124.18459089605</v>
      </c>
      <c r="H632" s="16">
        <f t="shared" ref="H632:H648" si="119">(SQRT((D632^2)+(E632^2)+(F632^2)))*(SQRT((D631^2)+(E631^2)+(F631^2)))</f>
        <v>124.19350096696289</v>
      </c>
      <c r="I632">
        <f t="shared" si="113"/>
        <v>1.1978673832566011E-2</v>
      </c>
      <c r="J632">
        <f t="shared" si="114"/>
        <v>124.78326608739999</v>
      </c>
      <c r="K632">
        <f t="shared" si="115"/>
        <v>0.13252099802500003</v>
      </c>
      <c r="L632">
        <f t="shared" si="116"/>
        <v>1.4947022981614899</v>
      </c>
      <c r="M632">
        <f t="shared" si="117"/>
        <v>11.278984617060573</v>
      </c>
      <c r="O632">
        <v>16</v>
      </c>
      <c r="P632" t="s">
        <v>30</v>
      </c>
      <c r="Q632">
        <v>26.200492801726252</v>
      </c>
    </row>
    <row r="633" spans="1:17">
      <c r="A633">
        <v>15</v>
      </c>
      <c r="B633" t="s">
        <v>27</v>
      </c>
      <c r="D633" s="26">
        <v>6.7729499999999998</v>
      </c>
      <c r="E633" s="26">
        <v>-7.8483000000000001</v>
      </c>
      <c r="F633" s="26">
        <v>4.2531699999999999</v>
      </c>
      <c r="G633" s="16">
        <f t="shared" si="118"/>
        <v>125.1696624544</v>
      </c>
      <c r="H633" s="16">
        <f t="shared" si="119"/>
        <v>125.17009328368506</v>
      </c>
      <c r="I633">
        <f t="shared" si="113"/>
        <v>2.6237197386727029E-3</v>
      </c>
      <c r="J633">
        <f t="shared" si="114"/>
        <v>125.5581196414</v>
      </c>
      <c r="K633">
        <f t="shared" si="115"/>
        <v>2.0608199999999736E-3</v>
      </c>
      <c r="L633">
        <f t="shared" si="116"/>
        <v>0.32942893889386515</v>
      </c>
      <c r="M633">
        <f t="shared" si="117"/>
        <v>159.85332969103044</v>
      </c>
      <c r="O633">
        <v>16</v>
      </c>
      <c r="P633" t="s">
        <v>30</v>
      </c>
      <c r="Q633">
        <v>0</v>
      </c>
    </row>
    <row r="634" spans="1:17">
      <c r="A634">
        <v>15</v>
      </c>
      <c r="B634" t="s">
        <v>27</v>
      </c>
      <c r="D634" s="26">
        <v>6.7729499999999998</v>
      </c>
      <c r="E634" s="26">
        <v>-7.9124999999999996</v>
      </c>
      <c r="F634" s="26">
        <v>4.23712</v>
      </c>
      <c r="G634" s="16">
        <f t="shared" si="118"/>
        <v>125.99371712290001</v>
      </c>
      <c r="H634" s="16">
        <f t="shared" si="119"/>
        <v>125.99514617132363</v>
      </c>
      <c r="I634">
        <f t="shared" si="113"/>
        <v>4.7627959270473141E-3</v>
      </c>
      <c r="J634">
        <f t="shared" si="114"/>
        <v>126.43369384689998</v>
      </c>
      <c r="K634">
        <f t="shared" si="115"/>
        <v>4.3792424999999444E-3</v>
      </c>
      <c r="L634">
        <f t="shared" si="116"/>
        <v>0.60217560544171234</v>
      </c>
      <c r="M634">
        <f t="shared" si="117"/>
        <v>137.5067960821352</v>
      </c>
      <c r="O634">
        <v>16</v>
      </c>
      <c r="P634" t="s">
        <v>30</v>
      </c>
      <c r="Q634">
        <v>39.465133170677859</v>
      </c>
    </row>
    <row r="635" spans="1:17">
      <c r="A635">
        <v>15</v>
      </c>
      <c r="B635" t="s">
        <v>27</v>
      </c>
      <c r="D635" s="26">
        <v>6.7087500000000002</v>
      </c>
      <c r="E635" s="26">
        <v>-7.99275</v>
      </c>
      <c r="F635" s="26">
        <v>4.2852649999999999</v>
      </c>
      <c r="G635" s="16">
        <f t="shared" si="118"/>
        <v>126.83784472429998</v>
      </c>
      <c r="H635" s="16">
        <f t="shared" si="119"/>
        <v>126.84362001015356</v>
      </c>
      <c r="I635">
        <f t="shared" si="113"/>
        <v>9.5426517326471227E-3</v>
      </c>
      <c r="J635">
        <f t="shared" si="114"/>
        <v>127.25487524522501</v>
      </c>
      <c r="K635" t="e">
        <f t="shared" si="115"/>
        <v>#NUM!</v>
      </c>
      <c r="L635">
        <f t="shared" si="116"/>
        <v>1.2143305256155517</v>
      </c>
      <c r="M635" t="e">
        <f t="shared" si="117"/>
        <v>#NUM!</v>
      </c>
      <c r="O635">
        <v>16</v>
      </c>
      <c r="P635" t="s">
        <v>30</v>
      </c>
      <c r="Q635">
        <v>0</v>
      </c>
    </row>
    <row r="636" spans="1:17">
      <c r="A636">
        <v>15</v>
      </c>
      <c r="B636" t="s">
        <v>27</v>
      </c>
      <c r="D636" s="26">
        <v>6.7729499999999998</v>
      </c>
      <c r="E636" s="26">
        <v>-8.0088000000000008</v>
      </c>
      <c r="F636" s="26">
        <v>4.2852649999999999</v>
      </c>
      <c r="G636" s="16">
        <f t="shared" si="118"/>
        <v>127.81386063272501</v>
      </c>
      <c r="H636" s="16">
        <f t="shared" si="119"/>
        <v>127.81481833158554</v>
      </c>
      <c r="I636">
        <f t="shared" si="113"/>
        <v>3.8711424327737554E-3</v>
      </c>
      <c r="J636">
        <f t="shared" si="114"/>
        <v>128.37722526272501</v>
      </c>
      <c r="K636">
        <f t="shared" si="115"/>
        <v>6.4457602499999614E-2</v>
      </c>
      <c r="L636">
        <f t="shared" si="116"/>
        <v>0.49696528288172387</v>
      </c>
      <c r="M636">
        <f t="shared" si="117"/>
        <v>7.7099560580418247</v>
      </c>
      <c r="O636">
        <v>16</v>
      </c>
      <c r="P636" t="s">
        <v>30</v>
      </c>
      <c r="Q636">
        <v>16.49786183405363</v>
      </c>
    </row>
    <row r="637" spans="1:17">
      <c r="A637">
        <v>15</v>
      </c>
      <c r="B637" t="s">
        <v>27</v>
      </c>
      <c r="D637" s="27">
        <v>6.9976500000000001</v>
      </c>
      <c r="E637" s="27">
        <v>-7.8483000000000001</v>
      </c>
      <c r="F637" s="27">
        <v>4.1568699999999996</v>
      </c>
      <c r="G637" s="16">
        <f t="shared" si="118"/>
        <v>128.06348812805001</v>
      </c>
      <c r="H637" s="16">
        <f t="shared" si="119"/>
        <v>128.10957693163243</v>
      </c>
      <c r="I637">
        <f t="shared" si="113"/>
        <v>2.6824703950511397E-2</v>
      </c>
      <c r="J637">
        <f t="shared" si="114"/>
        <v>127.8424866094</v>
      </c>
      <c r="K637">
        <f t="shared" si="115"/>
        <v>0.26694552602500066</v>
      </c>
      <c r="L637">
        <f t="shared" si="116"/>
        <v>3.4289255987426417</v>
      </c>
      <c r="M637">
        <f t="shared" si="117"/>
        <v>12.84503864815291</v>
      </c>
      <c r="O637">
        <v>16</v>
      </c>
      <c r="P637" t="s">
        <v>30</v>
      </c>
      <c r="Q637">
        <v>7.9454336178925518</v>
      </c>
    </row>
    <row r="638" spans="1:17">
      <c r="A638">
        <v>15</v>
      </c>
      <c r="B638" t="s">
        <v>27</v>
      </c>
      <c r="D638" s="27">
        <v>6.9976500000000001</v>
      </c>
      <c r="E638" s="27">
        <v>-7.8162000000000003</v>
      </c>
      <c r="F638" s="27">
        <v>3.996375</v>
      </c>
      <c r="G638" s="16">
        <f t="shared" si="118"/>
        <v>126.92339932874999</v>
      </c>
      <c r="H638" s="16">
        <f t="shared" si="119"/>
        <v>126.93356276077733</v>
      </c>
      <c r="I638">
        <f t="shared" si="113"/>
        <v>1.2654641728903959E-2</v>
      </c>
      <c r="J638">
        <f t="shared" si="114"/>
        <v>126.03110110312501</v>
      </c>
      <c r="K638">
        <f t="shared" si="115"/>
        <v>2.6789055024999862E-2</v>
      </c>
      <c r="L638">
        <f t="shared" si="116"/>
        <v>1.5948358642061806</v>
      </c>
      <c r="M638">
        <f t="shared" si="117"/>
        <v>59.533113904833932</v>
      </c>
      <c r="O638">
        <v>16</v>
      </c>
      <c r="P638" t="s">
        <v>30</v>
      </c>
      <c r="Q638">
        <v>0</v>
      </c>
    </row>
    <row r="639" spans="1:17">
      <c r="A639">
        <v>15</v>
      </c>
      <c r="B639" t="s">
        <v>27</v>
      </c>
      <c r="D639" s="27">
        <v>7.2062999999999997</v>
      </c>
      <c r="E639" s="27">
        <v>-7.8162000000000003</v>
      </c>
      <c r="F639" s="27">
        <v>3.5790799999999998</v>
      </c>
      <c r="G639" s="16">
        <f t="shared" si="118"/>
        <v>125.82349347</v>
      </c>
      <c r="H639" s="16">
        <f t="shared" si="119"/>
        <v>125.9322897045122</v>
      </c>
      <c r="I639">
        <f t="shared" si="113"/>
        <v>4.1570442908096972E-2</v>
      </c>
      <c r="J639">
        <f t="shared" si="114"/>
        <v>125.8335557764</v>
      </c>
      <c r="K639">
        <f t="shared" si="115"/>
        <v>0.38278511702499973</v>
      </c>
      <c r="L639">
        <f t="shared" si="116"/>
        <v>5.2294501722991713</v>
      </c>
      <c r="M639">
        <f t="shared" si="117"/>
        <v>13.661581758826939</v>
      </c>
      <c r="O639">
        <v>16</v>
      </c>
      <c r="P639" t="s">
        <v>30</v>
      </c>
      <c r="Q639">
        <v>0</v>
      </c>
    </row>
    <row r="640" spans="1:17">
      <c r="A640">
        <v>15</v>
      </c>
      <c r="B640" t="s">
        <v>27</v>
      </c>
      <c r="D640" s="27">
        <v>7.1902499999999998</v>
      </c>
      <c r="E640" s="27">
        <v>-7.8483000000000001</v>
      </c>
      <c r="F640" s="27">
        <v>3.4827849999999998</v>
      </c>
      <c r="G640" s="16">
        <f t="shared" si="118"/>
        <v>125.62414717279999</v>
      </c>
      <c r="H640" s="16">
        <f t="shared" si="119"/>
        <v>125.62926170417509</v>
      </c>
      <c r="I640">
        <f t="shared" si="113"/>
        <v>9.0234785654064176E-3</v>
      </c>
      <c r="J640">
        <f t="shared" si="114"/>
        <v>125.425299308725</v>
      </c>
      <c r="K640" t="e">
        <f t="shared" si="115"/>
        <v>#NUM!</v>
      </c>
      <c r="L640">
        <f t="shared" si="116"/>
        <v>1.1317571411845797</v>
      </c>
      <c r="M640" t="e">
        <f t="shared" si="117"/>
        <v>#NUM!</v>
      </c>
      <c r="O640">
        <v>16</v>
      </c>
      <c r="P640" t="s">
        <v>30</v>
      </c>
      <c r="Q640">
        <v>0</v>
      </c>
    </row>
    <row r="641" spans="1:17">
      <c r="A641">
        <v>15</v>
      </c>
      <c r="B641" t="s">
        <v>27</v>
      </c>
      <c r="D641" s="27">
        <v>7.1741999999999999</v>
      </c>
      <c r="E641" s="27">
        <v>-7.9124999999999996</v>
      </c>
      <c r="F641" s="27">
        <v>3.450685</v>
      </c>
      <c r="G641" s="16">
        <f t="shared" si="118"/>
        <v>125.70195925772499</v>
      </c>
      <c r="H641" s="16">
        <f t="shared" si="119"/>
        <v>125.70435365486489</v>
      </c>
      <c r="I641">
        <f t="shared" si="113"/>
        <v>6.1721805273788899E-3</v>
      </c>
      <c r="J641">
        <f t="shared" si="114"/>
        <v>125.98402885922499</v>
      </c>
      <c r="K641" t="e">
        <f t="shared" si="115"/>
        <v>#NUM!</v>
      </c>
      <c r="L641">
        <f t="shared" si="116"/>
        <v>0.77759123250207762</v>
      </c>
      <c r="M641" t="e">
        <f t="shared" si="117"/>
        <v>#NUM!</v>
      </c>
      <c r="O641">
        <v>16</v>
      </c>
      <c r="P641" t="s">
        <v>30</v>
      </c>
      <c r="Q641">
        <v>0</v>
      </c>
    </row>
    <row r="642" spans="1:17">
      <c r="A642">
        <v>15</v>
      </c>
      <c r="B642" t="s">
        <v>27</v>
      </c>
      <c r="D642" s="27">
        <v>7.1741999999999999</v>
      </c>
      <c r="E642" s="27">
        <v>-7.9285500000000004</v>
      </c>
      <c r="F642" s="27">
        <v>3.4185850000000002</v>
      </c>
      <c r="G642" s="16">
        <f t="shared" si="118"/>
        <v>126.00025749572499</v>
      </c>
      <c r="H642" s="16">
        <f t="shared" si="119"/>
        <v>126.00090037227642</v>
      </c>
      <c r="I642">
        <f t="shared" si="113"/>
        <v>3.1944209904866128E-3</v>
      </c>
      <c r="J642">
        <f t="shared" si="114"/>
        <v>126.017774144725</v>
      </c>
      <c r="K642">
        <f t="shared" si="115"/>
        <v>1.2880125000000122E-3</v>
      </c>
      <c r="L642">
        <f t="shared" si="116"/>
        <v>0.40255313827095568</v>
      </c>
      <c r="M642">
        <f t="shared" si="117"/>
        <v>312.53822324779605</v>
      </c>
      <c r="O642">
        <v>16</v>
      </c>
      <c r="P642" t="s">
        <v>30</v>
      </c>
      <c r="Q642">
        <v>100.54498392757749</v>
      </c>
    </row>
    <row r="643" spans="1:17">
      <c r="A643">
        <v>15</v>
      </c>
      <c r="B643" t="s">
        <v>27</v>
      </c>
      <c r="D643" s="26">
        <v>7.1260500000000002</v>
      </c>
      <c r="E643" s="26">
        <v>-7.9606500000000002</v>
      </c>
      <c r="F643" s="26">
        <v>3.4185850000000002</v>
      </c>
      <c r="G643" s="16">
        <f t="shared" si="118"/>
        <v>125.92684286972501</v>
      </c>
      <c r="H643" s="16">
        <f t="shared" si="119"/>
        <v>125.92848565379188</v>
      </c>
      <c r="I643">
        <f t="shared" si="113"/>
        <v>5.1079156933591108E-3</v>
      </c>
      <c r="J643">
        <f t="shared" si="114"/>
        <v>125.83926042722501</v>
      </c>
      <c r="K643" t="e">
        <f t="shared" si="115"/>
        <v>#NUM!</v>
      </c>
      <c r="L643">
        <f t="shared" si="116"/>
        <v>0.64277353808882165</v>
      </c>
      <c r="M643" t="e">
        <f t="shared" si="117"/>
        <v>#NUM!</v>
      </c>
      <c r="O643">
        <v>16</v>
      </c>
      <c r="P643" t="s">
        <v>30</v>
      </c>
      <c r="Q643">
        <v>0</v>
      </c>
    </row>
    <row r="644" spans="1:17">
      <c r="A644">
        <v>15</v>
      </c>
      <c r="B644" t="s">
        <v>27</v>
      </c>
      <c r="D644" s="26">
        <v>7.1421000000000001</v>
      </c>
      <c r="E644" s="26">
        <v>-7.9767000000000001</v>
      </c>
      <c r="F644" s="26">
        <v>3.2901850000000001</v>
      </c>
      <c r="G644" s="16">
        <f t="shared" si="118"/>
        <v>125.64245564822501</v>
      </c>
      <c r="H644" s="16">
        <f t="shared" si="119"/>
        <v>125.65081543200867</v>
      </c>
      <c r="I644">
        <f t="shared" si="113"/>
        <v>1.1535389745148894E-2</v>
      </c>
      <c r="J644">
        <f t="shared" si="114"/>
        <v>125.46265263422501</v>
      </c>
      <c r="K644">
        <f t="shared" si="115"/>
        <v>3.2794162499999911E-2</v>
      </c>
      <c r="L644">
        <f t="shared" si="116"/>
        <v>1.4472285001354435</v>
      </c>
      <c r="M644">
        <f t="shared" si="117"/>
        <v>44.130674175181248</v>
      </c>
      <c r="O644">
        <v>16</v>
      </c>
      <c r="P644" t="s">
        <v>30</v>
      </c>
      <c r="Q644">
        <v>0</v>
      </c>
    </row>
    <row r="645" spans="1:17">
      <c r="A645">
        <v>15</v>
      </c>
      <c r="B645" t="s">
        <v>27</v>
      </c>
      <c r="D645" s="26">
        <v>7.2062999999999997</v>
      </c>
      <c r="E645" s="26">
        <v>-8.0248500000000007</v>
      </c>
      <c r="F645" s="26">
        <v>3.2901850000000001</v>
      </c>
      <c r="G645" s="16">
        <f t="shared" si="118"/>
        <v>126.30525355922502</v>
      </c>
      <c r="H645" s="16">
        <f t="shared" si="119"/>
        <v>126.30564155122167</v>
      </c>
      <c r="I645">
        <f t="shared" si="113"/>
        <v>2.4786494971642536E-3</v>
      </c>
      <c r="J645">
        <f t="shared" si="114"/>
        <v>127.15429454672501</v>
      </c>
      <c r="K645">
        <f t="shared" si="115"/>
        <v>6.6518422499999647E-2</v>
      </c>
      <c r="L645">
        <f t="shared" si="116"/>
        <v>0.3151706055211676</v>
      </c>
      <c r="M645">
        <f t="shared" si="117"/>
        <v>4.7380950070060557</v>
      </c>
      <c r="O645">
        <v>16</v>
      </c>
      <c r="P645" t="s">
        <v>30</v>
      </c>
      <c r="Q645">
        <v>115.16578245575117</v>
      </c>
    </row>
    <row r="646" spans="1:17">
      <c r="A646">
        <v>15</v>
      </c>
      <c r="B646" t="s">
        <v>27</v>
      </c>
      <c r="D646" s="26">
        <v>7.2384000000000004</v>
      </c>
      <c r="E646" s="26">
        <v>-8.0088000000000008</v>
      </c>
      <c r="F646" s="26">
        <v>3.2901850000000001</v>
      </c>
      <c r="G646" s="16">
        <f t="shared" si="118"/>
        <v>127.25681793422503</v>
      </c>
      <c r="H646" s="16">
        <f t="shared" si="119"/>
        <v>127.2574201216586</v>
      </c>
      <c r="I646">
        <f t="shared" si="113"/>
        <v>3.0763762934076233E-3</v>
      </c>
      <c r="J646">
        <f t="shared" si="114"/>
        <v>127.36062933422502</v>
      </c>
      <c r="K646">
        <f t="shared" si="115"/>
        <v>3.2357602500000679E-2</v>
      </c>
      <c r="L646">
        <f t="shared" si="116"/>
        <v>0.39180860277788471</v>
      </c>
      <c r="M646">
        <f t="shared" si="117"/>
        <v>12.108703133301564</v>
      </c>
      <c r="O646">
        <v>16</v>
      </c>
      <c r="P646" t="s">
        <v>30</v>
      </c>
      <c r="Q646">
        <v>0</v>
      </c>
    </row>
    <row r="647" spans="1:17">
      <c r="A647">
        <v>15</v>
      </c>
      <c r="B647" t="s">
        <v>27</v>
      </c>
      <c r="D647" s="26">
        <v>7.2705000000000002</v>
      </c>
      <c r="E647" s="26">
        <v>-8.0248500000000007</v>
      </c>
      <c r="F647" s="26">
        <v>3.2741349999999998</v>
      </c>
      <c r="G647" s="16">
        <f t="shared" si="118"/>
        <v>127.66871574497503</v>
      </c>
      <c r="H647" s="16">
        <f t="shared" si="119"/>
        <v>127.66911495437671</v>
      </c>
      <c r="I647">
        <f t="shared" si="113"/>
        <v>2.5007631863522839E-3</v>
      </c>
      <c r="J647">
        <f t="shared" si="114"/>
        <v>127.97834777072501</v>
      </c>
      <c r="K647">
        <f t="shared" si="115"/>
        <v>3.2615204999999793E-2</v>
      </c>
      <c r="L647">
        <f t="shared" si="116"/>
        <v>0.3200432071730599</v>
      </c>
      <c r="M647">
        <f t="shared" si="117"/>
        <v>9.8126995422246139</v>
      </c>
      <c r="O647">
        <v>16</v>
      </c>
      <c r="P647" t="s">
        <v>30</v>
      </c>
      <c r="Q647">
        <v>301.85981123245489</v>
      </c>
    </row>
    <row r="648" spans="1:17">
      <c r="D648" s="26">
        <v>7.2705000000000002</v>
      </c>
      <c r="E648" s="26">
        <v>-8.0409000000000006</v>
      </c>
      <c r="F648" s="26">
        <v>3.2901850000000001</v>
      </c>
      <c r="G648" s="16">
        <f t="shared" si="118"/>
        <v>128.15969647997503</v>
      </c>
      <c r="H648" s="16">
        <f t="shared" si="119"/>
        <v>128.15982541174765</v>
      </c>
      <c r="I648">
        <f t="shared" si="113"/>
        <v>1.4184664150640458E-3</v>
      </c>
      <c r="J648">
        <f t="shared" si="114"/>
        <v>128.34156039422501</v>
      </c>
      <c r="K648">
        <f t="shared" si="115"/>
        <v>5.1520500000000772E-4</v>
      </c>
      <c r="L648">
        <f t="shared" si="116"/>
        <v>0.18204813202787568</v>
      </c>
      <c r="M648">
        <f t="shared" si="117"/>
        <v>353.35086427319794</v>
      </c>
      <c r="O648">
        <v>16</v>
      </c>
      <c r="P648" t="s">
        <v>30</v>
      </c>
      <c r="Q648">
        <v>0</v>
      </c>
    </row>
    <row r="649" spans="1:17">
      <c r="C649" s="15"/>
      <c r="D649" s="31" t="s">
        <v>171</v>
      </c>
      <c r="E649" s="31" t="s">
        <v>172</v>
      </c>
      <c r="F649" s="31" t="s">
        <v>173</v>
      </c>
      <c r="G649" s="15"/>
      <c r="H649" s="15"/>
      <c r="I649" s="15"/>
      <c r="J649" s="15"/>
      <c r="K649" s="15"/>
      <c r="L649" s="15"/>
      <c r="M649" s="15"/>
      <c r="O649">
        <v>16</v>
      </c>
      <c r="P649" t="s">
        <v>30</v>
      </c>
      <c r="Q649">
        <v>0</v>
      </c>
    </row>
    <row r="650" spans="1:17">
      <c r="A650">
        <v>16</v>
      </c>
      <c r="B650" t="s">
        <v>30</v>
      </c>
      <c r="D650" s="32">
        <v>7.55565</v>
      </c>
      <c r="E650" s="32">
        <v>-5.9802099999999996</v>
      </c>
      <c r="F650" s="32">
        <v>6.9769100000000002</v>
      </c>
      <c r="O650">
        <v>16</v>
      </c>
      <c r="P650" t="s">
        <v>30</v>
      </c>
      <c r="Q650">
        <v>0</v>
      </c>
    </row>
    <row r="651" spans="1:17">
      <c r="A651">
        <v>16</v>
      </c>
      <c r="B651" t="s">
        <v>30</v>
      </c>
      <c r="D651" s="32">
        <v>7.7485600000000003</v>
      </c>
      <c r="E651" s="32">
        <v>-5.5943899999999998</v>
      </c>
      <c r="F651" s="32">
        <v>6.7518500000000001</v>
      </c>
      <c r="G651" s="16">
        <f>(D651*D650)+(E651*E650)+(F651*F650)</f>
        <v>139.1080841694</v>
      </c>
      <c r="H651" s="16">
        <f>(SQRT((D651^2)+(E651^2)+(F651^2)))*(SQRT((D650^2)+(E650^2)+(F650^2)))</f>
        <v>139.20742050663199</v>
      </c>
      <c r="I651">
        <f>ACOS(G651/H651)</f>
        <v>3.7780152349226492E-2</v>
      </c>
      <c r="J651">
        <f>D651^2+E651^2+F651^2</f>
        <v>136.9248599682</v>
      </c>
      <c r="K651">
        <f>(SQRT(D651-D650)^2+(E651-E650)^2+(F651-F650)^2)</f>
        <v>0.3924190760000002</v>
      </c>
      <c r="L651">
        <f>SIN(I651)*J651</f>
        <v>5.1718115429156475</v>
      </c>
      <c r="M651">
        <f>L651/K651</f>
        <v>13.179307172405769</v>
      </c>
      <c r="O651">
        <v>16</v>
      </c>
      <c r="P651" t="s">
        <v>30</v>
      </c>
      <c r="Q651">
        <v>0</v>
      </c>
    </row>
    <row r="652" spans="1:17">
      <c r="A652">
        <v>16</v>
      </c>
      <c r="B652" t="s">
        <v>30</v>
      </c>
      <c r="D652" s="32">
        <v>7.9093099999999996</v>
      </c>
      <c r="E652" s="32">
        <v>-5.2407199999999996</v>
      </c>
      <c r="F652" s="32">
        <v>6.5910900000000003</v>
      </c>
      <c r="G652" s="16">
        <f>(D652*D651)+(E652*E651)+(F652*F651)</f>
        <v>135.1064456709</v>
      </c>
      <c r="H652" s="16">
        <f>(SQRT((D652^2)+(E652^2)+(F652^2)))*(SQRT((D651^2)+(E651^2)+(F651^2)))</f>
        <v>135.18375938638701</v>
      </c>
      <c r="I652">
        <f t="shared" ref="I652:I686" si="120">ACOS(G652/H652)</f>
        <v>3.3822188903583461E-2</v>
      </c>
      <c r="J652">
        <f t="shared" ref="J652:J686" si="121">D652^2+E652^2+F652^2</f>
        <v>133.46479818259999</v>
      </c>
      <c r="K652">
        <f t="shared" ref="K652:K686" si="122">(SQRT(D652-D651)^2+(E652-E651)^2+(F652-F651)^2)</f>
        <v>0.31167624649999937</v>
      </c>
      <c r="L652">
        <f t="shared" ref="L652:L686" si="123">SIN(I652)*J652</f>
        <v>4.5132110271399632</v>
      </c>
      <c r="M652">
        <f t="shared" ref="M652:M686" si="124">L652/K652</f>
        <v>14.480445904432992</v>
      </c>
      <c r="O652">
        <v>16</v>
      </c>
      <c r="P652" t="s">
        <v>30</v>
      </c>
      <c r="Q652">
        <v>0</v>
      </c>
    </row>
    <row r="653" spans="1:17">
      <c r="A653">
        <v>16</v>
      </c>
      <c r="B653" t="s">
        <v>30</v>
      </c>
      <c r="D653" s="32">
        <v>8.2308299999999992</v>
      </c>
      <c r="E653" s="32">
        <v>-5.1442699999999997</v>
      </c>
      <c r="F653" s="32">
        <v>6.3338799999999997</v>
      </c>
      <c r="G653" s="16">
        <f t="shared" ref="G653:G686" si="125">(D653*D652)+(E653*E652)+(F653*F652)</f>
        <v>133.80703783089999</v>
      </c>
      <c r="H653" s="16">
        <f t="shared" ref="H653:H686" si="126">(SQRT((D653^2)+(E653^2)+(F653^2)))*(SQRT((D652^2)+(E652^2)+(F652^2)))</f>
        <v>133.89575938709254</v>
      </c>
      <c r="I653">
        <f t="shared" si="120"/>
        <v>3.640576368581927E-2</v>
      </c>
      <c r="J653">
        <f t="shared" si="121"/>
        <v>134.32811217619997</v>
      </c>
      <c r="K653">
        <f t="shared" si="122"/>
        <v>0.39697958659999988</v>
      </c>
      <c r="L653">
        <f t="shared" si="123"/>
        <v>4.889237325299491</v>
      </c>
      <c r="M653">
        <f t="shared" si="124"/>
        <v>12.316092540611992</v>
      </c>
      <c r="O653">
        <v>16</v>
      </c>
      <c r="P653" t="s">
        <v>30</v>
      </c>
      <c r="Q653">
        <v>8.0440350199075539</v>
      </c>
    </row>
    <row r="654" spans="1:17">
      <c r="A654">
        <v>16</v>
      </c>
      <c r="B654" t="s">
        <v>30</v>
      </c>
      <c r="D654" s="32">
        <v>8.2951300000000003</v>
      </c>
      <c r="E654" s="32">
        <v>-5.4014800000000003</v>
      </c>
      <c r="F654" s="32">
        <v>6.3338799999999997</v>
      </c>
      <c r="G654" s="16">
        <f t="shared" si="125"/>
        <v>136.1805122319</v>
      </c>
      <c r="H654" s="16">
        <f t="shared" si="126"/>
        <v>136.20257944251364</v>
      </c>
      <c r="I654">
        <f t="shared" si="120"/>
        <v>1.8001218996250179E-2</v>
      </c>
      <c r="J654">
        <f t="shared" si="121"/>
        <v>138.1032037617</v>
      </c>
      <c r="K654">
        <f t="shared" si="122"/>
        <v>0.13045698410000145</v>
      </c>
      <c r="L654">
        <f t="shared" si="123"/>
        <v>2.4858917535853071</v>
      </c>
      <c r="M654">
        <f t="shared" si="124"/>
        <v>19.055260021033089</v>
      </c>
      <c r="O654">
        <v>16</v>
      </c>
      <c r="P654" t="s">
        <v>30</v>
      </c>
      <c r="Q654">
        <v>8.0440354609774474</v>
      </c>
    </row>
    <row r="655" spans="1:17">
      <c r="A655">
        <v>16</v>
      </c>
      <c r="B655" t="s">
        <v>30</v>
      </c>
      <c r="D655" s="32">
        <v>8.3272899999999996</v>
      </c>
      <c r="E655" s="32">
        <v>-5.4979399999999998</v>
      </c>
      <c r="F655" s="32">
        <v>6.3017300000000001</v>
      </c>
      <c r="G655" s="16">
        <f t="shared" si="125"/>
        <v>138.68736766130002</v>
      </c>
      <c r="H655" s="16">
        <f t="shared" si="126"/>
        <v>138.69179957356562</v>
      </c>
      <c r="I655">
        <f t="shared" si="120"/>
        <v>7.9944085691339151E-3</v>
      </c>
      <c r="J655">
        <f t="shared" si="121"/>
        <v>139.2829039806</v>
      </c>
      <c r="K655">
        <f t="shared" si="122"/>
        <v>4.2498154099999193E-2</v>
      </c>
      <c r="L655">
        <f t="shared" si="123"/>
        <v>1.1134725805836818</v>
      </c>
      <c r="M655">
        <f t="shared" si="124"/>
        <v>26.200492801726252</v>
      </c>
      <c r="O655">
        <v>16</v>
      </c>
      <c r="P655" t="s">
        <v>30</v>
      </c>
      <c r="Q655">
        <v>249.29844310303187</v>
      </c>
    </row>
    <row r="656" spans="1:17">
      <c r="A656">
        <v>16</v>
      </c>
      <c r="B656" t="s">
        <v>30</v>
      </c>
      <c r="D656" s="32">
        <v>8.2308299999999992</v>
      </c>
      <c r="E656" s="32">
        <v>-5.5300900000000004</v>
      </c>
      <c r="F656" s="32">
        <v>6.1409700000000003</v>
      </c>
      <c r="G656" s="16">
        <f t="shared" si="125"/>
        <v>137.6433462434</v>
      </c>
      <c r="H656" s="16">
        <f t="shared" si="126"/>
        <v>137.65188752801643</v>
      </c>
      <c r="I656">
        <f t="shared" si="120"/>
        <v>1.114006577217852E-2</v>
      </c>
      <c r="J656">
        <f t="shared" si="121"/>
        <v>136.0399704379</v>
      </c>
      <c r="K656" t="e">
        <f t="shared" si="122"/>
        <v>#NUM!</v>
      </c>
      <c r="L656">
        <f t="shared" si="123"/>
        <v>1.5154628727767432</v>
      </c>
      <c r="M656" t="e">
        <f t="shared" si="124"/>
        <v>#NUM!</v>
      </c>
      <c r="O656">
        <v>16</v>
      </c>
      <c r="P656" t="s">
        <v>30</v>
      </c>
      <c r="Q656">
        <v>152.66872413875942</v>
      </c>
    </row>
    <row r="657" spans="1:17">
      <c r="A657">
        <v>16</v>
      </c>
      <c r="B657" t="s">
        <v>30</v>
      </c>
      <c r="D657" s="32">
        <v>8.2308299999999992</v>
      </c>
      <c r="E657" s="32">
        <v>-5.5622400000000001</v>
      </c>
      <c r="F657" s="32">
        <v>5.8837599999999997</v>
      </c>
      <c r="G657" s="16">
        <f t="shared" si="125"/>
        <v>134.6382439377</v>
      </c>
      <c r="H657" s="16">
        <f t="shared" si="126"/>
        <v>134.664889639363</v>
      </c>
      <c r="I657">
        <f t="shared" si="120"/>
        <v>1.9893378687940722E-2</v>
      </c>
      <c r="J657">
        <f t="shared" si="121"/>
        <v>133.30370804409998</v>
      </c>
      <c r="K657">
        <f t="shared" si="122"/>
        <v>6.7190606600000299E-2</v>
      </c>
      <c r="L657">
        <f t="shared" si="123"/>
        <v>2.6516862372876386</v>
      </c>
      <c r="M657">
        <f t="shared" si="124"/>
        <v>39.465133170677859</v>
      </c>
      <c r="O657">
        <v>16</v>
      </c>
      <c r="P657" t="s">
        <v>30</v>
      </c>
      <c r="Q657">
        <v>0</v>
      </c>
    </row>
    <row r="658" spans="1:17">
      <c r="A658">
        <v>16</v>
      </c>
      <c r="B658" t="s">
        <v>30</v>
      </c>
      <c r="D658" s="32">
        <v>8.1665299999999998</v>
      </c>
      <c r="E658" s="32">
        <v>-5.5300900000000004</v>
      </c>
      <c r="F658" s="32">
        <v>5.8837599999999997</v>
      </c>
      <c r="G658" s="16">
        <f t="shared" si="125"/>
        <v>132.59563965909999</v>
      </c>
      <c r="H658" s="16">
        <f t="shared" si="126"/>
        <v>132.5963469494084</v>
      </c>
      <c r="I658">
        <f t="shared" si="120"/>
        <v>3.2662412915773764E-3</v>
      </c>
      <c r="J658">
        <f t="shared" si="121"/>
        <v>131.8927393866</v>
      </c>
      <c r="K658" t="e">
        <f t="shared" si="122"/>
        <v>#NUM!</v>
      </c>
      <c r="L658">
        <f t="shared" si="123"/>
        <v>0.43079274546946211</v>
      </c>
      <c r="M658" t="e">
        <f t="shared" si="124"/>
        <v>#NUM!</v>
      </c>
      <c r="O658">
        <v>16</v>
      </c>
      <c r="P658" t="s">
        <v>30</v>
      </c>
      <c r="Q658">
        <v>0</v>
      </c>
    </row>
    <row r="659" spans="1:17">
      <c r="A659">
        <v>16</v>
      </c>
      <c r="B659" t="s">
        <v>30</v>
      </c>
      <c r="D659" s="32">
        <v>8.1986799999999995</v>
      </c>
      <c r="E659" s="32">
        <v>-5.5622400000000001</v>
      </c>
      <c r="F659" s="32">
        <v>5.9802099999999996</v>
      </c>
      <c r="G659" s="16">
        <f t="shared" si="125"/>
        <v>132.90057437159999</v>
      </c>
      <c r="H659" s="16">
        <f t="shared" si="126"/>
        <v>132.90239477630709</v>
      </c>
      <c r="I659">
        <f t="shared" si="120"/>
        <v>5.2339921285446955E-3</v>
      </c>
      <c r="J659">
        <f t="shared" si="121"/>
        <v>133.9197792041</v>
      </c>
      <c r="K659">
        <f t="shared" si="122"/>
        <v>4.2486224999999635E-2</v>
      </c>
      <c r="L659">
        <f t="shared" si="123"/>
        <v>0.70093186990050915</v>
      </c>
      <c r="M659">
        <f t="shared" si="124"/>
        <v>16.49786183405363</v>
      </c>
      <c r="O659">
        <v>16</v>
      </c>
      <c r="P659" t="s">
        <v>30</v>
      </c>
      <c r="Q659">
        <v>302.20756056066995</v>
      </c>
    </row>
    <row r="660" spans="1:17">
      <c r="A660">
        <v>16</v>
      </c>
      <c r="B660" t="s">
        <v>30</v>
      </c>
      <c r="D660" s="32">
        <v>8.2308299999999992</v>
      </c>
      <c r="E660" s="32">
        <v>-5.5622400000000001</v>
      </c>
      <c r="F660" s="32">
        <v>6.0123600000000001</v>
      </c>
      <c r="G660" s="16">
        <f t="shared" si="125"/>
        <v>134.3756305176</v>
      </c>
      <c r="H660" s="16">
        <f t="shared" si="126"/>
        <v>134.3758874261915</v>
      </c>
      <c r="I660">
        <f t="shared" si="120"/>
        <v>1.9554364593090678E-3</v>
      </c>
      <c r="J660">
        <f t="shared" si="121"/>
        <v>134.83354907609998</v>
      </c>
      <c r="K660">
        <f t="shared" si="122"/>
        <v>3.3183622499999711E-2</v>
      </c>
      <c r="L660">
        <f t="shared" si="123"/>
        <v>0.26365826977495338</v>
      </c>
      <c r="M660">
        <f t="shared" si="124"/>
        <v>7.9454336178925518</v>
      </c>
      <c r="O660">
        <v>16</v>
      </c>
      <c r="P660" t="s">
        <v>30</v>
      </c>
      <c r="Q660">
        <v>0</v>
      </c>
    </row>
    <row r="661" spans="1:17">
      <c r="A661">
        <v>16</v>
      </c>
      <c r="B661" t="s">
        <v>30</v>
      </c>
      <c r="D661" s="32">
        <v>8.1343800000000002</v>
      </c>
      <c r="E661" s="32">
        <v>-5.6265400000000003</v>
      </c>
      <c r="F661" s="32">
        <v>6.0123600000000001</v>
      </c>
      <c r="G661" s="16">
        <f t="shared" si="125"/>
        <v>134.3973375546</v>
      </c>
      <c r="H661" s="16">
        <f t="shared" si="126"/>
        <v>134.4033698690053</v>
      </c>
      <c r="I661">
        <f t="shared" si="120"/>
        <v>9.4744395185211161E-3</v>
      </c>
      <c r="J661">
        <f t="shared" si="121"/>
        <v>133.97456312560001</v>
      </c>
      <c r="K661" t="e">
        <f t="shared" si="122"/>
        <v>#NUM!</v>
      </c>
      <c r="L661">
        <f t="shared" si="123"/>
        <v>1.2693149051452803</v>
      </c>
      <c r="M661" t="e">
        <f t="shared" si="124"/>
        <v>#NUM!</v>
      </c>
      <c r="O661">
        <v>16</v>
      </c>
      <c r="P661" t="s">
        <v>30</v>
      </c>
      <c r="Q661">
        <v>152.91460200777047</v>
      </c>
    </row>
    <row r="662" spans="1:17">
      <c r="A662">
        <v>16</v>
      </c>
      <c r="B662" t="s">
        <v>30</v>
      </c>
      <c r="D662" s="32">
        <v>8.0700699999999994</v>
      </c>
      <c r="E662" s="32">
        <v>-5.5943899999999998</v>
      </c>
      <c r="F662" s="32">
        <v>5.9802099999999996</v>
      </c>
      <c r="G662" s="16">
        <f t="shared" si="125"/>
        <v>133.07725051279999</v>
      </c>
      <c r="H662" s="16">
        <f t="shared" si="126"/>
        <v>133.0773477386868</v>
      </c>
      <c r="I662">
        <f t="shared" si="120"/>
        <v>1.2087985001691948E-3</v>
      </c>
      <c r="J662">
        <f t="shared" si="121"/>
        <v>132.18614092109999</v>
      </c>
      <c r="K662" t="e">
        <f t="shared" si="122"/>
        <v>#NUM!</v>
      </c>
      <c r="L662">
        <f t="shared" si="123"/>
        <v>0.15978636997543028</v>
      </c>
      <c r="M662" t="e">
        <f t="shared" si="124"/>
        <v>#NUM!</v>
      </c>
      <c r="O662">
        <v>16</v>
      </c>
      <c r="P662" t="s">
        <v>30</v>
      </c>
      <c r="Q662">
        <v>0</v>
      </c>
    </row>
    <row r="663" spans="1:17">
      <c r="A663">
        <v>16</v>
      </c>
      <c r="B663" t="s">
        <v>30</v>
      </c>
      <c r="D663" s="32">
        <v>8.0057700000000001</v>
      </c>
      <c r="E663" s="32">
        <v>-5.5622400000000001</v>
      </c>
      <c r="F663" s="32">
        <v>6.0123600000000001</v>
      </c>
      <c r="G663" s="16">
        <f t="shared" si="125"/>
        <v>131.67963953309999</v>
      </c>
      <c r="H663" s="16">
        <f t="shared" si="126"/>
        <v>131.68177819018001</v>
      </c>
      <c r="I663">
        <f t="shared" si="120"/>
        <v>5.6993236649089951E-3</v>
      </c>
      <c r="J663">
        <f t="shared" si="121"/>
        <v>131.1793398801</v>
      </c>
      <c r="K663" t="e">
        <f t="shared" si="122"/>
        <v>#NUM!</v>
      </c>
      <c r="L663">
        <f t="shared" si="123"/>
        <v>0.74762946865755753</v>
      </c>
      <c r="M663" t="e">
        <f t="shared" si="124"/>
        <v>#NUM!</v>
      </c>
      <c r="O663">
        <v>16</v>
      </c>
      <c r="P663" t="s">
        <v>30</v>
      </c>
      <c r="Q663">
        <v>26.311268255076641</v>
      </c>
    </row>
    <row r="664" spans="1:17">
      <c r="A664">
        <v>16</v>
      </c>
      <c r="B664" t="s">
        <v>30</v>
      </c>
      <c r="D664" s="32">
        <v>7.9736200000000004</v>
      </c>
      <c r="E664" s="32">
        <v>-5.5943899999999998</v>
      </c>
      <c r="F664" s="32">
        <v>6.0123600000000001</v>
      </c>
      <c r="G664" s="16">
        <f t="shared" si="125"/>
        <v>131.10078039059999</v>
      </c>
      <c r="H664" s="16">
        <f t="shared" si="126"/>
        <v>131.10179109098934</v>
      </c>
      <c r="I664">
        <f t="shared" si="120"/>
        <v>3.9266498957917229E-3</v>
      </c>
      <c r="J664">
        <f t="shared" si="121"/>
        <v>131.02428814609999</v>
      </c>
      <c r="K664" t="e">
        <f t="shared" si="122"/>
        <v>#NUM!</v>
      </c>
      <c r="L664">
        <f t="shared" si="123"/>
        <v>0.51448518528757636</v>
      </c>
      <c r="M664" t="e">
        <f t="shared" si="124"/>
        <v>#NUM!</v>
      </c>
      <c r="O664">
        <v>17</v>
      </c>
      <c r="P664" t="s">
        <v>33</v>
      </c>
      <c r="Q664">
        <v>17.158211429209551</v>
      </c>
    </row>
    <row r="665" spans="1:17">
      <c r="A665">
        <v>16</v>
      </c>
      <c r="B665" t="s">
        <v>30</v>
      </c>
      <c r="D665" s="32">
        <v>7.9736200000000004</v>
      </c>
      <c r="E665" s="32">
        <v>-5.5943899999999998</v>
      </c>
      <c r="F665" s="32">
        <v>5.9159100000000002</v>
      </c>
      <c r="G665" s="16">
        <f t="shared" si="125"/>
        <v>130.4443960241</v>
      </c>
      <c r="H665" s="16">
        <f t="shared" si="126"/>
        <v>130.44777900021734</v>
      </c>
      <c r="I665">
        <f t="shared" si="120"/>
        <v>7.2018995175819889E-3</v>
      </c>
      <c r="J665">
        <f t="shared" si="121"/>
        <v>129.8738065046</v>
      </c>
      <c r="K665">
        <f t="shared" si="122"/>
        <v>9.302602499999986E-3</v>
      </c>
      <c r="L665">
        <f t="shared" si="123"/>
        <v>0.93533001884714073</v>
      </c>
      <c r="M665">
        <f t="shared" si="124"/>
        <v>100.54498392757749</v>
      </c>
      <c r="O665">
        <v>17</v>
      </c>
      <c r="P665" t="s">
        <v>33</v>
      </c>
      <c r="Q665">
        <v>38.56738550087119</v>
      </c>
    </row>
    <row r="666" spans="1:17">
      <c r="A666">
        <v>16</v>
      </c>
      <c r="B666" t="s">
        <v>30</v>
      </c>
      <c r="D666" s="32">
        <v>7.9736200000000004</v>
      </c>
      <c r="E666" s="32">
        <v>-5.5943899999999998</v>
      </c>
      <c r="F666" s="32">
        <v>5.9159100000000002</v>
      </c>
      <c r="G666" s="16">
        <f t="shared" si="125"/>
        <v>129.8738065046</v>
      </c>
      <c r="H666" s="16">
        <f t="shared" si="126"/>
        <v>129.8738065046</v>
      </c>
      <c r="I666">
        <f t="shared" si="120"/>
        <v>0</v>
      </c>
      <c r="J666">
        <f t="shared" si="121"/>
        <v>129.8738065046</v>
      </c>
      <c r="K666">
        <f t="shared" si="122"/>
        <v>0</v>
      </c>
      <c r="L666">
        <f t="shared" si="123"/>
        <v>0</v>
      </c>
      <c r="M666" t="e">
        <f t="shared" si="124"/>
        <v>#DIV/0!</v>
      </c>
      <c r="O666">
        <v>17</v>
      </c>
      <c r="P666" t="s">
        <v>33</v>
      </c>
      <c r="Q666">
        <v>4.8800094759673458</v>
      </c>
    </row>
    <row r="667" spans="1:17">
      <c r="A667">
        <v>16</v>
      </c>
      <c r="B667" t="s">
        <v>30</v>
      </c>
      <c r="D667" s="32">
        <v>7.9736200000000004</v>
      </c>
      <c r="E667" s="32">
        <v>-5.5943899999999998</v>
      </c>
      <c r="F667" s="32">
        <v>5.9159100000000002</v>
      </c>
      <c r="G667" s="16">
        <f t="shared" si="125"/>
        <v>129.8738065046</v>
      </c>
      <c r="H667" s="16">
        <f t="shared" si="126"/>
        <v>129.8738065046</v>
      </c>
      <c r="I667">
        <f t="shared" si="120"/>
        <v>0</v>
      </c>
      <c r="J667">
        <f t="shared" si="121"/>
        <v>129.8738065046</v>
      </c>
      <c r="K667">
        <f t="shared" si="122"/>
        <v>0</v>
      </c>
      <c r="L667">
        <f t="shared" si="123"/>
        <v>0</v>
      </c>
      <c r="M667" t="e">
        <f t="shared" si="124"/>
        <v>#DIV/0!</v>
      </c>
      <c r="O667">
        <v>17</v>
      </c>
      <c r="P667" t="s">
        <v>33</v>
      </c>
      <c r="Q667">
        <v>2.9000706340103775</v>
      </c>
    </row>
    <row r="668" spans="1:17">
      <c r="A668">
        <v>16</v>
      </c>
      <c r="B668" t="s">
        <v>30</v>
      </c>
      <c r="D668" s="32">
        <v>7.9736200000000004</v>
      </c>
      <c r="E668" s="32">
        <v>-5.5622400000000001</v>
      </c>
      <c r="F668" s="32">
        <v>5.85161</v>
      </c>
      <c r="G668" s="16">
        <f t="shared" si="125"/>
        <v>129.31355385310002</v>
      </c>
      <c r="H668" s="16">
        <f t="shared" si="126"/>
        <v>129.31493544648237</v>
      </c>
      <c r="I668">
        <f t="shared" si="120"/>
        <v>4.6225451631971559E-3</v>
      </c>
      <c r="J668">
        <f t="shared" si="121"/>
        <v>128.75846931410001</v>
      </c>
      <c r="K668">
        <f t="shared" si="122"/>
        <v>5.1681125000000109E-3</v>
      </c>
      <c r="L668">
        <f t="shared" si="123"/>
        <v>0.59518971988184954</v>
      </c>
      <c r="M668">
        <f t="shared" si="124"/>
        <v>115.16578245575117</v>
      </c>
      <c r="O668">
        <v>17</v>
      </c>
      <c r="P668" t="s">
        <v>33</v>
      </c>
      <c r="Q668">
        <v>0</v>
      </c>
    </row>
    <row r="669" spans="1:17">
      <c r="A669">
        <v>16</v>
      </c>
      <c r="B669" t="s">
        <v>30</v>
      </c>
      <c r="D669" s="32">
        <v>7.9736200000000004</v>
      </c>
      <c r="E669" s="32">
        <v>-5.5622400000000001</v>
      </c>
      <c r="F669" s="32">
        <v>5.85161</v>
      </c>
      <c r="G669" s="16">
        <f t="shared" si="125"/>
        <v>128.75846931410001</v>
      </c>
      <c r="H669" s="16">
        <f t="shared" si="126"/>
        <v>128.75846931410001</v>
      </c>
      <c r="I669">
        <f t="shared" si="120"/>
        <v>0</v>
      </c>
      <c r="J669">
        <f t="shared" si="121"/>
        <v>128.75846931410001</v>
      </c>
      <c r="K669">
        <f t="shared" si="122"/>
        <v>0</v>
      </c>
      <c r="L669">
        <f t="shared" si="123"/>
        <v>0</v>
      </c>
      <c r="M669" t="e">
        <f t="shared" si="124"/>
        <v>#DIV/0!</v>
      </c>
      <c r="O669">
        <v>17</v>
      </c>
      <c r="P669" t="s">
        <v>33</v>
      </c>
      <c r="Q669">
        <v>5.1714215818497458</v>
      </c>
    </row>
    <row r="670" spans="1:17">
      <c r="A670">
        <v>16</v>
      </c>
      <c r="B670" t="s">
        <v>30</v>
      </c>
      <c r="D670" s="32">
        <v>7.9736200000000004</v>
      </c>
      <c r="E670" s="32">
        <v>-5.5622400000000001</v>
      </c>
      <c r="F670" s="32">
        <v>5.8194499999999998</v>
      </c>
      <c r="G670" s="16">
        <f t="shared" si="125"/>
        <v>128.5702815365</v>
      </c>
      <c r="H670" s="16">
        <f t="shared" si="126"/>
        <v>128.57066170083576</v>
      </c>
      <c r="I670">
        <f t="shared" si="120"/>
        <v>2.4318111834278344E-3</v>
      </c>
      <c r="J670">
        <f t="shared" si="121"/>
        <v>128.3831280245</v>
      </c>
      <c r="K670">
        <f t="shared" si="122"/>
        <v>1.0342656000000121E-3</v>
      </c>
      <c r="L670">
        <f t="shared" si="123"/>
        <v>0.31220321878022533</v>
      </c>
      <c r="M670">
        <f t="shared" si="124"/>
        <v>301.85981123245489</v>
      </c>
      <c r="O670">
        <v>17</v>
      </c>
      <c r="P670" t="s">
        <v>33</v>
      </c>
      <c r="Q670">
        <v>131.5142173084414</v>
      </c>
    </row>
    <row r="671" spans="1:17">
      <c r="A671">
        <v>16</v>
      </c>
      <c r="B671" t="s">
        <v>30</v>
      </c>
      <c r="D671" s="32">
        <v>7.9414699999999998</v>
      </c>
      <c r="E671" s="32">
        <v>-5.5300900000000004</v>
      </c>
      <c r="F671" s="32">
        <v>5.8194499999999998</v>
      </c>
      <c r="G671" s="16">
        <f t="shared" si="125"/>
        <v>127.9479501255</v>
      </c>
      <c r="H671" s="16">
        <f t="shared" si="126"/>
        <v>127.94824719742412</v>
      </c>
      <c r="I671">
        <f t="shared" si="120"/>
        <v>2.154907913723747E-3</v>
      </c>
      <c r="J671">
        <f t="shared" si="121"/>
        <v>127.51483947150001</v>
      </c>
      <c r="K671" t="e">
        <f t="shared" si="122"/>
        <v>#NUM!</v>
      </c>
      <c r="L671">
        <f t="shared" si="123"/>
        <v>0.27478252402959097</v>
      </c>
      <c r="M671" t="e">
        <f t="shared" si="124"/>
        <v>#NUM!</v>
      </c>
      <c r="O671">
        <v>17</v>
      </c>
      <c r="P671" t="s">
        <v>33</v>
      </c>
      <c r="Q671">
        <v>145.59066186618588</v>
      </c>
    </row>
    <row r="672" spans="1:17">
      <c r="A672">
        <v>16</v>
      </c>
      <c r="B672" t="s">
        <v>30</v>
      </c>
      <c r="D672" s="32">
        <v>7.9414699999999998</v>
      </c>
      <c r="E672" s="32">
        <v>-5.5300900000000004</v>
      </c>
      <c r="F672" s="32">
        <v>5.8194499999999998</v>
      </c>
      <c r="G672" s="16">
        <f t="shared" si="125"/>
        <v>127.51483947150001</v>
      </c>
      <c r="H672" s="16">
        <f t="shared" si="126"/>
        <v>127.51483947150001</v>
      </c>
      <c r="I672">
        <f t="shared" si="120"/>
        <v>0</v>
      </c>
      <c r="J672">
        <f t="shared" si="121"/>
        <v>127.51483947150001</v>
      </c>
      <c r="K672">
        <f t="shared" si="122"/>
        <v>0</v>
      </c>
      <c r="L672">
        <f t="shared" si="123"/>
        <v>0</v>
      </c>
      <c r="M672" t="e">
        <f t="shared" si="124"/>
        <v>#DIV/0!</v>
      </c>
      <c r="O672">
        <v>17</v>
      </c>
      <c r="P672" t="s">
        <v>33</v>
      </c>
      <c r="Q672">
        <v>6.122035011736207</v>
      </c>
    </row>
    <row r="673" spans="1:17">
      <c r="A673">
        <v>16</v>
      </c>
      <c r="B673" t="s">
        <v>30</v>
      </c>
      <c r="D673" s="32">
        <v>7.9414699999999998</v>
      </c>
      <c r="E673" s="32">
        <v>-5.5300900000000004</v>
      </c>
      <c r="F673" s="32">
        <v>5.8194499999999998</v>
      </c>
      <c r="G673" s="16">
        <f t="shared" si="125"/>
        <v>127.51483947150001</v>
      </c>
      <c r="H673" s="16">
        <f t="shared" si="126"/>
        <v>127.51483947150001</v>
      </c>
      <c r="I673">
        <f t="shared" si="120"/>
        <v>0</v>
      </c>
      <c r="J673">
        <f t="shared" si="121"/>
        <v>127.51483947150001</v>
      </c>
      <c r="K673">
        <f t="shared" si="122"/>
        <v>0</v>
      </c>
      <c r="L673">
        <f t="shared" si="123"/>
        <v>0</v>
      </c>
      <c r="M673" t="e">
        <f t="shared" si="124"/>
        <v>#DIV/0!</v>
      </c>
      <c r="O673">
        <v>17</v>
      </c>
      <c r="P673" t="s">
        <v>33</v>
      </c>
      <c r="Q673">
        <v>8.6966825402864494</v>
      </c>
    </row>
    <row r="674" spans="1:17">
      <c r="A674">
        <v>16</v>
      </c>
      <c r="B674" t="s">
        <v>30</v>
      </c>
      <c r="D674" s="32">
        <v>7.9414699999999998</v>
      </c>
      <c r="E674" s="32">
        <v>-5.5300900000000004</v>
      </c>
      <c r="F674" s="32">
        <v>5.8194499999999998</v>
      </c>
      <c r="G674" s="16">
        <f t="shared" si="125"/>
        <v>127.51483947150001</v>
      </c>
      <c r="H674" s="16">
        <f t="shared" si="126"/>
        <v>127.51483947150001</v>
      </c>
      <c r="I674">
        <f t="shared" si="120"/>
        <v>0</v>
      </c>
      <c r="J674">
        <f t="shared" si="121"/>
        <v>127.51483947150001</v>
      </c>
      <c r="K674">
        <f t="shared" si="122"/>
        <v>0</v>
      </c>
      <c r="L674">
        <f t="shared" si="123"/>
        <v>0</v>
      </c>
      <c r="M674" t="e">
        <f t="shared" si="124"/>
        <v>#DIV/0!</v>
      </c>
      <c r="O674">
        <v>17</v>
      </c>
      <c r="P674" t="s">
        <v>33</v>
      </c>
      <c r="Q674">
        <v>0</v>
      </c>
    </row>
    <row r="675" spans="1:17">
      <c r="A675">
        <v>16</v>
      </c>
      <c r="B675" t="s">
        <v>30</v>
      </c>
      <c r="D675" s="32">
        <v>7.9414699999999998</v>
      </c>
      <c r="E675" s="32">
        <v>-5.5300900000000004</v>
      </c>
      <c r="F675" s="32">
        <v>5.8194499999999998</v>
      </c>
      <c r="G675" s="16">
        <f t="shared" si="125"/>
        <v>127.51483947150001</v>
      </c>
      <c r="H675" s="16">
        <f t="shared" si="126"/>
        <v>127.51483947150001</v>
      </c>
      <c r="I675">
        <f t="shared" si="120"/>
        <v>0</v>
      </c>
      <c r="J675">
        <f t="shared" si="121"/>
        <v>127.51483947150001</v>
      </c>
      <c r="K675">
        <f t="shared" si="122"/>
        <v>0</v>
      </c>
      <c r="L675">
        <f t="shared" si="123"/>
        <v>0</v>
      </c>
      <c r="M675" t="e">
        <f t="shared" si="124"/>
        <v>#DIV/0!</v>
      </c>
      <c r="O675">
        <v>17</v>
      </c>
      <c r="P675" t="s">
        <v>33</v>
      </c>
      <c r="Q675">
        <v>0</v>
      </c>
    </row>
    <row r="676" spans="1:17">
      <c r="A676">
        <v>16</v>
      </c>
      <c r="B676" t="s">
        <v>30</v>
      </c>
      <c r="D676" s="32">
        <v>7.9736200000000004</v>
      </c>
      <c r="E676" s="32">
        <v>-5.5300900000000004</v>
      </c>
      <c r="F676" s="32">
        <v>5.8194499999999998</v>
      </c>
      <c r="G676" s="16">
        <f t="shared" si="125"/>
        <v>127.770157732</v>
      </c>
      <c r="H676" s="16">
        <f t="shared" si="126"/>
        <v>127.77041841386126</v>
      </c>
      <c r="I676">
        <f t="shared" si="120"/>
        <v>2.0200183739051969E-3</v>
      </c>
      <c r="J676">
        <f t="shared" si="121"/>
        <v>128.02650961500001</v>
      </c>
      <c r="K676">
        <f t="shared" si="122"/>
        <v>3.2150000000000574E-2</v>
      </c>
      <c r="L676">
        <f t="shared" si="123"/>
        <v>0.25861572589003246</v>
      </c>
      <c r="M676">
        <f t="shared" si="124"/>
        <v>8.0440350199075539</v>
      </c>
      <c r="O676">
        <v>17</v>
      </c>
      <c r="P676" t="s">
        <v>33</v>
      </c>
      <c r="Q676">
        <v>132.88057887621238</v>
      </c>
    </row>
    <row r="677" spans="1:17">
      <c r="A677">
        <v>16</v>
      </c>
      <c r="B677" t="s">
        <v>30</v>
      </c>
      <c r="D677" s="32">
        <v>8.0057700000000001</v>
      </c>
      <c r="E677" s="32">
        <v>-5.5300900000000004</v>
      </c>
      <c r="F677" s="32">
        <v>5.8194499999999998</v>
      </c>
      <c r="G677" s="16">
        <f t="shared" si="125"/>
        <v>128.28286149800002</v>
      </c>
      <c r="H677" s="16">
        <f t="shared" si="126"/>
        <v>128.28312113800501</v>
      </c>
      <c r="I677">
        <f t="shared" si="120"/>
        <v>2.0119450567070984E-3</v>
      </c>
      <c r="J677">
        <f t="shared" si="121"/>
        <v>128.54024700350001</v>
      </c>
      <c r="K677">
        <f t="shared" si="122"/>
        <v>3.2149999999999672E-2</v>
      </c>
      <c r="L677">
        <f t="shared" si="123"/>
        <v>0.25861574007042232</v>
      </c>
      <c r="M677">
        <f t="shared" si="124"/>
        <v>8.0440354609774474</v>
      </c>
      <c r="O677">
        <v>17</v>
      </c>
      <c r="P677" t="s">
        <v>33</v>
      </c>
      <c r="Q677">
        <v>0</v>
      </c>
    </row>
    <row r="678" spans="1:17">
      <c r="A678">
        <v>16</v>
      </c>
      <c r="B678" t="s">
        <v>30</v>
      </c>
      <c r="D678" s="32">
        <v>8.0057700000000001</v>
      </c>
      <c r="E678" s="32">
        <v>-5.4979399999999998</v>
      </c>
      <c r="F678" s="32">
        <v>5.85161</v>
      </c>
      <c r="G678" s="16">
        <f t="shared" si="125"/>
        <v>128.549608122</v>
      </c>
      <c r="H678" s="16">
        <f t="shared" si="126"/>
        <v>128.55064164575913</v>
      </c>
      <c r="I678">
        <f t="shared" si="120"/>
        <v>4.0099448240746849E-3</v>
      </c>
      <c r="J678">
        <f t="shared" si="121"/>
        <v>128.56103712859999</v>
      </c>
      <c r="K678">
        <f t="shared" si="122"/>
        <v>2.0678881000000485E-3</v>
      </c>
      <c r="L678">
        <f t="shared" si="123"/>
        <v>0.51552128384129881</v>
      </c>
      <c r="M678">
        <f t="shared" si="124"/>
        <v>249.29844310303187</v>
      </c>
      <c r="O678">
        <v>17</v>
      </c>
      <c r="P678" t="s">
        <v>33</v>
      </c>
      <c r="Q678">
        <v>0</v>
      </c>
    </row>
    <row r="679" spans="1:17">
      <c r="A679">
        <v>16</v>
      </c>
      <c r="B679" t="s">
        <v>30</v>
      </c>
      <c r="D679" s="32">
        <v>8.0057700000000001</v>
      </c>
      <c r="E679" s="32">
        <v>-5.5300900000000004</v>
      </c>
      <c r="F679" s="32">
        <v>5.7873000000000001</v>
      </c>
      <c r="G679" s="16">
        <f t="shared" si="125"/>
        <v>128.3614788605</v>
      </c>
      <c r="H679" s="16">
        <f t="shared" si="126"/>
        <v>128.36391243257415</v>
      </c>
      <c r="I679">
        <f t="shared" si="120"/>
        <v>6.1576686829118987E-3</v>
      </c>
      <c r="J679">
        <f t="shared" si="121"/>
        <v>128.16708999100001</v>
      </c>
      <c r="K679">
        <f t="shared" si="122"/>
        <v>5.1693986000000197E-3</v>
      </c>
      <c r="L679">
        <f t="shared" si="123"/>
        <v>0.78920548882669217</v>
      </c>
      <c r="M679">
        <f t="shared" si="124"/>
        <v>152.66872413875942</v>
      </c>
      <c r="O679">
        <v>17</v>
      </c>
      <c r="P679" t="s">
        <v>33</v>
      </c>
      <c r="Q679">
        <v>0</v>
      </c>
    </row>
    <row r="680" spans="1:17">
      <c r="A680">
        <v>16</v>
      </c>
      <c r="B680" t="s">
        <v>30</v>
      </c>
      <c r="D680" s="32">
        <v>8.0057700000000001</v>
      </c>
      <c r="E680" s="32">
        <v>-5.5300900000000004</v>
      </c>
      <c r="F680" s="32">
        <v>5.7873000000000001</v>
      </c>
      <c r="G680" s="16">
        <f t="shared" si="125"/>
        <v>128.16708999100001</v>
      </c>
      <c r="H680" s="16">
        <f t="shared" si="126"/>
        <v>128.16708999099998</v>
      </c>
      <c r="I680" t="e">
        <f t="shared" si="120"/>
        <v>#NUM!</v>
      </c>
      <c r="J680">
        <f t="shared" si="121"/>
        <v>128.16708999100001</v>
      </c>
      <c r="K680">
        <f t="shared" si="122"/>
        <v>0</v>
      </c>
      <c r="L680" t="e">
        <f t="shared" si="123"/>
        <v>#NUM!</v>
      </c>
      <c r="M680" t="e">
        <f t="shared" si="124"/>
        <v>#NUM!</v>
      </c>
      <c r="O680">
        <v>17</v>
      </c>
      <c r="P680" t="s">
        <v>33</v>
      </c>
      <c r="Q680">
        <v>131.54410495847299</v>
      </c>
    </row>
    <row r="681" spans="1:17">
      <c r="A681">
        <v>16</v>
      </c>
      <c r="B681" t="s">
        <v>30</v>
      </c>
      <c r="D681" s="32">
        <v>8.0057700000000001</v>
      </c>
      <c r="E681" s="32">
        <v>-5.5300900000000004</v>
      </c>
      <c r="F681" s="32">
        <v>5.7873000000000001</v>
      </c>
      <c r="G681" s="16">
        <f t="shared" si="125"/>
        <v>128.16708999100001</v>
      </c>
      <c r="H681" s="16">
        <f t="shared" si="126"/>
        <v>128.16708999099998</v>
      </c>
      <c r="I681" t="e">
        <f t="shared" si="120"/>
        <v>#NUM!</v>
      </c>
      <c r="J681">
        <f t="shared" si="121"/>
        <v>128.16708999100001</v>
      </c>
      <c r="K681">
        <f t="shared" si="122"/>
        <v>0</v>
      </c>
      <c r="L681" t="e">
        <f t="shared" si="123"/>
        <v>#NUM!</v>
      </c>
      <c r="M681" t="e">
        <f t="shared" si="124"/>
        <v>#NUM!</v>
      </c>
      <c r="O681">
        <v>17</v>
      </c>
      <c r="P681" t="s">
        <v>33</v>
      </c>
      <c r="Q681">
        <v>0</v>
      </c>
    </row>
    <row r="682" spans="1:17">
      <c r="A682">
        <v>16</v>
      </c>
      <c r="B682" t="s">
        <v>30</v>
      </c>
      <c r="D682" s="32">
        <v>8.0057700000000001</v>
      </c>
      <c r="E682" s="32">
        <v>-5.5300900000000004</v>
      </c>
      <c r="F682" s="32">
        <v>5.7551500000000004</v>
      </c>
      <c r="G682" s="16">
        <f t="shared" si="125"/>
        <v>127.98102829600001</v>
      </c>
      <c r="H682" s="16">
        <f t="shared" si="126"/>
        <v>127.98141060769403</v>
      </c>
      <c r="I682">
        <f t="shared" si="120"/>
        <v>2.4442771664217045E-3</v>
      </c>
      <c r="J682">
        <f t="shared" si="121"/>
        <v>127.79600022350002</v>
      </c>
      <c r="K682">
        <f t="shared" si="122"/>
        <v>1.0336224999999795E-3</v>
      </c>
      <c r="L682">
        <f t="shared" si="123"/>
        <v>0.31236853426561484</v>
      </c>
      <c r="M682">
        <f t="shared" si="124"/>
        <v>302.20756056066995</v>
      </c>
      <c r="O682">
        <v>17</v>
      </c>
      <c r="P682" t="s">
        <v>33</v>
      </c>
      <c r="Q682">
        <v>0</v>
      </c>
    </row>
    <row r="683" spans="1:17">
      <c r="A683">
        <v>16</v>
      </c>
      <c r="B683" t="s">
        <v>30</v>
      </c>
      <c r="D683" s="32">
        <v>8.0057700000000001</v>
      </c>
      <c r="E683" s="32">
        <v>-5.5300900000000004</v>
      </c>
      <c r="F683" s="32">
        <v>5.7551500000000004</v>
      </c>
      <c r="G683" s="16">
        <f t="shared" si="125"/>
        <v>127.79600022350002</v>
      </c>
      <c r="H683" s="16">
        <f t="shared" si="126"/>
        <v>127.7960002235</v>
      </c>
      <c r="I683" t="e">
        <f t="shared" si="120"/>
        <v>#NUM!</v>
      </c>
      <c r="J683">
        <f t="shared" si="121"/>
        <v>127.79600022350002</v>
      </c>
      <c r="K683">
        <f t="shared" si="122"/>
        <v>0</v>
      </c>
      <c r="L683" t="e">
        <f t="shared" si="123"/>
        <v>#NUM!</v>
      </c>
      <c r="M683" t="e">
        <f t="shared" si="124"/>
        <v>#NUM!</v>
      </c>
      <c r="O683">
        <v>17</v>
      </c>
      <c r="P683" t="s">
        <v>33</v>
      </c>
      <c r="Q683">
        <v>0</v>
      </c>
    </row>
    <row r="684" spans="1:17">
      <c r="A684">
        <v>16</v>
      </c>
      <c r="B684" t="s">
        <v>30</v>
      </c>
      <c r="D684" s="32">
        <v>8.0057700000000001</v>
      </c>
      <c r="E684" s="32">
        <v>-5.4657900000000001</v>
      </c>
      <c r="F684" s="32">
        <v>5.7551500000000004</v>
      </c>
      <c r="G684" s="16">
        <f t="shared" si="125"/>
        <v>127.4404154365</v>
      </c>
      <c r="H684" s="16">
        <f t="shared" si="126"/>
        <v>127.44199236268996</v>
      </c>
      <c r="I684">
        <f t="shared" si="120"/>
        <v>4.9746765961862227E-3</v>
      </c>
      <c r="J684">
        <f t="shared" si="121"/>
        <v>127.0889651395</v>
      </c>
      <c r="K684">
        <f t="shared" si="122"/>
        <v>4.1344900000000314E-3</v>
      </c>
      <c r="L684">
        <f t="shared" si="123"/>
        <v>0.63222389285511171</v>
      </c>
      <c r="M684">
        <f t="shared" si="124"/>
        <v>152.91460200777047</v>
      </c>
      <c r="O684">
        <v>17</v>
      </c>
      <c r="P684" t="s">
        <v>33</v>
      </c>
      <c r="Q684">
        <v>64.366006472352296</v>
      </c>
    </row>
    <row r="685" spans="1:17">
      <c r="A685">
        <v>16</v>
      </c>
      <c r="B685" t="s">
        <v>30</v>
      </c>
      <c r="D685" s="32">
        <v>8.0057700000000001</v>
      </c>
      <c r="E685" s="32">
        <v>-5.4657900000000001</v>
      </c>
      <c r="F685" s="32">
        <v>5.7551500000000004</v>
      </c>
      <c r="G685" s="16">
        <f t="shared" si="125"/>
        <v>127.0889651395</v>
      </c>
      <c r="H685" s="16">
        <f t="shared" si="126"/>
        <v>127.0889651395</v>
      </c>
      <c r="I685">
        <f t="shared" si="120"/>
        <v>0</v>
      </c>
      <c r="J685">
        <f t="shared" si="121"/>
        <v>127.0889651395</v>
      </c>
      <c r="K685">
        <f t="shared" si="122"/>
        <v>0</v>
      </c>
      <c r="L685">
        <f t="shared" si="123"/>
        <v>0</v>
      </c>
      <c r="M685" t="e">
        <f t="shared" si="124"/>
        <v>#DIV/0!</v>
      </c>
      <c r="O685">
        <v>17</v>
      </c>
      <c r="P685" t="s">
        <v>33</v>
      </c>
      <c r="Q685">
        <v>130.22535570148509</v>
      </c>
    </row>
    <row r="686" spans="1:17">
      <c r="D686" s="32">
        <v>8.0379199999999997</v>
      </c>
      <c r="E686" s="32">
        <v>-5.43363</v>
      </c>
      <c r="F686" s="32">
        <v>5.8837599999999997</v>
      </c>
      <c r="G686" s="16">
        <f t="shared" si="125"/>
        <v>127.91074068009999</v>
      </c>
      <c r="H686" s="16">
        <f t="shared" si="126"/>
        <v>127.91734515365287</v>
      </c>
      <c r="I686">
        <f t="shared" si="120"/>
        <v>1.0161814212518383E-2</v>
      </c>
      <c r="J686">
        <f t="shared" si="121"/>
        <v>128.7511246409</v>
      </c>
      <c r="K686">
        <f t="shared" si="122"/>
        <v>4.972479769999949E-2</v>
      </c>
      <c r="L686">
        <f t="shared" si="123"/>
        <v>1.3083224912141045</v>
      </c>
      <c r="M686">
        <f t="shared" si="124"/>
        <v>26.311268255076641</v>
      </c>
      <c r="O686">
        <v>17</v>
      </c>
      <c r="P686" t="s">
        <v>33</v>
      </c>
      <c r="Q686">
        <v>0</v>
      </c>
    </row>
    <row r="687" spans="1:17">
      <c r="C687" s="15"/>
      <c r="D687" s="33" t="s">
        <v>174</v>
      </c>
      <c r="E687" s="33" t="s">
        <v>175</v>
      </c>
      <c r="F687" s="33" t="s">
        <v>176</v>
      </c>
      <c r="G687" s="15"/>
      <c r="H687" s="15"/>
      <c r="I687" s="15"/>
      <c r="J687" s="15"/>
      <c r="K687" s="15"/>
      <c r="L687" s="15"/>
      <c r="M687" s="15"/>
      <c r="O687">
        <v>17</v>
      </c>
      <c r="P687" t="s">
        <v>33</v>
      </c>
      <c r="Q687">
        <v>0</v>
      </c>
    </row>
    <row r="688" spans="1:17">
      <c r="A688">
        <v>17</v>
      </c>
      <c r="B688" t="s">
        <v>33</v>
      </c>
      <c r="D688" s="9">
        <v>1.6986399999999999</v>
      </c>
      <c r="E688" s="9">
        <v>-2.5960299999999998</v>
      </c>
      <c r="F688" s="9">
        <v>3.2370299999999999</v>
      </c>
      <c r="O688">
        <v>17</v>
      </c>
      <c r="P688" t="s">
        <v>33</v>
      </c>
      <c r="Q688">
        <v>0</v>
      </c>
    </row>
    <row r="689" spans="1:17">
      <c r="A689">
        <v>17</v>
      </c>
      <c r="B689" t="s">
        <v>33</v>
      </c>
      <c r="D689" s="9">
        <v>1.6986399999999999</v>
      </c>
      <c r="E689" s="9">
        <v>-2.7883300000000002</v>
      </c>
      <c r="F689" s="9">
        <v>3.2690800000000002</v>
      </c>
      <c r="G689" s="16">
        <f>(D689*D688)+(E689*E688)+(F689*F688)</f>
        <v>20.706076211900001</v>
      </c>
      <c r="H689" s="16">
        <f>(SQRT((D689^2)+(E689^2)+(F689^2)))*(SQRT((D688^2)+(E688^2)+(F688^2)))</f>
        <v>20.715744641741463</v>
      </c>
      <c r="I689">
        <f>ACOS(G689/H689)</f>
        <v>3.0553403179425676E-2</v>
      </c>
      <c r="J689">
        <f>D689^2+E689^2+F689^2</f>
        <v>21.347046084900001</v>
      </c>
      <c r="K689">
        <f>(SQRT(D689-D688)^2+(E689-E688)^2+(F689-F688)^2)</f>
        <v>3.8006492500000162E-2</v>
      </c>
      <c r="L689">
        <f>SIN(I689)*J689</f>
        <v>0.65212343399766981</v>
      </c>
      <c r="M689">
        <f>L689/K689</f>
        <v>17.158211429209551</v>
      </c>
      <c r="O689">
        <v>17</v>
      </c>
      <c r="P689" t="s">
        <v>33</v>
      </c>
      <c r="Q689">
        <v>0</v>
      </c>
    </row>
    <row r="690" spans="1:17">
      <c r="A690">
        <v>17</v>
      </c>
      <c r="B690" t="s">
        <v>33</v>
      </c>
      <c r="D690" s="9">
        <v>1.6986399999999999</v>
      </c>
      <c r="E690" s="9">
        <v>-2.8203800000000001</v>
      </c>
      <c r="F690" s="9">
        <v>3.3011300000000001</v>
      </c>
      <c r="G690" s="16">
        <f>(D690*D689)+(E690*E689)+(F690*F689)</f>
        <v>21.541186075400002</v>
      </c>
      <c r="H690" s="16">
        <f>(SQRT((D690^2)+(E690^2)+(F690^2)))*(SQRT((D689^2)+(E689^2)+(F689^2)))</f>
        <v>21.541329176197728</v>
      </c>
      <c r="I690">
        <f t="shared" ref="I690:I718" si="127">ACOS(G690/H690)</f>
        <v>3.6450208509224424E-3</v>
      </c>
      <c r="J690">
        <f t="shared" ref="J690:J718" si="128">D690^2+E690^2+F690^2</f>
        <v>21.7373804709</v>
      </c>
      <c r="K690">
        <f t="shared" ref="K690:K718" si="129">(SQRT(D690-D689)^2+(E690-E689)^2+(F690-F689)^2)</f>
        <v>2.0544049999999888E-3</v>
      </c>
      <c r="L690">
        <f t="shared" ref="L690:L718" si="130">SIN(I690)*J690</f>
        <v>7.923302960991685E-2</v>
      </c>
      <c r="M690">
        <f t="shared" ref="M690:M718" si="131">L690/K690</f>
        <v>38.56738550087119</v>
      </c>
      <c r="O690">
        <v>17</v>
      </c>
      <c r="P690" t="s">
        <v>33</v>
      </c>
      <c r="Q690">
        <v>0</v>
      </c>
    </row>
    <row r="691" spans="1:17">
      <c r="A691">
        <v>17</v>
      </c>
      <c r="B691" t="s">
        <v>33</v>
      </c>
      <c r="D691" s="9">
        <v>1.92299</v>
      </c>
      <c r="E691" s="9">
        <v>-2.7242299999999999</v>
      </c>
      <c r="F691" s="9">
        <v>3.3011300000000001</v>
      </c>
      <c r="G691" s="16">
        <f t="shared" ref="G691:G718" si="132">(D691*D690)+(E691*E690)+(F691*F690)</f>
        <v>21.847290817900003</v>
      </c>
      <c r="H691" s="16">
        <f t="shared" ref="H691:H718" si="133">(SQRT((D691^2)+(E691^2)+(F691^2)))*(SQRT((D690^2)+(E690^2)+(F690^2)))</f>
        <v>21.876633651185532</v>
      </c>
      <c r="I691">
        <f t="shared" si="127"/>
        <v>5.1799352205795124E-2</v>
      </c>
      <c r="J691">
        <f t="shared" si="128"/>
        <v>22.016778909900001</v>
      </c>
      <c r="K691">
        <f t="shared" si="129"/>
        <v>0.23359482250000008</v>
      </c>
      <c r="L691">
        <f t="shared" si="130"/>
        <v>1.1399449473369105</v>
      </c>
      <c r="M691">
        <f t="shared" si="131"/>
        <v>4.8800094759673458</v>
      </c>
      <c r="O691">
        <v>17</v>
      </c>
      <c r="P691" t="s">
        <v>33</v>
      </c>
      <c r="Q691">
        <v>0</v>
      </c>
    </row>
    <row r="692" spans="1:17">
      <c r="A692">
        <v>17</v>
      </c>
      <c r="B692" t="s">
        <v>33</v>
      </c>
      <c r="D692" s="9">
        <v>2.40374</v>
      </c>
      <c r="E692" s="9">
        <v>-2.85243</v>
      </c>
      <c r="F692" s="9">
        <v>3.5895800000000002</v>
      </c>
      <c r="G692" s="16">
        <f t="shared" si="132"/>
        <v>24.242713586900003</v>
      </c>
      <c r="H692" s="16">
        <f t="shared" si="133"/>
        <v>24.290669590587541</v>
      </c>
      <c r="I692">
        <f t="shared" si="127"/>
        <v>6.2847531392058675E-2</v>
      </c>
      <c r="J692">
        <f t="shared" si="128"/>
        <v>26.7994074689</v>
      </c>
      <c r="K692">
        <f t="shared" si="129"/>
        <v>0.5803886425</v>
      </c>
      <c r="L692">
        <f t="shared" si="130"/>
        <v>1.6831680584273974</v>
      </c>
      <c r="M692">
        <f t="shared" si="131"/>
        <v>2.9000706340103775</v>
      </c>
      <c r="O692">
        <v>17</v>
      </c>
      <c r="P692" t="s">
        <v>33</v>
      </c>
      <c r="Q692">
        <v>0</v>
      </c>
    </row>
    <row r="693" spans="1:17">
      <c r="A693">
        <v>17</v>
      </c>
      <c r="B693" t="s">
        <v>33</v>
      </c>
      <c r="D693" s="9">
        <v>2.24349</v>
      </c>
      <c r="E693" s="9">
        <v>-3.2370299999999999</v>
      </c>
      <c r="F693" s="9">
        <v>3.9421300000000001</v>
      </c>
      <c r="G693" s="16">
        <f t="shared" si="132"/>
        <v>28.776759140899998</v>
      </c>
      <c r="H693" s="16">
        <f t="shared" si="133"/>
        <v>28.847446825330604</v>
      </c>
      <c r="I693">
        <f t="shared" si="127"/>
        <v>7.0019967920237791E-2</v>
      </c>
      <c r="J693">
        <f t="shared" si="128"/>
        <v>31.051999537899999</v>
      </c>
      <c r="K693" t="e">
        <f t="shared" si="129"/>
        <v>#NUM!</v>
      </c>
      <c r="L693">
        <f t="shared" si="130"/>
        <v>2.1724837881342212</v>
      </c>
      <c r="M693" t="e">
        <f t="shared" si="131"/>
        <v>#NUM!</v>
      </c>
      <c r="O693">
        <v>17</v>
      </c>
      <c r="P693" t="s">
        <v>33</v>
      </c>
      <c r="Q693">
        <v>0</v>
      </c>
    </row>
    <row r="694" spans="1:17">
      <c r="A694">
        <v>17</v>
      </c>
      <c r="B694" t="s">
        <v>33</v>
      </c>
      <c r="D694" s="9">
        <v>2.4678300000000002</v>
      </c>
      <c r="E694" s="9">
        <v>-3.3972799999999999</v>
      </c>
      <c r="F694" s="9">
        <v>3.9100799999999998</v>
      </c>
      <c r="G694" s="16">
        <f t="shared" si="132"/>
        <v>31.947692875499996</v>
      </c>
      <c r="H694" s="16">
        <f t="shared" si="133"/>
        <v>31.972565209123982</v>
      </c>
      <c r="I694">
        <f t="shared" si="127"/>
        <v>3.9446882122603721E-2</v>
      </c>
      <c r="J694">
        <f t="shared" si="128"/>
        <v>32.920421913699997</v>
      </c>
      <c r="K694">
        <f t="shared" si="129"/>
        <v>0.2510472650000003</v>
      </c>
      <c r="L694">
        <f t="shared" si="130"/>
        <v>1.2982712442853539</v>
      </c>
      <c r="M694">
        <f t="shared" si="131"/>
        <v>5.1714215818497458</v>
      </c>
      <c r="O694">
        <v>18</v>
      </c>
      <c r="P694" t="s">
        <v>34</v>
      </c>
      <c r="Q694">
        <v>147.49175607131011</v>
      </c>
    </row>
    <row r="695" spans="1:17">
      <c r="A695">
        <v>17</v>
      </c>
      <c r="B695" t="s">
        <v>33</v>
      </c>
      <c r="D695" s="9">
        <v>2.4678300000000002</v>
      </c>
      <c r="E695" s="9">
        <v>-3.3972799999999999</v>
      </c>
      <c r="F695" s="9">
        <v>3.9421300000000001</v>
      </c>
      <c r="G695" s="16">
        <f t="shared" si="132"/>
        <v>33.045739977700002</v>
      </c>
      <c r="H695" s="16">
        <f t="shared" si="133"/>
        <v>33.046014010713698</v>
      </c>
      <c r="I695">
        <f t="shared" si="127"/>
        <v>4.0724634953197558E-3</v>
      </c>
      <c r="J695">
        <f t="shared" si="128"/>
        <v>33.172085244200005</v>
      </c>
      <c r="K695">
        <f t="shared" si="129"/>
        <v>1.0272025000000228E-3</v>
      </c>
      <c r="L695">
        <f t="shared" si="130"/>
        <v>0.13509173280477726</v>
      </c>
      <c r="M695">
        <f t="shared" si="131"/>
        <v>131.5142173084414</v>
      </c>
      <c r="O695">
        <v>18</v>
      </c>
      <c r="P695" t="s">
        <v>34</v>
      </c>
      <c r="Q695">
        <v>0</v>
      </c>
    </row>
    <row r="696" spans="1:17">
      <c r="A696">
        <v>17</v>
      </c>
      <c r="B696" t="s">
        <v>33</v>
      </c>
      <c r="D696" s="9">
        <v>2.4678300000000002</v>
      </c>
      <c r="E696" s="9">
        <v>-3.4293300000000002</v>
      </c>
      <c r="F696" s="9">
        <v>3.9421300000000001</v>
      </c>
      <c r="G696" s="16">
        <f t="shared" si="132"/>
        <v>33.280968068200004</v>
      </c>
      <c r="H696" s="16">
        <f t="shared" si="133"/>
        <v>33.281301875618979</v>
      </c>
      <c r="I696">
        <f t="shared" si="127"/>
        <v>4.478815783657053E-3</v>
      </c>
      <c r="J696">
        <f t="shared" si="128"/>
        <v>33.3908780947</v>
      </c>
      <c r="K696">
        <f t="shared" si="129"/>
        <v>1.0272025000000228E-3</v>
      </c>
      <c r="L696">
        <f t="shared" si="130"/>
        <v>0.14955109184560411</v>
      </c>
      <c r="M696">
        <f t="shared" si="131"/>
        <v>145.59066186618588</v>
      </c>
      <c r="O696">
        <v>18</v>
      </c>
      <c r="P696" t="s">
        <v>34</v>
      </c>
      <c r="Q696">
        <v>0</v>
      </c>
    </row>
    <row r="697" spans="1:17">
      <c r="A697">
        <v>17</v>
      </c>
      <c r="B697" t="s">
        <v>33</v>
      </c>
      <c r="D697" s="9">
        <v>2.7883300000000002</v>
      </c>
      <c r="E697" s="9">
        <v>-3.0767799999999998</v>
      </c>
      <c r="F697" s="9">
        <v>3.97418</v>
      </c>
      <c r="G697" s="16">
        <f t="shared" si="132"/>
        <v>33.099152584700008</v>
      </c>
      <c r="H697" s="16">
        <f t="shared" si="133"/>
        <v>33.212696653528681</v>
      </c>
      <c r="I697">
        <f t="shared" si="127"/>
        <v>8.2712083204802278E-2</v>
      </c>
      <c r="J697">
        <f t="shared" si="128"/>
        <v>33.035466029699997</v>
      </c>
      <c r="K697">
        <f t="shared" si="129"/>
        <v>0.44581870500000026</v>
      </c>
      <c r="L697">
        <f t="shared" si="130"/>
        <v>2.7293177208968973</v>
      </c>
      <c r="M697">
        <f t="shared" si="131"/>
        <v>6.122035011736207</v>
      </c>
      <c r="O697">
        <v>18</v>
      </c>
      <c r="P697" t="s">
        <v>34</v>
      </c>
      <c r="Q697">
        <v>0</v>
      </c>
    </row>
    <row r="698" spans="1:17">
      <c r="A698">
        <v>17</v>
      </c>
      <c r="B698" t="s">
        <v>33</v>
      </c>
      <c r="D698" s="9">
        <v>2.85243</v>
      </c>
      <c r="E698" s="9">
        <v>-3.1408800000000001</v>
      </c>
      <c r="F698" s="9">
        <v>3.9100799999999998</v>
      </c>
      <c r="G698" s="16">
        <f t="shared" si="132"/>
        <v>33.156674642699997</v>
      </c>
      <c r="H698" s="16">
        <f t="shared" si="133"/>
        <v>33.162593251938723</v>
      </c>
      <c r="I698">
        <f t="shared" si="127"/>
        <v>1.8893266428297473E-2</v>
      </c>
      <c r="J698">
        <f t="shared" si="128"/>
        <v>33.290209685699999</v>
      </c>
      <c r="K698">
        <f t="shared" si="129"/>
        <v>7.2317619999999874E-2</v>
      </c>
      <c r="L698">
        <f t="shared" si="130"/>
        <v>0.62892338320906904</v>
      </c>
      <c r="M698">
        <f t="shared" si="131"/>
        <v>8.6966825402864494</v>
      </c>
      <c r="O698">
        <v>18</v>
      </c>
      <c r="P698" t="s">
        <v>34</v>
      </c>
      <c r="Q698">
        <v>0</v>
      </c>
    </row>
    <row r="699" spans="1:17">
      <c r="A699">
        <v>17</v>
      </c>
      <c r="B699" t="s">
        <v>33</v>
      </c>
      <c r="D699" s="9">
        <v>2.85243</v>
      </c>
      <c r="E699" s="9">
        <v>-3.1408800000000001</v>
      </c>
      <c r="F699" s="9">
        <v>3.9100799999999998</v>
      </c>
      <c r="G699" s="16">
        <f t="shared" si="132"/>
        <v>33.290209685699999</v>
      </c>
      <c r="H699" s="16">
        <f t="shared" si="133"/>
        <v>33.290209685699999</v>
      </c>
      <c r="I699">
        <f t="shared" si="127"/>
        <v>0</v>
      </c>
      <c r="J699">
        <f t="shared" si="128"/>
        <v>33.290209685699999</v>
      </c>
      <c r="K699">
        <f t="shared" si="129"/>
        <v>0</v>
      </c>
      <c r="L699">
        <f t="shared" si="130"/>
        <v>0</v>
      </c>
      <c r="M699" t="e">
        <f t="shared" si="131"/>
        <v>#DIV/0!</v>
      </c>
      <c r="O699">
        <v>18</v>
      </c>
      <c r="P699" t="s">
        <v>34</v>
      </c>
      <c r="Q699">
        <v>0</v>
      </c>
    </row>
    <row r="700" spans="1:17">
      <c r="A700">
        <v>17</v>
      </c>
      <c r="B700" t="s">
        <v>33</v>
      </c>
      <c r="D700" s="9">
        <v>2.85243</v>
      </c>
      <c r="E700" s="9">
        <v>-3.1408800000000001</v>
      </c>
      <c r="F700" s="9">
        <v>3.9100799999999998</v>
      </c>
      <c r="G700" s="16">
        <f t="shared" si="132"/>
        <v>33.290209685699999</v>
      </c>
      <c r="H700" s="16">
        <f t="shared" si="133"/>
        <v>33.290209685699999</v>
      </c>
      <c r="I700">
        <f t="shared" si="127"/>
        <v>0</v>
      </c>
      <c r="J700">
        <f t="shared" si="128"/>
        <v>33.290209685699999</v>
      </c>
      <c r="K700">
        <f t="shared" si="129"/>
        <v>0</v>
      </c>
      <c r="L700">
        <f t="shared" si="130"/>
        <v>0</v>
      </c>
      <c r="M700" t="e">
        <f t="shared" si="131"/>
        <v>#DIV/0!</v>
      </c>
      <c r="O700">
        <v>18</v>
      </c>
      <c r="P700" t="s">
        <v>34</v>
      </c>
      <c r="Q700">
        <v>340.61619478051222</v>
      </c>
    </row>
    <row r="701" spans="1:17">
      <c r="A701">
        <v>17</v>
      </c>
      <c r="B701" t="s">
        <v>33</v>
      </c>
      <c r="D701" s="9">
        <v>2.85243</v>
      </c>
      <c r="E701" s="9">
        <v>-3.1408800000000001</v>
      </c>
      <c r="F701" s="9">
        <v>3.9421300000000001</v>
      </c>
      <c r="G701" s="16">
        <f t="shared" si="132"/>
        <v>33.415527749699997</v>
      </c>
      <c r="H701" s="16">
        <f t="shared" si="133"/>
        <v>33.415804433836705</v>
      </c>
      <c r="I701">
        <f t="shared" si="127"/>
        <v>4.0694101813301131E-3</v>
      </c>
      <c r="J701">
        <f t="shared" si="128"/>
        <v>33.5418730162</v>
      </c>
      <c r="K701">
        <f t="shared" si="129"/>
        <v>1.0272025000000228E-3</v>
      </c>
      <c r="L701">
        <f t="shared" si="130"/>
        <v>0.13649526282309557</v>
      </c>
      <c r="M701">
        <f t="shared" si="131"/>
        <v>132.88057887621238</v>
      </c>
      <c r="O701">
        <v>18</v>
      </c>
      <c r="P701" t="s">
        <v>34</v>
      </c>
      <c r="Q701">
        <v>0</v>
      </c>
    </row>
    <row r="702" spans="1:17">
      <c r="A702">
        <v>17</v>
      </c>
      <c r="B702" t="s">
        <v>33</v>
      </c>
      <c r="D702" s="9">
        <v>2.7883300000000002</v>
      </c>
      <c r="E702" s="9">
        <v>-3.1408800000000001</v>
      </c>
      <c r="F702" s="9">
        <v>3.84598</v>
      </c>
      <c r="G702" s="16">
        <f t="shared" si="132"/>
        <v>32.979996453700004</v>
      </c>
      <c r="H702" s="16">
        <f t="shared" si="133"/>
        <v>32.982000646719385</v>
      </c>
      <c r="I702">
        <f t="shared" si="127"/>
        <v>1.1024235236754665E-2</v>
      </c>
      <c r="J702">
        <f t="shared" si="128"/>
        <v>32.431473523699999</v>
      </c>
      <c r="K702" t="e">
        <f t="shared" si="129"/>
        <v>#NUM!</v>
      </c>
      <c r="L702">
        <f t="shared" si="130"/>
        <v>0.35752495120507793</v>
      </c>
      <c r="M702" t="e">
        <f t="shared" si="131"/>
        <v>#NUM!</v>
      </c>
      <c r="O702">
        <v>18</v>
      </c>
      <c r="P702" t="s">
        <v>34</v>
      </c>
      <c r="Q702">
        <v>0</v>
      </c>
    </row>
    <row r="703" spans="1:17">
      <c r="A703">
        <v>17</v>
      </c>
      <c r="B703" t="s">
        <v>33</v>
      </c>
      <c r="D703" s="9">
        <v>2.7883300000000002</v>
      </c>
      <c r="E703" s="9">
        <v>-3.1408800000000001</v>
      </c>
      <c r="F703" s="9">
        <v>3.84598</v>
      </c>
      <c r="G703" s="16">
        <f t="shared" si="132"/>
        <v>32.431473523699999</v>
      </c>
      <c r="H703" s="16">
        <f t="shared" si="133"/>
        <v>32.431473523699999</v>
      </c>
      <c r="I703">
        <f t="shared" si="127"/>
        <v>0</v>
      </c>
      <c r="J703">
        <f t="shared" si="128"/>
        <v>32.431473523699999</v>
      </c>
      <c r="K703">
        <f t="shared" si="129"/>
        <v>0</v>
      </c>
      <c r="L703">
        <f t="shared" si="130"/>
        <v>0</v>
      </c>
      <c r="M703" t="e">
        <f t="shared" si="131"/>
        <v>#DIV/0!</v>
      </c>
      <c r="O703">
        <v>18</v>
      </c>
      <c r="P703" t="s">
        <v>34</v>
      </c>
      <c r="Q703">
        <v>0</v>
      </c>
    </row>
    <row r="704" spans="1:17">
      <c r="A704">
        <v>17</v>
      </c>
      <c r="B704" t="s">
        <v>33</v>
      </c>
      <c r="D704" s="9">
        <v>2.7883300000000002</v>
      </c>
      <c r="E704" s="9">
        <v>-3.1408800000000001</v>
      </c>
      <c r="F704" s="9">
        <v>3.84598</v>
      </c>
      <c r="G704" s="16">
        <f t="shared" si="132"/>
        <v>32.431473523699999</v>
      </c>
      <c r="H704" s="16">
        <f t="shared" si="133"/>
        <v>32.431473523699999</v>
      </c>
      <c r="I704">
        <f t="shared" si="127"/>
        <v>0</v>
      </c>
      <c r="J704">
        <f t="shared" si="128"/>
        <v>32.431473523699999</v>
      </c>
      <c r="K704">
        <f t="shared" si="129"/>
        <v>0</v>
      </c>
      <c r="L704">
        <f t="shared" si="130"/>
        <v>0</v>
      </c>
      <c r="M704" t="e">
        <f t="shared" si="131"/>
        <v>#DIV/0!</v>
      </c>
      <c r="O704">
        <v>18</v>
      </c>
      <c r="P704" t="s">
        <v>34</v>
      </c>
      <c r="Q704">
        <v>0</v>
      </c>
    </row>
    <row r="705" spans="1:17">
      <c r="A705">
        <v>17</v>
      </c>
      <c r="B705" t="s">
        <v>33</v>
      </c>
      <c r="D705" s="9">
        <v>2.7883300000000002</v>
      </c>
      <c r="E705" s="9">
        <v>-3.1408800000000001</v>
      </c>
      <c r="F705" s="9">
        <v>3.8780299999999999</v>
      </c>
      <c r="G705" s="16">
        <f t="shared" si="132"/>
        <v>32.554737182700002</v>
      </c>
      <c r="H705" s="16">
        <f t="shared" si="133"/>
        <v>32.555015478351748</v>
      </c>
      <c r="I705">
        <f t="shared" si="127"/>
        <v>4.1348481454923647E-3</v>
      </c>
      <c r="J705">
        <f t="shared" si="128"/>
        <v>32.679028044200003</v>
      </c>
      <c r="K705">
        <f t="shared" si="129"/>
        <v>1.0272024999999944E-3</v>
      </c>
      <c r="L705">
        <f t="shared" si="130"/>
        <v>0.13512243347360511</v>
      </c>
      <c r="M705">
        <f t="shared" si="131"/>
        <v>131.54410495847299</v>
      </c>
      <c r="O705">
        <v>18</v>
      </c>
      <c r="P705" t="s">
        <v>34</v>
      </c>
      <c r="Q705">
        <v>0</v>
      </c>
    </row>
    <row r="706" spans="1:17">
      <c r="A706">
        <v>17</v>
      </c>
      <c r="B706" t="s">
        <v>33</v>
      </c>
      <c r="D706" s="9">
        <v>2.7883300000000002</v>
      </c>
      <c r="E706" s="9">
        <v>-3.1408800000000001</v>
      </c>
      <c r="F706" s="9">
        <v>3.8780299999999999</v>
      </c>
      <c r="G706" s="16">
        <f t="shared" si="132"/>
        <v>32.679028044200003</v>
      </c>
      <c r="H706" s="16">
        <f t="shared" si="133"/>
        <v>32.679028044200003</v>
      </c>
      <c r="I706">
        <f t="shared" si="127"/>
        <v>0</v>
      </c>
      <c r="J706">
        <f t="shared" si="128"/>
        <v>32.679028044200003</v>
      </c>
      <c r="K706">
        <f t="shared" si="129"/>
        <v>0</v>
      </c>
      <c r="L706">
        <f t="shared" si="130"/>
        <v>0</v>
      </c>
      <c r="M706" t="e">
        <f t="shared" si="131"/>
        <v>#DIV/0!</v>
      </c>
      <c r="O706">
        <v>18</v>
      </c>
      <c r="P706" t="s">
        <v>34</v>
      </c>
      <c r="Q706">
        <v>0</v>
      </c>
    </row>
    <row r="707" spans="1:17">
      <c r="A707">
        <v>17</v>
      </c>
      <c r="B707" t="s">
        <v>33</v>
      </c>
      <c r="D707" s="9">
        <v>2.7883300000000002</v>
      </c>
      <c r="E707" s="9">
        <v>-3.1408800000000001</v>
      </c>
      <c r="F707" s="9">
        <v>3.8780299999999999</v>
      </c>
      <c r="G707" s="16">
        <f t="shared" si="132"/>
        <v>32.679028044200003</v>
      </c>
      <c r="H707" s="16">
        <f t="shared" si="133"/>
        <v>32.679028044200003</v>
      </c>
      <c r="I707">
        <f t="shared" si="127"/>
        <v>0</v>
      </c>
      <c r="J707">
        <f t="shared" si="128"/>
        <v>32.679028044200003</v>
      </c>
      <c r="K707">
        <f t="shared" si="129"/>
        <v>0</v>
      </c>
      <c r="L707">
        <f t="shared" si="130"/>
        <v>0</v>
      </c>
      <c r="M707" t="e">
        <f t="shared" si="131"/>
        <v>#DIV/0!</v>
      </c>
      <c r="O707">
        <v>18</v>
      </c>
      <c r="P707" t="s">
        <v>34</v>
      </c>
      <c r="Q707">
        <v>0</v>
      </c>
    </row>
    <row r="708" spans="1:17">
      <c r="A708">
        <v>17</v>
      </c>
      <c r="B708" t="s">
        <v>33</v>
      </c>
      <c r="D708" s="9">
        <v>2.7242299999999999</v>
      </c>
      <c r="E708" s="9">
        <v>-3.1408800000000001</v>
      </c>
      <c r="F708" s="9">
        <v>3.9100799999999998</v>
      </c>
      <c r="G708" s="16">
        <f t="shared" si="132"/>
        <v>32.6245869527</v>
      </c>
      <c r="H708" s="16">
        <f t="shared" si="133"/>
        <v>32.627113723073364</v>
      </c>
      <c r="I708">
        <f t="shared" si="127"/>
        <v>1.2445471664606966E-2</v>
      </c>
      <c r="J708">
        <f t="shared" si="128"/>
        <v>32.5752818737</v>
      </c>
      <c r="K708" t="e">
        <f t="shared" si="129"/>
        <v>#NUM!</v>
      </c>
      <c r="L708">
        <f t="shared" si="130"/>
        <v>0.4054042818409444</v>
      </c>
      <c r="M708" t="e">
        <f t="shared" si="131"/>
        <v>#NUM!</v>
      </c>
      <c r="O708">
        <v>18</v>
      </c>
      <c r="P708" t="s">
        <v>34</v>
      </c>
      <c r="Q708">
        <v>0</v>
      </c>
    </row>
    <row r="709" spans="1:17">
      <c r="A709">
        <v>17</v>
      </c>
      <c r="B709" t="s">
        <v>33</v>
      </c>
      <c r="D709" s="9">
        <v>2.7242299999999999</v>
      </c>
      <c r="E709" s="9">
        <v>-3.1408800000000001</v>
      </c>
      <c r="F709" s="9">
        <v>3.84598</v>
      </c>
      <c r="G709" s="16">
        <f t="shared" si="132"/>
        <v>32.324645745699996</v>
      </c>
      <c r="H709" s="16">
        <f t="shared" si="133"/>
        <v>32.325744380605649</v>
      </c>
      <c r="I709">
        <f t="shared" si="127"/>
        <v>8.2445822933769897E-3</v>
      </c>
      <c r="J709">
        <f t="shared" si="128"/>
        <v>32.078118427699998</v>
      </c>
      <c r="K709">
        <f t="shared" si="129"/>
        <v>4.1088099999999775E-3</v>
      </c>
      <c r="L709">
        <f t="shared" si="130"/>
        <v>0.26446769105366441</v>
      </c>
      <c r="M709">
        <f t="shared" si="131"/>
        <v>64.366006472352296</v>
      </c>
      <c r="O709">
        <v>18</v>
      </c>
      <c r="P709" t="s">
        <v>34</v>
      </c>
      <c r="Q709">
        <v>0</v>
      </c>
    </row>
    <row r="710" spans="1:17">
      <c r="A710">
        <v>17</v>
      </c>
      <c r="B710" t="s">
        <v>33</v>
      </c>
      <c r="D710" s="9">
        <v>2.7242299999999999</v>
      </c>
      <c r="E710" s="9">
        <v>-3.1408800000000001</v>
      </c>
      <c r="F710" s="9">
        <v>3.8780299999999999</v>
      </c>
      <c r="G710" s="16">
        <f t="shared" si="132"/>
        <v>32.201382086700001</v>
      </c>
      <c r="H710" s="16">
        <f t="shared" si="133"/>
        <v>32.201657800297454</v>
      </c>
      <c r="I710">
        <f t="shared" si="127"/>
        <v>4.1381410043066502E-3</v>
      </c>
      <c r="J710">
        <f t="shared" si="128"/>
        <v>32.325672948200001</v>
      </c>
      <c r="K710">
        <f t="shared" si="129"/>
        <v>1.0272024999999944E-3</v>
      </c>
      <c r="L710">
        <f t="shared" si="130"/>
        <v>0.13376781093995399</v>
      </c>
      <c r="M710">
        <f t="shared" si="131"/>
        <v>130.22535570148509</v>
      </c>
      <c r="O710">
        <v>18</v>
      </c>
      <c r="P710" t="s">
        <v>34</v>
      </c>
      <c r="Q710">
        <v>169.60903303958898</v>
      </c>
    </row>
    <row r="711" spans="1:17">
      <c r="A711">
        <v>17</v>
      </c>
      <c r="B711" t="s">
        <v>33</v>
      </c>
      <c r="D711" s="9">
        <v>2.7242299999999999</v>
      </c>
      <c r="E711" s="9">
        <v>-3.1408800000000001</v>
      </c>
      <c r="F711" s="9">
        <v>3.8780299999999999</v>
      </c>
      <c r="G711" s="16">
        <f t="shared" si="132"/>
        <v>32.325672948200001</v>
      </c>
      <c r="H711" s="16">
        <f t="shared" si="133"/>
        <v>32.325672948200001</v>
      </c>
      <c r="I711">
        <f t="shared" si="127"/>
        <v>0</v>
      </c>
      <c r="J711">
        <f t="shared" si="128"/>
        <v>32.325672948200001</v>
      </c>
      <c r="K711">
        <f t="shared" si="129"/>
        <v>0</v>
      </c>
      <c r="L711">
        <f t="shared" si="130"/>
        <v>0</v>
      </c>
      <c r="M711" t="e">
        <f t="shared" si="131"/>
        <v>#DIV/0!</v>
      </c>
      <c r="O711">
        <v>18</v>
      </c>
      <c r="P711" t="s">
        <v>34</v>
      </c>
      <c r="Q711">
        <v>0</v>
      </c>
    </row>
    <row r="712" spans="1:17">
      <c r="A712">
        <v>17</v>
      </c>
      <c r="B712" t="s">
        <v>33</v>
      </c>
      <c r="D712" s="9">
        <v>2.7242299999999999</v>
      </c>
      <c r="E712" s="9">
        <v>-3.1408800000000001</v>
      </c>
      <c r="F712" s="9">
        <v>3.8780299999999999</v>
      </c>
      <c r="G712" s="16">
        <f t="shared" si="132"/>
        <v>32.325672948200001</v>
      </c>
      <c r="H712" s="16">
        <f t="shared" si="133"/>
        <v>32.325672948200001</v>
      </c>
      <c r="I712">
        <f t="shared" si="127"/>
        <v>0</v>
      </c>
      <c r="J712">
        <f t="shared" si="128"/>
        <v>32.325672948200001</v>
      </c>
      <c r="K712">
        <f t="shared" si="129"/>
        <v>0</v>
      </c>
      <c r="L712">
        <f t="shared" si="130"/>
        <v>0</v>
      </c>
      <c r="M712" t="e">
        <f t="shared" si="131"/>
        <v>#DIV/0!</v>
      </c>
      <c r="O712">
        <v>18</v>
      </c>
      <c r="P712" t="s">
        <v>34</v>
      </c>
      <c r="Q712">
        <v>0</v>
      </c>
    </row>
    <row r="713" spans="1:17">
      <c r="A713">
        <v>17</v>
      </c>
      <c r="B713" t="s">
        <v>33</v>
      </c>
      <c r="D713" s="9">
        <v>2.7242299999999999</v>
      </c>
      <c r="E713" s="9">
        <v>-3.1408800000000001</v>
      </c>
      <c r="F713" s="9">
        <v>3.8780299999999999</v>
      </c>
      <c r="G713" s="16">
        <f t="shared" si="132"/>
        <v>32.325672948200001</v>
      </c>
      <c r="H713" s="16">
        <f t="shared" si="133"/>
        <v>32.325672948200001</v>
      </c>
      <c r="I713">
        <f t="shared" si="127"/>
        <v>0</v>
      </c>
      <c r="J713">
        <f t="shared" si="128"/>
        <v>32.325672948200001</v>
      </c>
      <c r="K713">
        <f t="shared" si="129"/>
        <v>0</v>
      </c>
      <c r="L713">
        <f t="shared" si="130"/>
        <v>0</v>
      </c>
      <c r="M713" t="e">
        <f t="shared" si="131"/>
        <v>#DIV/0!</v>
      </c>
      <c r="O713">
        <v>18</v>
      </c>
      <c r="P713" t="s">
        <v>34</v>
      </c>
      <c r="Q713">
        <v>0</v>
      </c>
    </row>
    <row r="714" spans="1:17">
      <c r="A714">
        <v>17</v>
      </c>
      <c r="B714" t="s">
        <v>33</v>
      </c>
      <c r="D714" s="9">
        <v>2.7242299999999999</v>
      </c>
      <c r="E714" s="9">
        <v>-3.1408800000000001</v>
      </c>
      <c r="F714" s="9">
        <v>3.8780299999999999</v>
      </c>
      <c r="G714" s="16">
        <f t="shared" si="132"/>
        <v>32.325672948200001</v>
      </c>
      <c r="H714" s="16">
        <f t="shared" si="133"/>
        <v>32.325672948200001</v>
      </c>
      <c r="I714">
        <f t="shared" si="127"/>
        <v>0</v>
      </c>
      <c r="J714">
        <f t="shared" si="128"/>
        <v>32.325672948200001</v>
      </c>
      <c r="K714">
        <f t="shared" si="129"/>
        <v>0</v>
      </c>
      <c r="L714">
        <f t="shared" si="130"/>
        <v>0</v>
      </c>
      <c r="M714" t="e">
        <f t="shared" si="131"/>
        <v>#DIV/0!</v>
      </c>
      <c r="O714">
        <v>18</v>
      </c>
      <c r="P714" t="s">
        <v>34</v>
      </c>
      <c r="Q714">
        <v>0</v>
      </c>
    </row>
    <row r="715" spans="1:17">
      <c r="A715">
        <v>17</v>
      </c>
      <c r="B715" t="s">
        <v>33</v>
      </c>
      <c r="D715" s="9">
        <v>2.69218</v>
      </c>
      <c r="E715" s="9">
        <v>-3.1408800000000001</v>
      </c>
      <c r="F715" s="9">
        <v>3.8780299999999999</v>
      </c>
      <c r="G715" s="16">
        <f t="shared" si="132"/>
        <v>32.238361376699999</v>
      </c>
      <c r="H715" s="16">
        <f t="shared" si="133"/>
        <v>32.238758132971732</v>
      </c>
      <c r="I715">
        <f t="shared" si="127"/>
        <v>4.9612166383681267E-3</v>
      </c>
      <c r="J715">
        <f t="shared" si="128"/>
        <v>32.152077007700001</v>
      </c>
      <c r="K715" t="e">
        <f t="shared" si="129"/>
        <v>#NUM!</v>
      </c>
      <c r="L715">
        <f t="shared" si="130"/>
        <v>0.15951276504104137</v>
      </c>
      <c r="M715" t="e">
        <f t="shared" si="131"/>
        <v>#NUM!</v>
      </c>
      <c r="O715">
        <v>18</v>
      </c>
      <c r="P715" t="s">
        <v>34</v>
      </c>
      <c r="Q715">
        <v>32.327397203900787</v>
      </c>
    </row>
    <row r="716" spans="1:17">
      <c r="A716">
        <v>17</v>
      </c>
      <c r="B716" t="s">
        <v>33</v>
      </c>
      <c r="D716" s="9">
        <v>2.69218</v>
      </c>
      <c r="E716" s="9">
        <v>-3.1408800000000001</v>
      </c>
      <c r="F716" s="9">
        <v>3.8780299999999999</v>
      </c>
      <c r="G716" s="16">
        <f t="shared" si="132"/>
        <v>32.152077007700001</v>
      </c>
      <c r="H716" s="16">
        <f t="shared" si="133"/>
        <v>32.152077007700001</v>
      </c>
      <c r="I716">
        <f t="shared" si="127"/>
        <v>0</v>
      </c>
      <c r="J716">
        <f t="shared" si="128"/>
        <v>32.152077007700001</v>
      </c>
      <c r="K716">
        <f t="shared" si="129"/>
        <v>0</v>
      </c>
      <c r="L716">
        <f t="shared" si="130"/>
        <v>0</v>
      </c>
      <c r="M716" t="e">
        <f t="shared" si="131"/>
        <v>#DIV/0!</v>
      </c>
      <c r="O716">
        <v>18</v>
      </c>
      <c r="P716" t="s">
        <v>34</v>
      </c>
      <c r="Q716">
        <v>0</v>
      </c>
    </row>
    <row r="717" spans="1:17">
      <c r="A717">
        <v>17</v>
      </c>
      <c r="B717" t="s">
        <v>33</v>
      </c>
      <c r="D717" s="9">
        <v>2.69218</v>
      </c>
      <c r="E717" s="9">
        <v>-3.1408800000000001</v>
      </c>
      <c r="F717" s="9">
        <v>3.8780299999999999</v>
      </c>
      <c r="G717" s="16">
        <f t="shared" si="132"/>
        <v>32.152077007700001</v>
      </c>
      <c r="H717" s="16">
        <f t="shared" si="133"/>
        <v>32.152077007700001</v>
      </c>
      <c r="I717">
        <f t="shared" si="127"/>
        <v>0</v>
      </c>
      <c r="J717">
        <f t="shared" si="128"/>
        <v>32.152077007700001</v>
      </c>
      <c r="K717">
        <f t="shared" si="129"/>
        <v>0</v>
      </c>
      <c r="L717">
        <f t="shared" si="130"/>
        <v>0</v>
      </c>
      <c r="M717" t="e">
        <f t="shared" si="131"/>
        <v>#DIV/0!</v>
      </c>
      <c r="O717">
        <v>18</v>
      </c>
      <c r="P717" t="s">
        <v>34</v>
      </c>
      <c r="Q717">
        <v>0</v>
      </c>
    </row>
    <row r="718" spans="1:17">
      <c r="D718" s="9">
        <v>2.69218</v>
      </c>
      <c r="E718" s="9">
        <v>-3.1408800000000001</v>
      </c>
      <c r="F718" s="9">
        <v>3.8780299999999999</v>
      </c>
      <c r="G718" s="16">
        <f t="shared" si="132"/>
        <v>32.152077007700001</v>
      </c>
      <c r="H718" s="16">
        <f t="shared" si="133"/>
        <v>32.152077007700001</v>
      </c>
      <c r="I718">
        <f t="shared" si="127"/>
        <v>0</v>
      </c>
      <c r="J718">
        <f t="shared" si="128"/>
        <v>32.152077007700001</v>
      </c>
      <c r="K718">
        <f t="shared" si="129"/>
        <v>0</v>
      </c>
      <c r="L718">
        <f t="shared" si="130"/>
        <v>0</v>
      </c>
      <c r="M718" t="e">
        <f t="shared" si="131"/>
        <v>#DIV/0!</v>
      </c>
      <c r="O718">
        <v>18</v>
      </c>
      <c r="P718" t="s">
        <v>34</v>
      </c>
      <c r="Q718">
        <v>0</v>
      </c>
    </row>
    <row r="719" spans="1:17">
      <c r="C719" s="15"/>
      <c r="D719" s="31" t="s">
        <v>177</v>
      </c>
      <c r="E719" s="31" t="s">
        <v>178</v>
      </c>
      <c r="F719" s="31" t="s">
        <v>179</v>
      </c>
      <c r="G719" s="15"/>
      <c r="H719" s="15"/>
      <c r="I719" s="15"/>
      <c r="J719" s="15"/>
      <c r="K719" s="15"/>
      <c r="L719" s="15"/>
      <c r="M719" s="15"/>
      <c r="O719">
        <v>18</v>
      </c>
      <c r="P719" t="s">
        <v>34</v>
      </c>
      <c r="Q719">
        <v>16.454074052819212</v>
      </c>
    </row>
    <row r="720" spans="1:17">
      <c r="A720">
        <v>18</v>
      </c>
      <c r="B720" t="s">
        <v>34</v>
      </c>
      <c r="D720" s="32">
        <v>10.5938</v>
      </c>
      <c r="E720" s="32">
        <v>-2.9213100000000001</v>
      </c>
      <c r="F720" s="32">
        <v>7.5440500000000004</v>
      </c>
      <c r="O720">
        <v>18</v>
      </c>
      <c r="P720" t="s">
        <v>34</v>
      </c>
      <c r="Q720">
        <v>153.39437454432115</v>
      </c>
    </row>
    <row r="721" spans="1:17">
      <c r="A721">
        <v>18</v>
      </c>
      <c r="B721" t="s">
        <v>34</v>
      </c>
      <c r="D721" s="32">
        <v>10.5938</v>
      </c>
      <c r="E721" s="32">
        <v>-2.8892099999999998</v>
      </c>
      <c r="F721" s="32">
        <v>7.4798499999999999</v>
      </c>
      <c r="G721" s="16">
        <f>(D721*D720)+(E721*E720)+(F721*F720)</f>
        <v>177.09723889759999</v>
      </c>
      <c r="H721" s="16">
        <f>(SQRT((D721^2)+(E721^2)+(F721^2)))*(SQRT((D720^2)+(E720^2)+(F720^2)))</f>
        <v>177.09887976890496</v>
      </c>
      <c r="I721">
        <f>ACOS(G721/H721)</f>
        <v>4.3047178012636245E-3</v>
      </c>
      <c r="J721">
        <f>D721^2+E721^2+F721^2</f>
        <v>176.5242888866</v>
      </c>
      <c r="K721">
        <f>(SQRT(D721-D720)^2+(E721-E720)^2+(F721-F720)^2)</f>
        <v>5.1520500000000772E-3</v>
      </c>
      <c r="L721">
        <f>SIN(I721)*J721</f>
        <v>0.75988490186720459</v>
      </c>
      <c r="M721">
        <f>L721/K721</f>
        <v>147.49175607131011</v>
      </c>
      <c r="O721">
        <v>18</v>
      </c>
      <c r="P721" t="s">
        <v>34</v>
      </c>
      <c r="Q721">
        <v>0</v>
      </c>
    </row>
    <row r="722" spans="1:17">
      <c r="A722">
        <v>18</v>
      </c>
      <c r="B722" t="s">
        <v>34</v>
      </c>
      <c r="D722" s="32">
        <v>10.5617</v>
      </c>
      <c r="E722" s="32">
        <v>-2.8892099999999998</v>
      </c>
      <c r="F722" s="32">
        <v>7.4798499999999999</v>
      </c>
      <c r="G722" s="16">
        <f>(D722*D721)+(E722*E721)+(F722*F721)</f>
        <v>176.1842279066</v>
      </c>
      <c r="H722" s="16">
        <f>(SQRT((D722^2)+(E722^2)+(F722^2)))*(SQRT((D721^2)+(E721^2)+(F721^2)))</f>
        <v>176.18441592254169</v>
      </c>
      <c r="I722">
        <f t="shared" ref="I722:I771" si="134">ACOS(G722/H722)</f>
        <v>1.4609273785435306E-3</v>
      </c>
      <c r="J722">
        <f t="shared" ref="J722:J771" si="135">D722^2+E722^2+F722^2</f>
        <v>175.84519733659999</v>
      </c>
      <c r="K722" t="e">
        <f t="shared" ref="K722:K771" si="136">(SQRT(D722-D721)^2+(E722-E721)^2+(F722-F721)^2)</f>
        <v>#NUM!</v>
      </c>
      <c r="L722">
        <f t="shared" ref="L722:L771" si="137">SIN(I722)*J722</f>
        <v>0.25689697179149462</v>
      </c>
      <c r="M722" t="e">
        <f t="shared" ref="M722:M771" si="138">L722/K722</f>
        <v>#NUM!</v>
      </c>
      <c r="O722">
        <v>18</v>
      </c>
      <c r="P722" t="s">
        <v>34</v>
      </c>
      <c r="Q722">
        <v>0</v>
      </c>
    </row>
    <row r="723" spans="1:17">
      <c r="A723">
        <v>18</v>
      </c>
      <c r="B723" t="s">
        <v>34</v>
      </c>
      <c r="D723" s="32">
        <v>10.5617</v>
      </c>
      <c r="E723" s="32">
        <v>-2.8892099999999998</v>
      </c>
      <c r="F723" s="32">
        <v>7.4798499999999999</v>
      </c>
      <c r="G723" s="16">
        <f t="shared" ref="G723:G771" si="139">(D723*D722)+(E723*E722)+(F723*F722)</f>
        <v>175.84519733659999</v>
      </c>
      <c r="H723" s="16">
        <f t="shared" ref="H723:H771" si="140">(SQRT((D723^2)+(E723^2)+(F723^2)))*(SQRT((D722^2)+(E722^2)+(F722^2)))</f>
        <v>175.84519733659999</v>
      </c>
      <c r="I723">
        <f t="shared" si="134"/>
        <v>0</v>
      </c>
      <c r="J723">
        <f t="shared" si="135"/>
        <v>175.84519733659999</v>
      </c>
      <c r="K723">
        <f t="shared" si="136"/>
        <v>0</v>
      </c>
      <c r="L723">
        <f t="shared" si="137"/>
        <v>0</v>
      </c>
      <c r="M723" t="e">
        <f t="shared" si="138"/>
        <v>#DIV/0!</v>
      </c>
      <c r="O723">
        <v>18</v>
      </c>
      <c r="P723" t="s">
        <v>34</v>
      </c>
      <c r="Q723">
        <v>0</v>
      </c>
    </row>
    <row r="724" spans="1:17">
      <c r="A724">
        <v>18</v>
      </c>
      <c r="B724" t="s">
        <v>34</v>
      </c>
      <c r="D724" s="32">
        <v>10.5617</v>
      </c>
      <c r="E724" s="32">
        <v>-2.8892099999999998</v>
      </c>
      <c r="F724" s="32">
        <v>7.4798499999999999</v>
      </c>
      <c r="G724" s="16">
        <f t="shared" si="139"/>
        <v>175.84519733659999</v>
      </c>
      <c r="H724" s="16">
        <f t="shared" si="140"/>
        <v>175.84519733659999</v>
      </c>
      <c r="I724">
        <f t="shared" si="134"/>
        <v>0</v>
      </c>
      <c r="J724">
        <f t="shared" si="135"/>
        <v>175.84519733659999</v>
      </c>
      <c r="K724">
        <f t="shared" si="136"/>
        <v>0</v>
      </c>
      <c r="L724">
        <f t="shared" si="137"/>
        <v>0</v>
      </c>
      <c r="M724" t="e">
        <f t="shared" si="138"/>
        <v>#DIV/0!</v>
      </c>
      <c r="O724">
        <v>18</v>
      </c>
      <c r="P724" t="s">
        <v>34</v>
      </c>
      <c r="Q724">
        <v>0</v>
      </c>
    </row>
    <row r="725" spans="1:17">
      <c r="A725">
        <v>18</v>
      </c>
      <c r="B725" t="s">
        <v>34</v>
      </c>
      <c r="D725" s="32">
        <v>10.5617</v>
      </c>
      <c r="E725" s="32">
        <v>-2.8892099999999998</v>
      </c>
      <c r="F725" s="32">
        <v>7.4798499999999999</v>
      </c>
      <c r="G725" s="16">
        <f t="shared" si="139"/>
        <v>175.84519733659999</v>
      </c>
      <c r="H725" s="16">
        <f t="shared" si="140"/>
        <v>175.84519733659999</v>
      </c>
      <c r="I725">
        <f t="shared" si="134"/>
        <v>0</v>
      </c>
      <c r="J725">
        <f t="shared" si="135"/>
        <v>175.84519733659999</v>
      </c>
      <c r="K725">
        <f t="shared" si="136"/>
        <v>0</v>
      </c>
      <c r="L725">
        <f t="shared" si="137"/>
        <v>0</v>
      </c>
      <c r="M725" t="e">
        <f t="shared" si="138"/>
        <v>#DIV/0!</v>
      </c>
      <c r="O725">
        <v>18</v>
      </c>
      <c r="P725" t="s">
        <v>34</v>
      </c>
      <c r="Q725">
        <v>71.153001322454074</v>
      </c>
    </row>
    <row r="726" spans="1:17">
      <c r="A726">
        <v>18</v>
      </c>
      <c r="B726" t="s">
        <v>34</v>
      </c>
      <c r="D726" s="32">
        <v>10.5296</v>
      </c>
      <c r="E726" s="32">
        <v>-2.8892099999999998</v>
      </c>
      <c r="F726" s="32">
        <v>7.4798499999999999</v>
      </c>
      <c r="G726" s="16">
        <f t="shared" si="139"/>
        <v>175.50616676660002</v>
      </c>
      <c r="H726" s="16">
        <f t="shared" si="140"/>
        <v>175.50635550893307</v>
      </c>
      <c r="I726">
        <f t="shared" si="134"/>
        <v>1.466571605589273E-3</v>
      </c>
      <c r="J726">
        <f t="shared" si="135"/>
        <v>175.16816660660001</v>
      </c>
      <c r="K726" t="e">
        <f t="shared" si="136"/>
        <v>#NUM!</v>
      </c>
      <c r="L726">
        <f t="shared" si="137"/>
        <v>0.25689656725810955</v>
      </c>
      <c r="M726" t="e">
        <f t="shared" si="138"/>
        <v>#NUM!</v>
      </c>
      <c r="O726">
        <v>18</v>
      </c>
      <c r="P726" t="s">
        <v>34</v>
      </c>
      <c r="Q726">
        <v>0</v>
      </c>
    </row>
    <row r="727" spans="1:17">
      <c r="A727">
        <v>18</v>
      </c>
      <c r="B727" t="s">
        <v>34</v>
      </c>
      <c r="D727" s="32">
        <v>10.5296</v>
      </c>
      <c r="E727" s="32">
        <v>-2.8892099999999998</v>
      </c>
      <c r="F727" s="32">
        <v>7.5119499999999997</v>
      </c>
      <c r="G727" s="16">
        <f t="shared" si="139"/>
        <v>175.40826979159999</v>
      </c>
      <c r="H727" s="16">
        <f t="shared" si="140"/>
        <v>175.4086199614313</v>
      </c>
      <c r="I727">
        <f t="shared" si="134"/>
        <v>1.9981540503304362E-3</v>
      </c>
      <c r="J727">
        <f t="shared" si="135"/>
        <v>175.6494033866</v>
      </c>
      <c r="K727">
        <f t="shared" si="136"/>
        <v>1.0304099999999868E-3</v>
      </c>
      <c r="L727">
        <f t="shared" si="137"/>
        <v>0.35097433326378313</v>
      </c>
      <c r="M727">
        <f t="shared" si="138"/>
        <v>340.61619478051222</v>
      </c>
      <c r="O727">
        <v>18</v>
      </c>
      <c r="P727" t="s">
        <v>34</v>
      </c>
      <c r="Q727">
        <v>0</v>
      </c>
    </row>
    <row r="728" spans="1:17">
      <c r="A728">
        <v>18</v>
      </c>
      <c r="B728" t="s">
        <v>34</v>
      </c>
      <c r="D728" s="32">
        <v>10.5296</v>
      </c>
      <c r="E728" s="32">
        <v>-2.8892099999999998</v>
      </c>
      <c r="F728" s="32">
        <v>7.5119499999999997</v>
      </c>
      <c r="G728" s="16">
        <f t="shared" si="139"/>
        <v>175.6494033866</v>
      </c>
      <c r="H728" s="16">
        <f t="shared" si="140"/>
        <v>175.6494033866</v>
      </c>
      <c r="I728">
        <f t="shared" si="134"/>
        <v>0</v>
      </c>
      <c r="J728">
        <f t="shared" si="135"/>
        <v>175.6494033866</v>
      </c>
      <c r="K728">
        <f t="shared" si="136"/>
        <v>0</v>
      </c>
      <c r="L728">
        <f t="shared" si="137"/>
        <v>0</v>
      </c>
      <c r="M728" t="e">
        <f t="shared" si="138"/>
        <v>#DIV/0!</v>
      </c>
      <c r="O728">
        <v>18</v>
      </c>
      <c r="P728" t="s">
        <v>34</v>
      </c>
      <c r="Q728">
        <v>0</v>
      </c>
    </row>
    <row r="729" spans="1:17">
      <c r="A729">
        <v>18</v>
      </c>
      <c r="B729" t="s">
        <v>34</v>
      </c>
      <c r="D729" s="32">
        <v>10.5296</v>
      </c>
      <c r="E729" s="32">
        <v>-2.8892099999999998</v>
      </c>
      <c r="F729" s="32">
        <v>7.5119499999999997</v>
      </c>
      <c r="G729" s="16">
        <f t="shared" si="139"/>
        <v>175.6494033866</v>
      </c>
      <c r="H729" s="16">
        <f t="shared" si="140"/>
        <v>175.6494033866</v>
      </c>
      <c r="I729">
        <f t="shared" si="134"/>
        <v>0</v>
      </c>
      <c r="J729">
        <f t="shared" si="135"/>
        <v>175.6494033866</v>
      </c>
      <c r="K729">
        <f t="shared" si="136"/>
        <v>0</v>
      </c>
      <c r="L729">
        <f t="shared" si="137"/>
        <v>0</v>
      </c>
      <c r="M729" t="e">
        <f t="shared" si="138"/>
        <v>#DIV/0!</v>
      </c>
      <c r="O729">
        <v>18</v>
      </c>
      <c r="P729" t="s">
        <v>34</v>
      </c>
      <c r="Q729">
        <v>140.38824836624568</v>
      </c>
    </row>
    <row r="730" spans="1:17">
      <c r="A730">
        <v>18</v>
      </c>
      <c r="B730" t="s">
        <v>34</v>
      </c>
      <c r="D730" s="32">
        <v>10.5296</v>
      </c>
      <c r="E730" s="32">
        <v>-2.8892099999999998</v>
      </c>
      <c r="F730" s="32">
        <v>7.5119499999999997</v>
      </c>
      <c r="G730" s="16">
        <f t="shared" si="139"/>
        <v>175.6494033866</v>
      </c>
      <c r="H730" s="16">
        <f t="shared" si="140"/>
        <v>175.6494033866</v>
      </c>
      <c r="I730">
        <f t="shared" si="134"/>
        <v>0</v>
      </c>
      <c r="J730">
        <f t="shared" si="135"/>
        <v>175.6494033866</v>
      </c>
      <c r="K730">
        <f t="shared" si="136"/>
        <v>0</v>
      </c>
      <c r="L730">
        <f t="shared" si="137"/>
        <v>0</v>
      </c>
      <c r="M730" t="e">
        <f t="shared" si="138"/>
        <v>#DIV/0!</v>
      </c>
      <c r="O730">
        <v>18</v>
      </c>
      <c r="P730" t="s">
        <v>34</v>
      </c>
      <c r="Q730">
        <v>0</v>
      </c>
    </row>
    <row r="731" spans="1:17">
      <c r="A731">
        <v>18</v>
      </c>
      <c r="B731" t="s">
        <v>34</v>
      </c>
      <c r="D731" s="32">
        <v>10.5296</v>
      </c>
      <c r="E731" s="32">
        <v>-2.8892099999999998</v>
      </c>
      <c r="F731" s="32">
        <v>7.5119499999999997</v>
      </c>
      <c r="G731" s="16">
        <f t="shared" si="139"/>
        <v>175.6494033866</v>
      </c>
      <c r="H731" s="16">
        <f t="shared" si="140"/>
        <v>175.6494033866</v>
      </c>
      <c r="I731">
        <f t="shared" si="134"/>
        <v>0</v>
      </c>
      <c r="J731">
        <f t="shared" si="135"/>
        <v>175.6494033866</v>
      </c>
      <c r="K731">
        <f t="shared" si="136"/>
        <v>0</v>
      </c>
      <c r="L731">
        <f t="shared" si="137"/>
        <v>0</v>
      </c>
      <c r="M731" t="e">
        <f t="shared" si="138"/>
        <v>#DIV/0!</v>
      </c>
      <c r="O731">
        <v>18</v>
      </c>
      <c r="P731" t="s">
        <v>34</v>
      </c>
      <c r="Q731">
        <v>6.0418024422086862</v>
      </c>
    </row>
    <row r="732" spans="1:17">
      <c r="A732">
        <v>18</v>
      </c>
      <c r="B732" t="s">
        <v>34</v>
      </c>
      <c r="D732" s="32">
        <v>10.5296</v>
      </c>
      <c r="E732" s="32">
        <v>-2.8892099999999998</v>
      </c>
      <c r="F732" s="32">
        <v>7.5119499999999997</v>
      </c>
      <c r="G732" s="16">
        <f t="shared" si="139"/>
        <v>175.6494033866</v>
      </c>
      <c r="H732" s="16">
        <f t="shared" si="140"/>
        <v>175.6494033866</v>
      </c>
      <c r="I732">
        <f t="shared" si="134"/>
        <v>0</v>
      </c>
      <c r="J732">
        <f t="shared" si="135"/>
        <v>175.6494033866</v>
      </c>
      <c r="K732">
        <f t="shared" si="136"/>
        <v>0</v>
      </c>
      <c r="L732">
        <f t="shared" si="137"/>
        <v>0</v>
      </c>
      <c r="M732" t="e">
        <f t="shared" si="138"/>
        <v>#DIV/0!</v>
      </c>
      <c r="O732">
        <v>18</v>
      </c>
      <c r="P732" t="s">
        <v>34</v>
      </c>
      <c r="Q732">
        <v>0</v>
      </c>
    </row>
    <row r="733" spans="1:17">
      <c r="A733">
        <v>18</v>
      </c>
      <c r="B733" t="s">
        <v>34</v>
      </c>
      <c r="D733" s="32">
        <v>10.5296</v>
      </c>
      <c r="E733" s="32">
        <v>-2.8892099999999998</v>
      </c>
      <c r="F733" s="32">
        <v>7.5119499999999997</v>
      </c>
      <c r="G733" s="16">
        <f t="shared" si="139"/>
        <v>175.6494033866</v>
      </c>
      <c r="H733" s="16">
        <f t="shared" si="140"/>
        <v>175.6494033866</v>
      </c>
      <c r="I733">
        <f t="shared" si="134"/>
        <v>0</v>
      </c>
      <c r="J733">
        <f t="shared" si="135"/>
        <v>175.6494033866</v>
      </c>
      <c r="K733">
        <f t="shared" si="136"/>
        <v>0</v>
      </c>
      <c r="L733">
        <f t="shared" si="137"/>
        <v>0</v>
      </c>
      <c r="M733" t="e">
        <f t="shared" si="138"/>
        <v>#DIV/0!</v>
      </c>
      <c r="O733">
        <v>18</v>
      </c>
      <c r="P733" t="s">
        <v>34</v>
      </c>
      <c r="Q733">
        <v>0</v>
      </c>
    </row>
    <row r="734" spans="1:17">
      <c r="A734">
        <v>18</v>
      </c>
      <c r="B734" t="s">
        <v>34</v>
      </c>
      <c r="D734" s="32">
        <v>10.5296</v>
      </c>
      <c r="E734" s="32">
        <v>-2.8892099999999998</v>
      </c>
      <c r="F734" s="32">
        <v>7.5119499999999997</v>
      </c>
      <c r="G734" s="16">
        <f t="shared" si="139"/>
        <v>175.6494033866</v>
      </c>
      <c r="H734" s="16">
        <f t="shared" si="140"/>
        <v>175.6494033866</v>
      </c>
      <c r="I734">
        <f t="shared" si="134"/>
        <v>0</v>
      </c>
      <c r="J734">
        <f t="shared" si="135"/>
        <v>175.6494033866</v>
      </c>
      <c r="K734">
        <f t="shared" si="136"/>
        <v>0</v>
      </c>
      <c r="L734">
        <f t="shared" si="137"/>
        <v>0</v>
      </c>
      <c r="M734" t="e">
        <f t="shared" si="138"/>
        <v>#DIV/0!</v>
      </c>
      <c r="O734">
        <v>18</v>
      </c>
      <c r="P734" t="s">
        <v>34</v>
      </c>
      <c r="Q734">
        <v>55.970175873477324</v>
      </c>
    </row>
    <row r="735" spans="1:17">
      <c r="A735">
        <v>18</v>
      </c>
      <c r="B735" t="s">
        <v>34</v>
      </c>
      <c r="D735" s="32">
        <v>10.5296</v>
      </c>
      <c r="E735" s="32">
        <v>-2.8892099999999998</v>
      </c>
      <c r="F735" s="32">
        <v>7.5119499999999997</v>
      </c>
      <c r="G735" s="16">
        <f t="shared" si="139"/>
        <v>175.6494033866</v>
      </c>
      <c r="H735" s="16">
        <f t="shared" si="140"/>
        <v>175.6494033866</v>
      </c>
      <c r="I735">
        <f t="shared" si="134"/>
        <v>0</v>
      </c>
      <c r="J735">
        <f t="shared" si="135"/>
        <v>175.6494033866</v>
      </c>
      <c r="K735">
        <f t="shared" si="136"/>
        <v>0</v>
      </c>
      <c r="L735">
        <f t="shared" si="137"/>
        <v>0</v>
      </c>
      <c r="M735" t="e">
        <f t="shared" si="138"/>
        <v>#DIV/0!</v>
      </c>
      <c r="O735">
        <v>18</v>
      </c>
      <c r="P735" t="s">
        <v>34</v>
      </c>
      <c r="Q735">
        <v>76.874564407297612</v>
      </c>
    </row>
    <row r="736" spans="1:17">
      <c r="A736">
        <v>18</v>
      </c>
      <c r="B736" t="s">
        <v>34</v>
      </c>
      <c r="D736" s="32">
        <v>10.5296</v>
      </c>
      <c r="E736" s="32">
        <v>-2.8892099999999998</v>
      </c>
      <c r="F736" s="32">
        <v>7.5119499999999997</v>
      </c>
      <c r="G736" s="16">
        <f t="shared" si="139"/>
        <v>175.6494033866</v>
      </c>
      <c r="H736" s="16">
        <f t="shared" si="140"/>
        <v>175.6494033866</v>
      </c>
      <c r="I736">
        <f t="shared" si="134"/>
        <v>0</v>
      </c>
      <c r="J736">
        <f t="shared" si="135"/>
        <v>175.6494033866</v>
      </c>
      <c r="K736">
        <f t="shared" si="136"/>
        <v>0</v>
      </c>
      <c r="L736">
        <f t="shared" si="137"/>
        <v>0</v>
      </c>
      <c r="M736" t="e">
        <f t="shared" si="138"/>
        <v>#DIV/0!</v>
      </c>
      <c r="O736">
        <v>18</v>
      </c>
      <c r="P736" t="s">
        <v>34</v>
      </c>
      <c r="Q736">
        <v>282.16438292408588</v>
      </c>
    </row>
    <row r="737" spans="1:17">
      <c r="A737">
        <v>18</v>
      </c>
      <c r="B737" t="s">
        <v>34</v>
      </c>
      <c r="D737" s="32">
        <v>10.5296</v>
      </c>
      <c r="E737" s="32">
        <v>-2.8892099999999998</v>
      </c>
      <c r="F737" s="32">
        <v>7.4477500000000001</v>
      </c>
      <c r="G737" s="16">
        <f t="shared" si="139"/>
        <v>175.16713619660001</v>
      </c>
      <c r="H737" s="16">
        <f t="shared" si="140"/>
        <v>175.16853879987309</v>
      </c>
      <c r="I737">
        <f t="shared" si="134"/>
        <v>4.0017933483089685E-3</v>
      </c>
      <c r="J737">
        <f t="shared" si="135"/>
        <v>174.68899064660002</v>
      </c>
      <c r="K737">
        <f t="shared" si="136"/>
        <v>4.1216399999999473E-3</v>
      </c>
      <c r="L737">
        <f t="shared" si="137"/>
        <v>0.69906737493728255</v>
      </c>
      <c r="M737">
        <f t="shared" si="138"/>
        <v>169.60903303958898</v>
      </c>
      <c r="O737">
        <v>18</v>
      </c>
      <c r="P737" t="s">
        <v>34</v>
      </c>
      <c r="Q737">
        <v>0</v>
      </c>
    </row>
    <row r="738" spans="1:17">
      <c r="A738">
        <v>18</v>
      </c>
      <c r="B738" t="s">
        <v>34</v>
      </c>
      <c r="D738" s="32">
        <v>10.5296</v>
      </c>
      <c r="E738" s="32">
        <v>-2.8892099999999998</v>
      </c>
      <c r="F738" s="32">
        <v>7.4477500000000001</v>
      </c>
      <c r="G738" s="16">
        <f t="shared" si="139"/>
        <v>174.68899064660002</v>
      </c>
      <c r="H738" s="16">
        <f t="shared" si="140"/>
        <v>174.68899064660002</v>
      </c>
      <c r="I738">
        <f t="shared" si="134"/>
        <v>0</v>
      </c>
      <c r="J738">
        <f t="shared" si="135"/>
        <v>174.68899064660002</v>
      </c>
      <c r="K738">
        <f t="shared" si="136"/>
        <v>0</v>
      </c>
      <c r="L738">
        <f t="shared" si="137"/>
        <v>0</v>
      </c>
      <c r="M738" t="e">
        <f t="shared" si="138"/>
        <v>#DIV/0!</v>
      </c>
      <c r="O738">
        <v>18</v>
      </c>
      <c r="P738" t="s">
        <v>34</v>
      </c>
      <c r="Q738">
        <v>0</v>
      </c>
    </row>
    <row r="739" spans="1:17">
      <c r="A739">
        <v>18</v>
      </c>
      <c r="B739" t="s">
        <v>34</v>
      </c>
      <c r="D739" s="32">
        <v>10.5296</v>
      </c>
      <c r="E739" s="32">
        <v>-2.8892099999999998</v>
      </c>
      <c r="F739" s="32">
        <v>7.4477500000000001</v>
      </c>
      <c r="G739" s="16">
        <f t="shared" si="139"/>
        <v>174.68899064660002</v>
      </c>
      <c r="H739" s="16">
        <f t="shared" si="140"/>
        <v>174.68899064660002</v>
      </c>
      <c r="I739">
        <f t="shared" si="134"/>
        <v>0</v>
      </c>
      <c r="J739">
        <f t="shared" si="135"/>
        <v>174.68899064660002</v>
      </c>
      <c r="K739">
        <f t="shared" si="136"/>
        <v>0</v>
      </c>
      <c r="L739">
        <f t="shared" si="137"/>
        <v>0</v>
      </c>
      <c r="M739" t="e">
        <f t="shared" si="138"/>
        <v>#DIV/0!</v>
      </c>
      <c r="O739">
        <v>18</v>
      </c>
      <c r="P739" t="s">
        <v>34</v>
      </c>
      <c r="Q739">
        <v>282.16552082873602</v>
      </c>
    </row>
    <row r="740" spans="1:17">
      <c r="A740">
        <v>18</v>
      </c>
      <c r="B740" t="s">
        <v>34</v>
      </c>
      <c r="D740" s="32">
        <v>10.465400000000001</v>
      </c>
      <c r="E740" s="32">
        <v>-2.8892099999999998</v>
      </c>
      <c r="F740" s="32">
        <v>7.4798499999999999</v>
      </c>
      <c r="G740" s="16">
        <f t="shared" si="139"/>
        <v>174.25206310160002</v>
      </c>
      <c r="H740" s="16">
        <f t="shared" si="140"/>
        <v>174.25409778796788</v>
      </c>
      <c r="I740">
        <f t="shared" si="134"/>
        <v>4.8325088516669723E-3</v>
      </c>
      <c r="J740">
        <f t="shared" si="135"/>
        <v>173.8202876066</v>
      </c>
      <c r="K740" t="e">
        <f t="shared" si="136"/>
        <v>#NUM!</v>
      </c>
      <c r="L740">
        <f t="shared" si="137"/>
        <v>0.83998480906855966</v>
      </c>
      <c r="M740" t="e">
        <f t="shared" si="138"/>
        <v>#NUM!</v>
      </c>
      <c r="O740">
        <v>18</v>
      </c>
      <c r="P740" t="s">
        <v>34</v>
      </c>
      <c r="Q740">
        <v>141.75442277905157</v>
      </c>
    </row>
    <row r="741" spans="1:17">
      <c r="A741">
        <v>18</v>
      </c>
      <c r="B741" t="s">
        <v>34</v>
      </c>
      <c r="D741" s="32">
        <v>10.2728</v>
      </c>
      <c r="E741" s="32">
        <v>-2.2150599999999998</v>
      </c>
      <c r="F741" s="32">
        <v>7.15883</v>
      </c>
      <c r="G741" s="16">
        <f t="shared" si="139"/>
        <v>167.45570919810001</v>
      </c>
      <c r="H741" s="16">
        <f t="shared" si="140"/>
        <v>167.64326676039144</v>
      </c>
      <c r="I741">
        <f t="shared" si="134"/>
        <v>4.730747066266372E-2</v>
      </c>
      <c r="J741">
        <f t="shared" si="135"/>
        <v>161.6857576125</v>
      </c>
      <c r="K741" t="e">
        <f t="shared" si="136"/>
        <v>#NUM!</v>
      </c>
      <c r="L741">
        <f t="shared" si="137"/>
        <v>7.6460915019676685</v>
      </c>
      <c r="M741" t="e">
        <f t="shared" si="138"/>
        <v>#NUM!</v>
      </c>
      <c r="O741">
        <v>18</v>
      </c>
      <c r="P741" t="s">
        <v>34</v>
      </c>
      <c r="Q741">
        <v>282.9738548098062</v>
      </c>
    </row>
    <row r="742" spans="1:17">
      <c r="A742">
        <v>18</v>
      </c>
      <c r="B742" t="s">
        <v>34</v>
      </c>
      <c r="D742" s="32">
        <v>10.3049</v>
      </c>
      <c r="E742" s="32">
        <v>-2.2150599999999998</v>
      </c>
      <c r="F742" s="32">
        <v>7.0304200000000003</v>
      </c>
      <c r="G742" s="16">
        <f t="shared" si="139"/>
        <v>161.0962491322</v>
      </c>
      <c r="H742" s="16">
        <f t="shared" si="140"/>
        <v>161.10396216110337</v>
      </c>
      <c r="I742">
        <f t="shared" si="134"/>
        <v>9.7853440332784647E-3</v>
      </c>
      <c r="J742">
        <f t="shared" si="135"/>
        <v>160.52426019000001</v>
      </c>
      <c r="K742">
        <f t="shared" si="136"/>
        <v>4.8589128099999712E-2</v>
      </c>
      <c r="L742">
        <f t="shared" si="137"/>
        <v>1.5707600438799079</v>
      </c>
      <c r="M742">
        <f t="shared" si="138"/>
        <v>32.327397203900787</v>
      </c>
      <c r="O742">
        <v>18</v>
      </c>
      <c r="P742" t="s">
        <v>34</v>
      </c>
      <c r="Q742">
        <v>282.0752464439812</v>
      </c>
    </row>
    <row r="743" spans="1:17">
      <c r="A743">
        <v>18</v>
      </c>
      <c r="B743" t="s">
        <v>34</v>
      </c>
      <c r="D743" s="32">
        <v>9.9517299999999995</v>
      </c>
      <c r="E743" s="32">
        <v>-2.3113700000000001</v>
      </c>
      <c r="F743" s="32">
        <v>6.7414899999999998</v>
      </c>
      <c r="G743" s="16">
        <f t="shared" si="139"/>
        <v>155.06691183499998</v>
      </c>
      <c r="H743" s="16">
        <f t="shared" si="140"/>
        <v>155.08344897956488</v>
      </c>
      <c r="I743">
        <f t="shared" si="134"/>
        <v>1.4603817367810024E-2</v>
      </c>
      <c r="J743">
        <f t="shared" si="135"/>
        <v>149.82704868989998</v>
      </c>
      <c r="K743" t="e">
        <f t="shared" si="136"/>
        <v>#NUM!</v>
      </c>
      <c r="L743">
        <f t="shared" si="137"/>
        <v>2.1879690819887982</v>
      </c>
      <c r="M743" t="e">
        <f t="shared" si="138"/>
        <v>#NUM!</v>
      </c>
      <c r="O743">
        <v>18</v>
      </c>
      <c r="P743" t="s">
        <v>34</v>
      </c>
      <c r="Q743">
        <v>0</v>
      </c>
    </row>
    <row r="744" spans="1:17">
      <c r="A744">
        <v>18</v>
      </c>
      <c r="B744" t="s">
        <v>34</v>
      </c>
      <c r="D744" s="32">
        <v>9.7912199999999991</v>
      </c>
      <c r="E744" s="32">
        <v>-2.18296</v>
      </c>
      <c r="F744" s="32">
        <v>6.5167799999999998</v>
      </c>
      <c r="G744" s="16">
        <f t="shared" si="139"/>
        <v>146.41801326799998</v>
      </c>
      <c r="H744" s="16">
        <f t="shared" si="140"/>
        <v>146.42578025040703</v>
      </c>
      <c r="I744">
        <f t="shared" si="134"/>
        <v>1.0299930750791164E-2</v>
      </c>
      <c r="J744">
        <f t="shared" si="135"/>
        <v>143.10172501839997</v>
      </c>
      <c r="K744" t="e">
        <f t="shared" si="136"/>
        <v>#NUM!</v>
      </c>
      <c r="L744">
        <f t="shared" si="137"/>
        <v>1.4739117968190625</v>
      </c>
      <c r="M744" t="e">
        <f t="shared" si="138"/>
        <v>#NUM!</v>
      </c>
      <c r="O744">
        <v>18</v>
      </c>
      <c r="P744" t="s">
        <v>34</v>
      </c>
      <c r="Q744">
        <v>0</v>
      </c>
    </row>
    <row r="745" spans="1:17">
      <c r="A745">
        <v>18</v>
      </c>
      <c r="B745" t="s">
        <v>34</v>
      </c>
      <c r="D745" s="32">
        <v>9.4380900000000008</v>
      </c>
      <c r="E745" s="32">
        <v>-2.24716</v>
      </c>
      <c r="F745" s="32">
        <v>6.1957500000000003</v>
      </c>
      <c r="G745" s="16">
        <f t="shared" si="139"/>
        <v>137.69221564839998</v>
      </c>
      <c r="H745" s="16">
        <f t="shared" si="140"/>
        <v>137.70644964052508</v>
      </c>
      <c r="I745">
        <f t="shared" si="134"/>
        <v>1.4378214513077747E-2</v>
      </c>
      <c r="J745">
        <f t="shared" si="135"/>
        <v>132.5145889762</v>
      </c>
      <c r="K745" t="e">
        <f t="shared" si="136"/>
        <v>#NUM!</v>
      </c>
      <c r="L745">
        <f t="shared" si="137"/>
        <v>1.90525753821097</v>
      </c>
      <c r="M745" t="e">
        <f t="shared" si="138"/>
        <v>#NUM!</v>
      </c>
      <c r="O745">
        <v>19</v>
      </c>
      <c r="P745" t="s">
        <v>35</v>
      </c>
      <c r="Q745">
        <v>5.1613954263932609</v>
      </c>
    </row>
    <row r="746" spans="1:17">
      <c r="A746">
        <v>18</v>
      </c>
      <c r="B746" t="s">
        <v>34</v>
      </c>
      <c r="D746" s="32">
        <v>9.5664999999999996</v>
      </c>
      <c r="E746" s="32">
        <v>-2.2150599999999998</v>
      </c>
      <c r="F746" s="32">
        <v>5.8426299999999998</v>
      </c>
      <c r="G746" s="16">
        <f t="shared" si="139"/>
        <v>131.46655703710002</v>
      </c>
      <c r="H746" s="16">
        <f t="shared" si="140"/>
        <v>131.53403582949923</v>
      </c>
      <c r="I746">
        <f t="shared" si="134"/>
        <v>3.2033039130855645E-2</v>
      </c>
      <c r="J746">
        <f t="shared" si="135"/>
        <v>130.56073837049999</v>
      </c>
      <c r="K746">
        <f t="shared" si="136"/>
        <v>0.25413414439999921</v>
      </c>
      <c r="L746">
        <f t="shared" si="137"/>
        <v>4.1815420313074378</v>
      </c>
      <c r="M746">
        <f t="shared" si="138"/>
        <v>16.454074052819212</v>
      </c>
      <c r="O746">
        <v>19</v>
      </c>
      <c r="P746" t="s">
        <v>35</v>
      </c>
      <c r="Q746">
        <v>7.1966443825760624</v>
      </c>
    </row>
    <row r="747" spans="1:17">
      <c r="A747">
        <v>18</v>
      </c>
      <c r="B747" t="s">
        <v>34</v>
      </c>
      <c r="D747" s="32">
        <v>9.5664999999999996</v>
      </c>
      <c r="E747" s="32">
        <v>-2.2150599999999998</v>
      </c>
      <c r="F747" s="32">
        <v>5.9068300000000002</v>
      </c>
      <c r="G747" s="16">
        <f t="shared" si="139"/>
        <v>130.93583521649998</v>
      </c>
      <c r="H747" s="16">
        <f t="shared" si="140"/>
        <v>130.93735284692545</v>
      </c>
      <c r="I747">
        <f t="shared" si="134"/>
        <v>4.8146713931787044E-3</v>
      </c>
      <c r="J747">
        <f t="shared" si="135"/>
        <v>131.31505370249999</v>
      </c>
      <c r="K747">
        <f t="shared" si="136"/>
        <v>4.1216400000000618E-3</v>
      </c>
      <c r="L747">
        <f t="shared" si="137"/>
        <v>0.63223638989686537</v>
      </c>
      <c r="M747">
        <f t="shared" si="138"/>
        <v>153.39437454432115</v>
      </c>
      <c r="O747">
        <v>19</v>
      </c>
      <c r="P747" t="s">
        <v>35</v>
      </c>
      <c r="Q747">
        <v>20.245006104290439</v>
      </c>
    </row>
    <row r="748" spans="1:17">
      <c r="A748">
        <v>18</v>
      </c>
      <c r="B748" t="s">
        <v>34</v>
      </c>
      <c r="D748" s="32">
        <v>9.5023</v>
      </c>
      <c r="E748" s="32">
        <v>-2.3755700000000002</v>
      </c>
      <c r="F748" s="32">
        <v>5.9068300000000002</v>
      </c>
      <c r="G748" s="16">
        <f t="shared" si="139"/>
        <v>131.05642368310001</v>
      </c>
      <c r="H748" s="16">
        <f t="shared" si="140"/>
        <v>131.07113970146827</v>
      </c>
      <c r="I748">
        <f t="shared" si="134"/>
        <v>1.4985135834879815E-2</v>
      </c>
      <c r="J748">
        <f t="shared" si="135"/>
        <v>130.82767876380001</v>
      </c>
      <c r="K748" t="e">
        <f t="shared" si="136"/>
        <v>#NUM!</v>
      </c>
      <c r="L748">
        <f t="shared" si="137"/>
        <v>1.9603971660478103</v>
      </c>
      <c r="M748" t="e">
        <f t="shared" si="138"/>
        <v>#NUM!</v>
      </c>
      <c r="O748">
        <v>19</v>
      </c>
      <c r="P748" t="s">
        <v>35</v>
      </c>
      <c r="Q748">
        <v>0</v>
      </c>
    </row>
    <row r="749" spans="1:17">
      <c r="A749">
        <v>18</v>
      </c>
      <c r="B749" t="s">
        <v>34</v>
      </c>
      <c r="D749" s="32">
        <v>9.4702000000000002</v>
      </c>
      <c r="E749" s="32">
        <v>-2.40768</v>
      </c>
      <c r="F749" s="32">
        <v>5.9389399999999997</v>
      </c>
      <c r="G749" s="16">
        <f t="shared" si="139"/>
        <v>130.7886027978</v>
      </c>
      <c r="H749" s="16">
        <f t="shared" si="140"/>
        <v>130.79014367040011</v>
      </c>
      <c r="I749">
        <f t="shared" si="134"/>
        <v>4.854128647031386E-3</v>
      </c>
      <c r="J749">
        <f t="shared" si="135"/>
        <v>130.75261934599999</v>
      </c>
      <c r="K749" t="e">
        <f t="shared" si="136"/>
        <v>#NUM!</v>
      </c>
      <c r="L749">
        <f t="shared" si="137"/>
        <v>0.63468754275721839</v>
      </c>
      <c r="M749" t="e">
        <f t="shared" si="138"/>
        <v>#NUM!</v>
      </c>
      <c r="O749">
        <v>19</v>
      </c>
      <c r="P749" t="s">
        <v>35</v>
      </c>
      <c r="Q749">
        <v>56.206242692185889</v>
      </c>
    </row>
    <row r="750" spans="1:17">
      <c r="A750">
        <v>18</v>
      </c>
      <c r="B750" t="s">
        <v>34</v>
      </c>
      <c r="D750" s="32">
        <v>9.0528600000000008</v>
      </c>
      <c r="E750" s="32">
        <v>-2.18296</v>
      </c>
      <c r="F750" s="32">
        <v>5.65001</v>
      </c>
      <c r="G750" s="16">
        <f t="shared" si="139"/>
        <v>124.54333429420001</v>
      </c>
      <c r="H750" s="16">
        <f t="shared" si="140"/>
        <v>124.55030556566697</v>
      </c>
      <c r="I750">
        <f t="shared" si="134"/>
        <v>1.0580364319988655E-2</v>
      </c>
      <c r="J750">
        <f t="shared" si="135"/>
        <v>118.64220154130003</v>
      </c>
      <c r="K750" t="e">
        <f t="shared" si="136"/>
        <v>#NUM!</v>
      </c>
      <c r="L750">
        <f t="shared" si="137"/>
        <v>1.2552542960059527</v>
      </c>
      <c r="M750" t="e">
        <f t="shared" si="138"/>
        <v>#NUM!</v>
      </c>
      <c r="O750">
        <v>19</v>
      </c>
      <c r="P750" t="s">
        <v>35</v>
      </c>
      <c r="Q750">
        <v>5.5701671253395793</v>
      </c>
    </row>
    <row r="751" spans="1:17">
      <c r="A751">
        <v>18</v>
      </c>
      <c r="B751" t="s">
        <v>34</v>
      </c>
      <c r="D751" s="32">
        <v>8.7960499999999993</v>
      </c>
      <c r="E751" s="32">
        <v>-2.24716</v>
      </c>
      <c r="F751" s="32">
        <v>5.5216099999999999</v>
      </c>
      <c r="G751" s="16">
        <f t="shared" si="139"/>
        <v>115.73202131269998</v>
      </c>
      <c r="H751" s="16">
        <f t="shared" si="140"/>
        <v>115.73979966646435</v>
      </c>
      <c r="I751">
        <f t="shared" si="134"/>
        <v>1.1593642718442876E-2</v>
      </c>
      <c r="J751">
        <f t="shared" si="135"/>
        <v>112.90840066019999</v>
      </c>
      <c r="K751" t="e">
        <f t="shared" si="136"/>
        <v>#NUM!</v>
      </c>
      <c r="L751">
        <f t="shared" si="137"/>
        <v>1.3089903325835619</v>
      </c>
      <c r="M751" t="e">
        <f t="shared" si="138"/>
        <v>#NUM!</v>
      </c>
      <c r="O751">
        <v>19</v>
      </c>
      <c r="P751" t="s">
        <v>35</v>
      </c>
      <c r="Q751">
        <v>0</v>
      </c>
    </row>
    <row r="752" spans="1:17">
      <c r="A752">
        <v>18</v>
      </c>
      <c r="B752" t="s">
        <v>34</v>
      </c>
      <c r="D752" s="32">
        <v>8.7960499999999993</v>
      </c>
      <c r="E752" s="32">
        <v>-2.24716</v>
      </c>
      <c r="F752" s="32">
        <v>5.65001</v>
      </c>
      <c r="G752" s="16">
        <f t="shared" si="139"/>
        <v>113.61737538419999</v>
      </c>
      <c r="H752" s="16">
        <f t="shared" si="140"/>
        <v>113.62335506029089</v>
      </c>
      <c r="I752">
        <f t="shared" si="134"/>
        <v>1.0259399176372641E-2</v>
      </c>
      <c r="J752">
        <f t="shared" si="135"/>
        <v>114.34283666819999</v>
      </c>
      <c r="K752">
        <f t="shared" si="136"/>
        <v>1.6486560000000018E-2</v>
      </c>
      <c r="L752">
        <f t="shared" si="137"/>
        <v>1.1730682254827198</v>
      </c>
      <c r="M752">
        <f t="shared" si="138"/>
        <v>71.153001322454074</v>
      </c>
      <c r="O752">
        <v>19</v>
      </c>
      <c r="P752" t="s">
        <v>35</v>
      </c>
      <c r="Q752">
        <v>140.50577824250772</v>
      </c>
    </row>
    <row r="753" spans="1:17">
      <c r="A753">
        <v>18</v>
      </c>
      <c r="B753" t="s">
        <v>34</v>
      </c>
      <c r="D753" s="32">
        <v>8.6997400000000003</v>
      </c>
      <c r="E753" s="32">
        <v>-2.24716</v>
      </c>
      <c r="F753" s="32">
        <v>5.65001</v>
      </c>
      <c r="G753" s="16">
        <f t="shared" si="139"/>
        <v>113.49568909269999</v>
      </c>
      <c r="H753" s="16">
        <f t="shared" si="140"/>
        <v>113.4971998943977</v>
      </c>
      <c r="I753">
        <f t="shared" si="134"/>
        <v>5.159725981879193E-3</v>
      </c>
      <c r="J753">
        <f t="shared" si="135"/>
        <v>112.6578171333</v>
      </c>
      <c r="K753" t="e">
        <f t="shared" si="136"/>
        <v>#NUM!</v>
      </c>
      <c r="L753">
        <f t="shared" si="137"/>
        <v>0.5812808868983651</v>
      </c>
      <c r="M753" t="e">
        <f t="shared" si="138"/>
        <v>#NUM!</v>
      </c>
      <c r="O753">
        <v>19</v>
      </c>
      <c r="P753" t="s">
        <v>35</v>
      </c>
      <c r="Q753">
        <v>0</v>
      </c>
    </row>
    <row r="754" spans="1:17">
      <c r="A754">
        <v>18</v>
      </c>
      <c r="B754" t="s">
        <v>34</v>
      </c>
      <c r="D754" s="32">
        <v>8.6997400000000003</v>
      </c>
      <c r="E754" s="32">
        <v>-2.24716</v>
      </c>
      <c r="F754" s="32">
        <v>5.65001</v>
      </c>
      <c r="G754" s="16">
        <f t="shared" si="139"/>
        <v>112.6578171333</v>
      </c>
      <c r="H754" s="16">
        <f t="shared" si="140"/>
        <v>112.65781713330001</v>
      </c>
      <c r="I754">
        <f t="shared" si="134"/>
        <v>1.4901161193847656E-8</v>
      </c>
      <c r="J754">
        <f t="shared" si="135"/>
        <v>112.6578171333</v>
      </c>
      <c r="K754">
        <f t="shared" si="136"/>
        <v>0</v>
      </c>
      <c r="L754">
        <f t="shared" si="137"/>
        <v>1.6787322928503156E-6</v>
      </c>
      <c r="M754" t="e">
        <f t="shared" si="138"/>
        <v>#DIV/0!</v>
      </c>
      <c r="O754">
        <v>19</v>
      </c>
      <c r="P754" t="s">
        <v>35</v>
      </c>
      <c r="Q754">
        <v>266.13511343497481</v>
      </c>
    </row>
    <row r="755" spans="1:17">
      <c r="A755">
        <v>18</v>
      </c>
      <c r="B755" t="s">
        <v>34</v>
      </c>
      <c r="D755" s="32">
        <v>8.6997400000000003</v>
      </c>
      <c r="E755" s="32">
        <v>-2.24716</v>
      </c>
      <c r="F755" s="32">
        <v>5.65001</v>
      </c>
      <c r="G755" s="16">
        <f t="shared" si="139"/>
        <v>112.6578171333</v>
      </c>
      <c r="H755" s="16">
        <f t="shared" si="140"/>
        <v>112.65781713330001</v>
      </c>
      <c r="I755">
        <f t="shared" si="134"/>
        <v>1.4901161193847656E-8</v>
      </c>
      <c r="J755">
        <f t="shared" si="135"/>
        <v>112.6578171333</v>
      </c>
      <c r="K755">
        <f t="shared" si="136"/>
        <v>0</v>
      </c>
      <c r="L755">
        <f t="shared" si="137"/>
        <v>1.6787322928503156E-6</v>
      </c>
      <c r="M755" t="e">
        <f t="shared" si="138"/>
        <v>#DIV/0!</v>
      </c>
      <c r="O755">
        <v>19</v>
      </c>
      <c r="P755" t="s">
        <v>35</v>
      </c>
      <c r="Q755">
        <v>280.29896561795886</v>
      </c>
    </row>
    <row r="756" spans="1:17">
      <c r="A756">
        <v>18</v>
      </c>
      <c r="B756" t="s">
        <v>34</v>
      </c>
      <c r="D756" s="32">
        <v>8.6997400000000003</v>
      </c>
      <c r="E756" s="32">
        <v>-2.24716</v>
      </c>
      <c r="F756" s="32">
        <v>5.7142200000000001</v>
      </c>
      <c r="G756" s="16">
        <f t="shared" si="139"/>
        <v>113.02060427539999</v>
      </c>
      <c r="H756" s="16">
        <f t="shared" si="140"/>
        <v>113.02207685180541</v>
      </c>
      <c r="I756">
        <f t="shared" si="134"/>
        <v>5.1047296495769778E-3</v>
      </c>
      <c r="J756">
        <f t="shared" si="135"/>
        <v>113.3875143416</v>
      </c>
      <c r="K756">
        <f t="shared" si="136"/>
        <v>4.1229241000000126E-3</v>
      </c>
      <c r="L756">
        <f t="shared" si="137"/>
        <v>0.5788100925459817</v>
      </c>
      <c r="M756">
        <f t="shared" si="138"/>
        <v>140.38824836624568</v>
      </c>
      <c r="O756">
        <v>19</v>
      </c>
      <c r="P756" t="s">
        <v>35</v>
      </c>
      <c r="Q756">
        <v>267.27531090116025</v>
      </c>
    </row>
    <row r="757" spans="1:17">
      <c r="A757">
        <v>18</v>
      </c>
      <c r="B757" t="s">
        <v>34</v>
      </c>
      <c r="D757" s="34">
        <v>8.6676400000000005</v>
      </c>
      <c r="E757" s="34">
        <v>-2.24716</v>
      </c>
      <c r="F757" s="34">
        <v>5.7142200000000001</v>
      </c>
      <c r="G757" s="16">
        <f t="shared" si="139"/>
        <v>113.10825268760001</v>
      </c>
      <c r="H757" s="16">
        <f t="shared" si="140"/>
        <v>113.10842441922368</v>
      </c>
      <c r="I757">
        <f t="shared" si="134"/>
        <v>1.7425799566188616E-3</v>
      </c>
      <c r="J757">
        <f t="shared" si="135"/>
        <v>112.8300214436</v>
      </c>
      <c r="K757" t="e">
        <f t="shared" si="136"/>
        <v>#NUM!</v>
      </c>
      <c r="L757">
        <f t="shared" si="137"/>
        <v>0.19661523436598299</v>
      </c>
      <c r="M757" t="e">
        <f t="shared" si="138"/>
        <v>#NUM!</v>
      </c>
      <c r="O757">
        <v>19</v>
      </c>
      <c r="P757" t="s">
        <v>35</v>
      </c>
      <c r="Q757">
        <v>7.443961420474535</v>
      </c>
    </row>
    <row r="758" spans="1:17">
      <c r="A758">
        <v>18</v>
      </c>
      <c r="B758" t="s">
        <v>34</v>
      </c>
      <c r="D758" s="32">
        <v>8.7639399999999998</v>
      </c>
      <c r="E758" s="32">
        <v>-2.2792699999999999</v>
      </c>
      <c r="F758" s="32">
        <v>5.7142200000000001</v>
      </c>
      <c r="G758" s="16">
        <f t="shared" si="139"/>
        <v>113.73687148320002</v>
      </c>
      <c r="H758" s="16">
        <f t="shared" si="140"/>
        <v>113.73836750219228</v>
      </c>
      <c r="I758">
        <f t="shared" si="134"/>
        <v>5.1289744085911693E-3</v>
      </c>
      <c r="J758">
        <f t="shared" si="135"/>
        <v>114.65402626490001</v>
      </c>
      <c r="K758">
        <f t="shared" si="136"/>
        <v>9.7331052099999385E-2</v>
      </c>
      <c r="L758">
        <f t="shared" si="137"/>
        <v>0.58805498828051717</v>
      </c>
      <c r="M758">
        <f t="shared" si="138"/>
        <v>6.0418024422086862</v>
      </c>
      <c r="O758">
        <v>19</v>
      </c>
      <c r="P758" t="s">
        <v>35</v>
      </c>
      <c r="Q758">
        <v>0</v>
      </c>
    </row>
    <row r="759" spans="1:17">
      <c r="A759">
        <v>18</v>
      </c>
      <c r="B759" t="s">
        <v>34</v>
      </c>
      <c r="D759" s="32">
        <v>8.7639399999999998</v>
      </c>
      <c r="E759" s="32">
        <v>-2.2792699999999999</v>
      </c>
      <c r="F759" s="32">
        <v>5.7142200000000001</v>
      </c>
      <c r="G759" s="16">
        <f t="shared" si="139"/>
        <v>114.65402626490001</v>
      </c>
      <c r="H759" s="16">
        <f t="shared" si="140"/>
        <v>114.65402626490001</v>
      </c>
      <c r="I759">
        <f t="shared" si="134"/>
        <v>0</v>
      </c>
      <c r="J759">
        <f t="shared" si="135"/>
        <v>114.65402626490001</v>
      </c>
      <c r="K759">
        <f t="shared" si="136"/>
        <v>0</v>
      </c>
      <c r="L759">
        <f t="shared" si="137"/>
        <v>0</v>
      </c>
      <c r="M759" t="e">
        <f t="shared" si="138"/>
        <v>#DIV/0!</v>
      </c>
      <c r="O759">
        <v>19</v>
      </c>
      <c r="P759" t="s">
        <v>35</v>
      </c>
      <c r="Q759">
        <v>0</v>
      </c>
    </row>
    <row r="760" spans="1:17">
      <c r="A760">
        <v>18</v>
      </c>
      <c r="B760" t="s">
        <v>34</v>
      </c>
      <c r="D760" s="32">
        <v>8.7639399999999998</v>
      </c>
      <c r="E760" s="32">
        <v>-2.2792699999999999</v>
      </c>
      <c r="F760" s="32">
        <v>5.7142200000000001</v>
      </c>
      <c r="G760" s="16">
        <f t="shared" si="139"/>
        <v>114.65402626490001</v>
      </c>
      <c r="H760" s="16">
        <f t="shared" si="140"/>
        <v>114.65402626490001</v>
      </c>
      <c r="I760">
        <f t="shared" si="134"/>
        <v>0</v>
      </c>
      <c r="J760">
        <f t="shared" si="135"/>
        <v>114.65402626490001</v>
      </c>
      <c r="K760">
        <f t="shared" si="136"/>
        <v>0</v>
      </c>
      <c r="L760">
        <f t="shared" si="137"/>
        <v>0</v>
      </c>
      <c r="M760" t="e">
        <f t="shared" si="138"/>
        <v>#DIV/0!</v>
      </c>
      <c r="O760">
        <v>19</v>
      </c>
      <c r="P760" t="s">
        <v>35</v>
      </c>
      <c r="Q760">
        <v>281.56251523779781</v>
      </c>
    </row>
    <row r="761" spans="1:17">
      <c r="A761">
        <v>18</v>
      </c>
      <c r="B761" t="s">
        <v>34</v>
      </c>
      <c r="D761" s="32">
        <v>8.7639399999999998</v>
      </c>
      <c r="E761" s="32">
        <v>-2.2792699999999999</v>
      </c>
      <c r="F761" s="32">
        <v>5.5537099999999997</v>
      </c>
      <c r="G761" s="16">
        <f t="shared" si="139"/>
        <v>113.73683681270001</v>
      </c>
      <c r="H761" s="16">
        <f t="shared" si="140"/>
        <v>113.74612387285337</v>
      </c>
      <c r="I761">
        <f t="shared" si="134"/>
        <v>1.2778761922385362E-2</v>
      </c>
      <c r="J761">
        <f t="shared" si="135"/>
        <v>112.84541082059999</v>
      </c>
      <c r="K761">
        <f t="shared" si="136"/>
        <v>2.5763460100000121E-2</v>
      </c>
      <c r="L761">
        <f t="shared" si="137"/>
        <v>1.4419853929063224</v>
      </c>
      <c r="M761">
        <f t="shared" si="138"/>
        <v>55.970175873477324</v>
      </c>
      <c r="O761">
        <v>19</v>
      </c>
      <c r="P761" t="s">
        <v>35</v>
      </c>
      <c r="Q761">
        <v>4.6744431695553619</v>
      </c>
    </row>
    <row r="762" spans="1:17">
      <c r="A762">
        <v>18</v>
      </c>
      <c r="B762" t="s">
        <v>34</v>
      </c>
      <c r="D762" s="32">
        <v>8.7639399999999998</v>
      </c>
      <c r="E762" s="32">
        <v>-2.3434699999999999</v>
      </c>
      <c r="F762" s="32">
        <v>5.65001</v>
      </c>
      <c r="G762" s="16">
        <f t="shared" si="139"/>
        <v>113.5265622276</v>
      </c>
      <c r="H762" s="16">
        <f t="shared" si="140"/>
        <v>113.53117618299743</v>
      </c>
      <c r="I762">
        <f t="shared" si="134"/>
        <v>9.0156199529798364E-3</v>
      </c>
      <c r="J762">
        <f t="shared" si="135"/>
        <v>114.22110896459999</v>
      </c>
      <c r="K762">
        <f t="shared" si="136"/>
        <v>1.3395330000000058E-2</v>
      </c>
      <c r="L762">
        <f t="shared" si="137"/>
        <v>1.0297601588420104</v>
      </c>
      <c r="M762">
        <f t="shared" si="138"/>
        <v>76.874564407297612</v>
      </c>
      <c r="O762">
        <v>19</v>
      </c>
      <c r="P762" t="s">
        <v>35</v>
      </c>
      <c r="Q762">
        <v>0</v>
      </c>
    </row>
    <row r="763" spans="1:17">
      <c r="A763">
        <v>18</v>
      </c>
      <c r="B763" t="s">
        <v>34</v>
      </c>
      <c r="D763" s="32">
        <v>8.7639399999999998</v>
      </c>
      <c r="E763" s="32">
        <v>-2.3434699999999999</v>
      </c>
      <c r="F763" s="32">
        <v>5.6179100000000002</v>
      </c>
      <c r="G763" s="16">
        <f t="shared" si="139"/>
        <v>114.03974364359999</v>
      </c>
      <c r="H763" s="16">
        <f t="shared" si="140"/>
        <v>114.04011544842996</v>
      </c>
      <c r="I763">
        <f t="shared" si="134"/>
        <v>2.5535467030561865E-3</v>
      </c>
      <c r="J763">
        <f t="shared" si="135"/>
        <v>113.8594087326</v>
      </c>
      <c r="K763">
        <f t="shared" si="136"/>
        <v>1.0304099999999868E-3</v>
      </c>
      <c r="L763">
        <f t="shared" si="137"/>
        <v>0.29074500180880364</v>
      </c>
      <c r="M763">
        <f t="shared" si="138"/>
        <v>282.16438292408588</v>
      </c>
      <c r="O763">
        <v>19</v>
      </c>
      <c r="P763" t="s">
        <v>35</v>
      </c>
      <c r="Q763">
        <v>0</v>
      </c>
    </row>
    <row r="764" spans="1:17">
      <c r="A764">
        <v>18</v>
      </c>
      <c r="B764" t="s">
        <v>34</v>
      </c>
      <c r="D764" s="32">
        <v>8.7639399999999998</v>
      </c>
      <c r="E764" s="32">
        <v>-2.3434699999999999</v>
      </c>
      <c r="F764" s="32">
        <v>5.6179100000000002</v>
      </c>
      <c r="G764" s="16">
        <f t="shared" si="139"/>
        <v>113.8594087326</v>
      </c>
      <c r="H764" s="16">
        <f t="shared" si="140"/>
        <v>113.8594087326</v>
      </c>
      <c r="I764">
        <f t="shared" si="134"/>
        <v>0</v>
      </c>
      <c r="J764">
        <f t="shared" si="135"/>
        <v>113.8594087326</v>
      </c>
      <c r="K764">
        <f t="shared" si="136"/>
        <v>0</v>
      </c>
      <c r="L764">
        <f t="shared" si="137"/>
        <v>0</v>
      </c>
      <c r="M764" t="e">
        <f t="shared" si="138"/>
        <v>#DIV/0!</v>
      </c>
      <c r="O764">
        <v>19</v>
      </c>
      <c r="P764" t="s">
        <v>35</v>
      </c>
      <c r="Q764">
        <v>271.15789966346676</v>
      </c>
    </row>
    <row r="765" spans="1:17">
      <c r="A765">
        <v>18</v>
      </c>
      <c r="B765" t="s">
        <v>34</v>
      </c>
      <c r="D765" s="32">
        <v>8.7639399999999998</v>
      </c>
      <c r="E765" s="32">
        <v>-2.3434699999999999</v>
      </c>
      <c r="F765" s="32">
        <v>5.6179100000000002</v>
      </c>
      <c r="G765" s="16">
        <f t="shared" si="139"/>
        <v>113.8594087326</v>
      </c>
      <c r="H765" s="16">
        <f t="shared" si="140"/>
        <v>113.8594087326</v>
      </c>
      <c r="I765">
        <f t="shared" si="134"/>
        <v>0</v>
      </c>
      <c r="J765">
        <f t="shared" si="135"/>
        <v>113.8594087326</v>
      </c>
      <c r="K765">
        <f t="shared" si="136"/>
        <v>0</v>
      </c>
      <c r="L765">
        <f t="shared" si="137"/>
        <v>0</v>
      </c>
      <c r="M765" t="e">
        <f t="shared" si="138"/>
        <v>#DIV/0!</v>
      </c>
      <c r="O765">
        <v>19</v>
      </c>
      <c r="P765" t="s">
        <v>35</v>
      </c>
      <c r="Q765">
        <v>0</v>
      </c>
    </row>
    <row r="766" spans="1:17">
      <c r="A766">
        <v>18</v>
      </c>
      <c r="B766" t="s">
        <v>34</v>
      </c>
      <c r="D766" s="32">
        <v>8.7639399999999998</v>
      </c>
      <c r="E766" s="32">
        <v>-2.3434699999999999</v>
      </c>
      <c r="F766" s="32">
        <v>5.5858100000000004</v>
      </c>
      <c r="G766" s="16">
        <f t="shared" si="139"/>
        <v>113.6790738216</v>
      </c>
      <c r="H766" s="16">
        <f t="shared" si="140"/>
        <v>113.67944680605201</v>
      </c>
      <c r="I766">
        <f t="shared" si="134"/>
        <v>2.5616483102934851E-3</v>
      </c>
      <c r="J766">
        <f t="shared" si="135"/>
        <v>113.4997693206</v>
      </c>
      <c r="K766">
        <f t="shared" si="136"/>
        <v>1.0304099999999868E-3</v>
      </c>
      <c r="L766">
        <f t="shared" si="137"/>
        <v>0.29074617431713418</v>
      </c>
      <c r="M766">
        <f t="shared" si="138"/>
        <v>282.16552082873602</v>
      </c>
      <c r="O766">
        <v>19</v>
      </c>
      <c r="P766" t="s">
        <v>35</v>
      </c>
      <c r="Q766">
        <v>283.88890397521772</v>
      </c>
    </row>
    <row r="767" spans="1:17">
      <c r="A767">
        <v>18</v>
      </c>
      <c r="B767" t="s">
        <v>34</v>
      </c>
      <c r="D767" s="32">
        <v>8.7639399999999998</v>
      </c>
      <c r="E767" s="32">
        <v>-2.3434699999999999</v>
      </c>
      <c r="F767" s="32">
        <v>5.65001</v>
      </c>
      <c r="G767" s="16">
        <f t="shared" si="139"/>
        <v>113.85837832259999</v>
      </c>
      <c r="H767" s="16">
        <f t="shared" si="140"/>
        <v>113.85986790359989</v>
      </c>
      <c r="I767">
        <f t="shared" si="134"/>
        <v>5.1151950133565549E-3</v>
      </c>
      <c r="J767">
        <f t="shared" si="135"/>
        <v>114.22110896459999</v>
      </c>
      <c r="K767">
        <f t="shared" si="136"/>
        <v>4.1216399999999473E-3</v>
      </c>
      <c r="L767">
        <f t="shared" si="137"/>
        <v>0.58426069910304257</v>
      </c>
      <c r="M767">
        <f t="shared" si="138"/>
        <v>141.75442277905157</v>
      </c>
      <c r="O767">
        <v>19</v>
      </c>
      <c r="P767" t="s">
        <v>35</v>
      </c>
      <c r="Q767">
        <v>0</v>
      </c>
    </row>
    <row r="768" spans="1:17">
      <c r="A768">
        <v>18</v>
      </c>
      <c r="B768" t="s">
        <v>34</v>
      </c>
      <c r="D768" s="32">
        <v>8.7639399999999998</v>
      </c>
      <c r="E768" s="32">
        <v>-2.3434699999999999</v>
      </c>
      <c r="F768" s="32">
        <v>5.6821200000000003</v>
      </c>
      <c r="G768" s="16">
        <f t="shared" si="139"/>
        <v>114.40253078569999</v>
      </c>
      <c r="H768" s="16">
        <f t="shared" si="140"/>
        <v>114.40290164244142</v>
      </c>
      <c r="I768">
        <f t="shared" si="134"/>
        <v>2.5462420397073249E-3</v>
      </c>
      <c r="J768">
        <f t="shared" si="135"/>
        <v>114.5849836589</v>
      </c>
      <c r="K768">
        <f t="shared" si="136"/>
        <v>1.0310521000000195E-3</v>
      </c>
      <c r="L768">
        <f t="shared" si="137"/>
        <v>0.29176078724675131</v>
      </c>
      <c r="M768">
        <f t="shared" si="138"/>
        <v>282.9738548098062</v>
      </c>
      <c r="O768">
        <v>19</v>
      </c>
      <c r="P768" t="s">
        <v>35</v>
      </c>
      <c r="Q768">
        <v>5.3175473092382797</v>
      </c>
    </row>
    <row r="769" spans="1:17">
      <c r="A769">
        <v>18</v>
      </c>
      <c r="B769" t="s">
        <v>34</v>
      </c>
      <c r="D769" s="32">
        <v>8.7639399999999998</v>
      </c>
      <c r="E769" s="32">
        <v>-2.3434699999999999</v>
      </c>
      <c r="F769" s="32">
        <v>5.65001</v>
      </c>
      <c r="G769" s="16">
        <f t="shared" si="139"/>
        <v>114.40253078569999</v>
      </c>
      <c r="H769" s="16">
        <f t="shared" si="140"/>
        <v>114.40290164244142</v>
      </c>
      <c r="I769">
        <f t="shared" si="134"/>
        <v>2.5462420397073249E-3</v>
      </c>
      <c r="J769">
        <f t="shared" si="135"/>
        <v>114.22110896459999</v>
      </c>
      <c r="K769">
        <f t="shared" si="136"/>
        <v>1.0310521000000195E-3</v>
      </c>
      <c r="L769">
        <f t="shared" si="137"/>
        <v>0.29083427520408983</v>
      </c>
      <c r="M769">
        <f t="shared" si="138"/>
        <v>282.0752464439812</v>
      </c>
      <c r="O769">
        <v>19</v>
      </c>
      <c r="P769" t="s">
        <v>35</v>
      </c>
      <c r="Q769">
        <v>6.1154709294132097</v>
      </c>
    </row>
    <row r="770" spans="1:17">
      <c r="A770">
        <v>18</v>
      </c>
      <c r="B770" t="s">
        <v>34</v>
      </c>
      <c r="D770" s="32">
        <v>8.7639399999999998</v>
      </c>
      <c r="E770" s="32">
        <v>-2.3434699999999999</v>
      </c>
      <c r="F770" s="32">
        <v>5.65001</v>
      </c>
      <c r="G770" s="16">
        <f t="shared" si="139"/>
        <v>114.22110896459999</v>
      </c>
      <c r="H770" s="16">
        <f t="shared" si="140"/>
        <v>114.22110896460001</v>
      </c>
      <c r="I770">
        <f t="shared" si="134"/>
        <v>1.4901161193847656E-8</v>
      </c>
      <c r="J770">
        <f t="shared" si="135"/>
        <v>114.22110896459999</v>
      </c>
      <c r="K770">
        <f t="shared" si="136"/>
        <v>0</v>
      </c>
      <c r="L770">
        <f t="shared" si="137"/>
        <v>1.702027156421542E-6</v>
      </c>
      <c r="M770" t="e">
        <f t="shared" si="138"/>
        <v>#DIV/0!</v>
      </c>
      <c r="O770">
        <v>19</v>
      </c>
      <c r="P770" t="s">
        <v>35</v>
      </c>
      <c r="Q770">
        <v>0</v>
      </c>
    </row>
    <row r="771" spans="1:17">
      <c r="D771" s="32">
        <v>8.73184</v>
      </c>
      <c r="E771" s="32">
        <v>-2.2792699999999999</v>
      </c>
      <c r="F771" s="32">
        <v>5.6179100000000002</v>
      </c>
      <c r="G771" s="16">
        <f t="shared" si="139"/>
        <v>113.60797039560001</v>
      </c>
      <c r="H771" s="16">
        <f t="shared" si="140"/>
        <v>113.60942375498635</v>
      </c>
      <c r="I771">
        <f t="shared" si="134"/>
        <v>5.0581859649228011E-3</v>
      </c>
      <c r="J771">
        <f t="shared" si="135"/>
        <v>113.0010142866</v>
      </c>
      <c r="K771" t="e">
        <f t="shared" si="136"/>
        <v>#NUM!</v>
      </c>
      <c r="L771">
        <f t="shared" si="137"/>
        <v>0.57157770715327572</v>
      </c>
      <c r="M771" t="e">
        <f t="shared" si="138"/>
        <v>#NUM!</v>
      </c>
      <c r="O771">
        <v>19</v>
      </c>
      <c r="P771" t="s">
        <v>35</v>
      </c>
      <c r="Q771">
        <v>83.084495163718444</v>
      </c>
    </row>
    <row r="772" spans="1:17">
      <c r="C772" s="15"/>
      <c r="D772" s="33" t="s">
        <v>180</v>
      </c>
      <c r="E772" s="33" t="s">
        <v>181</v>
      </c>
      <c r="F772" s="33" t="s">
        <v>182</v>
      </c>
      <c r="G772" s="15"/>
      <c r="H772" s="15"/>
      <c r="I772" s="15"/>
      <c r="J772" s="15"/>
      <c r="K772" s="15"/>
      <c r="L772" s="15"/>
      <c r="M772" s="15"/>
      <c r="O772">
        <v>19</v>
      </c>
      <c r="P772" t="s">
        <v>35</v>
      </c>
      <c r="Q772">
        <v>0</v>
      </c>
    </row>
    <row r="773" spans="1:17">
      <c r="A773">
        <v>19</v>
      </c>
      <c r="B773" t="s">
        <v>35</v>
      </c>
      <c r="D773" s="9">
        <v>7.8130100000000002</v>
      </c>
      <c r="E773" s="9">
        <v>-2.7650999999999999</v>
      </c>
      <c r="F773" s="9">
        <v>3.6010599999999999</v>
      </c>
      <c r="O773">
        <v>19</v>
      </c>
      <c r="P773" t="s">
        <v>35</v>
      </c>
      <c r="Q773">
        <v>91.600315212578721</v>
      </c>
    </row>
    <row r="774" spans="1:17">
      <c r="A774">
        <v>19</v>
      </c>
      <c r="B774" t="s">
        <v>35</v>
      </c>
      <c r="D774" s="9">
        <v>7.8773099999999996</v>
      </c>
      <c r="E774" s="9">
        <v>-2.8294000000000001</v>
      </c>
      <c r="F774" s="9">
        <v>3.6332100000000001</v>
      </c>
      <c r="G774" s="16">
        <f>(D774*D773)+(E774*E773)+(F774*F773)</f>
        <v>82.452482945699998</v>
      </c>
      <c r="H774" s="16">
        <f>(SQRT((D774^2)+(E774^2)+(F774^2)))*(SQRT((D773^2)+(E773^2)+(F773^2)))</f>
        <v>82.453247548516273</v>
      </c>
      <c r="I774">
        <f>ACOS(G774/H774)</f>
        <v>4.3065490423856989E-3</v>
      </c>
      <c r="J774">
        <f>D774^2+E774^2+F774^2</f>
        <v>83.257732100200002</v>
      </c>
      <c r="K774">
        <f>(SQRT(D774-D773)^2+(E774-E773)^2+(F774-F773)^2)</f>
        <v>6.9468112499999388E-2</v>
      </c>
      <c r="L774">
        <f>SIN(I774)*J774</f>
        <v>0.35855239813766937</v>
      </c>
      <c r="M774">
        <f>L774/K774</f>
        <v>5.1613954263932609</v>
      </c>
      <c r="O774">
        <v>19</v>
      </c>
      <c r="P774" t="s">
        <v>35</v>
      </c>
      <c r="Q774">
        <v>275.58903205947996</v>
      </c>
    </row>
    <row r="775" spans="1:17">
      <c r="A775">
        <v>19</v>
      </c>
      <c r="B775" t="s">
        <v>35</v>
      </c>
      <c r="D775" s="9">
        <v>7.97377</v>
      </c>
      <c r="E775" s="9">
        <v>-2.89371</v>
      </c>
      <c r="F775" s="9">
        <v>3.6010599999999999</v>
      </c>
      <c r="G775" s="16">
        <f>(D775*D774)+(E775*E774)+(F775*F774)</f>
        <v>84.082728435299998</v>
      </c>
      <c r="H775" s="16">
        <f>(SQRT((D775^2)+(E775^2)+(F775^2)))*(SQRT((D774^2)+(E774^2)+(F774^2)))</f>
        <v>84.085847018237899</v>
      </c>
      <c r="I775">
        <f t="shared" ref="I775:I808" si="141">ACOS(G775/H775)</f>
        <v>8.6125853289684695E-3</v>
      </c>
      <c r="J775">
        <f t="shared" ref="J775:J808" si="142">D775^2+E775^2+F775^2</f>
        <v>84.922198700599992</v>
      </c>
      <c r="K775">
        <f t="shared" ref="K775:K808" si="143">(SQRT(D775-D774)^2+(E775-E774)^2+(F775-F774)^2)</f>
        <v>0.10162939860000042</v>
      </c>
      <c r="L775">
        <f t="shared" ref="L775:L808" si="144">SIN(I775)*J775</f>
        <v>0.7313906405392766</v>
      </c>
      <c r="M775">
        <f t="shared" ref="M775:M808" si="145">L775/K775</f>
        <v>7.1966443825760624</v>
      </c>
      <c r="O775">
        <v>19</v>
      </c>
      <c r="P775" t="s">
        <v>35</v>
      </c>
      <c r="Q775">
        <v>275.50522198298773</v>
      </c>
    </row>
    <row r="776" spans="1:17">
      <c r="A776">
        <v>19</v>
      </c>
      <c r="B776" t="s">
        <v>35</v>
      </c>
      <c r="D776" s="9">
        <v>8.0059199999999997</v>
      </c>
      <c r="E776" s="9">
        <v>-2.9901599999999999</v>
      </c>
      <c r="F776" s="9">
        <v>3.82612</v>
      </c>
      <c r="G776" s="16">
        <f t="shared" ref="G776:G807" si="146">(D776*D775)+(E776*E775)+(F776*F775)</f>
        <v>86.268108299199994</v>
      </c>
      <c r="H776" s="16">
        <f t="shared" ref="H776:H807" si="147">(SQRT((D776^2)+(E776^2)+(F776^2)))*(SQRT((D775^2)+(E775^2)+(F775^2)))</f>
        <v>86.287625366227701</v>
      </c>
      <c r="I776">
        <f t="shared" si="141"/>
        <v>2.1269447183126955E-2</v>
      </c>
      <c r="J776">
        <f t="shared" si="142"/>
        <v>87.675006126399992</v>
      </c>
      <c r="K776">
        <f t="shared" si="143"/>
        <v>9.2104606099999681E-2</v>
      </c>
      <c r="L776">
        <f t="shared" si="144"/>
        <v>1.8646583127277598</v>
      </c>
      <c r="M776">
        <f t="shared" si="145"/>
        <v>20.245006104290439</v>
      </c>
      <c r="O776">
        <v>19</v>
      </c>
      <c r="P776" t="s">
        <v>35</v>
      </c>
      <c r="Q776">
        <v>0</v>
      </c>
    </row>
    <row r="777" spans="1:17">
      <c r="A777">
        <v>19</v>
      </c>
      <c r="B777" t="s">
        <v>35</v>
      </c>
      <c r="D777" s="9">
        <v>7.97377</v>
      </c>
      <c r="E777" s="9">
        <v>-2.9258600000000001</v>
      </c>
      <c r="F777" s="9">
        <v>3.9868899999999998</v>
      </c>
      <c r="G777" s="16">
        <f t="shared" si="146"/>
        <v>87.840473822799993</v>
      </c>
      <c r="H777" s="16">
        <f t="shared" si="147"/>
        <v>87.85579497911003</v>
      </c>
      <c r="I777">
        <f t="shared" si="141"/>
        <v>1.8675914397933369E-2</v>
      </c>
      <c r="J777">
        <f t="shared" si="142"/>
        <v>88.036956624600009</v>
      </c>
      <c r="K777" t="e">
        <f t="shared" si="143"/>
        <v>#NUM!</v>
      </c>
      <c r="L777">
        <f t="shared" si="144"/>
        <v>1.6440750891220102</v>
      </c>
      <c r="M777" t="e">
        <f t="shared" si="145"/>
        <v>#NUM!</v>
      </c>
      <c r="O777">
        <v>19</v>
      </c>
      <c r="P777" t="s">
        <v>35</v>
      </c>
      <c r="Q777">
        <v>180.86086581944397</v>
      </c>
    </row>
    <row r="778" spans="1:17">
      <c r="A778">
        <v>19</v>
      </c>
      <c r="B778" t="s">
        <v>35</v>
      </c>
      <c r="D778" s="9">
        <v>7.97377</v>
      </c>
      <c r="E778" s="9">
        <v>-2.9901599999999999</v>
      </c>
      <c r="F778" s="9">
        <v>4.1154999999999999</v>
      </c>
      <c r="G778" s="16">
        <f t="shared" si="146"/>
        <v>88.737843345500011</v>
      </c>
      <c r="H778" s="16">
        <f t="shared" si="147"/>
        <v>88.745330950077559</v>
      </c>
      <c r="I778">
        <f t="shared" si="141"/>
        <v>1.2990227149678679E-2</v>
      </c>
      <c r="J778">
        <f t="shared" si="142"/>
        <v>89.459405088500006</v>
      </c>
      <c r="K778">
        <f t="shared" si="143"/>
        <v>2.0675022100000003E-2</v>
      </c>
      <c r="L778">
        <f t="shared" si="144"/>
        <v>1.1620653098189069</v>
      </c>
      <c r="M778">
        <f t="shared" si="145"/>
        <v>56.206242692185889</v>
      </c>
      <c r="O778">
        <v>19</v>
      </c>
      <c r="P778" t="s">
        <v>35</v>
      </c>
      <c r="Q778">
        <v>181.75690158081201</v>
      </c>
    </row>
    <row r="779" spans="1:17">
      <c r="A779">
        <v>19</v>
      </c>
      <c r="B779" t="s">
        <v>35</v>
      </c>
      <c r="D779" s="9">
        <v>8.0059199999999997</v>
      </c>
      <c r="E779" s="9">
        <v>-2.9901599999999999</v>
      </c>
      <c r="F779" s="9">
        <v>4.1476499999999996</v>
      </c>
      <c r="G779" s="16">
        <f t="shared" si="146"/>
        <v>89.848075118999986</v>
      </c>
      <c r="H779" s="16">
        <f t="shared" si="147"/>
        <v>89.848263604283019</v>
      </c>
      <c r="I779">
        <f t="shared" si="141"/>
        <v>2.0483254100640558E-3</v>
      </c>
      <c r="J779">
        <f t="shared" si="142"/>
        <v>90.238812394500002</v>
      </c>
      <c r="K779">
        <f t="shared" si="143"/>
        <v>3.3183622499999649E-2</v>
      </c>
      <c r="L779">
        <f t="shared" si="144"/>
        <v>0.18483832314917684</v>
      </c>
      <c r="M779">
        <f t="shared" si="145"/>
        <v>5.5701671253395793</v>
      </c>
      <c r="O779">
        <v>19</v>
      </c>
      <c r="P779" t="s">
        <v>35</v>
      </c>
      <c r="Q779">
        <v>6.8729289621795466</v>
      </c>
    </row>
    <row r="780" spans="1:17">
      <c r="A780">
        <v>19</v>
      </c>
      <c r="B780" t="s">
        <v>35</v>
      </c>
      <c r="D780" s="9">
        <v>8.0059199999999997</v>
      </c>
      <c r="E780" s="9">
        <v>-2.9901599999999999</v>
      </c>
      <c r="F780" s="9">
        <v>4.1476499999999996</v>
      </c>
      <c r="G780" s="16">
        <f t="shared" si="146"/>
        <v>90.238812394500002</v>
      </c>
      <c r="H780" s="16">
        <f t="shared" si="147"/>
        <v>90.238812394500002</v>
      </c>
      <c r="I780">
        <f t="shared" si="141"/>
        <v>0</v>
      </c>
      <c r="J780">
        <f t="shared" si="142"/>
        <v>90.238812394500002</v>
      </c>
      <c r="K780">
        <f t="shared" si="143"/>
        <v>0</v>
      </c>
      <c r="L780">
        <f t="shared" si="144"/>
        <v>0</v>
      </c>
      <c r="M780" t="e">
        <f t="shared" si="145"/>
        <v>#DIV/0!</v>
      </c>
      <c r="O780">
        <v>20</v>
      </c>
      <c r="P780" t="s">
        <v>36</v>
      </c>
      <c r="Q780">
        <v>239.72032747828186</v>
      </c>
    </row>
    <row r="781" spans="1:17">
      <c r="A781">
        <v>19</v>
      </c>
      <c r="B781" t="s">
        <v>35</v>
      </c>
      <c r="D781" s="9">
        <v>8.0059199999999997</v>
      </c>
      <c r="E781" s="9">
        <v>-3.0544699999999998</v>
      </c>
      <c r="F781" s="9">
        <v>4.1476499999999996</v>
      </c>
      <c r="G781" s="16">
        <f t="shared" si="146"/>
        <v>90.4311095841</v>
      </c>
      <c r="H781" s="16">
        <f t="shared" si="147"/>
        <v>90.432968600648991</v>
      </c>
      <c r="I781">
        <f t="shared" si="141"/>
        <v>6.4120068261217522E-3</v>
      </c>
      <c r="J781">
        <f t="shared" si="142"/>
        <v>90.627542549799983</v>
      </c>
      <c r="K781">
        <f t="shared" si="143"/>
        <v>4.135776099999983E-3</v>
      </c>
      <c r="L781">
        <f t="shared" si="144"/>
        <v>0.58110043956726098</v>
      </c>
      <c r="M781">
        <f t="shared" si="145"/>
        <v>140.50577824250772</v>
      </c>
      <c r="O781">
        <v>20</v>
      </c>
      <c r="P781" t="s">
        <v>36</v>
      </c>
      <c r="Q781">
        <v>317.90783570923475</v>
      </c>
    </row>
    <row r="782" spans="1:17">
      <c r="A782">
        <v>19</v>
      </c>
      <c r="B782" t="s">
        <v>35</v>
      </c>
      <c r="D782" s="9">
        <v>8.0059199999999997</v>
      </c>
      <c r="E782" s="9">
        <v>-3.0544699999999998</v>
      </c>
      <c r="F782" s="9">
        <v>4.1476499999999996</v>
      </c>
      <c r="G782" s="16">
        <f t="shared" si="146"/>
        <v>90.627542549799983</v>
      </c>
      <c r="H782" s="16">
        <f t="shared" si="147"/>
        <v>90.627542549799969</v>
      </c>
      <c r="I782" t="e">
        <f t="shared" si="141"/>
        <v>#NUM!</v>
      </c>
      <c r="J782">
        <f t="shared" si="142"/>
        <v>90.627542549799983</v>
      </c>
      <c r="K782">
        <f t="shared" si="143"/>
        <v>0</v>
      </c>
      <c r="L782" t="e">
        <f t="shared" si="144"/>
        <v>#NUM!</v>
      </c>
      <c r="M782" t="e">
        <f t="shared" si="145"/>
        <v>#NUM!</v>
      </c>
      <c r="O782">
        <v>20</v>
      </c>
      <c r="P782" t="s">
        <v>36</v>
      </c>
      <c r="Q782">
        <v>317.24443381627435</v>
      </c>
    </row>
    <row r="783" spans="1:17">
      <c r="A783">
        <v>19</v>
      </c>
      <c r="B783" t="s">
        <v>35</v>
      </c>
      <c r="D783" s="9">
        <v>8.0059199999999997</v>
      </c>
      <c r="E783" s="9">
        <v>-3.0544699999999998</v>
      </c>
      <c r="F783" s="9">
        <v>4.1154999999999999</v>
      </c>
      <c r="G783" s="16">
        <f t="shared" si="146"/>
        <v>90.494195602299982</v>
      </c>
      <c r="H783" s="16">
        <f t="shared" si="147"/>
        <v>90.49461492799459</v>
      </c>
      <c r="I783">
        <f t="shared" si="141"/>
        <v>3.0442445336438251E-3</v>
      </c>
      <c r="J783">
        <f t="shared" si="142"/>
        <v>90.361882277299998</v>
      </c>
      <c r="K783">
        <f t="shared" si="143"/>
        <v>1.0336224999999795E-3</v>
      </c>
      <c r="L783">
        <f t="shared" si="144"/>
        <v>0.2750832412864368</v>
      </c>
      <c r="M783">
        <f t="shared" si="145"/>
        <v>266.13511343497481</v>
      </c>
      <c r="O783">
        <v>20</v>
      </c>
      <c r="P783" t="s">
        <v>36</v>
      </c>
      <c r="Q783">
        <v>0</v>
      </c>
    </row>
    <row r="784" spans="1:17">
      <c r="A784">
        <v>19</v>
      </c>
      <c r="B784" t="s">
        <v>35</v>
      </c>
      <c r="D784" s="9">
        <v>8.0059199999999997</v>
      </c>
      <c r="E784" s="9">
        <v>-3.0866199999999999</v>
      </c>
      <c r="F784" s="9">
        <v>4.1154999999999999</v>
      </c>
      <c r="G784" s="16">
        <f t="shared" si="146"/>
        <v>90.460083487800006</v>
      </c>
      <c r="H784" s="16">
        <f t="shared" si="147"/>
        <v>90.460546434435528</v>
      </c>
      <c r="I784">
        <f t="shared" si="141"/>
        <v>3.199271120831737E-3</v>
      </c>
      <c r="J784">
        <f t="shared" si="142"/>
        <v>90.559318320800003</v>
      </c>
      <c r="K784">
        <f t="shared" si="143"/>
        <v>1.0336225000000079E-3</v>
      </c>
      <c r="L784">
        <f t="shared" si="144"/>
        <v>0.28972331758945086</v>
      </c>
      <c r="M784">
        <f t="shared" si="145"/>
        <v>280.29896561795886</v>
      </c>
      <c r="O784">
        <v>20</v>
      </c>
      <c r="P784" t="s">
        <v>36</v>
      </c>
      <c r="Q784">
        <v>317.14775007402142</v>
      </c>
    </row>
    <row r="785" spans="1:17">
      <c r="A785">
        <v>19</v>
      </c>
      <c r="B785" t="s">
        <v>35</v>
      </c>
      <c r="D785" s="9">
        <v>8.0059199999999997</v>
      </c>
      <c r="E785" s="9">
        <v>-3.0866199999999999</v>
      </c>
      <c r="F785" s="9">
        <v>4.1476499999999996</v>
      </c>
      <c r="G785" s="16">
        <f t="shared" si="146"/>
        <v>90.691631645799987</v>
      </c>
      <c r="H785" s="16">
        <f t="shared" si="147"/>
        <v>90.692051183720068</v>
      </c>
      <c r="I785">
        <f t="shared" si="141"/>
        <v>3.0416984987342577E-3</v>
      </c>
      <c r="J785">
        <f t="shared" si="142"/>
        <v>90.824978593299988</v>
      </c>
      <c r="K785">
        <f t="shared" si="143"/>
        <v>1.0336224999999795E-3</v>
      </c>
      <c r="L785">
        <f t="shared" si="144"/>
        <v>0.276261775041929</v>
      </c>
      <c r="M785">
        <f t="shared" si="145"/>
        <v>267.27531090116025</v>
      </c>
      <c r="O785">
        <v>20</v>
      </c>
      <c r="P785" t="s">
        <v>36</v>
      </c>
      <c r="Q785">
        <v>0</v>
      </c>
    </row>
    <row r="786" spans="1:17">
      <c r="A786">
        <v>19</v>
      </c>
      <c r="B786" t="s">
        <v>35</v>
      </c>
      <c r="D786" s="9">
        <v>8.0380800000000008</v>
      </c>
      <c r="E786" s="9">
        <v>-3.11877</v>
      </c>
      <c r="F786" s="9">
        <v>4.1476499999999996</v>
      </c>
      <c r="G786" s="16">
        <f t="shared" si="146"/>
        <v>91.181683813500001</v>
      </c>
      <c r="H786" s="16">
        <f t="shared" si="147"/>
        <v>91.182015991879595</v>
      </c>
      <c r="I786">
        <f t="shared" si="141"/>
        <v>2.6992693029870285E-3</v>
      </c>
      <c r="J786">
        <f t="shared" si="142"/>
        <v>91.540456921800001</v>
      </c>
      <c r="K786">
        <f t="shared" si="143"/>
        <v>3.3193622500001088E-2</v>
      </c>
      <c r="L786">
        <f t="shared" si="144"/>
        <v>0.24709204529580359</v>
      </c>
      <c r="M786">
        <f t="shared" si="145"/>
        <v>7.443961420474535</v>
      </c>
      <c r="O786">
        <v>20</v>
      </c>
      <c r="P786" t="s">
        <v>36</v>
      </c>
      <c r="Q786">
        <v>0</v>
      </c>
    </row>
    <row r="787" spans="1:17">
      <c r="A787">
        <v>19</v>
      </c>
      <c r="B787" t="s">
        <v>35</v>
      </c>
      <c r="D787" s="9">
        <v>8.0380800000000008</v>
      </c>
      <c r="E787" s="9">
        <v>-3.11877</v>
      </c>
      <c r="F787" s="9">
        <v>4.1476499999999996</v>
      </c>
      <c r="G787" s="16">
        <f t="shared" si="146"/>
        <v>91.540456921800001</v>
      </c>
      <c r="H787" s="16">
        <f t="shared" si="147"/>
        <v>91.540456921800001</v>
      </c>
      <c r="I787">
        <f t="shared" si="141"/>
        <v>0</v>
      </c>
      <c r="J787">
        <f t="shared" si="142"/>
        <v>91.540456921800001</v>
      </c>
      <c r="K787">
        <f t="shared" si="143"/>
        <v>0</v>
      </c>
      <c r="L787">
        <f t="shared" si="144"/>
        <v>0</v>
      </c>
      <c r="M787" t="e">
        <f t="shared" si="145"/>
        <v>#DIV/0!</v>
      </c>
      <c r="O787">
        <v>20</v>
      </c>
      <c r="P787" t="s">
        <v>36</v>
      </c>
      <c r="Q787">
        <v>317.80701777187357</v>
      </c>
    </row>
    <row r="788" spans="1:17">
      <c r="A788">
        <v>19</v>
      </c>
      <c r="B788" t="s">
        <v>35</v>
      </c>
      <c r="D788" s="9">
        <v>8.0380800000000008</v>
      </c>
      <c r="E788" s="9">
        <v>-3.11877</v>
      </c>
      <c r="F788" s="9">
        <v>4.1476499999999996</v>
      </c>
      <c r="G788" s="16">
        <f t="shared" si="146"/>
        <v>91.540456921800001</v>
      </c>
      <c r="H788" s="16">
        <f t="shared" si="147"/>
        <v>91.540456921800001</v>
      </c>
      <c r="I788">
        <f t="shared" si="141"/>
        <v>0</v>
      </c>
      <c r="J788">
        <f t="shared" si="142"/>
        <v>91.540456921800001</v>
      </c>
      <c r="K788">
        <f t="shared" si="143"/>
        <v>0</v>
      </c>
      <c r="L788">
        <f t="shared" si="144"/>
        <v>0</v>
      </c>
      <c r="M788" t="e">
        <f t="shared" si="145"/>
        <v>#DIV/0!</v>
      </c>
      <c r="O788">
        <v>20</v>
      </c>
      <c r="P788" t="s">
        <v>36</v>
      </c>
      <c r="Q788">
        <v>0</v>
      </c>
    </row>
    <row r="789" spans="1:17">
      <c r="A789">
        <v>19</v>
      </c>
      <c r="B789" t="s">
        <v>35</v>
      </c>
      <c r="D789" s="9">
        <v>8.0380800000000008</v>
      </c>
      <c r="E789" s="9">
        <v>-3.1509299999999998</v>
      </c>
      <c r="F789" s="9">
        <v>4.1476499999999996</v>
      </c>
      <c r="G789" s="16">
        <f t="shared" si="146"/>
        <v>91.640756565000004</v>
      </c>
      <c r="H789" s="16">
        <f t="shared" si="147"/>
        <v>91.641218242299502</v>
      </c>
      <c r="I789">
        <f t="shared" si="141"/>
        <v>3.1742345447385301E-3</v>
      </c>
      <c r="J789">
        <f t="shared" si="142"/>
        <v>91.742090473800005</v>
      </c>
      <c r="K789">
        <f t="shared" si="143"/>
        <v>1.0342655999999836E-3</v>
      </c>
      <c r="L789">
        <f t="shared" si="144"/>
        <v>0.29121042375992551</v>
      </c>
      <c r="M789">
        <f t="shared" si="145"/>
        <v>281.56251523779781</v>
      </c>
      <c r="O789">
        <v>20</v>
      </c>
      <c r="P789" t="s">
        <v>36</v>
      </c>
      <c r="Q789">
        <v>0</v>
      </c>
    </row>
    <row r="790" spans="1:17">
      <c r="A790">
        <v>19</v>
      </c>
      <c r="B790" t="s">
        <v>35</v>
      </c>
      <c r="D790" s="9">
        <v>8.1023800000000001</v>
      </c>
      <c r="E790" s="9">
        <v>-3.1830799999999999</v>
      </c>
      <c r="F790" s="9">
        <v>4.1476499999999996</v>
      </c>
      <c r="G790" s="16">
        <f t="shared" si="146"/>
        <v>92.360241417300017</v>
      </c>
      <c r="H790" s="16">
        <f t="shared" si="147"/>
        <v>92.360739589489768</v>
      </c>
      <c r="I790">
        <f t="shared" si="141"/>
        <v>3.2844392381448095E-3</v>
      </c>
      <c r="J790">
        <f t="shared" si="142"/>
        <v>92.983560473300003</v>
      </c>
      <c r="K790">
        <f t="shared" si="143"/>
        <v>6.5333622499999355E-2</v>
      </c>
      <c r="L790">
        <f t="shared" si="144"/>
        <v>0.30539830543743052</v>
      </c>
      <c r="M790">
        <f t="shared" si="145"/>
        <v>4.6744431695553619</v>
      </c>
      <c r="O790">
        <v>20</v>
      </c>
      <c r="P790" t="s">
        <v>36</v>
      </c>
      <c r="Q790">
        <v>239.72653572765876</v>
      </c>
    </row>
    <row r="791" spans="1:17">
      <c r="A791">
        <v>19</v>
      </c>
      <c r="B791" t="s">
        <v>35</v>
      </c>
      <c r="D791" s="9">
        <v>8.1023800000000001</v>
      </c>
      <c r="E791" s="9">
        <v>-3.1830799999999999</v>
      </c>
      <c r="F791" s="9">
        <v>4.1476499999999996</v>
      </c>
      <c r="G791" s="16">
        <f t="shared" si="146"/>
        <v>92.983560473300003</v>
      </c>
      <c r="H791" s="16">
        <f t="shared" si="147"/>
        <v>92.983560473300003</v>
      </c>
      <c r="I791">
        <f t="shared" si="141"/>
        <v>0</v>
      </c>
      <c r="J791">
        <f t="shared" si="142"/>
        <v>92.983560473300003</v>
      </c>
      <c r="K791">
        <f t="shared" si="143"/>
        <v>0</v>
      </c>
      <c r="L791">
        <f t="shared" si="144"/>
        <v>0</v>
      </c>
      <c r="M791" t="e">
        <f t="shared" si="145"/>
        <v>#DIV/0!</v>
      </c>
      <c r="O791">
        <v>20</v>
      </c>
      <c r="P791" t="s">
        <v>36</v>
      </c>
      <c r="Q791">
        <v>0</v>
      </c>
    </row>
    <row r="792" spans="1:17">
      <c r="A792">
        <v>19</v>
      </c>
      <c r="B792" t="s">
        <v>35</v>
      </c>
      <c r="D792" s="9">
        <v>8.1023800000000001</v>
      </c>
      <c r="E792" s="9">
        <v>-3.1830799999999999</v>
      </c>
      <c r="F792" s="9">
        <v>4.1476499999999996</v>
      </c>
      <c r="G792" s="16">
        <f t="shared" si="146"/>
        <v>92.983560473300003</v>
      </c>
      <c r="H792" s="16">
        <f t="shared" si="147"/>
        <v>92.983560473300003</v>
      </c>
      <c r="I792">
        <f t="shared" si="141"/>
        <v>0</v>
      </c>
      <c r="J792">
        <f t="shared" si="142"/>
        <v>92.983560473300003</v>
      </c>
      <c r="K792">
        <f t="shared" si="143"/>
        <v>0</v>
      </c>
      <c r="L792">
        <f t="shared" si="144"/>
        <v>0</v>
      </c>
      <c r="M792" t="e">
        <f t="shared" si="145"/>
        <v>#DIV/0!</v>
      </c>
      <c r="O792">
        <v>20</v>
      </c>
      <c r="P792" t="s">
        <v>36</v>
      </c>
      <c r="Q792">
        <v>318.26751996568925</v>
      </c>
    </row>
    <row r="793" spans="1:17">
      <c r="A793">
        <v>19</v>
      </c>
      <c r="B793" t="s">
        <v>35</v>
      </c>
      <c r="D793" s="9">
        <v>8.1023800000000001</v>
      </c>
      <c r="E793" s="9">
        <v>-3.1830799999999999</v>
      </c>
      <c r="F793" s="9">
        <v>4.1798000000000002</v>
      </c>
      <c r="G793" s="16">
        <f t="shared" si="146"/>
        <v>93.116907420800004</v>
      </c>
      <c r="H793" s="16">
        <f t="shared" si="147"/>
        <v>93.117328012060497</v>
      </c>
      <c r="I793">
        <f t="shared" si="141"/>
        <v>3.0055920316525153E-3</v>
      </c>
      <c r="J793">
        <f t="shared" si="142"/>
        <v>93.251287990800009</v>
      </c>
      <c r="K793">
        <f t="shared" si="143"/>
        <v>1.0336225000000365E-3</v>
      </c>
      <c r="L793">
        <f t="shared" si="144"/>
        <v>0.28027490614491157</v>
      </c>
      <c r="M793">
        <f t="shared" si="145"/>
        <v>271.15789966346676</v>
      </c>
      <c r="O793">
        <v>20</v>
      </c>
      <c r="P793" t="s">
        <v>36</v>
      </c>
      <c r="Q793">
        <v>317.60897124254171</v>
      </c>
    </row>
    <row r="794" spans="1:17">
      <c r="A794">
        <v>19</v>
      </c>
      <c r="B794" t="s">
        <v>35</v>
      </c>
      <c r="D794" s="9">
        <v>8.1023800000000001</v>
      </c>
      <c r="E794" s="9">
        <v>-3.1830799999999999</v>
      </c>
      <c r="F794" s="9">
        <v>4.1798000000000002</v>
      </c>
      <c r="G794" s="16">
        <f t="shared" si="146"/>
        <v>93.251287990800009</v>
      </c>
      <c r="H794" s="16">
        <f t="shared" si="147"/>
        <v>93.251287990800009</v>
      </c>
      <c r="I794">
        <f t="shared" si="141"/>
        <v>0</v>
      </c>
      <c r="J794">
        <f t="shared" si="142"/>
        <v>93.251287990800009</v>
      </c>
      <c r="K794">
        <f t="shared" si="143"/>
        <v>0</v>
      </c>
      <c r="L794">
        <f t="shared" si="144"/>
        <v>0</v>
      </c>
      <c r="M794" t="e">
        <f t="shared" si="145"/>
        <v>#DIV/0!</v>
      </c>
      <c r="O794">
        <v>20</v>
      </c>
      <c r="P794" t="s">
        <v>36</v>
      </c>
      <c r="Q794">
        <v>0</v>
      </c>
    </row>
    <row r="795" spans="1:17">
      <c r="A795">
        <v>19</v>
      </c>
      <c r="B795" t="s">
        <v>35</v>
      </c>
      <c r="D795" s="9">
        <v>8.1023800000000001</v>
      </c>
      <c r="E795" s="9">
        <v>-3.21523</v>
      </c>
      <c r="F795" s="9">
        <v>4.1798000000000002</v>
      </c>
      <c r="G795" s="16">
        <f t="shared" si="146"/>
        <v>93.353624012799997</v>
      </c>
      <c r="H795" s="16">
        <f t="shared" si="147"/>
        <v>93.354084165028652</v>
      </c>
      <c r="I795">
        <f t="shared" si="141"/>
        <v>3.1397804411352759E-3</v>
      </c>
      <c r="J795">
        <f t="shared" si="142"/>
        <v>93.456993657300004</v>
      </c>
      <c r="K795">
        <f t="shared" si="143"/>
        <v>1.0336225000000079E-3</v>
      </c>
      <c r="L795">
        <f t="shared" si="144"/>
        <v>0.29343395864912669</v>
      </c>
      <c r="M795">
        <f t="shared" si="145"/>
        <v>283.88890397521772</v>
      </c>
      <c r="O795">
        <v>20</v>
      </c>
      <c r="P795" t="s">
        <v>36</v>
      </c>
      <c r="Q795">
        <v>157.99056107432102</v>
      </c>
    </row>
    <row r="796" spans="1:17">
      <c r="A796">
        <v>19</v>
      </c>
      <c r="B796" t="s">
        <v>35</v>
      </c>
      <c r="D796" s="9">
        <v>8.1023800000000001</v>
      </c>
      <c r="E796" s="9">
        <v>-3.21523</v>
      </c>
      <c r="F796" s="9">
        <v>4.1798000000000002</v>
      </c>
      <c r="G796" s="16">
        <f t="shared" si="146"/>
        <v>93.456993657300004</v>
      </c>
      <c r="H796" s="16">
        <f t="shared" si="147"/>
        <v>93.456993657300018</v>
      </c>
      <c r="I796">
        <f t="shared" si="141"/>
        <v>1.4901161193847656E-8</v>
      </c>
      <c r="J796">
        <f t="shared" si="142"/>
        <v>93.456993657300004</v>
      </c>
      <c r="K796">
        <f t="shared" si="143"/>
        <v>0</v>
      </c>
      <c r="L796">
        <f t="shared" si="144"/>
        <v>1.3926177271798254E-6</v>
      </c>
      <c r="M796" t="e">
        <f t="shared" si="145"/>
        <v>#DIV/0!</v>
      </c>
      <c r="O796">
        <v>20</v>
      </c>
      <c r="P796" t="s">
        <v>36</v>
      </c>
      <c r="Q796">
        <v>317.0166705237877</v>
      </c>
    </row>
    <row r="797" spans="1:17">
      <c r="A797">
        <v>19</v>
      </c>
      <c r="B797" t="s">
        <v>35</v>
      </c>
      <c r="D797" s="9">
        <v>8.1988400000000006</v>
      </c>
      <c r="E797" s="9">
        <v>-3.21523</v>
      </c>
      <c r="F797" s="9">
        <v>4.1798000000000002</v>
      </c>
      <c r="G797" s="16">
        <f t="shared" si="146"/>
        <v>94.238549232099999</v>
      </c>
      <c r="H797" s="16">
        <f t="shared" si="147"/>
        <v>94.239922038407698</v>
      </c>
      <c r="I797">
        <f t="shared" si="141"/>
        <v>5.3976248792715342E-3</v>
      </c>
      <c r="J797">
        <f t="shared" si="142"/>
        <v>95.029409338500002</v>
      </c>
      <c r="K797">
        <f t="shared" si="143"/>
        <v>9.646000000000042E-2</v>
      </c>
      <c r="L797">
        <f t="shared" si="144"/>
        <v>0.51293061344912672</v>
      </c>
      <c r="M797">
        <f t="shared" si="145"/>
        <v>5.3175473092382797</v>
      </c>
      <c r="O797">
        <v>20</v>
      </c>
      <c r="P797" t="s">
        <v>36</v>
      </c>
      <c r="Q797">
        <v>316.36017987808179</v>
      </c>
    </row>
    <row r="798" spans="1:17">
      <c r="A798">
        <v>19</v>
      </c>
      <c r="B798" t="s">
        <v>35</v>
      </c>
      <c r="D798" s="9">
        <v>8.2309900000000003</v>
      </c>
      <c r="E798" s="9">
        <v>-3.2473800000000002</v>
      </c>
      <c r="F798" s="9">
        <v>4.2119499999999999</v>
      </c>
      <c r="G798" s="16">
        <f t="shared" si="146"/>
        <v>95.53075225900001</v>
      </c>
      <c r="H798" s="16">
        <f t="shared" si="147"/>
        <v>95.530979038495474</v>
      </c>
      <c r="I798">
        <f t="shared" si="141"/>
        <v>2.1789379443959422E-3</v>
      </c>
      <c r="J798">
        <f t="shared" si="142"/>
        <v>96.035196046999999</v>
      </c>
      <c r="K798">
        <f t="shared" si="143"/>
        <v>3.4217244999999653E-2</v>
      </c>
      <c r="L798">
        <f t="shared" si="144"/>
        <v>0.20925456708210738</v>
      </c>
      <c r="M798">
        <f t="shared" si="145"/>
        <v>6.1154709294132097</v>
      </c>
      <c r="O798">
        <v>20</v>
      </c>
      <c r="P798" t="s">
        <v>36</v>
      </c>
      <c r="Q798">
        <v>317.0166705237877</v>
      </c>
    </row>
    <row r="799" spans="1:17">
      <c r="A799">
        <v>19</v>
      </c>
      <c r="B799" t="s">
        <v>35</v>
      </c>
      <c r="D799" s="9">
        <v>8.2309900000000003</v>
      </c>
      <c r="E799" s="9">
        <v>-3.2473800000000002</v>
      </c>
      <c r="F799" s="9">
        <v>4.2119499999999999</v>
      </c>
      <c r="G799" s="16">
        <f t="shared" si="146"/>
        <v>96.035196046999999</v>
      </c>
      <c r="H799" s="16">
        <f t="shared" si="147"/>
        <v>96.035196047000014</v>
      </c>
      <c r="I799">
        <f t="shared" si="141"/>
        <v>1.4901161193847656E-8</v>
      </c>
      <c r="J799">
        <f t="shared" si="142"/>
        <v>96.035196046999999</v>
      </c>
      <c r="K799">
        <f t="shared" si="143"/>
        <v>0</v>
      </c>
      <c r="L799">
        <f t="shared" si="144"/>
        <v>1.4310359365791082E-6</v>
      </c>
      <c r="M799" t="e">
        <f t="shared" si="145"/>
        <v>#DIV/0!</v>
      </c>
      <c r="O799">
        <v>20</v>
      </c>
      <c r="P799" t="s">
        <v>36</v>
      </c>
      <c r="Q799">
        <v>158.01726837893338</v>
      </c>
    </row>
    <row r="800" spans="1:17">
      <c r="A800">
        <v>19</v>
      </c>
      <c r="B800" t="s">
        <v>35</v>
      </c>
      <c r="D800" s="9">
        <v>8.2309900000000003</v>
      </c>
      <c r="E800" s="9">
        <v>-3.31169</v>
      </c>
      <c r="F800" s="9">
        <v>4.1154999999999999</v>
      </c>
      <c r="G800" s="16">
        <f t="shared" si="146"/>
        <v>95.837792477299999</v>
      </c>
      <c r="H800" s="16">
        <f t="shared" si="147"/>
        <v>95.844321981409493</v>
      </c>
      <c r="I800">
        <f t="shared" si="141"/>
        <v>1.167278183135112E-2</v>
      </c>
      <c r="J800">
        <f t="shared" si="142"/>
        <v>95.653827286199999</v>
      </c>
      <c r="K800">
        <f t="shared" si="143"/>
        <v>1.3438378599999969E-2</v>
      </c>
      <c r="L800">
        <f t="shared" si="144"/>
        <v>1.1165209017999149</v>
      </c>
      <c r="M800">
        <f t="shared" si="145"/>
        <v>83.084495163718444</v>
      </c>
      <c r="O800">
        <v>20</v>
      </c>
      <c r="P800" t="s">
        <v>36</v>
      </c>
      <c r="Q800">
        <v>15.760581495520801</v>
      </c>
    </row>
    <row r="801" spans="1:17">
      <c r="A801">
        <v>19</v>
      </c>
      <c r="B801" t="s">
        <v>35</v>
      </c>
      <c r="D801" s="9">
        <v>8.2309900000000003</v>
      </c>
      <c r="E801" s="9">
        <v>-3.31169</v>
      </c>
      <c r="F801" s="9">
        <v>4.1154999999999999</v>
      </c>
      <c r="G801" s="16">
        <f t="shared" si="146"/>
        <v>95.653827286199999</v>
      </c>
      <c r="H801" s="16">
        <f t="shared" si="147"/>
        <v>95.653827286199984</v>
      </c>
      <c r="I801" t="e">
        <f t="shared" si="141"/>
        <v>#NUM!</v>
      </c>
      <c r="J801">
        <f t="shared" si="142"/>
        <v>95.653827286199999</v>
      </c>
      <c r="K801">
        <f t="shared" si="143"/>
        <v>0</v>
      </c>
      <c r="L801" t="e">
        <f t="shared" si="144"/>
        <v>#NUM!</v>
      </c>
      <c r="M801" t="e">
        <f t="shared" si="145"/>
        <v>#NUM!</v>
      </c>
      <c r="O801">
        <v>20</v>
      </c>
      <c r="P801" t="s">
        <v>36</v>
      </c>
      <c r="Q801">
        <v>0</v>
      </c>
    </row>
    <row r="802" spans="1:17">
      <c r="A802">
        <v>19</v>
      </c>
      <c r="B802" t="s">
        <v>35</v>
      </c>
      <c r="D802" s="9">
        <v>8.2309900000000003</v>
      </c>
      <c r="E802" s="9">
        <v>-3.31169</v>
      </c>
      <c r="F802" s="9">
        <v>4.0190400000000004</v>
      </c>
      <c r="G802" s="16">
        <f t="shared" si="146"/>
        <v>95.256846156200012</v>
      </c>
      <c r="H802" s="16">
        <f t="shared" si="147"/>
        <v>95.260690526927334</v>
      </c>
      <c r="I802">
        <f t="shared" si="141"/>
        <v>8.9840513712373671E-3</v>
      </c>
      <c r="J802">
        <f t="shared" si="142"/>
        <v>94.869169557800006</v>
      </c>
      <c r="K802">
        <f t="shared" si="143"/>
        <v>9.3045315999999122E-3</v>
      </c>
      <c r="L802">
        <f t="shared" si="144"/>
        <v>0.85229802746539141</v>
      </c>
      <c r="M802">
        <f t="shared" si="145"/>
        <v>91.600315212578721</v>
      </c>
      <c r="O802">
        <v>20</v>
      </c>
      <c r="P802" t="s">
        <v>36</v>
      </c>
      <c r="Q802">
        <v>159.55574821659701</v>
      </c>
    </row>
    <row r="803" spans="1:17">
      <c r="A803">
        <v>19</v>
      </c>
      <c r="B803" t="s">
        <v>35</v>
      </c>
      <c r="D803" s="9">
        <v>8.2309900000000003</v>
      </c>
      <c r="E803" s="9">
        <v>-3.31169</v>
      </c>
      <c r="F803" s="9">
        <v>3.9868899999999998</v>
      </c>
      <c r="G803" s="16">
        <f t="shared" si="146"/>
        <v>94.7399574218</v>
      </c>
      <c r="H803" s="16">
        <f t="shared" si="147"/>
        <v>94.740386823237117</v>
      </c>
      <c r="I803">
        <f t="shared" si="141"/>
        <v>3.0107821450631178E-3</v>
      </c>
      <c r="J803">
        <f t="shared" si="142"/>
        <v>94.61177890830001</v>
      </c>
      <c r="K803">
        <f t="shared" si="143"/>
        <v>1.0336225000000365E-3</v>
      </c>
      <c r="L803">
        <f t="shared" si="144"/>
        <v>0.28485502428990989</v>
      </c>
      <c r="M803">
        <f t="shared" si="145"/>
        <v>275.58903205947996</v>
      </c>
      <c r="O803">
        <v>20</v>
      </c>
      <c r="P803" t="s">
        <v>36</v>
      </c>
      <c r="Q803">
        <v>158.89585497661557</v>
      </c>
    </row>
    <row r="804" spans="1:17">
      <c r="A804">
        <v>19</v>
      </c>
      <c r="B804" t="s">
        <v>35</v>
      </c>
      <c r="D804" s="9">
        <v>8.2309900000000003</v>
      </c>
      <c r="E804" s="9">
        <v>-3.31169</v>
      </c>
      <c r="F804" s="9">
        <v>3.9547300000000001</v>
      </c>
      <c r="G804" s="16">
        <f t="shared" si="146"/>
        <v>94.483560525900003</v>
      </c>
      <c r="H804" s="16">
        <f t="shared" si="147"/>
        <v>94.48399136047388</v>
      </c>
      <c r="I804">
        <f t="shared" si="141"/>
        <v>3.0198913700065777E-3</v>
      </c>
      <c r="J804">
        <f t="shared" si="142"/>
        <v>94.356376409100008</v>
      </c>
      <c r="K804">
        <f t="shared" si="143"/>
        <v>1.0342655999999836E-3</v>
      </c>
      <c r="L804">
        <f t="shared" si="144"/>
        <v>0.28494557371736351</v>
      </c>
      <c r="M804">
        <f t="shared" si="145"/>
        <v>275.50522198298773</v>
      </c>
      <c r="O804">
        <v>20</v>
      </c>
      <c r="P804" t="s">
        <v>36</v>
      </c>
      <c r="Q804">
        <v>159.55574821659701</v>
      </c>
    </row>
    <row r="805" spans="1:17">
      <c r="A805">
        <v>19</v>
      </c>
      <c r="B805" t="s">
        <v>35</v>
      </c>
      <c r="D805" s="9">
        <v>8.2309900000000003</v>
      </c>
      <c r="E805" s="9">
        <v>-3.31169</v>
      </c>
      <c r="F805" s="9">
        <v>3.9547300000000001</v>
      </c>
      <c r="G805" s="16">
        <f t="shared" si="146"/>
        <v>94.356376409100008</v>
      </c>
      <c r="H805" s="16">
        <f t="shared" si="147"/>
        <v>94.356376409099994</v>
      </c>
      <c r="I805" t="e">
        <f t="shared" si="141"/>
        <v>#NUM!</v>
      </c>
      <c r="J805">
        <f t="shared" si="142"/>
        <v>94.356376409100008</v>
      </c>
      <c r="K805">
        <f t="shared" si="143"/>
        <v>0</v>
      </c>
      <c r="L805" t="e">
        <f t="shared" si="144"/>
        <v>#NUM!</v>
      </c>
      <c r="M805" t="e">
        <f t="shared" si="145"/>
        <v>#NUM!</v>
      </c>
      <c r="O805">
        <v>20</v>
      </c>
      <c r="P805" t="s">
        <v>36</v>
      </c>
      <c r="Q805">
        <v>0</v>
      </c>
    </row>
    <row r="806" spans="1:17">
      <c r="A806">
        <v>19</v>
      </c>
      <c r="B806" t="s">
        <v>35</v>
      </c>
      <c r="D806" s="9">
        <v>8.2309900000000003</v>
      </c>
      <c r="E806" s="9">
        <v>-3.2795399999999999</v>
      </c>
      <c r="F806" s="9">
        <v>3.92258</v>
      </c>
      <c r="G806" s="16">
        <f t="shared" si="146"/>
        <v>94.122761006099992</v>
      </c>
      <c r="H806" s="16">
        <f t="shared" si="147"/>
        <v>94.123507271043863</v>
      </c>
      <c r="I806">
        <f t="shared" si="141"/>
        <v>3.982105431848959E-3</v>
      </c>
      <c r="J806">
        <f t="shared" si="142"/>
        <v>93.891212848099997</v>
      </c>
      <c r="K806">
        <f t="shared" si="143"/>
        <v>2.0672450000000157E-3</v>
      </c>
      <c r="L806">
        <f t="shared" si="144"/>
        <v>0.37388372056091929</v>
      </c>
      <c r="M806">
        <f t="shared" si="145"/>
        <v>180.86086581944397</v>
      </c>
      <c r="O806">
        <v>20</v>
      </c>
      <c r="P806" t="s">
        <v>36</v>
      </c>
      <c r="Q806">
        <v>0</v>
      </c>
    </row>
    <row r="807" spans="1:17">
      <c r="A807">
        <v>19</v>
      </c>
      <c r="B807" t="s">
        <v>35</v>
      </c>
      <c r="D807" s="9">
        <v>8.2309900000000003</v>
      </c>
      <c r="E807" s="9">
        <v>-3.31169</v>
      </c>
      <c r="F807" s="9">
        <v>3.9547300000000001</v>
      </c>
      <c r="G807" s="16">
        <f t="shared" si="146"/>
        <v>94.122761006099992</v>
      </c>
      <c r="H807" s="16">
        <f t="shared" si="147"/>
        <v>94.123507271043863</v>
      </c>
      <c r="I807">
        <f t="shared" si="141"/>
        <v>3.982105431848959E-3</v>
      </c>
      <c r="J807">
        <f t="shared" si="142"/>
        <v>94.356376409100008</v>
      </c>
      <c r="K807">
        <f t="shared" si="143"/>
        <v>2.0672450000000157E-3</v>
      </c>
      <c r="L807">
        <f t="shared" si="144"/>
        <v>0.37573604600842858</v>
      </c>
      <c r="M807">
        <f t="shared" si="145"/>
        <v>181.75690158081201</v>
      </c>
      <c r="O807">
        <v>20</v>
      </c>
      <c r="P807" t="s">
        <v>36</v>
      </c>
      <c r="Q807">
        <v>0</v>
      </c>
    </row>
    <row r="808" spans="1:17">
      <c r="D808" s="9">
        <v>8.3274500000000007</v>
      </c>
      <c r="E808" s="9">
        <v>-3.4081399999999999</v>
      </c>
      <c r="F808" s="9">
        <v>3.9547300000000001</v>
      </c>
      <c r="G808" s="16">
        <f>(D808*D807)+(E808*E807)+(F808*F807)</f>
        <v>95.469750205000011</v>
      </c>
      <c r="H808" s="16">
        <f>(SQRT((D808^2)+(E808^2)+(F808^2)))*(SQRT((D807^2)+(E807^2)+(F807^2)))</f>
        <v>95.472453119969302</v>
      </c>
      <c r="I808">
        <f t="shared" si="141"/>
        <v>7.5247690191981853E-3</v>
      </c>
      <c r="J808">
        <f t="shared" si="142"/>
        <v>96.601731135000023</v>
      </c>
      <c r="K808">
        <f t="shared" si="143"/>
        <v>0.10576260250000041</v>
      </c>
      <c r="L808">
        <f t="shared" si="144"/>
        <v>0.72689885383773578</v>
      </c>
      <c r="M808">
        <f t="shared" si="145"/>
        <v>6.8729289621795466</v>
      </c>
      <c r="O808">
        <v>20</v>
      </c>
      <c r="P808" t="s">
        <v>36</v>
      </c>
      <c r="Q808">
        <v>0</v>
      </c>
    </row>
    <row r="809" spans="1:17">
      <c r="C809" s="15"/>
      <c r="D809" s="31" t="s">
        <v>183</v>
      </c>
      <c r="E809" s="31" t="s">
        <v>184</v>
      </c>
      <c r="F809" s="31" t="s">
        <v>185</v>
      </c>
      <c r="G809" s="15"/>
      <c r="H809" s="15"/>
      <c r="I809" s="15"/>
      <c r="J809" s="15"/>
      <c r="K809" s="15"/>
      <c r="L809" s="15"/>
      <c r="M809" s="15"/>
      <c r="O809">
        <v>20</v>
      </c>
      <c r="P809" t="s">
        <v>36</v>
      </c>
      <c r="Q809">
        <v>0</v>
      </c>
    </row>
    <row r="810" spans="1:17">
      <c r="A810">
        <v>20</v>
      </c>
      <c r="B810" t="s">
        <v>36</v>
      </c>
      <c r="D810" s="32">
        <v>9.0669500000000003</v>
      </c>
      <c r="E810" s="32">
        <v>-4.6620799999999996</v>
      </c>
      <c r="F810" s="32">
        <v>3.8904299999999998</v>
      </c>
      <c r="O810">
        <v>20</v>
      </c>
      <c r="P810" t="s">
        <v>36</v>
      </c>
      <c r="Q810">
        <v>18.65875735625638</v>
      </c>
    </row>
    <row r="811" spans="1:17">
      <c r="A811">
        <v>20</v>
      </c>
      <c r="B811" t="s">
        <v>36</v>
      </c>
      <c r="D811" s="32">
        <v>9.0669500000000003</v>
      </c>
      <c r="E811" s="32">
        <v>-4.6942399999999997</v>
      </c>
      <c r="F811" s="32">
        <v>3.8582800000000002</v>
      </c>
      <c r="G811" s="16">
        <f>(D811*D810)+(E811*E810)+(F811*F810)</f>
        <v>119.10487298210001</v>
      </c>
      <c r="H811" s="16">
        <f>(SQRT((D811^2)+(E811^2)+(F811^2)))*(SQRT((D810^2)+(E810^2)+(F810^2)))</f>
        <v>119.10590411249383</v>
      </c>
      <c r="I811">
        <f>ACOS(G811/H811)</f>
        <v>4.1610742011757296E-3</v>
      </c>
      <c r="J811">
        <f>D811^2+E811^2+F811^2</f>
        <v>119.13179603850001</v>
      </c>
      <c r="K811">
        <f>(SQRT(D811-D810)^2+(E811-E810)^2+(F811-F810)^2)</f>
        <v>2.0678880999999913E-3</v>
      </c>
      <c r="L811">
        <f>SIN(I811)*J811</f>
        <v>0.49571481252043997</v>
      </c>
      <c r="M811">
        <f>L811/K811</f>
        <v>239.72032747828186</v>
      </c>
      <c r="O811">
        <v>20</v>
      </c>
      <c r="P811" t="s">
        <v>36</v>
      </c>
      <c r="Q811">
        <v>16.961297014146421</v>
      </c>
    </row>
    <row r="812" spans="1:17">
      <c r="A812">
        <v>20</v>
      </c>
      <c r="B812" t="s">
        <v>36</v>
      </c>
      <c r="D812" s="32">
        <v>9.0669500000000003</v>
      </c>
      <c r="E812" s="32">
        <v>-4.6942399999999997</v>
      </c>
      <c r="F812" s="32">
        <v>3.8904299999999998</v>
      </c>
      <c r="G812" s="16">
        <f>(D812*D811)+(E812*E811)+(F812*F811)</f>
        <v>119.25583974050001</v>
      </c>
      <c r="H812" s="16">
        <f>(SQRT((D812^2)+(E812^2)+(F812^2)))*(SQRT((D811^2)+(E811^2)+(F811^2)))</f>
        <v>119.25629150144098</v>
      </c>
      <c r="I812">
        <f t="shared" ref="I812:I854" si="148">ACOS(G812/H812)</f>
        <v>2.7525094874401024E-3</v>
      </c>
      <c r="J812">
        <f t="shared" ref="J812:J854" si="149">D812^2+E812^2+F812^2</f>
        <v>119.38091706500001</v>
      </c>
      <c r="K812">
        <f t="shared" ref="K812:K854" si="150">(SQRT(D812-D811)^2+(E812-E811)^2+(F812-F811)^2)</f>
        <v>1.0336224999999795E-3</v>
      </c>
      <c r="L812">
        <f t="shared" ref="L812:L854" si="151">SIN(I812)*J812</f>
        <v>0.32859669191536195</v>
      </c>
      <c r="M812">
        <f t="shared" ref="M812:M854" si="152">L812/K812</f>
        <v>317.90783570923475</v>
      </c>
      <c r="O812">
        <v>20</v>
      </c>
      <c r="P812" t="s">
        <v>36</v>
      </c>
      <c r="Q812">
        <v>8.417902492195072</v>
      </c>
    </row>
    <row r="813" spans="1:17">
      <c r="A813">
        <v>20</v>
      </c>
      <c r="B813" t="s">
        <v>36</v>
      </c>
      <c r="D813" s="32">
        <v>9.0669500000000003</v>
      </c>
      <c r="E813" s="32">
        <v>-4.6942399999999997</v>
      </c>
      <c r="F813" s="32">
        <v>3.8582800000000002</v>
      </c>
      <c r="G813" s="16">
        <f t="shared" ref="G813:G854" si="153">(D813*D812)+(E813*E812)+(F813*F812)</f>
        <v>119.25583974050001</v>
      </c>
      <c r="H813" s="16">
        <f t="shared" ref="H813:H854" si="154">(SQRT((D813^2)+(E813^2)+(F813^2)))*(SQRT((D812^2)+(E812^2)+(F812^2)))</f>
        <v>119.25629150144098</v>
      </c>
      <c r="I813">
        <f t="shared" si="148"/>
        <v>2.7525094874401024E-3</v>
      </c>
      <c r="J813">
        <f t="shared" si="149"/>
        <v>119.13179603850001</v>
      </c>
      <c r="K813">
        <f t="shared" si="150"/>
        <v>1.0336224999999795E-3</v>
      </c>
      <c r="L813">
        <f t="shared" si="151"/>
        <v>0.3279109847922555</v>
      </c>
      <c r="M813">
        <f t="shared" si="152"/>
        <v>317.24443381627435</v>
      </c>
      <c r="O813">
        <v>20</v>
      </c>
      <c r="P813" t="s">
        <v>36</v>
      </c>
      <c r="Q813">
        <v>0</v>
      </c>
    </row>
    <row r="814" spans="1:17">
      <c r="A814">
        <v>20</v>
      </c>
      <c r="B814" t="s">
        <v>36</v>
      </c>
      <c r="D814" s="32">
        <v>9.0669500000000003</v>
      </c>
      <c r="E814" s="32">
        <v>-4.6942399999999997</v>
      </c>
      <c r="F814" s="32">
        <v>3.8582800000000002</v>
      </c>
      <c r="G814" s="16">
        <f t="shared" si="153"/>
        <v>119.13179603850001</v>
      </c>
      <c r="H814" s="16">
        <f t="shared" si="154"/>
        <v>119.13179603850003</v>
      </c>
      <c r="I814">
        <f t="shared" si="148"/>
        <v>1.4901161193847656E-8</v>
      </c>
      <c r="J814">
        <f t="shared" si="149"/>
        <v>119.13179603850001</v>
      </c>
      <c r="K814">
        <f t="shared" si="150"/>
        <v>0</v>
      </c>
      <c r="L814">
        <f t="shared" si="151"/>
        <v>1.7752020960822703E-6</v>
      </c>
      <c r="M814" t="e">
        <f t="shared" si="152"/>
        <v>#DIV/0!</v>
      </c>
      <c r="O814">
        <v>20</v>
      </c>
      <c r="P814" t="s">
        <v>36</v>
      </c>
      <c r="Q814">
        <v>286.239040827081</v>
      </c>
    </row>
    <row r="815" spans="1:17">
      <c r="A815">
        <v>20</v>
      </c>
      <c r="B815" t="s">
        <v>36</v>
      </c>
      <c r="D815" s="32">
        <v>9.0669500000000003</v>
      </c>
      <c r="E815" s="32">
        <v>-4.6942399999999997</v>
      </c>
      <c r="F815" s="32">
        <v>3.82612</v>
      </c>
      <c r="G815" s="16">
        <f t="shared" si="153"/>
        <v>119.0077137537</v>
      </c>
      <c r="H815" s="16">
        <f t="shared" si="154"/>
        <v>119.00816673820208</v>
      </c>
      <c r="I815">
        <f t="shared" si="148"/>
        <v>2.7591062494978225E-3</v>
      </c>
      <c r="J815">
        <f t="shared" si="149"/>
        <v>118.8846657345</v>
      </c>
      <c r="K815">
        <f t="shared" si="150"/>
        <v>1.0342656000000121E-3</v>
      </c>
      <c r="L815">
        <f t="shared" si="151"/>
        <v>0.32801500801896161</v>
      </c>
      <c r="M815">
        <f t="shared" si="152"/>
        <v>317.14775007402142</v>
      </c>
      <c r="O815">
        <v>20</v>
      </c>
      <c r="P815" t="s">
        <v>36</v>
      </c>
      <c r="Q815">
        <v>0</v>
      </c>
    </row>
    <row r="816" spans="1:17">
      <c r="A816">
        <v>20</v>
      </c>
      <c r="B816" t="s">
        <v>36</v>
      </c>
      <c r="D816" s="32">
        <v>9.0669500000000003</v>
      </c>
      <c r="E816" s="32">
        <v>-4.6942399999999997</v>
      </c>
      <c r="F816" s="32">
        <v>3.82612</v>
      </c>
      <c r="G816" s="16">
        <f t="shared" si="153"/>
        <v>118.8846657345</v>
      </c>
      <c r="H816" s="16">
        <f t="shared" si="154"/>
        <v>118.8846657345</v>
      </c>
      <c r="I816">
        <f t="shared" si="148"/>
        <v>0</v>
      </c>
      <c r="J816">
        <f t="shared" si="149"/>
        <v>118.8846657345</v>
      </c>
      <c r="K816">
        <f t="shared" si="150"/>
        <v>0</v>
      </c>
      <c r="L816">
        <f t="shared" si="151"/>
        <v>0</v>
      </c>
      <c r="M816" t="e">
        <f t="shared" si="152"/>
        <v>#DIV/0!</v>
      </c>
      <c r="O816">
        <v>20</v>
      </c>
      <c r="P816" t="s">
        <v>36</v>
      </c>
      <c r="Q816">
        <v>186.92418439704966</v>
      </c>
    </row>
    <row r="817" spans="1:17">
      <c r="A817">
        <v>20</v>
      </c>
      <c r="B817" t="s">
        <v>36</v>
      </c>
      <c r="D817" s="32">
        <v>9.0669500000000003</v>
      </c>
      <c r="E817" s="32">
        <v>-4.6942399999999997</v>
      </c>
      <c r="F817" s="32">
        <v>3.82612</v>
      </c>
      <c r="G817" s="16">
        <f t="shared" si="153"/>
        <v>118.8846657345</v>
      </c>
      <c r="H817" s="16">
        <f t="shared" si="154"/>
        <v>118.8846657345</v>
      </c>
      <c r="I817">
        <f t="shared" si="148"/>
        <v>0</v>
      </c>
      <c r="J817">
        <f t="shared" si="149"/>
        <v>118.8846657345</v>
      </c>
      <c r="K817">
        <f t="shared" si="150"/>
        <v>0</v>
      </c>
      <c r="L817">
        <f t="shared" si="151"/>
        <v>0</v>
      </c>
      <c r="M817" t="e">
        <f t="shared" si="152"/>
        <v>#DIV/0!</v>
      </c>
      <c r="O817">
        <v>20</v>
      </c>
      <c r="P817" t="s">
        <v>36</v>
      </c>
      <c r="Q817">
        <v>0</v>
      </c>
    </row>
    <row r="818" spans="1:17">
      <c r="A818">
        <v>20</v>
      </c>
      <c r="B818" t="s">
        <v>36</v>
      </c>
      <c r="D818" s="32">
        <v>9.0669500000000003</v>
      </c>
      <c r="E818" s="32">
        <v>-4.6942399999999997</v>
      </c>
      <c r="F818" s="32">
        <v>3.8582800000000002</v>
      </c>
      <c r="G818" s="16">
        <f t="shared" si="153"/>
        <v>119.0077137537</v>
      </c>
      <c r="H818" s="16">
        <f t="shared" si="154"/>
        <v>119.00816673820208</v>
      </c>
      <c r="I818">
        <f t="shared" si="148"/>
        <v>2.7591062494978225E-3</v>
      </c>
      <c r="J818">
        <f t="shared" si="149"/>
        <v>119.13179603850001</v>
      </c>
      <c r="K818">
        <f t="shared" si="150"/>
        <v>1.0342656000000121E-3</v>
      </c>
      <c r="L818">
        <f t="shared" si="151"/>
        <v>0.32869686592004133</v>
      </c>
      <c r="M818">
        <f t="shared" si="152"/>
        <v>317.80701777187357</v>
      </c>
      <c r="O818">
        <v>20</v>
      </c>
      <c r="P818" t="s">
        <v>36</v>
      </c>
      <c r="Q818">
        <v>0</v>
      </c>
    </row>
    <row r="819" spans="1:17">
      <c r="A819">
        <v>20</v>
      </c>
      <c r="B819" t="s">
        <v>36</v>
      </c>
      <c r="D819" s="32">
        <v>9.0669500000000003</v>
      </c>
      <c r="E819" s="32">
        <v>-4.6942399999999997</v>
      </c>
      <c r="F819" s="32">
        <v>3.8582800000000002</v>
      </c>
      <c r="G819" s="16">
        <f t="shared" si="153"/>
        <v>119.13179603850001</v>
      </c>
      <c r="H819" s="16">
        <f t="shared" si="154"/>
        <v>119.13179603850003</v>
      </c>
      <c r="I819">
        <f t="shared" si="148"/>
        <v>1.4901161193847656E-8</v>
      </c>
      <c r="J819">
        <f t="shared" si="149"/>
        <v>119.13179603850001</v>
      </c>
      <c r="K819">
        <f t="shared" si="150"/>
        <v>0</v>
      </c>
      <c r="L819">
        <f t="shared" si="151"/>
        <v>1.7752020960822703E-6</v>
      </c>
      <c r="M819" t="e">
        <f t="shared" si="152"/>
        <v>#DIV/0!</v>
      </c>
      <c r="O819">
        <v>20</v>
      </c>
      <c r="P819" t="s">
        <v>36</v>
      </c>
      <c r="Q819">
        <v>8.4327525891160899</v>
      </c>
    </row>
    <row r="820" spans="1:17">
      <c r="A820">
        <v>20</v>
      </c>
      <c r="B820" t="s">
        <v>36</v>
      </c>
      <c r="D820" s="32">
        <v>9.0669500000000003</v>
      </c>
      <c r="E820" s="32">
        <v>-4.6942399999999997</v>
      </c>
      <c r="F820" s="32">
        <v>3.8582800000000002</v>
      </c>
      <c r="G820" s="16">
        <f t="shared" si="153"/>
        <v>119.13179603850001</v>
      </c>
      <c r="H820" s="16">
        <f t="shared" si="154"/>
        <v>119.13179603850003</v>
      </c>
      <c r="I820">
        <f t="shared" si="148"/>
        <v>1.4901161193847656E-8</v>
      </c>
      <c r="J820">
        <f t="shared" si="149"/>
        <v>119.13179603850001</v>
      </c>
      <c r="K820">
        <f t="shared" si="150"/>
        <v>0</v>
      </c>
      <c r="L820">
        <f t="shared" si="151"/>
        <v>1.7752020960822703E-6</v>
      </c>
      <c r="M820" t="e">
        <f t="shared" si="152"/>
        <v>#DIV/0!</v>
      </c>
      <c r="O820">
        <v>20</v>
      </c>
      <c r="P820" t="s">
        <v>36</v>
      </c>
      <c r="Q820">
        <v>307.53921649950541</v>
      </c>
    </row>
    <row r="821" spans="1:17">
      <c r="A821">
        <v>20</v>
      </c>
      <c r="B821" t="s">
        <v>36</v>
      </c>
      <c r="D821" s="32">
        <v>9.0669500000000003</v>
      </c>
      <c r="E821" s="32">
        <v>-4.7263900000000003</v>
      </c>
      <c r="F821" s="32">
        <v>3.82612</v>
      </c>
      <c r="G821" s="16">
        <f t="shared" si="153"/>
        <v>119.1586335697</v>
      </c>
      <c r="H821" s="16">
        <f t="shared" si="154"/>
        <v>119.15966425417756</v>
      </c>
      <c r="I821">
        <f t="shared" si="148"/>
        <v>4.1592358058468726E-3</v>
      </c>
      <c r="J821">
        <f t="shared" si="149"/>
        <v>119.18753898900002</v>
      </c>
      <c r="K821">
        <f t="shared" si="150"/>
        <v>2.0678881000000485E-3</v>
      </c>
      <c r="L821">
        <f t="shared" si="151"/>
        <v>0.49572765048546202</v>
      </c>
      <c r="M821">
        <f t="shared" si="152"/>
        <v>239.72653572765876</v>
      </c>
      <c r="O821">
        <v>20</v>
      </c>
      <c r="P821" t="s">
        <v>36</v>
      </c>
      <c r="Q821">
        <v>0</v>
      </c>
    </row>
    <row r="822" spans="1:17">
      <c r="A822">
        <v>20</v>
      </c>
      <c r="B822" t="s">
        <v>36</v>
      </c>
      <c r="D822" s="32">
        <v>9.0669500000000003</v>
      </c>
      <c r="E822" s="32">
        <v>-4.7263900000000003</v>
      </c>
      <c r="F822" s="32">
        <v>3.82612</v>
      </c>
      <c r="G822" s="16">
        <f t="shared" si="153"/>
        <v>119.18753898900002</v>
      </c>
      <c r="H822" s="16">
        <f t="shared" si="154"/>
        <v>119.18753898900002</v>
      </c>
      <c r="I822">
        <f t="shared" si="148"/>
        <v>0</v>
      </c>
      <c r="J822">
        <f t="shared" si="149"/>
        <v>119.18753898900002</v>
      </c>
      <c r="K822">
        <f t="shared" si="150"/>
        <v>0</v>
      </c>
      <c r="L822">
        <f t="shared" si="151"/>
        <v>0</v>
      </c>
      <c r="M822" t="e">
        <f t="shared" si="152"/>
        <v>#DIV/0!</v>
      </c>
      <c r="O822">
        <v>20</v>
      </c>
      <c r="P822" t="s">
        <v>36</v>
      </c>
      <c r="Q822">
        <v>0</v>
      </c>
    </row>
    <row r="823" spans="1:17">
      <c r="A823">
        <v>20</v>
      </c>
      <c r="B823" t="s">
        <v>36</v>
      </c>
      <c r="D823" s="32">
        <v>9.0669500000000003</v>
      </c>
      <c r="E823" s="32">
        <v>-4.7263900000000003</v>
      </c>
      <c r="F823" s="32">
        <v>3.8582800000000002</v>
      </c>
      <c r="G823" s="16">
        <f t="shared" si="153"/>
        <v>119.31058700820002</v>
      </c>
      <c r="H823" s="16">
        <f t="shared" si="154"/>
        <v>119.31104015554372</v>
      </c>
      <c r="I823">
        <f t="shared" si="148"/>
        <v>2.7560972553775098E-3</v>
      </c>
      <c r="J823">
        <f t="shared" si="149"/>
        <v>119.43466929300003</v>
      </c>
      <c r="K823">
        <f t="shared" si="150"/>
        <v>1.0342656000000121E-3</v>
      </c>
      <c r="L823">
        <f t="shared" si="151"/>
        <v>0.32917314749782939</v>
      </c>
      <c r="M823">
        <f t="shared" si="152"/>
        <v>318.26751996568925</v>
      </c>
      <c r="O823">
        <v>20</v>
      </c>
      <c r="P823" t="s">
        <v>36</v>
      </c>
      <c r="Q823">
        <v>0</v>
      </c>
    </row>
    <row r="824" spans="1:17">
      <c r="A824">
        <v>20</v>
      </c>
      <c r="B824" t="s">
        <v>36</v>
      </c>
      <c r="D824" s="32">
        <v>9.0669500000000003</v>
      </c>
      <c r="E824" s="32">
        <v>-4.7263900000000003</v>
      </c>
      <c r="F824" s="32">
        <v>3.82612</v>
      </c>
      <c r="G824" s="16">
        <f t="shared" si="153"/>
        <v>119.31058700820002</v>
      </c>
      <c r="H824" s="16">
        <f t="shared" si="154"/>
        <v>119.31104015554372</v>
      </c>
      <c r="I824">
        <f t="shared" si="148"/>
        <v>2.7560972553775098E-3</v>
      </c>
      <c r="J824">
        <f t="shared" si="149"/>
        <v>119.18753898900002</v>
      </c>
      <c r="K824">
        <f t="shared" si="150"/>
        <v>1.0342656000000121E-3</v>
      </c>
      <c r="L824">
        <f t="shared" si="151"/>
        <v>0.32849203320755399</v>
      </c>
      <c r="M824">
        <f t="shared" si="152"/>
        <v>317.60897124254171</v>
      </c>
      <c r="O824">
        <v>21</v>
      </c>
      <c r="P824" t="s">
        <v>37</v>
      </c>
      <c r="Q824">
        <v>142.97221730661025</v>
      </c>
    </row>
    <row r="825" spans="1:17">
      <c r="A825">
        <v>20</v>
      </c>
      <c r="B825" t="s">
        <v>36</v>
      </c>
      <c r="D825" s="32">
        <v>9.0348000000000006</v>
      </c>
      <c r="E825" s="32">
        <v>-4.6942399999999997</v>
      </c>
      <c r="F825" s="32">
        <v>3.8582800000000002</v>
      </c>
      <c r="G825" s="16">
        <f t="shared" si="153"/>
        <v>118.8671311272</v>
      </c>
      <c r="H825" s="16">
        <f t="shared" si="154"/>
        <v>118.86825422554426</v>
      </c>
      <c r="I825">
        <f t="shared" si="148"/>
        <v>4.3470165240784286E-3</v>
      </c>
      <c r="J825">
        <f t="shared" si="149"/>
        <v>118.54982477600001</v>
      </c>
      <c r="K825" t="e">
        <f t="shared" si="150"/>
        <v>#NUM!</v>
      </c>
      <c r="L825">
        <f t="shared" si="151"/>
        <v>0.51533642421064996</v>
      </c>
      <c r="M825" t="e">
        <f t="shared" si="152"/>
        <v>#NUM!</v>
      </c>
      <c r="O825">
        <v>21</v>
      </c>
      <c r="P825" t="s">
        <v>37</v>
      </c>
      <c r="Q825">
        <v>0</v>
      </c>
    </row>
    <row r="826" spans="1:17">
      <c r="A826">
        <v>20</v>
      </c>
      <c r="B826" t="s">
        <v>36</v>
      </c>
      <c r="D826" s="32">
        <v>9.0348000000000006</v>
      </c>
      <c r="E826" s="32">
        <v>-4.6942399999999997</v>
      </c>
      <c r="F826" s="32">
        <v>3.7939699999999998</v>
      </c>
      <c r="G826" s="16">
        <f t="shared" si="153"/>
        <v>118.3016987892</v>
      </c>
      <c r="H826" s="16">
        <f t="shared" si="154"/>
        <v>118.30351079083516</v>
      </c>
      <c r="I826">
        <f t="shared" si="148"/>
        <v>5.5347247580761483E-3</v>
      </c>
      <c r="J826">
        <f t="shared" si="149"/>
        <v>118.0577085785</v>
      </c>
      <c r="K826">
        <f t="shared" si="150"/>
        <v>4.1357761000000402E-3</v>
      </c>
      <c r="L826">
        <f t="shared" si="151"/>
        <v>0.65341358651677361</v>
      </c>
      <c r="M826">
        <f t="shared" si="152"/>
        <v>157.99056107432102</v>
      </c>
      <c r="O826">
        <v>21</v>
      </c>
      <c r="P826" t="s">
        <v>37</v>
      </c>
      <c r="Q826">
        <v>0</v>
      </c>
    </row>
    <row r="827" spans="1:17">
      <c r="A827">
        <v>20</v>
      </c>
      <c r="B827" t="s">
        <v>36</v>
      </c>
      <c r="D827" s="32">
        <v>9.0348000000000006</v>
      </c>
      <c r="E827" s="32">
        <v>-4.6942399999999997</v>
      </c>
      <c r="F827" s="32">
        <v>3.82612</v>
      </c>
      <c r="G827" s="16">
        <f t="shared" si="153"/>
        <v>118.179684714</v>
      </c>
      <c r="H827" s="16">
        <f t="shared" si="154"/>
        <v>118.18013804369455</v>
      </c>
      <c r="I827">
        <f t="shared" si="148"/>
        <v>2.7698099690018907E-3</v>
      </c>
      <c r="J827">
        <f t="shared" si="149"/>
        <v>118.302694472</v>
      </c>
      <c r="K827">
        <f t="shared" si="150"/>
        <v>1.0336225000000079E-3</v>
      </c>
      <c r="L827">
        <f t="shared" si="151"/>
        <v>0.32767556352847621</v>
      </c>
      <c r="M827">
        <f t="shared" si="152"/>
        <v>317.0166705237877</v>
      </c>
      <c r="O827">
        <v>21</v>
      </c>
      <c r="P827" t="s">
        <v>37</v>
      </c>
      <c r="Q827">
        <v>0</v>
      </c>
    </row>
    <row r="828" spans="1:17">
      <c r="A828">
        <v>20</v>
      </c>
      <c r="B828" t="s">
        <v>36</v>
      </c>
      <c r="D828" s="32">
        <v>9.0348000000000006</v>
      </c>
      <c r="E828" s="32">
        <v>-4.6942399999999997</v>
      </c>
      <c r="F828" s="32">
        <v>3.7939699999999998</v>
      </c>
      <c r="G828" s="16">
        <f t="shared" si="153"/>
        <v>118.179684714</v>
      </c>
      <c r="H828" s="16">
        <f t="shared" si="154"/>
        <v>118.18013804369455</v>
      </c>
      <c r="I828">
        <f t="shared" si="148"/>
        <v>2.7698099690018907E-3</v>
      </c>
      <c r="J828">
        <f t="shared" si="149"/>
        <v>118.0577085785</v>
      </c>
      <c r="K828">
        <f t="shared" si="150"/>
        <v>1.0336225000000079E-3</v>
      </c>
      <c r="L828">
        <f t="shared" si="151"/>
        <v>0.3269970000260351</v>
      </c>
      <c r="M828">
        <f t="shared" si="152"/>
        <v>316.36017987808179</v>
      </c>
      <c r="O828">
        <v>21</v>
      </c>
      <c r="P828" t="s">
        <v>37</v>
      </c>
      <c r="Q828">
        <v>328.21362620701228</v>
      </c>
    </row>
    <row r="829" spans="1:17">
      <c r="A829">
        <v>20</v>
      </c>
      <c r="B829" t="s">
        <v>36</v>
      </c>
      <c r="D829" s="32">
        <v>9.0348000000000006</v>
      </c>
      <c r="E829" s="32">
        <v>-4.6942399999999997</v>
      </c>
      <c r="F829" s="32">
        <v>3.82612</v>
      </c>
      <c r="G829" s="16">
        <f t="shared" si="153"/>
        <v>118.179684714</v>
      </c>
      <c r="H829" s="16">
        <f t="shared" si="154"/>
        <v>118.18013804369455</v>
      </c>
      <c r="I829">
        <f t="shared" si="148"/>
        <v>2.7698099690018907E-3</v>
      </c>
      <c r="J829">
        <f t="shared" si="149"/>
        <v>118.302694472</v>
      </c>
      <c r="K829">
        <f t="shared" si="150"/>
        <v>1.0336225000000079E-3</v>
      </c>
      <c r="L829">
        <f t="shared" si="151"/>
        <v>0.32767556352847621</v>
      </c>
      <c r="M829">
        <f t="shared" si="152"/>
        <v>317.0166705237877</v>
      </c>
      <c r="O829">
        <v>21</v>
      </c>
      <c r="P829" t="s">
        <v>37</v>
      </c>
      <c r="Q829">
        <v>140.48231763643508</v>
      </c>
    </row>
    <row r="830" spans="1:17">
      <c r="A830">
        <v>20</v>
      </c>
      <c r="B830" t="s">
        <v>36</v>
      </c>
      <c r="D830" s="32">
        <v>9.0348000000000006</v>
      </c>
      <c r="E830" s="32">
        <v>-4.6942399999999997</v>
      </c>
      <c r="F830" s="32">
        <v>3.7618200000000002</v>
      </c>
      <c r="G830" s="16">
        <f t="shared" si="153"/>
        <v>118.05667495600001</v>
      </c>
      <c r="H830" s="16">
        <f t="shared" si="154"/>
        <v>118.05849015370157</v>
      </c>
      <c r="I830">
        <f t="shared" si="148"/>
        <v>5.5453493123169828E-3</v>
      </c>
      <c r="J830">
        <f t="shared" si="149"/>
        <v>117.81478993</v>
      </c>
      <c r="K830">
        <f t="shared" si="150"/>
        <v>4.1344899999999742E-3</v>
      </c>
      <c r="L830">
        <f t="shared" si="151"/>
        <v>0.65332081594001223</v>
      </c>
      <c r="M830">
        <f t="shared" si="152"/>
        <v>158.01726837893338</v>
      </c>
      <c r="O830">
        <v>21</v>
      </c>
      <c r="P830" t="s">
        <v>37</v>
      </c>
      <c r="Q830">
        <v>7.8029412059718766</v>
      </c>
    </row>
    <row r="831" spans="1:17">
      <c r="A831">
        <v>20</v>
      </c>
      <c r="B831" t="s">
        <v>36</v>
      </c>
      <c r="D831" s="32">
        <v>9.0669500000000003</v>
      </c>
      <c r="E831" s="32">
        <v>-4.75854</v>
      </c>
      <c r="F831" s="32">
        <v>3.82612</v>
      </c>
      <c r="G831" s="16">
        <f t="shared" si="153"/>
        <v>118.64898340800001</v>
      </c>
      <c r="H831" s="16">
        <f t="shared" si="154"/>
        <v>118.65066948463654</v>
      </c>
      <c r="I831">
        <f t="shared" si="148"/>
        <v>5.331127519265122E-3</v>
      </c>
      <c r="J831">
        <f t="shared" si="149"/>
        <v>119.49247948850001</v>
      </c>
      <c r="K831">
        <f t="shared" si="150"/>
        <v>4.0418979999999681E-2</v>
      </c>
      <c r="L831">
        <f t="shared" si="151"/>
        <v>0.63702662825582035</v>
      </c>
      <c r="M831">
        <f t="shared" si="152"/>
        <v>15.760581495520801</v>
      </c>
      <c r="O831">
        <v>21</v>
      </c>
      <c r="P831" t="s">
        <v>37</v>
      </c>
      <c r="Q831">
        <v>2.3855080376263782</v>
      </c>
    </row>
    <row r="832" spans="1:17">
      <c r="A832">
        <v>20</v>
      </c>
      <c r="B832" t="s">
        <v>36</v>
      </c>
      <c r="D832" s="32">
        <v>9.0669500000000003</v>
      </c>
      <c r="E832" s="32">
        <v>-4.75854</v>
      </c>
      <c r="F832" s="32">
        <v>3.82612</v>
      </c>
      <c r="G832" s="16">
        <f t="shared" si="153"/>
        <v>119.49247948850001</v>
      </c>
      <c r="H832" s="16">
        <f t="shared" si="154"/>
        <v>119.49247948850001</v>
      </c>
      <c r="I832">
        <f t="shared" si="148"/>
        <v>0</v>
      </c>
      <c r="J832">
        <f t="shared" si="149"/>
        <v>119.49247948850001</v>
      </c>
      <c r="K832">
        <f t="shared" si="150"/>
        <v>0</v>
      </c>
      <c r="L832">
        <f t="shared" si="151"/>
        <v>0</v>
      </c>
      <c r="M832" t="e">
        <f t="shared" si="152"/>
        <v>#DIV/0!</v>
      </c>
      <c r="O832">
        <v>21</v>
      </c>
      <c r="P832" t="s">
        <v>37</v>
      </c>
      <c r="Q832">
        <v>5.7400864973395356</v>
      </c>
    </row>
    <row r="833" spans="1:17">
      <c r="A833">
        <v>20</v>
      </c>
      <c r="B833" t="s">
        <v>36</v>
      </c>
      <c r="D833" s="32">
        <v>9.0669500000000003</v>
      </c>
      <c r="E833" s="32">
        <v>-4.75854</v>
      </c>
      <c r="F833" s="32">
        <v>3.8904299999999998</v>
      </c>
      <c r="G833" s="16">
        <f t="shared" si="153"/>
        <v>119.73853726570002</v>
      </c>
      <c r="H833" s="16">
        <f t="shared" si="154"/>
        <v>119.74034807131849</v>
      </c>
      <c r="I833">
        <f t="shared" si="148"/>
        <v>5.4996012712740239E-3</v>
      </c>
      <c r="J833">
        <f t="shared" si="149"/>
        <v>119.98873081900001</v>
      </c>
      <c r="K833">
        <f t="shared" si="150"/>
        <v>4.135776099999983E-3</v>
      </c>
      <c r="L833">
        <f t="shared" si="151"/>
        <v>0.6598868500918168</v>
      </c>
      <c r="M833">
        <f t="shared" si="152"/>
        <v>159.55574821659701</v>
      </c>
      <c r="O833">
        <v>21</v>
      </c>
      <c r="P833" t="s">
        <v>37</v>
      </c>
      <c r="Q833">
        <v>4.6463670200486966</v>
      </c>
    </row>
    <row r="834" spans="1:17">
      <c r="A834">
        <v>20</v>
      </c>
      <c r="B834" t="s">
        <v>36</v>
      </c>
      <c r="D834" s="32">
        <v>9.0669500000000003</v>
      </c>
      <c r="E834" s="32">
        <v>-4.75854</v>
      </c>
      <c r="F834" s="32">
        <v>3.82612</v>
      </c>
      <c r="G834" s="16">
        <f t="shared" si="153"/>
        <v>119.73853726570002</v>
      </c>
      <c r="H834" s="16">
        <f t="shared" si="154"/>
        <v>119.74034807131849</v>
      </c>
      <c r="I834">
        <f t="shared" si="148"/>
        <v>5.4996012712740239E-3</v>
      </c>
      <c r="J834">
        <f t="shared" si="149"/>
        <v>119.49247948850001</v>
      </c>
      <c r="K834">
        <f t="shared" si="150"/>
        <v>4.135776099999983E-3</v>
      </c>
      <c r="L834">
        <f t="shared" si="151"/>
        <v>0.65715767940135006</v>
      </c>
      <c r="M834">
        <f t="shared" si="152"/>
        <v>158.89585497661557</v>
      </c>
      <c r="O834">
        <v>21</v>
      </c>
      <c r="P834" t="s">
        <v>37</v>
      </c>
      <c r="Q834">
        <v>8.2575482594358576</v>
      </c>
    </row>
    <row r="835" spans="1:17">
      <c r="A835">
        <v>20</v>
      </c>
      <c r="B835" t="s">
        <v>36</v>
      </c>
      <c r="D835" s="32">
        <v>9.0669500000000003</v>
      </c>
      <c r="E835" s="32">
        <v>-4.75854</v>
      </c>
      <c r="F835" s="32">
        <v>3.8904299999999998</v>
      </c>
      <c r="G835" s="16">
        <f t="shared" si="153"/>
        <v>119.73853726570002</v>
      </c>
      <c r="H835" s="16">
        <f t="shared" si="154"/>
        <v>119.74034807131849</v>
      </c>
      <c r="I835">
        <f t="shared" si="148"/>
        <v>5.4996012712740239E-3</v>
      </c>
      <c r="J835">
        <f t="shared" si="149"/>
        <v>119.98873081900001</v>
      </c>
      <c r="K835">
        <f t="shared" si="150"/>
        <v>4.135776099999983E-3</v>
      </c>
      <c r="L835">
        <f t="shared" si="151"/>
        <v>0.6598868500918168</v>
      </c>
      <c r="M835">
        <f t="shared" si="152"/>
        <v>159.55574821659701</v>
      </c>
      <c r="O835">
        <v>21</v>
      </c>
      <c r="P835" t="s">
        <v>37</v>
      </c>
      <c r="Q835">
        <v>76.064657929373809</v>
      </c>
    </row>
    <row r="836" spans="1:17">
      <c r="A836">
        <v>20</v>
      </c>
      <c r="B836" t="s">
        <v>36</v>
      </c>
      <c r="D836" s="32">
        <v>8.9061900000000005</v>
      </c>
      <c r="E836" s="32">
        <v>-4.34056</v>
      </c>
      <c r="F836" s="32">
        <v>4.2441000000000004</v>
      </c>
      <c r="G836" s="16">
        <f t="shared" si="153"/>
        <v>117.9180817659</v>
      </c>
      <c r="H836" s="16">
        <f t="shared" si="154"/>
        <v>118.06548510658489</v>
      </c>
      <c r="I836">
        <f t="shared" si="148"/>
        <v>4.9974951080921093E-2</v>
      </c>
      <c r="J836">
        <f t="shared" si="149"/>
        <v>116.17306623970001</v>
      </c>
      <c r="K836" t="e">
        <f t="shared" si="150"/>
        <v>#NUM!</v>
      </c>
      <c r="L836">
        <f t="shared" si="151"/>
        <v>5.8033269674854715</v>
      </c>
      <c r="M836" t="e">
        <f t="shared" si="152"/>
        <v>#NUM!</v>
      </c>
      <c r="O836">
        <v>21</v>
      </c>
      <c r="P836" t="s">
        <v>37</v>
      </c>
      <c r="Q836">
        <v>378.58163638141281</v>
      </c>
    </row>
    <row r="837" spans="1:17">
      <c r="A837">
        <v>20</v>
      </c>
      <c r="B837" t="s">
        <v>36</v>
      </c>
      <c r="D837" s="32">
        <v>8.7132699999999996</v>
      </c>
      <c r="E837" s="32">
        <v>-3.9547300000000001</v>
      </c>
      <c r="F837" s="32">
        <v>4.4691700000000001</v>
      </c>
      <c r="G837" s="16">
        <f t="shared" si="153"/>
        <v>113.7353853871</v>
      </c>
      <c r="H837" s="16">
        <f t="shared" si="154"/>
        <v>113.83012933998394</v>
      </c>
      <c r="I837">
        <f t="shared" si="148"/>
        <v>4.0803015551341471E-2</v>
      </c>
      <c r="J837">
        <f t="shared" si="149"/>
        <v>111.53444395470001</v>
      </c>
      <c r="K837" t="e">
        <f t="shared" si="150"/>
        <v>#NUM!</v>
      </c>
      <c r="L837">
        <f t="shared" si="151"/>
        <v>4.5496789564110394</v>
      </c>
      <c r="M837" t="e">
        <f t="shared" si="152"/>
        <v>#NUM!</v>
      </c>
      <c r="O837">
        <v>21</v>
      </c>
      <c r="P837" t="s">
        <v>37</v>
      </c>
      <c r="Q837">
        <v>0</v>
      </c>
    </row>
    <row r="838" spans="1:17">
      <c r="A838">
        <v>20</v>
      </c>
      <c r="B838" t="s">
        <v>36</v>
      </c>
      <c r="D838" s="32">
        <v>8.5525099999999998</v>
      </c>
      <c r="E838" s="32">
        <v>-3.9868899999999998</v>
      </c>
      <c r="F838" s="32">
        <v>4.5013199999999998</v>
      </c>
      <c r="G838" s="16">
        <f t="shared" si="153"/>
        <v>110.40456660179998</v>
      </c>
      <c r="H838" s="16">
        <f t="shared" si="154"/>
        <v>110.41288337785765</v>
      </c>
      <c r="I838">
        <f t="shared" si="148"/>
        <v>1.2273978325409107E-2</v>
      </c>
      <c r="J838">
        <f t="shared" si="149"/>
        <v>109.30260091459999</v>
      </c>
      <c r="K838" t="e">
        <f t="shared" si="150"/>
        <v>#NUM!</v>
      </c>
      <c r="L838">
        <f t="shared" si="151"/>
        <v>1.3415440698872987</v>
      </c>
      <c r="M838" t="e">
        <f t="shared" si="152"/>
        <v>#NUM!</v>
      </c>
      <c r="O838">
        <v>21</v>
      </c>
      <c r="P838" t="s">
        <v>37</v>
      </c>
      <c r="Q838">
        <v>0</v>
      </c>
    </row>
    <row r="839" spans="1:17">
      <c r="A839">
        <v>20</v>
      </c>
      <c r="B839" t="s">
        <v>36</v>
      </c>
      <c r="D839" s="32">
        <v>8.4882100000000005</v>
      </c>
      <c r="E839" s="32">
        <v>-4.0190400000000004</v>
      </c>
      <c r="F839" s="32">
        <v>4.5656299999999996</v>
      </c>
      <c r="G839" s="16">
        <f t="shared" si="153"/>
        <v>109.1703329243</v>
      </c>
      <c r="H839" s="16">
        <f t="shared" si="154"/>
        <v>109.17491028255459</v>
      </c>
      <c r="I839">
        <f t="shared" si="148"/>
        <v>9.1571967538190968E-3</v>
      </c>
      <c r="J839">
        <f t="shared" si="149"/>
        <v>109.04736882260001</v>
      </c>
      <c r="K839" t="e">
        <f t="shared" si="150"/>
        <v>#NUM!</v>
      </c>
      <c r="L839">
        <f t="shared" si="151"/>
        <v>0.99855425615486226</v>
      </c>
      <c r="M839" t="e">
        <f t="shared" si="152"/>
        <v>#NUM!</v>
      </c>
      <c r="O839">
        <v>21</v>
      </c>
      <c r="P839" t="s">
        <v>37</v>
      </c>
      <c r="Q839">
        <v>0</v>
      </c>
    </row>
    <row r="840" spans="1:17">
      <c r="A840">
        <v>20</v>
      </c>
      <c r="B840" t="s">
        <v>36</v>
      </c>
      <c r="D840" s="32">
        <v>8.4238999999999997</v>
      </c>
      <c r="E840" s="32">
        <v>-3.92258</v>
      </c>
      <c r="F840" s="32">
        <v>4.5656299999999996</v>
      </c>
      <c r="G840" s="16">
        <f t="shared" si="153"/>
        <v>108.11381543910001</v>
      </c>
      <c r="H840" s="16">
        <f t="shared" si="154"/>
        <v>108.11656300988663</v>
      </c>
      <c r="I840">
        <f t="shared" si="148"/>
        <v>7.1292566113092537E-3</v>
      </c>
      <c r="J840">
        <f t="shared" si="149"/>
        <v>107.19370236329999</v>
      </c>
      <c r="K840" t="e">
        <f t="shared" si="150"/>
        <v>#NUM!</v>
      </c>
      <c r="L840">
        <f t="shared" si="151"/>
        <v>0.76420493760767072</v>
      </c>
      <c r="M840" t="e">
        <f t="shared" si="152"/>
        <v>#NUM!</v>
      </c>
      <c r="O840">
        <v>21</v>
      </c>
      <c r="P840" t="s">
        <v>37</v>
      </c>
      <c r="Q840">
        <v>21.47874619830127</v>
      </c>
    </row>
    <row r="841" spans="1:17">
      <c r="A841">
        <v>20</v>
      </c>
      <c r="B841" t="s">
        <v>36</v>
      </c>
      <c r="D841" s="32">
        <v>8.4238999999999997</v>
      </c>
      <c r="E841" s="32">
        <v>-3.8904299999999998</v>
      </c>
      <c r="F841" s="32">
        <v>5.0800599999999996</v>
      </c>
      <c r="G841" s="16">
        <f t="shared" si="153"/>
        <v>109.41628845719998</v>
      </c>
      <c r="H841" s="16">
        <f t="shared" si="154"/>
        <v>109.52379942159104</v>
      </c>
      <c r="I841">
        <f t="shared" si="148"/>
        <v>4.4312133289226008E-2</v>
      </c>
      <c r="J841">
        <f t="shared" si="149"/>
        <v>111.90454639849999</v>
      </c>
      <c r="K841">
        <f t="shared" si="150"/>
        <v>0.26567184739999994</v>
      </c>
      <c r="L841">
        <f t="shared" si="151"/>
        <v>4.9571065370249716</v>
      </c>
      <c r="M841">
        <f t="shared" si="152"/>
        <v>18.65875735625638</v>
      </c>
      <c r="O841">
        <v>21</v>
      </c>
      <c r="P841" t="s">
        <v>37</v>
      </c>
      <c r="Q841">
        <v>377.94987295710263</v>
      </c>
    </row>
    <row r="842" spans="1:17">
      <c r="A842">
        <v>20</v>
      </c>
      <c r="B842" t="s">
        <v>36</v>
      </c>
      <c r="D842" s="32">
        <v>8.4882100000000005</v>
      </c>
      <c r="E842" s="32">
        <v>-3.7939699999999998</v>
      </c>
      <c r="F842" s="32">
        <v>5.1443700000000003</v>
      </c>
      <c r="G842" s="16">
        <f t="shared" si="153"/>
        <v>112.3977151883</v>
      </c>
      <c r="H842" s="16">
        <f t="shared" si="154"/>
        <v>112.40538246801205</v>
      </c>
      <c r="I842">
        <f t="shared" si="148"/>
        <v>1.1680046351268514E-2</v>
      </c>
      <c r="J842">
        <f t="shared" si="149"/>
        <v>112.9084600619</v>
      </c>
      <c r="K842">
        <f t="shared" si="150"/>
        <v>7.7750307700000854E-2</v>
      </c>
      <c r="L842">
        <f t="shared" si="151"/>
        <v>1.3187460618409899</v>
      </c>
      <c r="M842">
        <f t="shared" si="152"/>
        <v>16.961297014146421</v>
      </c>
      <c r="O842">
        <v>21</v>
      </c>
      <c r="P842" t="s">
        <v>37</v>
      </c>
      <c r="Q842">
        <v>0</v>
      </c>
    </row>
    <row r="843" spans="1:17">
      <c r="A843">
        <v>20</v>
      </c>
      <c r="B843" t="s">
        <v>36</v>
      </c>
      <c r="D843" s="32">
        <v>8.5203600000000002</v>
      </c>
      <c r="E843" s="32">
        <v>-3.82612</v>
      </c>
      <c r="F843" s="32">
        <v>5.1443700000000003</v>
      </c>
      <c r="G843" s="16">
        <f t="shared" si="153"/>
        <v>113.30333214890001</v>
      </c>
      <c r="H843" s="16">
        <f t="shared" si="154"/>
        <v>113.3036740866261</v>
      </c>
      <c r="I843">
        <f t="shared" si="148"/>
        <v>2.4567819927510115E-3</v>
      </c>
      <c r="J843">
        <f t="shared" si="149"/>
        <v>113.7002714809</v>
      </c>
      <c r="K843">
        <f t="shared" si="150"/>
        <v>3.3183622499999677E-2</v>
      </c>
      <c r="L843">
        <f t="shared" si="151"/>
        <v>0.27933649854280773</v>
      </c>
      <c r="M843">
        <f t="shared" si="152"/>
        <v>8.417902492195072</v>
      </c>
      <c r="O843">
        <v>21</v>
      </c>
      <c r="P843" t="s">
        <v>37</v>
      </c>
      <c r="Q843">
        <v>378.06808367158811</v>
      </c>
    </row>
    <row r="844" spans="1:17">
      <c r="A844">
        <v>20</v>
      </c>
      <c r="B844" t="s">
        <v>36</v>
      </c>
      <c r="D844" s="32">
        <v>8.4560600000000008</v>
      </c>
      <c r="E844" s="32">
        <v>-3.6653600000000002</v>
      </c>
      <c r="F844" s="32">
        <v>5.17652</v>
      </c>
      <c r="G844" s="16">
        <f t="shared" si="153"/>
        <v>112.70271677720001</v>
      </c>
      <c r="H844" s="16">
        <f t="shared" si="154"/>
        <v>112.7139446293066</v>
      </c>
      <c r="I844">
        <f t="shared" si="148"/>
        <v>1.4114910226108668E-2</v>
      </c>
      <c r="J844">
        <f t="shared" si="149"/>
        <v>111.73617396360001</v>
      </c>
      <c r="K844" t="e">
        <f t="shared" si="150"/>
        <v>#NUM!</v>
      </c>
      <c r="L844">
        <f t="shared" si="151"/>
        <v>1.5770936957101258</v>
      </c>
      <c r="M844" t="e">
        <f t="shared" si="152"/>
        <v>#NUM!</v>
      </c>
      <c r="O844">
        <v>21</v>
      </c>
      <c r="P844" t="s">
        <v>37</v>
      </c>
      <c r="Q844">
        <v>0</v>
      </c>
    </row>
    <row r="845" spans="1:17">
      <c r="A845">
        <v>20</v>
      </c>
      <c r="B845" t="s">
        <v>36</v>
      </c>
      <c r="D845" s="32">
        <v>8.4560600000000008</v>
      </c>
      <c r="E845" s="32">
        <v>-3.6653600000000002</v>
      </c>
      <c r="F845" s="32">
        <v>5.1443700000000003</v>
      </c>
      <c r="G845" s="16">
        <f t="shared" si="153"/>
        <v>111.56974884560002</v>
      </c>
      <c r="H845" s="16">
        <f t="shared" si="154"/>
        <v>111.570142301486</v>
      </c>
      <c r="I845">
        <f t="shared" si="148"/>
        <v>2.6557620169058715E-3</v>
      </c>
      <c r="J845">
        <f t="shared" si="149"/>
        <v>111.40435735010001</v>
      </c>
      <c r="K845">
        <f t="shared" si="150"/>
        <v>1.0336224999999795E-3</v>
      </c>
      <c r="L845">
        <f t="shared" si="151"/>
        <v>0.29586311297728363</v>
      </c>
      <c r="M845">
        <f t="shared" si="152"/>
        <v>286.239040827081</v>
      </c>
      <c r="O845">
        <v>21</v>
      </c>
      <c r="P845" t="s">
        <v>37</v>
      </c>
      <c r="Q845">
        <v>0</v>
      </c>
    </row>
    <row r="846" spans="1:17">
      <c r="A846">
        <v>20</v>
      </c>
      <c r="B846" t="s">
        <v>36</v>
      </c>
      <c r="D846" s="32">
        <v>8.4560600000000008</v>
      </c>
      <c r="E846" s="32">
        <v>-3.6653600000000002</v>
      </c>
      <c r="F846" s="32">
        <v>5.1443700000000003</v>
      </c>
      <c r="G846" s="16">
        <f t="shared" si="153"/>
        <v>111.40435735010001</v>
      </c>
      <c r="H846" s="16">
        <f t="shared" si="154"/>
        <v>111.40435735010001</v>
      </c>
      <c r="I846">
        <f t="shared" si="148"/>
        <v>0</v>
      </c>
      <c r="J846">
        <f t="shared" si="149"/>
        <v>111.40435735010001</v>
      </c>
      <c r="K846">
        <f t="shared" si="150"/>
        <v>0</v>
      </c>
      <c r="L846">
        <f t="shared" si="151"/>
        <v>0</v>
      </c>
      <c r="M846" t="e">
        <f t="shared" si="152"/>
        <v>#DIV/0!</v>
      </c>
      <c r="O846">
        <v>21</v>
      </c>
      <c r="P846" t="s">
        <v>37</v>
      </c>
      <c r="Q846">
        <v>0</v>
      </c>
    </row>
    <row r="847" spans="1:17">
      <c r="A847">
        <v>20</v>
      </c>
      <c r="B847" t="s">
        <v>36</v>
      </c>
      <c r="D847" s="34">
        <v>8.4560600000000008</v>
      </c>
      <c r="E847" s="34">
        <v>-3.6332100000000001</v>
      </c>
      <c r="F847" s="34">
        <v>5.1122199999999998</v>
      </c>
      <c r="G847" s="16">
        <f t="shared" si="153"/>
        <v>111.12112453060001</v>
      </c>
      <c r="H847" s="16">
        <f t="shared" si="154"/>
        <v>111.12179982440792</v>
      </c>
      <c r="I847">
        <f t="shared" si="148"/>
        <v>3.4862776202466694E-3</v>
      </c>
      <c r="J847">
        <f t="shared" si="149"/>
        <v>110.83995895610001</v>
      </c>
      <c r="K847">
        <f t="shared" si="150"/>
        <v>2.0672450000000443E-3</v>
      </c>
      <c r="L847">
        <f t="shared" si="151"/>
        <v>0.38641808557388718</v>
      </c>
      <c r="M847">
        <f t="shared" si="152"/>
        <v>186.92418439704966</v>
      </c>
      <c r="O847">
        <v>21</v>
      </c>
      <c r="P847" t="s">
        <v>37</v>
      </c>
      <c r="Q847">
        <v>8.7836631695656635</v>
      </c>
    </row>
    <row r="848" spans="1:17">
      <c r="A848">
        <v>20</v>
      </c>
      <c r="B848" t="s">
        <v>36</v>
      </c>
      <c r="D848" s="32">
        <v>8.4238999999999997</v>
      </c>
      <c r="E848" s="32">
        <v>-3.6975199999999999</v>
      </c>
      <c r="F848" s="32">
        <v>5.1443700000000003</v>
      </c>
      <c r="G848" s="16">
        <f t="shared" si="153"/>
        <v>110.9660216746</v>
      </c>
      <c r="H848" s="16">
        <f t="shared" si="154"/>
        <v>110.96904833494837</v>
      </c>
      <c r="I848">
        <f t="shared" si="148"/>
        <v>7.3857890230542012E-3</v>
      </c>
      <c r="J848">
        <f t="shared" si="149"/>
        <v>111.09828805730001</v>
      </c>
      <c r="K848" t="e">
        <f t="shared" si="150"/>
        <v>#NUM!</v>
      </c>
      <c r="L848">
        <f t="shared" si="151"/>
        <v>0.82054105629695273</v>
      </c>
      <c r="M848" t="e">
        <f t="shared" si="152"/>
        <v>#NUM!</v>
      </c>
      <c r="O848">
        <v>21</v>
      </c>
      <c r="P848" t="s">
        <v>37</v>
      </c>
      <c r="Q848">
        <v>0</v>
      </c>
    </row>
    <row r="849" spans="1:17">
      <c r="A849">
        <v>20</v>
      </c>
      <c r="B849" t="s">
        <v>36</v>
      </c>
      <c r="D849" s="32">
        <v>8.4238999999999997</v>
      </c>
      <c r="E849" s="32">
        <v>-3.6975199999999999</v>
      </c>
      <c r="F849" s="32">
        <v>5.1443700000000003</v>
      </c>
      <c r="G849" s="16">
        <f t="shared" si="153"/>
        <v>111.09828805730001</v>
      </c>
      <c r="H849" s="16">
        <f t="shared" si="154"/>
        <v>111.09828805730001</v>
      </c>
      <c r="I849">
        <f t="shared" si="148"/>
        <v>0</v>
      </c>
      <c r="J849">
        <f t="shared" si="149"/>
        <v>111.09828805730001</v>
      </c>
      <c r="K849">
        <f t="shared" si="150"/>
        <v>0</v>
      </c>
      <c r="L849">
        <f t="shared" si="151"/>
        <v>0</v>
      </c>
      <c r="M849" t="e">
        <f t="shared" si="152"/>
        <v>#DIV/0!</v>
      </c>
      <c r="O849">
        <v>21</v>
      </c>
      <c r="P849" t="s">
        <v>37</v>
      </c>
      <c r="Q849">
        <v>0</v>
      </c>
    </row>
    <row r="850" spans="1:17">
      <c r="A850">
        <v>20</v>
      </c>
      <c r="B850" t="s">
        <v>36</v>
      </c>
      <c r="D850" s="32">
        <v>8.4560600000000008</v>
      </c>
      <c r="E850" s="32">
        <v>-3.72967</v>
      </c>
      <c r="F850" s="32">
        <v>5.1443700000000003</v>
      </c>
      <c r="G850" s="16">
        <f t="shared" si="153"/>
        <v>111.4880759493</v>
      </c>
      <c r="H850" s="16">
        <f t="shared" si="154"/>
        <v>111.48842488394902</v>
      </c>
      <c r="I850">
        <f t="shared" si="148"/>
        <v>2.5019133795989301E-3</v>
      </c>
      <c r="J850">
        <f t="shared" si="149"/>
        <v>111.87993172940003</v>
      </c>
      <c r="K850">
        <f t="shared" si="150"/>
        <v>3.3193622500001088E-2</v>
      </c>
      <c r="L850">
        <f t="shared" si="151"/>
        <v>0.27991360607902627</v>
      </c>
      <c r="M850">
        <f t="shared" si="152"/>
        <v>8.4327525891160899</v>
      </c>
      <c r="O850">
        <v>21</v>
      </c>
      <c r="P850" t="s">
        <v>37</v>
      </c>
      <c r="Q850">
        <v>0</v>
      </c>
    </row>
    <row r="851" spans="1:17">
      <c r="A851">
        <v>20</v>
      </c>
      <c r="B851" t="s">
        <v>36</v>
      </c>
      <c r="D851" s="32">
        <v>8.4560600000000008</v>
      </c>
      <c r="E851" s="32">
        <v>-3.6975199999999999</v>
      </c>
      <c r="F851" s="32">
        <v>5.1443700000000003</v>
      </c>
      <c r="G851" s="16">
        <f t="shared" si="153"/>
        <v>111.76002283890003</v>
      </c>
      <c r="H851" s="16">
        <f t="shared" si="154"/>
        <v>111.76047587776355</v>
      </c>
      <c r="I851">
        <f t="shared" si="148"/>
        <v>2.8473362218894849E-3</v>
      </c>
      <c r="J851">
        <f t="shared" si="149"/>
        <v>111.64114757090002</v>
      </c>
      <c r="K851">
        <f t="shared" si="150"/>
        <v>1.0336225000000079E-3</v>
      </c>
      <c r="L851">
        <f t="shared" si="151"/>
        <v>0.31787945380626242</v>
      </c>
      <c r="M851">
        <f t="shared" si="152"/>
        <v>307.53921649950541</v>
      </c>
      <c r="O851">
        <v>21</v>
      </c>
      <c r="P851" t="s">
        <v>37</v>
      </c>
      <c r="Q851">
        <v>0</v>
      </c>
    </row>
    <row r="852" spans="1:17">
      <c r="A852">
        <v>20</v>
      </c>
      <c r="B852" t="s">
        <v>36</v>
      </c>
      <c r="D852" s="32">
        <v>8.2631399999999999</v>
      </c>
      <c r="E852" s="32">
        <v>-3.0866199999999999</v>
      </c>
      <c r="F852" s="32">
        <v>5.1443700000000003</v>
      </c>
      <c r="G852" s="16">
        <f t="shared" si="153"/>
        <v>107.75098950770001</v>
      </c>
      <c r="H852" s="16">
        <f t="shared" si="154"/>
        <v>107.89328907718971</v>
      </c>
      <c r="I852">
        <f t="shared" si="148"/>
        <v>5.136500307731362E-2</v>
      </c>
      <c r="J852">
        <f t="shared" si="149"/>
        <v>104.2712483809</v>
      </c>
      <c r="K852" t="e">
        <f t="shared" si="150"/>
        <v>#NUM!</v>
      </c>
      <c r="L852">
        <f t="shared" si="151"/>
        <v>5.3535381724912385</v>
      </c>
      <c r="M852" t="e">
        <f t="shared" si="152"/>
        <v>#NUM!</v>
      </c>
      <c r="O852">
        <v>21</v>
      </c>
      <c r="P852" t="s">
        <v>37</v>
      </c>
      <c r="Q852">
        <v>0</v>
      </c>
    </row>
    <row r="853" spans="1:17">
      <c r="A853">
        <v>20</v>
      </c>
      <c r="B853" t="s">
        <v>36</v>
      </c>
      <c r="D853" s="32">
        <v>8.1023800000000001</v>
      </c>
      <c r="E853" s="32">
        <v>-2.79725</v>
      </c>
      <c r="F853" s="32">
        <v>5.2086699999999997</v>
      </c>
      <c r="G853" s="16">
        <f t="shared" si="153"/>
        <v>102.3804737561</v>
      </c>
      <c r="H853" s="16">
        <f t="shared" si="154"/>
        <v>102.42091291278641</v>
      </c>
      <c r="I853">
        <f t="shared" si="148"/>
        <v>2.8101921237279948E-2</v>
      </c>
      <c r="J853">
        <f t="shared" si="149"/>
        <v>100.60341239580001</v>
      </c>
      <c r="K853" t="e">
        <f t="shared" si="150"/>
        <v>#NUM!</v>
      </c>
      <c r="L853">
        <f t="shared" si="151"/>
        <v>2.8267770776203052</v>
      </c>
      <c r="M853" t="e">
        <f t="shared" si="152"/>
        <v>#NUM!</v>
      </c>
      <c r="O853">
        <v>21</v>
      </c>
      <c r="P853" t="s">
        <v>37</v>
      </c>
      <c r="Q853">
        <v>0</v>
      </c>
    </row>
    <row r="854" spans="1:17">
      <c r="D854" s="32">
        <v>8.0059199999999997</v>
      </c>
      <c r="E854" s="32">
        <v>-2.7329500000000002</v>
      </c>
      <c r="F854" s="32">
        <v>5.2086699999999997</v>
      </c>
      <c r="G854" s="16">
        <f t="shared" si="153"/>
        <v>99.641993645999989</v>
      </c>
      <c r="H854" s="16">
        <f t="shared" si="154"/>
        <v>99.64413973319887</v>
      </c>
      <c r="I854">
        <f t="shared" si="148"/>
        <v>6.5631688626699436E-3</v>
      </c>
      <c r="J854">
        <f t="shared" si="149"/>
        <v>98.694013917799992</v>
      </c>
      <c r="K854" t="e">
        <f t="shared" si="150"/>
        <v>#NUM!</v>
      </c>
      <c r="L854">
        <f t="shared" si="151"/>
        <v>0.64774082879445449</v>
      </c>
      <c r="M854" t="e">
        <f t="shared" si="152"/>
        <v>#NUM!</v>
      </c>
      <c r="O854">
        <v>22</v>
      </c>
      <c r="P854" t="s">
        <v>38</v>
      </c>
      <c r="Q854">
        <v>21.464922453091443</v>
      </c>
    </row>
    <row r="855" spans="1:17">
      <c r="C855" s="15"/>
      <c r="D855" s="33" t="s">
        <v>186</v>
      </c>
      <c r="E855" s="33" t="s">
        <v>187</v>
      </c>
      <c r="F855" s="33" t="s">
        <v>188</v>
      </c>
      <c r="G855" s="15"/>
      <c r="H855" s="15"/>
      <c r="I855" s="15"/>
      <c r="J855" s="15"/>
      <c r="K855" s="15"/>
      <c r="L855" s="15"/>
      <c r="M855" s="15"/>
      <c r="O855">
        <v>22</v>
      </c>
      <c r="P855" t="s">
        <v>38</v>
      </c>
      <c r="Q855">
        <v>0</v>
      </c>
    </row>
    <row r="856" spans="1:17">
      <c r="A856">
        <v>21</v>
      </c>
      <c r="B856" t="s">
        <v>37</v>
      </c>
      <c r="D856" s="9">
        <v>8.8698099999999993</v>
      </c>
      <c r="E856" s="9">
        <v>-2.4190399999999999</v>
      </c>
      <c r="F856" s="9">
        <v>5.8701999999999996</v>
      </c>
      <c r="O856">
        <v>22</v>
      </c>
      <c r="P856" t="s">
        <v>38</v>
      </c>
      <c r="Q856">
        <v>0</v>
      </c>
    </row>
    <row r="857" spans="1:17">
      <c r="A857">
        <v>21</v>
      </c>
      <c r="B857" t="s">
        <v>37</v>
      </c>
      <c r="D857" s="9">
        <v>8.8698099999999993</v>
      </c>
      <c r="E857" s="9">
        <v>-2.4190399999999999</v>
      </c>
      <c r="F857" s="9">
        <v>5.9347099999999999</v>
      </c>
      <c r="G857" s="16">
        <f>(D857*D856)+(E857*E856)+(F857*F856)</f>
        <v>119.36321859969999</v>
      </c>
      <c r="H857" s="16">
        <f>(SQRT((D857^2)+(E857^2)+(F857^2)))*(SQRT((D856^2)+(E856^2)+(F856^2)))</f>
        <v>119.36469205689937</v>
      </c>
      <c r="I857">
        <f>ACOS(G857/H857)</f>
        <v>4.9687399336302285E-3</v>
      </c>
      <c r="J857">
        <f>D857^2+E857^2+F857^2</f>
        <v>119.74606674179998</v>
      </c>
      <c r="K857">
        <f>(SQRT(D857-D856)^2+(E857-E856)^2+(F857-F856)^2)</f>
        <v>4.1615401000000369E-3</v>
      </c>
      <c r="L857">
        <f>SIN(I857)*J857</f>
        <v>0.5949846155073778</v>
      </c>
      <c r="M857">
        <f>L857/K857</f>
        <v>142.97221730661025</v>
      </c>
      <c r="O857">
        <v>22</v>
      </c>
      <c r="P857" t="s">
        <v>38</v>
      </c>
      <c r="Q857">
        <v>19.626189472954003</v>
      </c>
    </row>
    <row r="858" spans="1:17">
      <c r="A858">
        <v>21</v>
      </c>
      <c r="B858" t="s">
        <v>37</v>
      </c>
      <c r="D858" s="9">
        <v>8.8698099999999993</v>
      </c>
      <c r="E858" s="9">
        <v>-2.4190399999999999</v>
      </c>
      <c r="F858" s="9">
        <v>5.9347099999999999</v>
      </c>
      <c r="G858" s="16">
        <f>(D858*D857)+(E858*E857)+(F858*F857)</f>
        <v>119.74606674179998</v>
      </c>
      <c r="H858" s="16">
        <f>(SQRT((D858^2)+(E858^2)+(F858^2)))*(SQRT((D857^2)+(E857^2)+(F857^2)))</f>
        <v>119.74606674179996</v>
      </c>
      <c r="I858" t="e">
        <f t="shared" ref="I858:I886" si="155">ACOS(G858/H858)</f>
        <v>#NUM!</v>
      </c>
      <c r="J858">
        <f t="shared" ref="J858:J886" si="156">D858^2+E858^2+F858^2</f>
        <v>119.74606674179998</v>
      </c>
      <c r="K858">
        <f t="shared" ref="K858:K886" si="157">(SQRT(D858-D857)^2+(E858-E857)^2+(F858-F857)^2)</f>
        <v>0</v>
      </c>
      <c r="L858" t="e">
        <f t="shared" ref="L858:L886" si="158">SIN(I858)*J858</f>
        <v>#NUM!</v>
      </c>
      <c r="M858" t="e">
        <f t="shared" ref="M858:M886" si="159">L858/K858</f>
        <v>#NUM!</v>
      </c>
      <c r="O858">
        <v>22</v>
      </c>
      <c r="P858" t="s">
        <v>38</v>
      </c>
      <c r="Q858">
        <v>0</v>
      </c>
    </row>
    <row r="859" spans="1:17">
      <c r="A859">
        <v>21</v>
      </c>
      <c r="B859" t="s">
        <v>37</v>
      </c>
      <c r="D859" s="9">
        <v>8.8698099999999993</v>
      </c>
      <c r="E859" s="9">
        <v>-2.4190399999999999</v>
      </c>
      <c r="F859" s="9">
        <v>5.9347099999999999</v>
      </c>
      <c r="G859" s="16">
        <f t="shared" ref="G859:G886" si="160">(D859*D858)+(E859*E858)+(F859*F858)</f>
        <v>119.74606674179998</v>
      </c>
      <c r="H859" s="16">
        <f t="shared" ref="H859:H886" si="161">(SQRT((D859^2)+(E859^2)+(F859^2)))*(SQRT((D858^2)+(E858^2)+(F858^2)))</f>
        <v>119.74606674179996</v>
      </c>
      <c r="I859" t="e">
        <f t="shared" si="155"/>
        <v>#NUM!</v>
      </c>
      <c r="J859">
        <f t="shared" si="156"/>
        <v>119.74606674179998</v>
      </c>
      <c r="K859">
        <f t="shared" si="157"/>
        <v>0</v>
      </c>
      <c r="L859" t="e">
        <f t="shared" si="158"/>
        <v>#NUM!</v>
      </c>
      <c r="M859" t="e">
        <f t="shared" si="159"/>
        <v>#NUM!</v>
      </c>
      <c r="O859">
        <v>22</v>
      </c>
      <c r="P859" t="s">
        <v>38</v>
      </c>
      <c r="Q859">
        <v>75.495517123511505</v>
      </c>
    </row>
    <row r="860" spans="1:17">
      <c r="A860">
        <v>21</v>
      </c>
      <c r="B860" t="s">
        <v>37</v>
      </c>
      <c r="D860" s="9">
        <v>8.7730499999999996</v>
      </c>
      <c r="E860" s="9">
        <v>-2.4190399999999999</v>
      </c>
      <c r="F860" s="9">
        <v>5.9347099999999999</v>
      </c>
      <c r="G860" s="16">
        <f t="shared" si="160"/>
        <v>118.88782392619999</v>
      </c>
      <c r="H860" s="16">
        <f t="shared" si="161"/>
        <v>118.88944116042887</v>
      </c>
      <c r="I860">
        <f t="shared" si="155"/>
        <v>5.2159126487552054E-3</v>
      </c>
      <c r="J860">
        <f t="shared" si="156"/>
        <v>118.03894360819999</v>
      </c>
      <c r="K860" t="e">
        <f t="shared" si="157"/>
        <v>#NUM!</v>
      </c>
      <c r="L860">
        <f t="shared" si="158"/>
        <v>0.61567802733964105</v>
      </c>
      <c r="M860" t="e">
        <f t="shared" si="159"/>
        <v>#NUM!</v>
      </c>
      <c r="O860">
        <v>22</v>
      </c>
      <c r="P860" t="s">
        <v>38</v>
      </c>
      <c r="Q860">
        <v>0</v>
      </c>
    </row>
    <row r="861" spans="1:17">
      <c r="A861">
        <v>21</v>
      </c>
      <c r="B861" t="s">
        <v>37</v>
      </c>
      <c r="D861" s="9">
        <v>8.7730499999999996</v>
      </c>
      <c r="E861" s="9">
        <v>-2.38679</v>
      </c>
      <c r="F861" s="9">
        <v>5.9347099999999999</v>
      </c>
      <c r="G861" s="16">
        <f t="shared" si="160"/>
        <v>117.96092956819999</v>
      </c>
      <c r="H861" s="16">
        <f t="shared" si="161"/>
        <v>117.96142414485419</v>
      </c>
      <c r="I861">
        <f t="shared" si="155"/>
        <v>2.8957559149938028E-3</v>
      </c>
      <c r="J861">
        <f t="shared" si="156"/>
        <v>117.8839555907</v>
      </c>
      <c r="K861">
        <f t="shared" si="157"/>
        <v>1.0400624999999928E-3</v>
      </c>
      <c r="L861">
        <f t="shared" si="158"/>
        <v>0.34136268460692837</v>
      </c>
      <c r="M861">
        <f t="shared" si="159"/>
        <v>328.21362620701228</v>
      </c>
      <c r="O861">
        <v>22</v>
      </c>
      <c r="P861" t="s">
        <v>38</v>
      </c>
      <c r="Q861">
        <v>123.53263819253378</v>
      </c>
    </row>
    <row r="862" spans="1:17">
      <c r="A862">
        <v>21</v>
      </c>
      <c r="B862" t="s">
        <v>37</v>
      </c>
      <c r="D862" s="9">
        <v>8.7730499999999996</v>
      </c>
      <c r="E862" s="9">
        <v>-2.38679</v>
      </c>
      <c r="F862" s="9">
        <v>5.8701999999999996</v>
      </c>
      <c r="G862" s="16">
        <f t="shared" si="160"/>
        <v>117.50110744859998</v>
      </c>
      <c r="H862" s="16">
        <f t="shared" si="161"/>
        <v>117.50257128146545</v>
      </c>
      <c r="I862">
        <f t="shared" si="155"/>
        <v>4.9915739590362662E-3</v>
      </c>
      <c r="J862">
        <f t="shared" si="156"/>
        <v>117.12242084659999</v>
      </c>
      <c r="K862">
        <f t="shared" si="157"/>
        <v>4.1615401000000369E-3</v>
      </c>
      <c r="L862">
        <f t="shared" si="158"/>
        <v>0.58462279818496699</v>
      </c>
      <c r="M862">
        <f t="shared" si="159"/>
        <v>140.48231763643508</v>
      </c>
      <c r="O862">
        <v>22</v>
      </c>
      <c r="P862" t="s">
        <v>38</v>
      </c>
      <c r="Q862">
        <v>0</v>
      </c>
    </row>
    <row r="863" spans="1:17">
      <c r="A863">
        <v>21</v>
      </c>
      <c r="B863" t="s">
        <v>37</v>
      </c>
      <c r="D863" s="9">
        <v>9.0633400000000002</v>
      </c>
      <c r="E863" s="9">
        <v>-2.6770700000000001</v>
      </c>
      <c r="F863" s="9">
        <v>5.9024599999999996</v>
      </c>
      <c r="G863" s="16">
        <f t="shared" si="160"/>
        <v>120.5513595843</v>
      </c>
      <c r="H863" s="16">
        <f t="shared" si="161"/>
        <v>120.5849629839514</v>
      </c>
      <c r="I863">
        <f t="shared" si="155"/>
        <v>2.3608593537274292E-2</v>
      </c>
      <c r="J863">
        <f t="shared" si="156"/>
        <v>124.14986979209999</v>
      </c>
      <c r="K863">
        <f t="shared" si="157"/>
        <v>0.37559318600000063</v>
      </c>
      <c r="L863">
        <f t="shared" si="158"/>
        <v>2.9307315477216642</v>
      </c>
      <c r="M863">
        <f t="shared" si="159"/>
        <v>7.8029412059718766</v>
      </c>
      <c r="O863">
        <v>22</v>
      </c>
      <c r="P863" t="s">
        <v>38</v>
      </c>
      <c r="Q863">
        <v>60.67744894112964</v>
      </c>
    </row>
    <row r="864" spans="1:17">
      <c r="A864">
        <v>21</v>
      </c>
      <c r="B864" t="s">
        <v>37</v>
      </c>
      <c r="D864" s="9">
        <v>10.4503</v>
      </c>
      <c r="E864" s="9">
        <v>-3.6769400000000001</v>
      </c>
      <c r="F864" s="9">
        <v>6.7733100000000004</v>
      </c>
      <c r="G864" s="16">
        <f t="shared" si="160"/>
        <v>144.53723911040001</v>
      </c>
      <c r="H864" s="16">
        <f t="shared" si="161"/>
        <v>144.68054773897831</v>
      </c>
      <c r="I864">
        <f t="shared" si="155"/>
        <v>4.451249626214171E-2</v>
      </c>
      <c r="J864">
        <f t="shared" si="156"/>
        <v>168.60638620970002</v>
      </c>
      <c r="K864">
        <f t="shared" si="157"/>
        <v>3.1450797394000016</v>
      </c>
      <c r="L864">
        <f t="shared" si="158"/>
        <v>7.5026129973145794</v>
      </c>
      <c r="M864">
        <f t="shared" si="159"/>
        <v>2.3855080376263782</v>
      </c>
      <c r="O864">
        <v>22</v>
      </c>
      <c r="P864" t="s">
        <v>38</v>
      </c>
      <c r="Q864">
        <v>0</v>
      </c>
    </row>
    <row r="865" spans="1:17">
      <c r="A865">
        <v>21</v>
      </c>
      <c r="B865" t="s">
        <v>37</v>
      </c>
      <c r="D865" s="9">
        <v>10.934100000000001</v>
      </c>
      <c r="E865" s="9">
        <v>-4.3220200000000002</v>
      </c>
      <c r="F865" s="9">
        <v>7.1926100000000002</v>
      </c>
      <c r="G865" s="16">
        <f t="shared" si="160"/>
        <v>178.87421068790002</v>
      </c>
      <c r="H865" s="16">
        <f t="shared" si="161"/>
        <v>178.96878061139714</v>
      </c>
      <c r="I865">
        <f t="shared" si="155"/>
        <v>3.2510376795860996E-2</v>
      </c>
      <c r="J865">
        <f t="shared" si="156"/>
        <v>189.96803830250002</v>
      </c>
      <c r="K865">
        <f t="shared" si="157"/>
        <v>1.0757406964000005</v>
      </c>
      <c r="L865">
        <f t="shared" si="158"/>
        <v>6.1748446460442716</v>
      </c>
      <c r="M865">
        <f t="shared" si="159"/>
        <v>5.7400864973395356</v>
      </c>
      <c r="O865">
        <v>22</v>
      </c>
      <c r="P865" t="s">
        <v>38</v>
      </c>
      <c r="Q865">
        <v>0</v>
      </c>
    </row>
    <row r="866" spans="1:17">
      <c r="A866">
        <v>21</v>
      </c>
      <c r="B866" t="s">
        <v>37</v>
      </c>
      <c r="D866" s="9">
        <v>11.224299999999999</v>
      </c>
      <c r="E866" s="9">
        <v>-4.58005</v>
      </c>
      <c r="F866" s="9">
        <v>7.4183899999999996</v>
      </c>
      <c r="G866" s="16">
        <f t="shared" si="160"/>
        <v>195.88027242890001</v>
      </c>
      <c r="H866" s="16">
        <f t="shared" si="161"/>
        <v>195.88888909287826</v>
      </c>
      <c r="I866">
        <f t="shared" si="155"/>
        <v>9.3795341022693268E-3</v>
      </c>
      <c r="J866">
        <f t="shared" si="156"/>
        <v>201.99427868459998</v>
      </c>
      <c r="K866">
        <f t="shared" si="157"/>
        <v>0.40775608929999824</v>
      </c>
      <c r="L866">
        <f t="shared" si="158"/>
        <v>1.8945844455475431</v>
      </c>
      <c r="M866">
        <f t="shared" si="159"/>
        <v>4.6463670200486966</v>
      </c>
      <c r="O866">
        <v>22</v>
      </c>
      <c r="P866" t="s">
        <v>38</v>
      </c>
      <c r="Q866">
        <v>0</v>
      </c>
    </row>
    <row r="867" spans="1:17">
      <c r="A867">
        <v>21</v>
      </c>
      <c r="B867" t="s">
        <v>37</v>
      </c>
      <c r="D867" s="9">
        <v>11.2889</v>
      </c>
      <c r="E867" s="9">
        <v>-4.6123000000000003</v>
      </c>
      <c r="F867" s="9">
        <v>7.4183899999999996</v>
      </c>
      <c r="G867" s="16">
        <f t="shared" si="160"/>
        <v>202.86707507709997</v>
      </c>
      <c r="H867" s="16">
        <f t="shared" si="161"/>
        <v>202.86779295372014</v>
      </c>
      <c r="I867">
        <f t="shared" si="155"/>
        <v>2.6603175434223303E-3</v>
      </c>
      <c r="J867">
        <f t="shared" si="156"/>
        <v>203.74508469209997</v>
      </c>
      <c r="K867">
        <f t="shared" si="157"/>
        <v>6.5640062500000443E-2</v>
      </c>
      <c r="L867">
        <f t="shared" si="158"/>
        <v>0.54202598384613954</v>
      </c>
      <c r="M867">
        <f t="shared" si="159"/>
        <v>8.2575482594358576</v>
      </c>
      <c r="O867">
        <v>22</v>
      </c>
      <c r="P867" t="s">
        <v>38</v>
      </c>
      <c r="Q867">
        <v>20.650758899262012</v>
      </c>
    </row>
    <row r="868" spans="1:17">
      <c r="A868">
        <v>21</v>
      </c>
      <c r="B868" t="s">
        <v>37</v>
      </c>
      <c r="D868" s="9">
        <v>11.2889</v>
      </c>
      <c r="E868" s="9">
        <v>-4.6123000000000003</v>
      </c>
      <c r="F868" s="9">
        <v>7.5796599999999996</v>
      </c>
      <c r="G868" s="16">
        <f t="shared" si="160"/>
        <v>204.94144844739998</v>
      </c>
      <c r="H868" s="16">
        <f t="shared" si="161"/>
        <v>204.95088438519676</v>
      </c>
      <c r="I868">
        <f t="shared" si="155"/>
        <v>9.5958687771453555E-3</v>
      </c>
      <c r="J868">
        <f t="shared" si="156"/>
        <v>206.16382021559997</v>
      </c>
      <c r="K868">
        <f t="shared" si="157"/>
        <v>2.6008012900000009E-2</v>
      </c>
      <c r="L868">
        <f t="shared" si="158"/>
        <v>1.9782906046612421</v>
      </c>
      <c r="M868">
        <f t="shared" si="159"/>
        <v>76.064657929373809</v>
      </c>
      <c r="O868">
        <v>22</v>
      </c>
      <c r="P868" t="s">
        <v>38</v>
      </c>
      <c r="Q868">
        <v>147.19891635949708</v>
      </c>
    </row>
    <row r="869" spans="1:17">
      <c r="A869">
        <v>21</v>
      </c>
      <c r="B869" t="s">
        <v>37</v>
      </c>
      <c r="D869" s="9">
        <v>11.2889</v>
      </c>
      <c r="E869" s="9">
        <v>-4.6123000000000003</v>
      </c>
      <c r="F869" s="9">
        <v>7.61191</v>
      </c>
      <c r="G869" s="16">
        <f t="shared" si="160"/>
        <v>206.40826425059998</v>
      </c>
      <c r="H869" s="16">
        <f t="shared" si="161"/>
        <v>206.40863892123684</v>
      </c>
      <c r="I869">
        <f t="shared" si="155"/>
        <v>1.9053552358920811E-3</v>
      </c>
      <c r="J869">
        <f t="shared" si="156"/>
        <v>206.65374834809998</v>
      </c>
      <c r="K869">
        <f t="shared" si="157"/>
        <v>1.0400625000000214E-3</v>
      </c>
      <c r="L869">
        <f t="shared" si="158"/>
        <v>0.39374856318895129</v>
      </c>
      <c r="M869">
        <f t="shared" si="159"/>
        <v>378.58163638141281</v>
      </c>
      <c r="O869">
        <v>22</v>
      </c>
      <c r="P869" t="s">
        <v>38</v>
      </c>
      <c r="Q869">
        <v>0</v>
      </c>
    </row>
    <row r="870" spans="1:17">
      <c r="A870">
        <v>21</v>
      </c>
      <c r="B870" t="s">
        <v>37</v>
      </c>
      <c r="D870" s="9">
        <v>11.2889</v>
      </c>
      <c r="E870" s="9">
        <v>-4.6123000000000003</v>
      </c>
      <c r="F870" s="9">
        <v>7.61191</v>
      </c>
      <c r="G870" s="16">
        <f t="shared" si="160"/>
        <v>206.65374834809998</v>
      </c>
      <c r="H870" s="16">
        <f t="shared" si="161"/>
        <v>206.65374834809998</v>
      </c>
      <c r="I870">
        <f t="shared" si="155"/>
        <v>0</v>
      </c>
      <c r="J870">
        <f t="shared" si="156"/>
        <v>206.65374834809998</v>
      </c>
      <c r="K870">
        <f t="shared" si="157"/>
        <v>0</v>
      </c>
      <c r="L870">
        <f t="shared" si="158"/>
        <v>0</v>
      </c>
      <c r="M870" t="e">
        <f t="shared" si="159"/>
        <v>#DIV/0!</v>
      </c>
      <c r="O870">
        <v>22</v>
      </c>
      <c r="P870" t="s">
        <v>38</v>
      </c>
      <c r="Q870">
        <v>0</v>
      </c>
    </row>
    <row r="871" spans="1:17">
      <c r="A871">
        <v>21</v>
      </c>
      <c r="B871" t="s">
        <v>37</v>
      </c>
      <c r="D871" s="9">
        <v>11.2889</v>
      </c>
      <c r="E871" s="9">
        <v>-4.6123000000000003</v>
      </c>
      <c r="F871" s="9">
        <v>7.61191</v>
      </c>
      <c r="G871" s="16">
        <f t="shared" si="160"/>
        <v>206.65374834809998</v>
      </c>
      <c r="H871" s="16">
        <f t="shared" si="161"/>
        <v>206.65374834809998</v>
      </c>
      <c r="I871">
        <f t="shared" si="155"/>
        <v>0</v>
      </c>
      <c r="J871">
        <f t="shared" si="156"/>
        <v>206.65374834809998</v>
      </c>
      <c r="K871">
        <f t="shared" si="157"/>
        <v>0</v>
      </c>
      <c r="L871">
        <f t="shared" si="158"/>
        <v>0</v>
      </c>
      <c r="M871" t="e">
        <f t="shared" si="159"/>
        <v>#DIV/0!</v>
      </c>
      <c r="O871">
        <v>22</v>
      </c>
      <c r="P871" t="s">
        <v>38</v>
      </c>
      <c r="Q871">
        <v>62.396514638391267</v>
      </c>
    </row>
    <row r="872" spans="1:17">
      <c r="A872">
        <v>21</v>
      </c>
      <c r="B872" t="s">
        <v>37</v>
      </c>
      <c r="D872" s="9">
        <v>11.1921</v>
      </c>
      <c r="E872" s="9">
        <v>-4.5477999999999996</v>
      </c>
      <c r="F872" s="9">
        <v>7.61191</v>
      </c>
      <c r="G872" s="16">
        <f t="shared" si="160"/>
        <v>205.26348947809998</v>
      </c>
      <c r="H872" s="16">
        <f t="shared" si="161"/>
        <v>205.26559239062922</v>
      </c>
      <c r="I872">
        <f t="shared" si="155"/>
        <v>4.5265559669904754E-3</v>
      </c>
      <c r="J872">
        <f t="shared" si="156"/>
        <v>203.88676109809998</v>
      </c>
      <c r="K872" t="e">
        <f t="shared" si="157"/>
        <v>#NUM!</v>
      </c>
      <c r="L872">
        <f t="shared" si="158"/>
        <v>0.92290168336695599</v>
      </c>
      <c r="M872" t="e">
        <f t="shared" si="159"/>
        <v>#NUM!</v>
      </c>
      <c r="O872">
        <v>22</v>
      </c>
      <c r="P872" t="s">
        <v>38</v>
      </c>
      <c r="Q872">
        <v>0</v>
      </c>
    </row>
    <row r="873" spans="1:17">
      <c r="A873">
        <v>21</v>
      </c>
      <c r="B873" t="s">
        <v>37</v>
      </c>
      <c r="D873" s="9">
        <v>11.2889</v>
      </c>
      <c r="E873" s="9">
        <v>-4.6445600000000002</v>
      </c>
      <c r="F873" s="9">
        <v>7.4828999999999999</v>
      </c>
      <c r="G873" s="16">
        <f t="shared" si="160"/>
        <v>204.42818899699998</v>
      </c>
      <c r="H873" s="16">
        <f t="shared" si="161"/>
        <v>204.44511262257865</v>
      </c>
      <c r="I873">
        <f t="shared" si="155"/>
        <v>1.2866971275309336E-2</v>
      </c>
      <c r="J873">
        <f t="shared" si="156"/>
        <v>205.00499321359999</v>
      </c>
      <c r="K873">
        <f t="shared" si="157"/>
        <v>0.12280607770000014</v>
      </c>
      <c r="L873">
        <f t="shared" si="158"/>
        <v>2.6377205745271683</v>
      </c>
      <c r="M873">
        <f t="shared" si="159"/>
        <v>21.47874619830127</v>
      </c>
      <c r="O873">
        <v>22</v>
      </c>
      <c r="P873" t="s">
        <v>38</v>
      </c>
      <c r="Q873">
        <v>0</v>
      </c>
    </row>
    <row r="874" spans="1:17">
      <c r="A874">
        <v>21</v>
      </c>
      <c r="B874" t="s">
        <v>37</v>
      </c>
      <c r="D874" s="9">
        <v>11.2889</v>
      </c>
      <c r="E874" s="9">
        <v>-4.6445600000000002</v>
      </c>
      <c r="F874" s="9">
        <v>7.4506399999999999</v>
      </c>
      <c r="G874" s="16">
        <f t="shared" si="160"/>
        <v>204.7635948596</v>
      </c>
      <c r="H874" s="16">
        <f t="shared" si="161"/>
        <v>204.76397353273734</v>
      </c>
      <c r="I874">
        <f t="shared" si="155"/>
        <v>1.92318268101066E-3</v>
      </c>
      <c r="J874">
        <f t="shared" si="156"/>
        <v>204.52323721319999</v>
      </c>
      <c r="K874">
        <f t="shared" si="157"/>
        <v>1.040707599999997E-3</v>
      </c>
      <c r="L874">
        <f t="shared" si="158"/>
        <v>0.39333530520549004</v>
      </c>
      <c r="M874">
        <f t="shared" si="159"/>
        <v>377.94987295710263</v>
      </c>
      <c r="O874">
        <v>22</v>
      </c>
      <c r="P874" t="s">
        <v>38</v>
      </c>
      <c r="Q874">
        <v>0</v>
      </c>
    </row>
    <row r="875" spans="1:17">
      <c r="A875">
        <v>21</v>
      </c>
      <c r="B875" t="s">
        <v>37</v>
      </c>
      <c r="D875" s="9">
        <v>11.2889</v>
      </c>
      <c r="E875" s="9">
        <v>-4.6445600000000002</v>
      </c>
      <c r="F875" s="9">
        <v>7.4506399999999999</v>
      </c>
      <c r="G875" s="16">
        <f t="shared" si="160"/>
        <v>204.52323721319999</v>
      </c>
      <c r="H875" s="16">
        <f t="shared" si="161"/>
        <v>204.52323721319999</v>
      </c>
      <c r="I875">
        <f t="shared" si="155"/>
        <v>0</v>
      </c>
      <c r="J875">
        <f t="shared" si="156"/>
        <v>204.52323721319999</v>
      </c>
      <c r="K875">
        <f t="shared" si="157"/>
        <v>0</v>
      </c>
      <c r="L875">
        <f t="shared" si="158"/>
        <v>0</v>
      </c>
      <c r="M875" t="e">
        <f t="shared" si="159"/>
        <v>#DIV/0!</v>
      </c>
      <c r="O875">
        <v>22</v>
      </c>
      <c r="P875" t="s">
        <v>38</v>
      </c>
      <c r="Q875">
        <v>0</v>
      </c>
    </row>
    <row r="876" spans="1:17">
      <c r="A876">
        <v>21</v>
      </c>
      <c r="B876" t="s">
        <v>37</v>
      </c>
      <c r="D876" s="9">
        <v>11.2889</v>
      </c>
      <c r="E876" s="9">
        <v>-4.6445600000000002</v>
      </c>
      <c r="F876" s="9">
        <v>7.4183899999999996</v>
      </c>
      <c r="G876" s="16">
        <f t="shared" si="160"/>
        <v>204.28295407319999</v>
      </c>
      <c r="H876" s="16">
        <f t="shared" si="161"/>
        <v>204.28333340200609</v>
      </c>
      <c r="I876">
        <f t="shared" si="155"/>
        <v>1.9271100184294898E-3</v>
      </c>
      <c r="J876">
        <f t="shared" si="156"/>
        <v>204.0437109957</v>
      </c>
      <c r="K876">
        <f t="shared" si="157"/>
        <v>1.0400625000000214E-3</v>
      </c>
      <c r="L876">
        <f t="shared" si="158"/>
        <v>0.39321443627368924</v>
      </c>
      <c r="M876">
        <f t="shared" si="159"/>
        <v>378.06808367158811</v>
      </c>
      <c r="O876">
        <v>22</v>
      </c>
      <c r="P876" t="s">
        <v>38</v>
      </c>
      <c r="Q876">
        <v>102.70664191261646</v>
      </c>
    </row>
    <row r="877" spans="1:17">
      <c r="A877">
        <v>21</v>
      </c>
      <c r="B877" t="s">
        <v>37</v>
      </c>
      <c r="D877" s="9">
        <v>11.2889</v>
      </c>
      <c r="E877" s="9">
        <v>-4.6445600000000002</v>
      </c>
      <c r="F877" s="9">
        <v>7.4183899999999996</v>
      </c>
      <c r="G877" s="16">
        <f t="shared" si="160"/>
        <v>204.0437109957</v>
      </c>
      <c r="H877" s="16">
        <f t="shared" si="161"/>
        <v>204.0437109957</v>
      </c>
      <c r="I877">
        <f t="shared" si="155"/>
        <v>0</v>
      </c>
      <c r="J877">
        <f t="shared" si="156"/>
        <v>204.0437109957</v>
      </c>
      <c r="K877">
        <f t="shared" si="157"/>
        <v>0</v>
      </c>
      <c r="L877">
        <f t="shared" si="158"/>
        <v>0</v>
      </c>
      <c r="M877" t="e">
        <f t="shared" si="159"/>
        <v>#DIV/0!</v>
      </c>
      <c r="O877">
        <v>22</v>
      </c>
      <c r="P877" t="s">
        <v>38</v>
      </c>
      <c r="Q877">
        <v>206.7275775134909</v>
      </c>
    </row>
    <row r="878" spans="1:17">
      <c r="A878">
        <v>21</v>
      </c>
      <c r="B878" t="s">
        <v>37</v>
      </c>
      <c r="D878" s="9">
        <v>11.2889</v>
      </c>
      <c r="E878" s="9">
        <v>-4.6445600000000002</v>
      </c>
      <c r="F878" s="9">
        <v>7.4183899999999996</v>
      </c>
      <c r="G878" s="16">
        <f t="shared" si="160"/>
        <v>204.0437109957</v>
      </c>
      <c r="H878" s="16">
        <f t="shared" si="161"/>
        <v>204.0437109957</v>
      </c>
      <c r="I878">
        <f t="shared" si="155"/>
        <v>0</v>
      </c>
      <c r="J878">
        <f t="shared" si="156"/>
        <v>204.0437109957</v>
      </c>
      <c r="K878">
        <f t="shared" si="157"/>
        <v>0</v>
      </c>
      <c r="L878">
        <f t="shared" si="158"/>
        <v>0</v>
      </c>
      <c r="M878" t="e">
        <f t="shared" si="159"/>
        <v>#DIV/0!</v>
      </c>
      <c r="O878">
        <v>22</v>
      </c>
      <c r="P878" t="s">
        <v>38</v>
      </c>
      <c r="Q878">
        <v>0</v>
      </c>
    </row>
    <row r="879" spans="1:17">
      <c r="A879">
        <v>21</v>
      </c>
      <c r="B879" t="s">
        <v>37</v>
      </c>
      <c r="D879" s="9">
        <v>11.2889</v>
      </c>
      <c r="E879" s="9">
        <v>-4.6445600000000002</v>
      </c>
      <c r="F879" s="9">
        <v>7.4183899999999996</v>
      </c>
      <c r="G879" s="16">
        <f t="shared" si="160"/>
        <v>204.0437109957</v>
      </c>
      <c r="H879" s="16">
        <f t="shared" si="161"/>
        <v>204.0437109957</v>
      </c>
      <c r="I879">
        <f t="shared" si="155"/>
        <v>0</v>
      </c>
      <c r="J879">
        <f t="shared" si="156"/>
        <v>204.0437109957</v>
      </c>
      <c r="K879">
        <f t="shared" si="157"/>
        <v>0</v>
      </c>
      <c r="L879">
        <f t="shared" si="158"/>
        <v>0</v>
      </c>
      <c r="M879" t="e">
        <f t="shared" si="159"/>
        <v>#DIV/0!</v>
      </c>
      <c r="O879">
        <v>22</v>
      </c>
      <c r="P879" t="s">
        <v>38</v>
      </c>
      <c r="Q879">
        <v>0</v>
      </c>
    </row>
    <row r="880" spans="1:17">
      <c r="A880">
        <v>21</v>
      </c>
      <c r="B880" t="s">
        <v>37</v>
      </c>
      <c r="D880" s="9">
        <v>11.353400000000001</v>
      </c>
      <c r="E880" s="9">
        <v>-4.6445600000000002</v>
      </c>
      <c r="F880" s="9">
        <v>7.4183899999999996</v>
      </c>
      <c r="G880" s="16">
        <f t="shared" si="160"/>
        <v>204.77184504569999</v>
      </c>
      <c r="H880" s="16">
        <f t="shared" si="161"/>
        <v>204.77262321187879</v>
      </c>
      <c r="I880">
        <f t="shared" si="155"/>
        <v>2.7568641385766757E-3</v>
      </c>
      <c r="J880">
        <f t="shared" si="156"/>
        <v>205.50413934570003</v>
      </c>
      <c r="K880">
        <f t="shared" si="157"/>
        <v>6.4500000000000682E-2</v>
      </c>
      <c r="L880">
        <f t="shared" si="158"/>
        <v>0.56654627443699124</v>
      </c>
      <c r="M880">
        <f t="shared" si="159"/>
        <v>8.7836631695656635</v>
      </c>
      <c r="O880">
        <v>22</v>
      </c>
      <c r="P880" t="s">
        <v>38</v>
      </c>
      <c r="Q880">
        <v>0</v>
      </c>
    </row>
    <row r="881" spans="1:17">
      <c r="A881">
        <v>21</v>
      </c>
      <c r="B881" t="s">
        <v>37</v>
      </c>
      <c r="D881" s="9">
        <v>11.353400000000001</v>
      </c>
      <c r="E881" s="9">
        <v>-4.6445600000000002</v>
      </c>
      <c r="F881" s="9">
        <v>7.4183899999999996</v>
      </c>
      <c r="G881" s="16">
        <f t="shared" si="160"/>
        <v>205.50413934570003</v>
      </c>
      <c r="H881" s="16">
        <f t="shared" si="161"/>
        <v>205.50413934570005</v>
      </c>
      <c r="I881">
        <f t="shared" si="155"/>
        <v>1.4901161193847656E-8</v>
      </c>
      <c r="J881">
        <f t="shared" si="156"/>
        <v>205.50413934570003</v>
      </c>
      <c r="K881">
        <f t="shared" si="157"/>
        <v>0</v>
      </c>
      <c r="L881">
        <f t="shared" si="158"/>
        <v>3.0622503063932065E-6</v>
      </c>
      <c r="M881" t="e">
        <f t="shared" si="159"/>
        <v>#DIV/0!</v>
      </c>
      <c r="O881">
        <v>22</v>
      </c>
      <c r="P881" t="s">
        <v>38</v>
      </c>
      <c r="Q881">
        <v>0</v>
      </c>
    </row>
    <row r="882" spans="1:17">
      <c r="A882">
        <v>21</v>
      </c>
      <c r="B882" t="s">
        <v>37</v>
      </c>
      <c r="D882" s="9">
        <v>11.353400000000001</v>
      </c>
      <c r="E882" s="9">
        <v>-4.6445600000000002</v>
      </c>
      <c r="F882" s="9">
        <v>7.4183899999999996</v>
      </c>
      <c r="G882" s="16">
        <f t="shared" si="160"/>
        <v>205.50413934570003</v>
      </c>
      <c r="H882" s="16">
        <f t="shared" si="161"/>
        <v>205.50413934570005</v>
      </c>
      <c r="I882">
        <f t="shared" si="155"/>
        <v>1.4901161193847656E-8</v>
      </c>
      <c r="J882">
        <f t="shared" si="156"/>
        <v>205.50413934570003</v>
      </c>
      <c r="K882">
        <f t="shared" si="157"/>
        <v>0</v>
      </c>
      <c r="L882">
        <f t="shared" si="158"/>
        <v>3.0622503063932065E-6</v>
      </c>
      <c r="M882" t="e">
        <f t="shared" si="159"/>
        <v>#DIV/0!</v>
      </c>
      <c r="O882">
        <v>22</v>
      </c>
      <c r="P882" t="s">
        <v>38</v>
      </c>
      <c r="Q882">
        <v>0</v>
      </c>
    </row>
    <row r="883" spans="1:17">
      <c r="A883">
        <v>21</v>
      </c>
      <c r="B883" t="s">
        <v>37</v>
      </c>
      <c r="D883" s="9">
        <v>11.353400000000001</v>
      </c>
      <c r="E883" s="9">
        <v>-4.6445600000000002</v>
      </c>
      <c r="F883" s="9">
        <v>7.4183899999999996</v>
      </c>
      <c r="G883" s="16">
        <f t="shared" si="160"/>
        <v>205.50413934570003</v>
      </c>
      <c r="H883" s="16">
        <f t="shared" si="161"/>
        <v>205.50413934570005</v>
      </c>
      <c r="I883">
        <f t="shared" si="155"/>
        <v>1.4901161193847656E-8</v>
      </c>
      <c r="J883">
        <f t="shared" si="156"/>
        <v>205.50413934570003</v>
      </c>
      <c r="K883">
        <f t="shared" si="157"/>
        <v>0</v>
      </c>
      <c r="L883">
        <f t="shared" si="158"/>
        <v>3.0622503063932065E-6</v>
      </c>
      <c r="M883" t="e">
        <f t="shared" si="159"/>
        <v>#DIV/0!</v>
      </c>
      <c r="O883">
        <v>22</v>
      </c>
      <c r="P883" t="s">
        <v>38</v>
      </c>
      <c r="Q883">
        <v>89.705407405186961</v>
      </c>
    </row>
    <row r="884" spans="1:17">
      <c r="A884">
        <v>21</v>
      </c>
      <c r="B884" t="s">
        <v>37</v>
      </c>
      <c r="D884" s="9">
        <v>11.353400000000001</v>
      </c>
      <c r="E884" s="9">
        <v>-4.6445600000000002</v>
      </c>
      <c r="F884" s="9">
        <v>7.4183899999999996</v>
      </c>
      <c r="G884" s="16">
        <f t="shared" si="160"/>
        <v>205.50413934570003</v>
      </c>
      <c r="H884" s="16">
        <f t="shared" si="161"/>
        <v>205.50413934570005</v>
      </c>
      <c r="I884">
        <f t="shared" si="155"/>
        <v>1.4901161193847656E-8</v>
      </c>
      <c r="J884">
        <f t="shared" si="156"/>
        <v>205.50413934570003</v>
      </c>
      <c r="K884">
        <f t="shared" si="157"/>
        <v>0</v>
      </c>
      <c r="L884">
        <f t="shared" si="158"/>
        <v>3.0622503063932065E-6</v>
      </c>
      <c r="M884" t="e">
        <f t="shared" si="159"/>
        <v>#DIV/0!</v>
      </c>
      <c r="O884">
        <v>22</v>
      </c>
      <c r="P884" t="s">
        <v>38</v>
      </c>
      <c r="Q884">
        <v>80.886037162783339</v>
      </c>
    </row>
    <row r="885" spans="1:17">
      <c r="A885">
        <v>21</v>
      </c>
      <c r="B885" t="s">
        <v>37</v>
      </c>
      <c r="D885" s="9">
        <v>11.353400000000001</v>
      </c>
      <c r="E885" s="9">
        <v>-4.6445600000000002</v>
      </c>
      <c r="F885" s="9">
        <v>7.4183899999999996</v>
      </c>
      <c r="G885" s="16">
        <f t="shared" si="160"/>
        <v>205.50413934570003</v>
      </c>
      <c r="H885" s="16">
        <f t="shared" si="161"/>
        <v>205.50413934570005</v>
      </c>
      <c r="I885">
        <f t="shared" si="155"/>
        <v>1.4901161193847656E-8</v>
      </c>
      <c r="J885">
        <f t="shared" si="156"/>
        <v>205.50413934570003</v>
      </c>
      <c r="K885">
        <f t="shared" si="157"/>
        <v>0</v>
      </c>
      <c r="L885">
        <f t="shared" si="158"/>
        <v>3.0622503063932065E-6</v>
      </c>
      <c r="M885" t="e">
        <f t="shared" si="159"/>
        <v>#DIV/0!</v>
      </c>
      <c r="O885">
        <v>22</v>
      </c>
      <c r="P885" t="s">
        <v>38</v>
      </c>
      <c r="Q885">
        <v>0</v>
      </c>
    </row>
    <row r="886" spans="1:17">
      <c r="D886" s="9">
        <v>11.321099999999999</v>
      </c>
      <c r="E886" s="9">
        <v>-4.6768099999999997</v>
      </c>
      <c r="F886" s="9">
        <v>7.4506399999999999</v>
      </c>
      <c r="G886" s="16">
        <f t="shared" si="160"/>
        <v>205.52645466320001</v>
      </c>
      <c r="H886" s="16">
        <f t="shared" si="161"/>
        <v>205.5280149837545</v>
      </c>
      <c r="I886">
        <f t="shared" si="155"/>
        <v>3.8966076022222129E-3</v>
      </c>
      <c r="J886">
        <f t="shared" si="156"/>
        <v>205.55189339570001</v>
      </c>
      <c r="K886" t="e">
        <f t="shared" si="157"/>
        <v>#NUM!</v>
      </c>
      <c r="L886">
        <f t="shared" si="158"/>
        <v>0.80095304356805908</v>
      </c>
      <c r="M886" t="e">
        <f t="shared" si="159"/>
        <v>#NUM!</v>
      </c>
      <c r="O886">
        <v>22</v>
      </c>
      <c r="P886" t="s">
        <v>38</v>
      </c>
      <c r="Q886">
        <v>0</v>
      </c>
    </row>
    <row r="887" spans="1:17">
      <c r="C887" s="15"/>
      <c r="D887" s="31" t="s">
        <v>189</v>
      </c>
      <c r="E887" s="31" t="s">
        <v>190</v>
      </c>
      <c r="F887" s="31" t="s">
        <v>191</v>
      </c>
      <c r="G887" s="15"/>
      <c r="H887" s="15"/>
      <c r="I887" s="15"/>
      <c r="J887" s="15"/>
      <c r="K887" s="15"/>
      <c r="L887" s="15"/>
      <c r="M887" s="15"/>
      <c r="O887">
        <v>22</v>
      </c>
      <c r="P887" t="s">
        <v>38</v>
      </c>
      <c r="Q887">
        <v>179.34278511263489</v>
      </c>
    </row>
    <row r="888" spans="1:17">
      <c r="A888">
        <v>22</v>
      </c>
      <c r="B888" t="s">
        <v>38</v>
      </c>
      <c r="D888" s="32">
        <v>8.7274499999999993</v>
      </c>
      <c r="E888" s="32">
        <v>-2.38314</v>
      </c>
      <c r="F888" s="32">
        <v>4.66967</v>
      </c>
      <c r="O888">
        <v>22</v>
      </c>
      <c r="P888" t="s">
        <v>38</v>
      </c>
      <c r="Q888">
        <v>8.2292835908882651</v>
      </c>
    </row>
    <row r="889" spans="1:17">
      <c r="A889">
        <v>22</v>
      </c>
      <c r="B889" t="s">
        <v>38</v>
      </c>
      <c r="D889" s="32">
        <v>8.7596600000000002</v>
      </c>
      <c r="E889" s="32">
        <v>-2.31873</v>
      </c>
      <c r="F889" s="32">
        <v>4.6374599999999999</v>
      </c>
      <c r="G889" s="16">
        <f>(D889*D888)+(E889*E888)+(F889*F888)</f>
        <v>103.63076071739999</v>
      </c>
      <c r="H889" s="16">
        <f>(SQRT((D889^2)+(E889^2)+(F889^2)))*(SQRT((D888^2)+(E888^2)+(F888^2)))</f>
        <v>103.63387065596362</v>
      </c>
      <c r="I889">
        <f>ACOS(G889/H889)</f>
        <v>7.747135093601365E-3</v>
      </c>
      <c r="J889">
        <f>D889^2+E889^2+F889^2</f>
        <v>103.61418738010001</v>
      </c>
      <c r="K889">
        <f>(SQRT(D889-D888)^2+(E889-E888)^2+(F889-F888)^2)</f>
        <v>3.7396132200000987E-2</v>
      </c>
      <c r="L889">
        <f>SIN(I889)*J889</f>
        <v>0.80270507771857713</v>
      </c>
      <c r="M889">
        <f>L889/K889</f>
        <v>21.464922453091443</v>
      </c>
      <c r="O889">
        <v>22</v>
      </c>
      <c r="P889" t="s">
        <v>38</v>
      </c>
      <c r="Q889">
        <v>33.16567614413583</v>
      </c>
    </row>
    <row r="890" spans="1:17">
      <c r="A890">
        <v>22</v>
      </c>
      <c r="B890" t="s">
        <v>38</v>
      </c>
      <c r="D890" s="32">
        <v>8.7596600000000002</v>
      </c>
      <c r="E890" s="32">
        <v>-2.31873</v>
      </c>
      <c r="F890" s="32">
        <v>4.6374599999999999</v>
      </c>
      <c r="G890" s="16">
        <f>(D890*D889)+(E890*E889)+(F890*F889)</f>
        <v>103.61418738010001</v>
      </c>
      <c r="H890" s="16">
        <f>(SQRT((D890^2)+(E890^2)+(F890^2)))*(SQRT((D889^2)+(E889^2)+(F889^2)))</f>
        <v>103.61418738010001</v>
      </c>
      <c r="I890">
        <f t="shared" ref="I890:I924" si="162">ACOS(G890/H890)</f>
        <v>0</v>
      </c>
      <c r="J890">
        <f t="shared" ref="J890:J924" si="163">D890^2+E890^2+F890^2</f>
        <v>103.61418738010001</v>
      </c>
      <c r="K890">
        <f t="shared" ref="K890:K924" si="164">(SQRT(D890-D889)^2+(E890-E889)^2+(F890-F889)^2)</f>
        <v>0</v>
      </c>
      <c r="L890">
        <f t="shared" ref="L890:L924" si="165">SIN(I890)*J890</f>
        <v>0</v>
      </c>
      <c r="M890" t="e">
        <f t="shared" ref="M890:M924" si="166">L890/K890</f>
        <v>#DIV/0!</v>
      </c>
      <c r="O890">
        <v>23</v>
      </c>
      <c r="P890" t="s">
        <v>39</v>
      </c>
      <c r="Q890">
        <v>0</v>
      </c>
    </row>
    <row r="891" spans="1:17">
      <c r="A891">
        <v>22</v>
      </c>
      <c r="B891" t="s">
        <v>38</v>
      </c>
      <c r="D891" s="32">
        <v>8.6308399999999992</v>
      </c>
      <c r="E891" s="32">
        <v>-2.31873</v>
      </c>
      <c r="F891" s="32">
        <v>4.6052600000000004</v>
      </c>
      <c r="G891" s="16">
        <f t="shared" ref="G891:G924" si="167">(D891*D890)+(E891*E890)+(F891*F890)</f>
        <v>102.33644176689999</v>
      </c>
      <c r="H891" s="16">
        <f t="shared" ref="H891:H924" si="168">(SQRT((D891^2)+(E891^2)+(F891^2)))*(SQRT((D890^2)+(E890^2)+(F890^2)))</f>
        <v>102.33739075332404</v>
      </c>
      <c r="I891">
        <f t="shared" si="162"/>
        <v>4.3065368064534315E-3</v>
      </c>
      <c r="J891">
        <f t="shared" si="163"/>
        <v>101.07632758609998</v>
      </c>
      <c r="K891" t="e">
        <f t="shared" si="164"/>
        <v>#NUM!</v>
      </c>
      <c r="L891">
        <f t="shared" si="165"/>
        <v>0.43528757951505509</v>
      </c>
      <c r="M891" t="e">
        <f t="shared" si="166"/>
        <v>#NUM!</v>
      </c>
      <c r="O891">
        <v>23</v>
      </c>
      <c r="P891" t="s">
        <v>39</v>
      </c>
      <c r="Q891">
        <v>5.4893365599003321</v>
      </c>
    </row>
    <row r="892" spans="1:17">
      <c r="A892">
        <v>22</v>
      </c>
      <c r="B892" t="s">
        <v>38</v>
      </c>
      <c r="D892" s="32">
        <v>8.6630400000000005</v>
      </c>
      <c r="E892" s="32">
        <v>-2.2543199999999999</v>
      </c>
      <c r="F892" s="32">
        <v>4.6052600000000004</v>
      </c>
      <c r="G892" s="16">
        <f t="shared" si="167"/>
        <v>101.20489123480002</v>
      </c>
      <c r="H892" s="16">
        <f t="shared" si="168"/>
        <v>101.20739899498365</v>
      </c>
      <c r="I892">
        <f t="shared" si="162"/>
        <v>7.0396775043428672E-3</v>
      </c>
      <c r="J892">
        <f t="shared" si="163"/>
        <v>101.33864037160001</v>
      </c>
      <c r="K892">
        <f t="shared" si="164"/>
        <v>3.6348648100001352E-2</v>
      </c>
      <c r="L892">
        <f t="shared" si="165"/>
        <v>0.71338545469635606</v>
      </c>
      <c r="M892">
        <f t="shared" si="166"/>
        <v>19.626189472954003</v>
      </c>
      <c r="O892">
        <v>23</v>
      </c>
      <c r="P892" t="s">
        <v>39</v>
      </c>
      <c r="Q892">
        <v>7.4841130395832431</v>
      </c>
    </row>
    <row r="893" spans="1:17">
      <c r="A893">
        <v>22</v>
      </c>
      <c r="B893" t="s">
        <v>38</v>
      </c>
      <c r="D893" s="32">
        <v>8.6630400000000005</v>
      </c>
      <c r="E893" s="32">
        <v>-2.2543199999999999</v>
      </c>
      <c r="F893" s="32">
        <v>4.6052600000000004</v>
      </c>
      <c r="G893" s="16">
        <f t="shared" si="167"/>
        <v>101.33864037160001</v>
      </c>
      <c r="H893" s="16">
        <f t="shared" si="168"/>
        <v>101.33864037160001</v>
      </c>
      <c r="I893">
        <f t="shared" si="162"/>
        <v>0</v>
      </c>
      <c r="J893">
        <f t="shared" si="163"/>
        <v>101.33864037160001</v>
      </c>
      <c r="K893">
        <f t="shared" si="164"/>
        <v>0</v>
      </c>
      <c r="L893">
        <f t="shared" si="165"/>
        <v>0</v>
      </c>
      <c r="M893" t="e">
        <f t="shared" si="166"/>
        <v>#DIV/0!</v>
      </c>
      <c r="O893">
        <v>23</v>
      </c>
      <c r="P893" t="s">
        <v>39</v>
      </c>
      <c r="Q893">
        <v>5.1299489760162897</v>
      </c>
    </row>
    <row r="894" spans="1:17">
      <c r="A894">
        <v>22</v>
      </c>
      <c r="B894" t="s">
        <v>38</v>
      </c>
      <c r="D894" s="32">
        <v>8.6630400000000005</v>
      </c>
      <c r="E894" s="32">
        <v>-2.38314</v>
      </c>
      <c r="F894" s="32">
        <v>4.5730599999999999</v>
      </c>
      <c r="G894" s="16">
        <f t="shared" si="167"/>
        <v>101.48075250200002</v>
      </c>
      <c r="H894" s="16">
        <f t="shared" si="168"/>
        <v>101.48945599372279</v>
      </c>
      <c r="I894">
        <f t="shared" si="162"/>
        <v>1.3096474436720351E-2</v>
      </c>
      <c r="J894">
        <f t="shared" si="163"/>
        <v>101.6404960648</v>
      </c>
      <c r="K894">
        <f t="shared" si="164"/>
        <v>1.763143240000007E-2</v>
      </c>
      <c r="L894">
        <f t="shared" si="165"/>
        <v>1.3310941066662407</v>
      </c>
      <c r="M894">
        <f t="shared" si="166"/>
        <v>75.495517123511505</v>
      </c>
      <c r="O894">
        <v>23</v>
      </c>
      <c r="P894" t="s">
        <v>39</v>
      </c>
      <c r="Q894">
        <v>4.359878128741455</v>
      </c>
    </row>
    <row r="895" spans="1:17">
      <c r="A895">
        <v>22</v>
      </c>
      <c r="B895" t="s">
        <v>38</v>
      </c>
      <c r="D895" s="32">
        <v>7.4392699999999996</v>
      </c>
      <c r="E895" s="32">
        <v>-2.8984200000000002</v>
      </c>
      <c r="F895" s="32">
        <v>4.4442399999999997</v>
      </c>
      <c r="G895" s="16">
        <f t="shared" si="167"/>
        <v>91.677810394000005</v>
      </c>
      <c r="H895" s="16">
        <f t="shared" si="168"/>
        <v>92.121971031167703</v>
      </c>
      <c r="I895">
        <f t="shared" si="162"/>
        <v>9.8237673548586368E-2</v>
      </c>
      <c r="J895">
        <f t="shared" si="163"/>
        <v>83.494845806899988</v>
      </c>
      <c r="K895" t="e">
        <f t="shared" si="164"/>
        <v>#NUM!</v>
      </c>
      <c r="L895">
        <f t="shared" si="165"/>
        <v>8.1891527984539785</v>
      </c>
      <c r="M895" t="e">
        <f t="shared" si="166"/>
        <v>#NUM!</v>
      </c>
      <c r="O895">
        <v>23</v>
      </c>
      <c r="P895" t="s">
        <v>39</v>
      </c>
      <c r="Q895">
        <v>153.47208104087335</v>
      </c>
    </row>
    <row r="896" spans="1:17">
      <c r="A896">
        <v>22</v>
      </c>
      <c r="B896" t="s">
        <v>38</v>
      </c>
      <c r="D896" s="32">
        <v>7.4392699999999996</v>
      </c>
      <c r="E896" s="32">
        <v>-2.8984200000000002</v>
      </c>
      <c r="F896" s="32">
        <v>4.3798300000000001</v>
      </c>
      <c r="G896" s="16">
        <f t="shared" si="167"/>
        <v>83.208592308499988</v>
      </c>
      <c r="H896" s="16">
        <f t="shared" si="168"/>
        <v>83.210181370011654</v>
      </c>
      <c r="I896">
        <f t="shared" si="162"/>
        <v>6.1801328238375586E-3</v>
      </c>
      <c r="J896">
        <f t="shared" si="163"/>
        <v>82.9264874582</v>
      </c>
      <c r="K896">
        <f t="shared" si="164"/>
        <v>4.1486480999999532E-3</v>
      </c>
      <c r="L896">
        <f t="shared" si="165"/>
        <v>0.5124934447254369</v>
      </c>
      <c r="M896">
        <f t="shared" si="166"/>
        <v>123.53263819253378</v>
      </c>
      <c r="O896">
        <v>23</v>
      </c>
      <c r="P896" t="s">
        <v>39</v>
      </c>
      <c r="Q896">
        <v>6.6973560804184569</v>
      </c>
    </row>
    <row r="897" spans="1:17">
      <c r="A897">
        <v>22</v>
      </c>
      <c r="B897" t="s">
        <v>38</v>
      </c>
      <c r="D897" s="32">
        <v>7.3426499999999999</v>
      </c>
      <c r="E897" s="32">
        <v>-2.8340100000000001</v>
      </c>
      <c r="F897" s="32">
        <v>4.3798300000000001</v>
      </c>
      <c r="G897" s="16">
        <f t="shared" si="167"/>
        <v>82.021017958599998</v>
      </c>
      <c r="H897" s="16">
        <f t="shared" si="168"/>
        <v>82.022836446439328</v>
      </c>
      <c r="I897">
        <f t="shared" si="162"/>
        <v>6.6589171121709256E-3</v>
      </c>
      <c r="J897">
        <f t="shared" si="163"/>
        <v>81.129032531500002</v>
      </c>
      <c r="K897" t="e">
        <f t="shared" si="164"/>
        <v>#NUM!</v>
      </c>
      <c r="L897">
        <f t="shared" si="165"/>
        <v>0.54022751060993612</v>
      </c>
      <c r="M897" t="e">
        <f t="shared" si="166"/>
        <v>#NUM!</v>
      </c>
      <c r="O897">
        <v>23</v>
      </c>
      <c r="P897" t="s">
        <v>39</v>
      </c>
      <c r="Q897">
        <v>3.1240931088486144</v>
      </c>
    </row>
    <row r="898" spans="1:17">
      <c r="A898">
        <v>22</v>
      </c>
      <c r="B898" t="s">
        <v>38</v>
      </c>
      <c r="D898" s="32">
        <v>7.3426499999999999</v>
      </c>
      <c r="E898" s="32">
        <v>-2.8340100000000001</v>
      </c>
      <c r="F898" s="32">
        <v>4.25101</v>
      </c>
      <c r="G898" s="16">
        <f t="shared" si="167"/>
        <v>80.564822830899999</v>
      </c>
      <c r="H898" s="16">
        <f t="shared" si="168"/>
        <v>80.571202351800125</v>
      </c>
      <c r="I898">
        <f t="shared" si="162"/>
        <v>1.2584094571831406E-2</v>
      </c>
      <c r="J898">
        <f t="shared" si="163"/>
        <v>80.017207722699993</v>
      </c>
      <c r="K898">
        <f t="shared" si="164"/>
        <v>1.6594592400000042E-2</v>
      </c>
      <c r="L898">
        <f t="shared" si="165"/>
        <v>1.0069175330498605</v>
      </c>
      <c r="M898">
        <f t="shared" si="166"/>
        <v>60.67744894112964</v>
      </c>
      <c r="O898">
        <v>23</v>
      </c>
      <c r="P898" t="s">
        <v>39</v>
      </c>
      <c r="Q898">
        <v>4.5335264589860316</v>
      </c>
    </row>
    <row r="899" spans="1:17">
      <c r="A899">
        <v>22</v>
      </c>
      <c r="B899" t="s">
        <v>38</v>
      </c>
      <c r="D899" s="32">
        <v>7.3426499999999999</v>
      </c>
      <c r="E899" s="32">
        <v>-2.8340100000000001</v>
      </c>
      <c r="F899" s="32">
        <v>4.25101</v>
      </c>
      <c r="G899" s="16">
        <f t="shared" si="167"/>
        <v>80.017207722699993</v>
      </c>
      <c r="H899" s="16">
        <f t="shared" si="168"/>
        <v>80.017207722700007</v>
      </c>
      <c r="I899">
        <f t="shared" si="162"/>
        <v>2.1073424116835326E-8</v>
      </c>
      <c r="J899">
        <f t="shared" si="163"/>
        <v>80.017207722699993</v>
      </c>
      <c r="K899">
        <f t="shared" si="164"/>
        <v>0</v>
      </c>
      <c r="L899">
        <f t="shared" si="165"/>
        <v>1.6862365549853679E-6</v>
      </c>
      <c r="M899" t="e">
        <f t="shared" si="166"/>
        <v>#DIV/0!</v>
      </c>
      <c r="O899">
        <v>23</v>
      </c>
      <c r="P899" t="s">
        <v>39</v>
      </c>
      <c r="Q899">
        <v>12.533145604873335</v>
      </c>
    </row>
    <row r="900" spans="1:17">
      <c r="A900">
        <v>22</v>
      </c>
      <c r="B900" t="s">
        <v>38</v>
      </c>
      <c r="D900" s="32">
        <v>7.3426499999999999</v>
      </c>
      <c r="E900" s="32">
        <v>-2.8340100000000001</v>
      </c>
      <c r="F900" s="32">
        <v>4.25101</v>
      </c>
      <c r="G900" s="16">
        <f t="shared" si="167"/>
        <v>80.017207722699993</v>
      </c>
      <c r="H900" s="16">
        <f t="shared" si="168"/>
        <v>80.017207722700007</v>
      </c>
      <c r="I900">
        <f t="shared" si="162"/>
        <v>2.1073424116835326E-8</v>
      </c>
      <c r="J900">
        <f t="shared" si="163"/>
        <v>80.017207722699993</v>
      </c>
      <c r="K900">
        <f t="shared" si="164"/>
        <v>0</v>
      </c>
      <c r="L900">
        <f t="shared" si="165"/>
        <v>1.6862365549853679E-6</v>
      </c>
      <c r="M900" t="e">
        <f t="shared" si="166"/>
        <v>#DIV/0!</v>
      </c>
      <c r="O900">
        <v>23</v>
      </c>
      <c r="P900" t="s">
        <v>39</v>
      </c>
      <c r="Q900">
        <v>0</v>
      </c>
    </row>
    <row r="901" spans="1:17">
      <c r="A901">
        <v>22</v>
      </c>
      <c r="B901" t="s">
        <v>38</v>
      </c>
      <c r="D901" s="32">
        <v>6.5375399999999999</v>
      </c>
      <c r="E901" s="32">
        <v>-2.4153500000000001</v>
      </c>
      <c r="F901" s="32">
        <v>4.25101</v>
      </c>
      <c r="G901" s="16">
        <f t="shared" si="167"/>
        <v>72.919080154599996</v>
      </c>
      <c r="H901" s="16">
        <f t="shared" si="168"/>
        <v>73.025346766874904</v>
      </c>
      <c r="I901">
        <f t="shared" si="162"/>
        <v>5.3954699897846847E-2</v>
      </c>
      <c r="J901">
        <f t="shared" si="163"/>
        <v>66.644430894199999</v>
      </c>
      <c r="K901" t="e">
        <f t="shared" si="164"/>
        <v>#NUM!</v>
      </c>
      <c r="L901">
        <f t="shared" si="165"/>
        <v>3.5940359042459402</v>
      </c>
      <c r="M901" t="e">
        <f t="shared" si="166"/>
        <v>#NUM!</v>
      </c>
      <c r="O901">
        <v>23</v>
      </c>
      <c r="P901" t="s">
        <v>39</v>
      </c>
      <c r="Q901">
        <v>0</v>
      </c>
    </row>
    <row r="902" spans="1:17">
      <c r="A902">
        <v>22</v>
      </c>
      <c r="B902" t="s">
        <v>38</v>
      </c>
      <c r="D902" s="35">
        <v>6.5697400000000004</v>
      </c>
      <c r="E902" s="35">
        <v>-2.38314</v>
      </c>
      <c r="F902" s="35">
        <v>4.1221899999999998</v>
      </c>
      <c r="G902" s="16">
        <f t="shared" si="167"/>
        <v>66.229526150499993</v>
      </c>
      <c r="H902" s="16">
        <f t="shared" si="168"/>
        <v>66.237618975088253</v>
      </c>
      <c r="I902">
        <f t="shared" si="162"/>
        <v>1.5632092887812421E-2</v>
      </c>
      <c r="J902">
        <f t="shared" si="163"/>
        <v>65.833290323299991</v>
      </c>
      <c r="K902">
        <f t="shared" si="164"/>
        <v>4.9832076500000502E-2</v>
      </c>
      <c r="L902">
        <f t="shared" si="165"/>
        <v>1.0290701972510907</v>
      </c>
      <c r="M902">
        <f t="shared" si="166"/>
        <v>20.650758899262012</v>
      </c>
      <c r="O902">
        <v>23</v>
      </c>
      <c r="P902" t="s">
        <v>39</v>
      </c>
      <c r="Q902">
        <v>4.0779935031035421</v>
      </c>
    </row>
    <row r="903" spans="1:17">
      <c r="A903">
        <v>22</v>
      </c>
      <c r="B903" t="s">
        <v>38</v>
      </c>
      <c r="D903" s="35">
        <v>6.5697400000000004</v>
      </c>
      <c r="E903" s="35">
        <v>-2.4153500000000001</v>
      </c>
      <c r="F903" s="35">
        <v>4.1543999999999999</v>
      </c>
      <c r="G903" s="16">
        <f t="shared" si="167"/>
        <v>66.042827002600006</v>
      </c>
      <c r="H903" s="16">
        <f t="shared" si="168"/>
        <v>66.043528788665597</v>
      </c>
      <c r="I903">
        <f t="shared" si="162"/>
        <v>4.6100179641337391E-3</v>
      </c>
      <c r="J903">
        <f t="shared" si="163"/>
        <v>66.254438650099999</v>
      </c>
      <c r="K903">
        <f t="shared" si="164"/>
        <v>2.0749682000000091E-3</v>
      </c>
      <c r="L903">
        <f t="shared" si="165"/>
        <v>0.30543307052041752</v>
      </c>
      <c r="M903">
        <f t="shared" si="166"/>
        <v>147.19891635949708</v>
      </c>
      <c r="O903">
        <v>23</v>
      </c>
      <c r="P903" t="s">
        <v>39</v>
      </c>
      <c r="Q903">
        <v>0</v>
      </c>
    </row>
    <row r="904" spans="1:17">
      <c r="A904">
        <v>22</v>
      </c>
      <c r="B904" t="s">
        <v>38</v>
      </c>
      <c r="D904" s="35">
        <v>6.4731300000000003</v>
      </c>
      <c r="E904" s="35">
        <v>-2.38314</v>
      </c>
      <c r="F904" s="35">
        <v>4.1543999999999999</v>
      </c>
      <c r="G904" s="16">
        <f t="shared" si="167"/>
        <v>65.541937645200008</v>
      </c>
      <c r="H904" s="16">
        <f t="shared" si="168"/>
        <v>65.543306720150184</v>
      </c>
      <c r="I904">
        <f t="shared" si="162"/>
        <v>6.4634618812555722E-3</v>
      </c>
      <c r="J904">
        <f t="shared" si="163"/>
        <v>64.839807616499996</v>
      </c>
      <c r="K904" t="e">
        <f t="shared" si="164"/>
        <v>#NUM!</v>
      </c>
      <c r="L904">
        <f t="shared" si="165"/>
        <v>0.41908670691821309</v>
      </c>
      <c r="M904" t="e">
        <f t="shared" si="166"/>
        <v>#NUM!</v>
      </c>
      <c r="O904">
        <v>23</v>
      </c>
      <c r="P904" t="s">
        <v>39</v>
      </c>
      <c r="Q904">
        <v>0</v>
      </c>
    </row>
    <row r="905" spans="1:17">
      <c r="A905">
        <v>22</v>
      </c>
      <c r="B905" t="s">
        <v>38</v>
      </c>
      <c r="D905" s="35">
        <v>6.21549</v>
      </c>
      <c r="E905" s="35">
        <v>-2.4797600000000002</v>
      </c>
      <c r="F905" s="35">
        <v>4.0899900000000002</v>
      </c>
      <c r="G905" s="16">
        <f t="shared" si="167"/>
        <v>63.134744486100004</v>
      </c>
      <c r="H905" s="16">
        <f t="shared" si="168"/>
        <v>63.152727466262554</v>
      </c>
      <c r="I905">
        <f t="shared" si="162"/>
        <v>2.3864925374125656E-2</v>
      </c>
      <c r="J905">
        <f t="shared" si="163"/>
        <v>61.509543797800006</v>
      </c>
      <c r="K905" t="e">
        <f t="shared" si="164"/>
        <v>#NUM!</v>
      </c>
      <c r="L905">
        <f t="shared" si="165"/>
        <v>1.4677813378812479</v>
      </c>
      <c r="M905" t="e">
        <f t="shared" si="166"/>
        <v>#NUM!</v>
      </c>
      <c r="O905">
        <v>23</v>
      </c>
      <c r="P905" t="s">
        <v>39</v>
      </c>
      <c r="Q905">
        <v>10.684952897510772</v>
      </c>
    </row>
    <row r="906" spans="1:17">
      <c r="A906">
        <v>22</v>
      </c>
      <c r="B906" t="s">
        <v>38</v>
      </c>
      <c r="D906" s="35">
        <v>6.21549</v>
      </c>
      <c r="E906" s="35">
        <v>-2.5119600000000002</v>
      </c>
      <c r="F906" s="35">
        <v>4.1866000000000003</v>
      </c>
      <c r="G906" s="16">
        <f t="shared" si="167"/>
        <v>61.984526003700005</v>
      </c>
      <c r="H906" s="16">
        <f t="shared" si="168"/>
        <v>61.987851472719584</v>
      </c>
      <c r="I906">
        <f t="shared" si="162"/>
        <v>1.0358338534147027E-2</v>
      </c>
      <c r="J906">
        <f t="shared" si="163"/>
        <v>62.469878541699998</v>
      </c>
      <c r="K906">
        <f t="shared" si="164"/>
        <v>1.0370332100000016E-2</v>
      </c>
      <c r="L906">
        <f t="shared" si="165"/>
        <v>0.64707257868262991</v>
      </c>
      <c r="M906">
        <f t="shared" si="166"/>
        <v>62.396514638391267</v>
      </c>
      <c r="O906">
        <v>23</v>
      </c>
      <c r="P906" t="s">
        <v>39</v>
      </c>
      <c r="Q906">
        <v>10.250285329364649</v>
      </c>
    </row>
    <row r="907" spans="1:17">
      <c r="A907">
        <v>22</v>
      </c>
      <c r="B907" t="s">
        <v>38</v>
      </c>
      <c r="D907" s="35">
        <v>6.1510800000000003</v>
      </c>
      <c r="E907" s="35">
        <v>-2.5119600000000002</v>
      </c>
      <c r="F907" s="35">
        <v>4.1866000000000003</v>
      </c>
      <c r="G907" s="16">
        <f t="shared" si="167"/>
        <v>62.069538830799999</v>
      </c>
      <c r="H907" s="16">
        <f t="shared" si="168"/>
        <v>62.070335461692039</v>
      </c>
      <c r="I907">
        <f t="shared" si="162"/>
        <v>5.0664293144115913E-3</v>
      </c>
      <c r="J907">
        <f t="shared" si="163"/>
        <v>61.673347767999999</v>
      </c>
      <c r="K907" t="e">
        <f t="shared" si="164"/>
        <v>#NUM!</v>
      </c>
      <c r="L907">
        <f t="shared" si="165"/>
        <v>0.31246232029512022</v>
      </c>
      <c r="M907" t="e">
        <f t="shared" si="166"/>
        <v>#NUM!</v>
      </c>
      <c r="O907">
        <v>23</v>
      </c>
      <c r="P907" t="s">
        <v>39</v>
      </c>
      <c r="Q907">
        <v>0</v>
      </c>
    </row>
    <row r="908" spans="1:17">
      <c r="A908">
        <v>22</v>
      </c>
      <c r="B908" t="s">
        <v>38</v>
      </c>
      <c r="D908" s="32">
        <v>6.1510800000000003</v>
      </c>
      <c r="E908" s="32">
        <v>-2.5119600000000002</v>
      </c>
      <c r="F908" s="32">
        <v>4.1866000000000003</v>
      </c>
      <c r="G908" s="16">
        <f t="shared" si="167"/>
        <v>61.673347767999999</v>
      </c>
      <c r="H908" s="16">
        <f t="shared" si="168"/>
        <v>61.673347767999992</v>
      </c>
      <c r="I908" t="e">
        <f t="shared" si="162"/>
        <v>#NUM!</v>
      </c>
      <c r="J908">
        <f t="shared" si="163"/>
        <v>61.673347767999999</v>
      </c>
      <c r="K908">
        <f t="shared" si="164"/>
        <v>0</v>
      </c>
      <c r="L908" t="e">
        <f t="shared" si="165"/>
        <v>#NUM!</v>
      </c>
      <c r="M908" t="e">
        <f t="shared" si="166"/>
        <v>#NUM!</v>
      </c>
      <c r="O908">
        <v>23</v>
      </c>
      <c r="P908" t="s">
        <v>39</v>
      </c>
      <c r="Q908">
        <v>72.379006365573332</v>
      </c>
    </row>
    <row r="909" spans="1:17">
      <c r="A909">
        <v>22</v>
      </c>
      <c r="B909" t="s">
        <v>38</v>
      </c>
      <c r="D909" s="32">
        <v>6.1510800000000003</v>
      </c>
      <c r="E909" s="32">
        <v>-2.5119600000000002</v>
      </c>
      <c r="F909" s="32">
        <v>4.1866000000000003</v>
      </c>
      <c r="G909" s="16">
        <f t="shared" si="167"/>
        <v>61.673347767999999</v>
      </c>
      <c r="H909" s="16">
        <f t="shared" si="168"/>
        <v>61.673347767999992</v>
      </c>
      <c r="I909" t="e">
        <f t="shared" si="162"/>
        <v>#NUM!</v>
      </c>
      <c r="J909">
        <f t="shared" si="163"/>
        <v>61.673347767999999</v>
      </c>
      <c r="K909">
        <f t="shared" si="164"/>
        <v>0</v>
      </c>
      <c r="L909" t="e">
        <f t="shared" si="165"/>
        <v>#NUM!</v>
      </c>
      <c r="M909" t="e">
        <f t="shared" si="166"/>
        <v>#NUM!</v>
      </c>
      <c r="O909">
        <v>23</v>
      </c>
      <c r="P909" t="s">
        <v>39</v>
      </c>
      <c r="Q909">
        <v>288.11655245466619</v>
      </c>
    </row>
    <row r="910" spans="1:17">
      <c r="A910">
        <v>22</v>
      </c>
      <c r="B910" t="s">
        <v>38</v>
      </c>
      <c r="D910" s="32">
        <v>6.1510800000000003</v>
      </c>
      <c r="E910" s="32">
        <v>-2.5119600000000002</v>
      </c>
      <c r="F910" s="32">
        <v>4.1866000000000003</v>
      </c>
      <c r="G910" s="16">
        <f t="shared" si="167"/>
        <v>61.673347767999999</v>
      </c>
      <c r="H910" s="16">
        <f t="shared" si="168"/>
        <v>61.673347767999992</v>
      </c>
      <c r="I910" t="e">
        <f t="shared" si="162"/>
        <v>#NUM!</v>
      </c>
      <c r="J910">
        <f t="shared" si="163"/>
        <v>61.673347767999999</v>
      </c>
      <c r="K910">
        <f t="shared" si="164"/>
        <v>0</v>
      </c>
      <c r="L910" t="e">
        <f t="shared" si="165"/>
        <v>#NUM!</v>
      </c>
      <c r="M910" t="e">
        <f t="shared" si="166"/>
        <v>#NUM!</v>
      </c>
      <c r="O910">
        <v>23</v>
      </c>
      <c r="P910" t="s">
        <v>39</v>
      </c>
      <c r="Q910">
        <v>15.30836513490042</v>
      </c>
    </row>
    <row r="911" spans="1:17">
      <c r="A911">
        <v>22</v>
      </c>
      <c r="B911" t="s">
        <v>38</v>
      </c>
      <c r="D911" s="32">
        <v>6.1510800000000003</v>
      </c>
      <c r="E911" s="32">
        <v>-2.5119600000000002</v>
      </c>
      <c r="F911" s="32">
        <v>4.1221899999999998</v>
      </c>
      <c r="G911" s="16">
        <f t="shared" si="167"/>
        <v>61.403688862000003</v>
      </c>
      <c r="H911" s="16">
        <f t="shared" si="168"/>
        <v>61.405180163832725</v>
      </c>
      <c r="I911">
        <f t="shared" si="162"/>
        <v>6.9694121414323185E-3</v>
      </c>
      <c r="J911">
        <f t="shared" si="163"/>
        <v>61.138178604099998</v>
      </c>
      <c r="K911">
        <f t="shared" si="164"/>
        <v>4.1486481000000677E-3</v>
      </c>
      <c r="L911">
        <f t="shared" si="165"/>
        <v>0.42609371482816361</v>
      </c>
      <c r="M911">
        <f t="shared" si="166"/>
        <v>102.70664191261646</v>
      </c>
      <c r="O911">
        <v>23</v>
      </c>
      <c r="P911" t="s">
        <v>39</v>
      </c>
      <c r="Q911">
        <v>0</v>
      </c>
    </row>
    <row r="912" spans="1:17">
      <c r="A912">
        <v>22</v>
      </c>
      <c r="B912" t="s">
        <v>38</v>
      </c>
      <c r="D912" s="32">
        <v>6.1510800000000003</v>
      </c>
      <c r="E912" s="32">
        <v>-2.5119600000000002</v>
      </c>
      <c r="F912" s="32">
        <v>4.1543999999999999</v>
      </c>
      <c r="G912" s="16">
        <f t="shared" si="167"/>
        <v>61.270954344000003</v>
      </c>
      <c r="H912" s="16">
        <f t="shared" si="168"/>
        <v>61.27132809655452</v>
      </c>
      <c r="I912">
        <f t="shared" si="162"/>
        <v>3.4928397141917866E-3</v>
      </c>
      <c r="J912">
        <f t="shared" si="163"/>
        <v>61.404767567999997</v>
      </c>
      <c r="K912">
        <f t="shared" si="164"/>
        <v>1.0374841000000046E-3</v>
      </c>
      <c r="L912">
        <f t="shared" si="165"/>
        <v>0.21447657470176529</v>
      </c>
      <c r="M912">
        <f t="shared" si="166"/>
        <v>206.7275775134909</v>
      </c>
      <c r="O912">
        <v>23</v>
      </c>
      <c r="P912" t="s">
        <v>39</v>
      </c>
      <c r="Q912">
        <v>0</v>
      </c>
    </row>
    <row r="913" spans="1:17">
      <c r="A913">
        <v>22</v>
      </c>
      <c r="B913" t="s">
        <v>38</v>
      </c>
      <c r="D913" s="32">
        <v>6.1510800000000003</v>
      </c>
      <c r="E913" s="32">
        <v>-2.5119600000000002</v>
      </c>
      <c r="F913" s="32">
        <v>4.1543999999999999</v>
      </c>
      <c r="G913" s="16">
        <f t="shared" si="167"/>
        <v>61.404767567999997</v>
      </c>
      <c r="H913" s="16">
        <f t="shared" si="168"/>
        <v>61.40476756799999</v>
      </c>
      <c r="I913" t="e">
        <f t="shared" si="162"/>
        <v>#NUM!</v>
      </c>
      <c r="J913">
        <f t="shared" si="163"/>
        <v>61.404767567999997</v>
      </c>
      <c r="K913">
        <f t="shared" si="164"/>
        <v>0</v>
      </c>
      <c r="L913" t="e">
        <f t="shared" si="165"/>
        <v>#NUM!</v>
      </c>
      <c r="M913" t="e">
        <f t="shared" si="166"/>
        <v>#NUM!</v>
      </c>
      <c r="O913">
        <v>23</v>
      </c>
      <c r="P913" t="s">
        <v>39</v>
      </c>
      <c r="Q913">
        <v>0</v>
      </c>
    </row>
    <row r="914" spans="1:17">
      <c r="A914">
        <v>22</v>
      </c>
      <c r="B914" t="s">
        <v>38</v>
      </c>
      <c r="D914" s="32">
        <v>6.1510800000000003</v>
      </c>
      <c r="E914" s="32">
        <v>-2.5119600000000002</v>
      </c>
      <c r="F914" s="32">
        <v>4.1543999999999999</v>
      </c>
      <c r="G914" s="16">
        <f t="shared" si="167"/>
        <v>61.404767567999997</v>
      </c>
      <c r="H914" s="16">
        <f t="shared" si="168"/>
        <v>61.40476756799999</v>
      </c>
      <c r="I914" t="e">
        <f t="shared" si="162"/>
        <v>#NUM!</v>
      </c>
      <c r="J914">
        <f t="shared" si="163"/>
        <v>61.404767567999997</v>
      </c>
      <c r="K914">
        <f t="shared" si="164"/>
        <v>0</v>
      </c>
      <c r="L914" t="e">
        <f t="shared" si="165"/>
        <v>#NUM!</v>
      </c>
      <c r="M914" t="e">
        <f t="shared" si="166"/>
        <v>#NUM!</v>
      </c>
      <c r="O914">
        <v>23</v>
      </c>
      <c r="P914" t="s">
        <v>39</v>
      </c>
      <c r="Q914">
        <v>287.69266335104197</v>
      </c>
    </row>
    <row r="915" spans="1:17">
      <c r="A915">
        <v>22</v>
      </c>
      <c r="B915" t="s">
        <v>38</v>
      </c>
      <c r="D915" s="32">
        <v>5.7324200000000003</v>
      </c>
      <c r="E915" s="32">
        <v>-2.38314</v>
      </c>
      <c r="F915" s="32">
        <v>4.0899900000000002</v>
      </c>
      <c r="G915" s="16">
        <f t="shared" si="167"/>
        <v>58.238380824000004</v>
      </c>
      <c r="H915" s="16">
        <f t="shared" si="168"/>
        <v>58.255639417151734</v>
      </c>
      <c r="I915">
        <f t="shared" si="162"/>
        <v>2.4342177730412473E-2</v>
      </c>
      <c r="J915">
        <f t="shared" si="163"/>
        <v>55.268013516100005</v>
      </c>
      <c r="K915" t="e">
        <f t="shared" si="164"/>
        <v>#NUM!</v>
      </c>
      <c r="L915">
        <f t="shared" si="165"/>
        <v>1.3452109497195295</v>
      </c>
      <c r="M915" t="e">
        <f t="shared" si="166"/>
        <v>#NUM!</v>
      </c>
      <c r="O915">
        <v>23</v>
      </c>
      <c r="P915" t="s">
        <v>39</v>
      </c>
      <c r="Q915">
        <v>10.256439766030898</v>
      </c>
    </row>
    <row r="916" spans="1:17">
      <c r="A916">
        <v>22</v>
      </c>
      <c r="B916" t="s">
        <v>38</v>
      </c>
      <c r="D916" s="32">
        <v>5.2815599999999998</v>
      </c>
      <c r="E916" s="32">
        <v>-2.4153500000000001</v>
      </c>
      <c r="F916" s="32">
        <v>3.92896</v>
      </c>
      <c r="G916" s="16">
        <f t="shared" si="167"/>
        <v>52.101644484600001</v>
      </c>
      <c r="H916" s="16">
        <f t="shared" si="168"/>
        <v>52.127541012540256</v>
      </c>
      <c r="I916">
        <f t="shared" si="162"/>
        <v>3.1522461992561812E-2</v>
      </c>
      <c r="J916">
        <f t="shared" si="163"/>
        <v>49.1655183377</v>
      </c>
      <c r="K916" t="e">
        <f t="shared" si="164"/>
        <v>#NUM!</v>
      </c>
      <c r="L916">
        <f t="shared" si="165"/>
        <v>1.5495615290580884</v>
      </c>
      <c r="M916" t="e">
        <f t="shared" si="166"/>
        <v>#NUM!</v>
      </c>
      <c r="O916">
        <v>23</v>
      </c>
      <c r="P916" t="s">
        <v>39</v>
      </c>
      <c r="Q916">
        <v>0</v>
      </c>
    </row>
    <row r="917" spans="1:17">
      <c r="A917">
        <v>22</v>
      </c>
      <c r="B917" t="s">
        <v>38</v>
      </c>
      <c r="D917" s="32">
        <v>5.2815599999999998</v>
      </c>
      <c r="E917" s="32">
        <v>-2.4153500000000001</v>
      </c>
      <c r="F917" s="32">
        <v>3.92896</v>
      </c>
      <c r="G917" s="16">
        <f t="shared" si="167"/>
        <v>49.1655183377</v>
      </c>
      <c r="H917" s="16">
        <f t="shared" si="168"/>
        <v>49.165518337700007</v>
      </c>
      <c r="I917">
        <f t="shared" si="162"/>
        <v>1.4901161193847656E-8</v>
      </c>
      <c r="J917">
        <f t="shared" si="163"/>
        <v>49.1655183377</v>
      </c>
      <c r="K917">
        <f t="shared" si="164"/>
        <v>0</v>
      </c>
      <c r="L917">
        <f t="shared" si="165"/>
        <v>7.3262331392914057E-7</v>
      </c>
      <c r="M917" t="e">
        <f t="shared" si="166"/>
        <v>#DIV/0!</v>
      </c>
      <c r="O917">
        <v>23</v>
      </c>
      <c r="P917" t="s">
        <v>39</v>
      </c>
      <c r="Q917">
        <v>89.484046910396771</v>
      </c>
    </row>
    <row r="918" spans="1:17">
      <c r="A918">
        <v>22</v>
      </c>
      <c r="B918" t="s">
        <v>38</v>
      </c>
      <c r="D918" s="32">
        <v>5.2815599999999998</v>
      </c>
      <c r="E918" s="32">
        <v>-2.4153500000000001</v>
      </c>
      <c r="F918" s="32">
        <v>3.8645499999999999</v>
      </c>
      <c r="G918" s="16">
        <f t="shared" si="167"/>
        <v>48.912454024100001</v>
      </c>
      <c r="H918" s="16">
        <f t="shared" si="168"/>
        <v>48.913884404605568</v>
      </c>
      <c r="I918">
        <f t="shared" si="162"/>
        <v>7.647610679780259E-3</v>
      </c>
      <c r="J918">
        <f t="shared" si="163"/>
        <v>48.6635383586</v>
      </c>
      <c r="K918">
        <f t="shared" si="164"/>
        <v>4.1486481000000104E-3</v>
      </c>
      <c r="L918">
        <f t="shared" si="165"/>
        <v>0.37215616799125573</v>
      </c>
      <c r="M918">
        <f t="shared" si="166"/>
        <v>89.705407405186961</v>
      </c>
      <c r="O918">
        <v>23</v>
      </c>
      <c r="P918" t="s">
        <v>39</v>
      </c>
      <c r="Q918">
        <v>16.578637079070461</v>
      </c>
    </row>
    <row r="919" spans="1:17">
      <c r="A919">
        <v>22</v>
      </c>
      <c r="B919" t="s">
        <v>38</v>
      </c>
      <c r="D919" s="32">
        <v>5.2815599999999998</v>
      </c>
      <c r="E919" s="32">
        <v>-2.4797600000000002</v>
      </c>
      <c r="F919" s="32">
        <v>3.89676</v>
      </c>
      <c r="G919" s="16">
        <f t="shared" si="167"/>
        <v>48.943588207600001</v>
      </c>
      <c r="H919" s="16">
        <f t="shared" si="168"/>
        <v>48.945365196925891</v>
      </c>
      <c r="I919">
        <f t="shared" si="162"/>
        <v>8.5212426947403053E-3</v>
      </c>
      <c r="J919">
        <f t="shared" si="163"/>
        <v>49.228824188800004</v>
      </c>
      <c r="K919">
        <f t="shared" si="164"/>
        <v>5.1861322000000152E-3</v>
      </c>
      <c r="L919">
        <f t="shared" si="165"/>
        <v>0.41948568186030855</v>
      </c>
      <c r="M919">
        <f t="shared" si="166"/>
        <v>80.886037162783339</v>
      </c>
      <c r="O919">
        <v>23</v>
      </c>
      <c r="P919" t="s">
        <v>39</v>
      </c>
      <c r="Q919">
        <v>11.423410281099226</v>
      </c>
    </row>
    <row r="920" spans="1:17">
      <c r="A920">
        <v>22</v>
      </c>
      <c r="B920" t="s">
        <v>38</v>
      </c>
      <c r="D920" s="32">
        <v>5.1849400000000001</v>
      </c>
      <c r="E920" s="32">
        <v>-2.5763699999999998</v>
      </c>
      <c r="F920" s="32">
        <v>3.92896</v>
      </c>
      <c r="G920" s="16">
        <f t="shared" si="167"/>
        <v>49.083565147199998</v>
      </c>
      <c r="H920" s="16">
        <f t="shared" si="168"/>
        <v>49.093231291009005</v>
      </c>
      <c r="I920">
        <f t="shared" si="162"/>
        <v>1.9844398559497156E-2</v>
      </c>
      <c r="J920">
        <f t="shared" si="163"/>
        <v>48.958011862100001</v>
      </c>
      <c r="K920" t="e">
        <f t="shared" si="164"/>
        <v>#NUM!</v>
      </c>
      <c r="L920">
        <f t="shared" si="165"/>
        <v>0.97147853574304022</v>
      </c>
      <c r="M920" t="e">
        <f t="shared" si="166"/>
        <v>#NUM!</v>
      </c>
      <c r="O920">
        <v>23</v>
      </c>
      <c r="P920" t="s">
        <v>39</v>
      </c>
      <c r="Q920">
        <v>0</v>
      </c>
    </row>
    <row r="921" spans="1:17">
      <c r="A921">
        <v>22</v>
      </c>
      <c r="B921" t="s">
        <v>38</v>
      </c>
      <c r="D921" s="32">
        <v>5.1849400000000001</v>
      </c>
      <c r="E921" s="32">
        <v>-2.5763699999999998</v>
      </c>
      <c r="F921" s="32">
        <v>3.92896</v>
      </c>
      <c r="G921" s="16">
        <f t="shared" si="167"/>
        <v>48.958011862100001</v>
      </c>
      <c r="H921" s="16">
        <f t="shared" si="168"/>
        <v>48.958011862100001</v>
      </c>
      <c r="I921">
        <f t="shared" si="162"/>
        <v>0</v>
      </c>
      <c r="J921">
        <f t="shared" si="163"/>
        <v>48.958011862100001</v>
      </c>
      <c r="K921">
        <f t="shared" si="164"/>
        <v>0</v>
      </c>
      <c r="L921">
        <f t="shared" si="165"/>
        <v>0</v>
      </c>
      <c r="M921" t="e">
        <f t="shared" si="166"/>
        <v>#DIV/0!</v>
      </c>
      <c r="O921">
        <v>23</v>
      </c>
      <c r="P921" t="s">
        <v>39</v>
      </c>
      <c r="Q921">
        <v>247.48251050709669</v>
      </c>
    </row>
    <row r="922" spans="1:17">
      <c r="A922">
        <v>22</v>
      </c>
      <c r="B922" t="s">
        <v>38</v>
      </c>
      <c r="D922" s="32">
        <v>5.1849400000000001</v>
      </c>
      <c r="E922" s="32">
        <v>-2.5763699999999998</v>
      </c>
      <c r="F922" s="32">
        <v>3.89676</v>
      </c>
      <c r="G922" s="16">
        <f t="shared" si="167"/>
        <v>48.831499350100003</v>
      </c>
      <c r="H922" s="16">
        <f t="shared" si="168"/>
        <v>48.831855227793092</v>
      </c>
      <c r="I922">
        <f t="shared" si="162"/>
        <v>3.8178075522892208E-3</v>
      </c>
      <c r="J922">
        <f t="shared" si="163"/>
        <v>48.706023678100003</v>
      </c>
      <c r="K922">
        <f t="shared" si="164"/>
        <v>1.0368400000000005E-3</v>
      </c>
      <c r="L922">
        <f t="shared" si="165"/>
        <v>0.18594977331618442</v>
      </c>
      <c r="M922">
        <f t="shared" si="166"/>
        <v>179.34278511263489</v>
      </c>
      <c r="O922">
        <v>24</v>
      </c>
      <c r="P922" t="s">
        <v>40</v>
      </c>
      <c r="Q922">
        <v>0</v>
      </c>
    </row>
    <row r="923" spans="1:17">
      <c r="A923">
        <v>22</v>
      </c>
      <c r="B923" t="s">
        <v>38</v>
      </c>
      <c r="D923" s="32">
        <v>5.2171500000000002</v>
      </c>
      <c r="E923" s="32">
        <v>-2.6407799999999999</v>
      </c>
      <c r="F923" s="32">
        <v>3.92896</v>
      </c>
      <c r="G923" s="16">
        <f t="shared" si="167"/>
        <v>49.164450259200002</v>
      </c>
      <c r="H923" s="16">
        <f t="shared" si="168"/>
        <v>49.165395458497159</v>
      </c>
      <c r="I923">
        <f t="shared" si="162"/>
        <v>6.2007985204093341E-3</v>
      </c>
      <c r="J923">
        <f t="shared" si="163"/>
        <v>49.629099812500002</v>
      </c>
      <c r="K923">
        <f t="shared" si="164"/>
        <v>3.7395488100000075E-2</v>
      </c>
      <c r="L923">
        <f t="shared" si="165"/>
        <v>0.30773807659458802</v>
      </c>
      <c r="M923">
        <f t="shared" si="166"/>
        <v>8.2292835908882651</v>
      </c>
      <c r="O923">
        <v>24</v>
      </c>
      <c r="P923" t="s">
        <v>40</v>
      </c>
      <c r="Q923">
        <v>0</v>
      </c>
    </row>
    <row r="924" spans="1:17">
      <c r="D924" s="32">
        <v>5.2171500000000002</v>
      </c>
      <c r="E924" s="32">
        <v>-2.6085699999999998</v>
      </c>
      <c r="F924" s="32">
        <v>3.7679399999999998</v>
      </c>
      <c r="G924" s="16">
        <f t="shared" si="167"/>
        <v>48.911399149499999</v>
      </c>
      <c r="H924" s="16">
        <f t="shared" si="168"/>
        <v>48.919813137924862</v>
      </c>
      <c r="I924">
        <f t="shared" si="162"/>
        <v>1.8547260985531056E-2</v>
      </c>
      <c r="J924">
        <f t="shared" si="163"/>
        <v>48.220663411000004</v>
      </c>
      <c r="K924">
        <f t="shared" si="164"/>
        <v>2.6964924500000056E-2</v>
      </c>
      <c r="L924">
        <f t="shared" si="165"/>
        <v>0.89430995321807571</v>
      </c>
      <c r="M924">
        <f t="shared" si="166"/>
        <v>33.16567614413583</v>
      </c>
      <c r="O924">
        <v>24</v>
      </c>
      <c r="P924" t="s">
        <v>40</v>
      </c>
      <c r="Q924">
        <v>0</v>
      </c>
    </row>
    <row r="925" spans="1:17">
      <c r="C925" s="15"/>
      <c r="D925" s="33" t="s">
        <v>192</v>
      </c>
      <c r="E925" s="33" t="s">
        <v>193</v>
      </c>
      <c r="F925" s="33" t="s">
        <v>194</v>
      </c>
      <c r="G925" s="15"/>
      <c r="H925" s="15"/>
      <c r="I925" s="15"/>
      <c r="J925" s="15"/>
      <c r="K925" s="15"/>
      <c r="L925" s="15"/>
      <c r="M925" s="15"/>
      <c r="O925">
        <v>24</v>
      </c>
      <c r="P925" t="s">
        <v>40</v>
      </c>
      <c r="Q925">
        <v>0</v>
      </c>
    </row>
    <row r="926" spans="1:17">
      <c r="A926">
        <v>23</v>
      </c>
      <c r="B926" t="s">
        <v>39</v>
      </c>
      <c r="D926" s="9">
        <v>1.70139</v>
      </c>
      <c r="E926" s="9">
        <v>-2.7607499999999998</v>
      </c>
      <c r="F926" s="9">
        <v>4.3658299999999999</v>
      </c>
      <c r="O926">
        <v>24</v>
      </c>
      <c r="P926" t="s">
        <v>40</v>
      </c>
      <c r="Q926">
        <v>5.5603438685216711</v>
      </c>
    </row>
    <row r="927" spans="1:17">
      <c r="A927">
        <v>23</v>
      </c>
      <c r="B927" t="s">
        <v>39</v>
      </c>
      <c r="D927" s="9">
        <v>1.70139</v>
      </c>
      <c r="E927" s="9">
        <v>-2.7607499999999998</v>
      </c>
      <c r="F927" s="9">
        <v>4.3658299999999999</v>
      </c>
      <c r="G927" s="16">
        <f>(D927*D926)+(E927*E926)+(F927*F926)</f>
        <v>29.576940083499998</v>
      </c>
      <c r="H927" s="16">
        <f>(SQRT((D927^2)+(E927^2)+(F927^2)))*(SQRT((D926^2)+(E926^2)+(F926^2)))</f>
        <v>29.576940083500002</v>
      </c>
      <c r="I927">
        <f>ACOS(G927/H927)</f>
        <v>1.4901161193847656E-8</v>
      </c>
      <c r="J927">
        <f>D927^2+E927^2+F927^2</f>
        <v>29.576940083499998</v>
      </c>
      <c r="K927">
        <f>(SQRT(D927-D926)^2+(E927-E926)^2+(F927-F926)^2)</f>
        <v>0</v>
      </c>
      <c r="L927">
        <f>SIN(I927)*J927</f>
        <v>4.4073075180500744E-7</v>
      </c>
      <c r="M927" t="e">
        <f>L927/K927</f>
        <v>#DIV/0!</v>
      </c>
      <c r="O927">
        <v>24</v>
      </c>
      <c r="P927" t="s">
        <v>40</v>
      </c>
      <c r="Q927">
        <v>0</v>
      </c>
    </row>
    <row r="928" spans="1:17">
      <c r="A928">
        <v>23</v>
      </c>
      <c r="B928" t="s">
        <v>39</v>
      </c>
      <c r="D928" s="9">
        <v>2.43973</v>
      </c>
      <c r="E928" s="9">
        <v>-2.6965400000000002</v>
      </c>
      <c r="F928" s="9">
        <v>4.2374200000000002</v>
      </c>
      <c r="G928" s="16">
        <f>(D928*D927)+(E928*E927)+(F928*F927)</f>
        <v>30.095260388300002</v>
      </c>
      <c r="H928" s="16">
        <f>(SQRT((D928^2)+(E928^2)+(F928^2)))*(SQRT((D927^2)+(E927^2)+(F927^2)))</f>
        <v>30.367572056383963</v>
      </c>
      <c r="I928">
        <f t="shared" ref="I928:I958" si="169">ACOS(G928/H928)</f>
        <v>0.13401955016259093</v>
      </c>
      <c r="J928">
        <f t="shared" ref="J928:J958" si="170">D928^2+E928^2+F928^2</f>
        <v>31.179338700900001</v>
      </c>
      <c r="K928">
        <f t="shared" ref="K928:K958" si="171">(SQRT(D928-D927)^2+(E928-E927)^2+(F928-F927)^2)</f>
        <v>0.75895205219999973</v>
      </c>
      <c r="L928">
        <f t="shared" ref="L928:L958" si="172">SIN(I928)*J928</f>
        <v>4.1661432473528439</v>
      </c>
      <c r="M928">
        <f t="shared" ref="M928:M958" si="173">L928/K928</f>
        <v>5.4893365599003321</v>
      </c>
      <c r="O928">
        <v>24</v>
      </c>
      <c r="P928" t="s">
        <v>40</v>
      </c>
      <c r="Q928">
        <v>169.50678305780988</v>
      </c>
    </row>
    <row r="929" spans="1:17">
      <c r="A929">
        <v>23</v>
      </c>
      <c r="B929" t="s">
        <v>39</v>
      </c>
      <c r="D929" s="9">
        <v>2.43973</v>
      </c>
      <c r="E929" s="9">
        <v>-2.72864</v>
      </c>
      <c r="F929" s="9">
        <v>3.7559</v>
      </c>
      <c r="G929" s="16">
        <f t="shared" ref="G929:G958" si="174">(D929*D928)+(E929*E928)+(F929*F928)</f>
        <v>29.225495156500003</v>
      </c>
      <c r="H929" s="16">
        <f t="shared" ref="H929:H958" si="175">(SQRT((D929^2)+(E929^2)+(F929^2)))*(SQRT((D928^2)+(E928^2)+(F928^2)))</f>
        <v>29.284355526688074</v>
      </c>
      <c r="I929">
        <f t="shared" si="169"/>
        <v>6.341345659279507E-2</v>
      </c>
      <c r="J929">
        <f t="shared" si="170"/>
        <v>27.504543532500001</v>
      </c>
      <c r="K929">
        <f t="shared" si="171"/>
        <v>0.23289192040000015</v>
      </c>
      <c r="L929">
        <f t="shared" si="172"/>
        <v>1.7429894582792238</v>
      </c>
      <c r="M929">
        <f t="shared" si="173"/>
        <v>7.4841130395832431</v>
      </c>
      <c r="O929">
        <v>24</v>
      </c>
      <c r="P929" t="s">
        <v>40</v>
      </c>
      <c r="Q929">
        <v>0</v>
      </c>
    </row>
    <row r="930" spans="1:17">
      <c r="A930">
        <v>23</v>
      </c>
      <c r="B930" t="s">
        <v>39</v>
      </c>
      <c r="D930" s="9">
        <v>3.2101700000000002</v>
      </c>
      <c r="E930" s="9">
        <v>-2.6965400000000002</v>
      </c>
      <c r="F930" s="9">
        <v>3.4348800000000002</v>
      </c>
      <c r="G930" s="16">
        <f t="shared" si="174"/>
        <v>28.090900751700001</v>
      </c>
      <c r="H930" s="16">
        <f t="shared" si="175"/>
        <v>28.424351642799575</v>
      </c>
      <c r="I930">
        <f t="shared" si="169"/>
        <v>0.15332435156194157</v>
      </c>
      <c r="J930">
        <f t="shared" si="170"/>
        <v>29.374920014899999</v>
      </c>
      <c r="K930">
        <f t="shared" si="171"/>
        <v>0.87452425040000026</v>
      </c>
      <c r="L930">
        <f t="shared" si="172"/>
        <v>4.4862647828408946</v>
      </c>
      <c r="M930">
        <f t="shared" si="173"/>
        <v>5.1299489760162897</v>
      </c>
      <c r="O930">
        <v>24</v>
      </c>
      <c r="P930" t="s">
        <v>40</v>
      </c>
      <c r="Q930">
        <v>169.50801183153035</v>
      </c>
    </row>
    <row r="931" spans="1:17">
      <c r="A931">
        <v>23</v>
      </c>
      <c r="B931" t="s">
        <v>39</v>
      </c>
      <c r="D931" s="9">
        <v>4.1411199999999999</v>
      </c>
      <c r="E931" s="9">
        <v>-2.6965400000000002</v>
      </c>
      <c r="F931" s="9">
        <v>3.5953900000000001</v>
      </c>
      <c r="G931" s="16">
        <f t="shared" si="174"/>
        <v>32.914760365200003</v>
      </c>
      <c r="H931" s="16">
        <f t="shared" si="175"/>
        <v>33.121987864379335</v>
      </c>
      <c r="I931">
        <f t="shared" si="169"/>
        <v>0.11191986668690879</v>
      </c>
      <c r="J931">
        <f t="shared" si="170"/>
        <v>37.3470320781</v>
      </c>
      <c r="K931">
        <f t="shared" si="171"/>
        <v>0.9567134600999998</v>
      </c>
      <c r="L931">
        <f t="shared" si="172"/>
        <v>4.1711540901625499</v>
      </c>
      <c r="M931">
        <f t="shared" si="173"/>
        <v>4.359878128741455</v>
      </c>
      <c r="O931">
        <v>24</v>
      </c>
      <c r="P931" t="s">
        <v>40</v>
      </c>
      <c r="Q931">
        <v>4.8244149310469746</v>
      </c>
    </row>
    <row r="932" spans="1:17">
      <c r="A932">
        <v>23</v>
      </c>
      <c r="B932" t="s">
        <v>39</v>
      </c>
      <c r="D932" s="9">
        <v>4.1411199999999999</v>
      </c>
      <c r="E932" s="9">
        <v>-2.6965400000000002</v>
      </c>
      <c r="F932" s="9">
        <v>3.5632899999999998</v>
      </c>
      <c r="G932" s="16">
        <f t="shared" si="174"/>
        <v>37.231620059100003</v>
      </c>
      <c r="H932" s="16">
        <f t="shared" si="175"/>
        <v>37.231957980293913</v>
      </c>
      <c r="I932">
        <f t="shared" si="169"/>
        <v>4.2605444817491733E-3</v>
      </c>
      <c r="J932">
        <f t="shared" si="170"/>
        <v>37.117238450100004</v>
      </c>
      <c r="K932">
        <f t="shared" si="171"/>
        <v>1.0304100000000154E-3</v>
      </c>
      <c r="L932">
        <f t="shared" si="172"/>
        <v>0.15813916702532868</v>
      </c>
      <c r="M932">
        <f t="shared" si="173"/>
        <v>153.47208104087335</v>
      </c>
      <c r="O932">
        <v>24</v>
      </c>
      <c r="P932" t="s">
        <v>40</v>
      </c>
      <c r="Q932">
        <v>8.550170991191937</v>
      </c>
    </row>
    <row r="933" spans="1:17">
      <c r="A933">
        <v>23</v>
      </c>
      <c r="B933" t="s">
        <v>39</v>
      </c>
      <c r="D933" s="9">
        <v>4.3658299999999999</v>
      </c>
      <c r="E933" s="9">
        <v>-2.5681400000000001</v>
      </c>
      <c r="F933" s="9">
        <v>3.46698</v>
      </c>
      <c r="G933" s="16">
        <f t="shared" si="174"/>
        <v>37.358373329399996</v>
      </c>
      <c r="H933" s="16">
        <f t="shared" si="175"/>
        <v>37.395458977536101</v>
      </c>
      <c r="I933">
        <f t="shared" si="169"/>
        <v>4.4539403715067927E-2</v>
      </c>
      <c r="J933">
        <f t="shared" si="170"/>
        <v>37.675764968899998</v>
      </c>
      <c r="K933">
        <f t="shared" si="171"/>
        <v>0.25047217609999994</v>
      </c>
      <c r="L933">
        <f t="shared" si="172"/>
        <v>1.6775013515789772</v>
      </c>
      <c r="M933">
        <f t="shared" si="173"/>
        <v>6.6973560804184569</v>
      </c>
      <c r="O933">
        <v>24</v>
      </c>
      <c r="P933" t="s">
        <v>40</v>
      </c>
      <c r="Q933">
        <v>5.6442035629096461</v>
      </c>
    </row>
    <row r="934" spans="1:17">
      <c r="A934">
        <v>23</v>
      </c>
      <c r="B934" t="s">
        <v>39</v>
      </c>
      <c r="D934" s="9">
        <v>4.7189500000000004</v>
      </c>
      <c r="E934" s="9">
        <v>-2.6323400000000001</v>
      </c>
      <c r="F934" s="9">
        <v>4.0769200000000003</v>
      </c>
      <c r="G934" s="16">
        <f t="shared" si="174"/>
        <v>41.496951227700002</v>
      </c>
      <c r="H934" s="16">
        <f t="shared" si="175"/>
        <v>41.548346645257872</v>
      </c>
      <c r="I934">
        <f t="shared" si="169"/>
        <v>4.9744503763452075E-2</v>
      </c>
      <c r="J934">
        <f t="shared" si="170"/>
        <v>45.818979664500006</v>
      </c>
      <c r="K934">
        <f t="shared" si="171"/>
        <v>0.72926844360000098</v>
      </c>
      <c r="L934">
        <f t="shared" si="172"/>
        <v>2.2783025191515174</v>
      </c>
      <c r="M934">
        <f t="shared" si="173"/>
        <v>3.1240931088486144</v>
      </c>
      <c r="O934">
        <v>24</v>
      </c>
      <c r="P934" t="s">
        <v>40</v>
      </c>
      <c r="Q934">
        <v>173.01267601745349</v>
      </c>
    </row>
    <row r="935" spans="1:17">
      <c r="A935">
        <v>23</v>
      </c>
      <c r="B935" t="s">
        <v>39</v>
      </c>
      <c r="D935" s="9">
        <v>4.7189500000000004</v>
      </c>
      <c r="E935" s="9">
        <v>-2.6323400000000001</v>
      </c>
      <c r="F935" s="9">
        <v>5.4251899999999997</v>
      </c>
      <c r="G935" s="16">
        <f t="shared" si="174"/>
        <v>51.3157685929</v>
      </c>
      <c r="H935" s="16">
        <f t="shared" si="175"/>
        <v>51.830344633938566</v>
      </c>
      <c r="I935">
        <f t="shared" si="169"/>
        <v>0.14102876259197417</v>
      </c>
      <c r="J935">
        <f t="shared" si="170"/>
        <v>58.630389514200004</v>
      </c>
      <c r="K935">
        <f t="shared" si="171"/>
        <v>1.8178319928999984</v>
      </c>
      <c r="L935">
        <f t="shared" si="172"/>
        <v>8.2411894378034507</v>
      </c>
      <c r="M935">
        <f t="shared" si="173"/>
        <v>4.5335264589860316</v>
      </c>
      <c r="O935">
        <v>24</v>
      </c>
      <c r="P935" t="s">
        <v>40</v>
      </c>
      <c r="Q935">
        <v>0</v>
      </c>
    </row>
    <row r="936" spans="1:17">
      <c r="A936">
        <v>23</v>
      </c>
      <c r="B936" t="s">
        <v>39</v>
      </c>
      <c r="D936" s="9">
        <v>4.7189500000000004</v>
      </c>
      <c r="E936" s="9">
        <v>-2.6323400000000001</v>
      </c>
      <c r="F936" s="9">
        <v>5.8746099999999997</v>
      </c>
      <c r="G936" s="16">
        <f t="shared" si="174"/>
        <v>61.068578404</v>
      </c>
      <c r="H936" s="16">
        <f t="shared" si="175"/>
        <v>61.11684360108687</v>
      </c>
      <c r="I936">
        <f t="shared" si="169"/>
        <v>3.9744786319804604E-2</v>
      </c>
      <c r="J936">
        <f t="shared" si="170"/>
        <v>63.708745630199999</v>
      </c>
      <c r="K936">
        <f t="shared" si="171"/>
        <v>0.20197833639999993</v>
      </c>
      <c r="L936">
        <f t="shared" si="172"/>
        <v>2.531423899131287</v>
      </c>
      <c r="M936">
        <f t="shared" si="173"/>
        <v>12.533145604873335</v>
      </c>
      <c r="O936">
        <v>24</v>
      </c>
      <c r="P936" t="s">
        <v>40</v>
      </c>
      <c r="Q936">
        <v>0</v>
      </c>
    </row>
    <row r="937" spans="1:17">
      <c r="A937">
        <v>23</v>
      </c>
      <c r="B937" t="s">
        <v>39</v>
      </c>
      <c r="D937" s="9">
        <v>4.5263400000000003</v>
      </c>
      <c r="E937" s="9">
        <v>-2.8891499999999999</v>
      </c>
      <c r="F937" s="9">
        <v>5.8425099999999999</v>
      </c>
      <c r="G937" s="16">
        <f t="shared" si="174"/>
        <v>63.287264925100004</v>
      </c>
      <c r="H937" s="16">
        <f t="shared" si="175"/>
        <v>63.338227693305683</v>
      </c>
      <c r="I937">
        <f t="shared" si="169"/>
        <v>4.011785216081809E-2</v>
      </c>
      <c r="J937">
        <f t="shared" si="170"/>
        <v>62.969864618199999</v>
      </c>
      <c r="K937" t="e">
        <f t="shared" si="171"/>
        <v>#NUM!</v>
      </c>
      <c r="L937">
        <f t="shared" si="172"/>
        <v>2.5255381408954074</v>
      </c>
      <c r="M937" t="e">
        <f t="shared" si="173"/>
        <v>#NUM!</v>
      </c>
      <c r="O937">
        <v>24</v>
      </c>
      <c r="P937" t="s">
        <v>40</v>
      </c>
      <c r="Q937">
        <v>0</v>
      </c>
    </row>
    <row r="938" spans="1:17">
      <c r="A938">
        <v>23</v>
      </c>
      <c r="B938" t="s">
        <v>39</v>
      </c>
      <c r="D938" s="9">
        <v>4.2374200000000002</v>
      </c>
      <c r="E938" s="9">
        <v>-3.6274899999999999</v>
      </c>
      <c r="F938" s="9">
        <v>6.6450500000000003</v>
      </c>
      <c r="G938" s="16">
        <f t="shared" si="174"/>
        <v>68.484137451799995</v>
      </c>
      <c r="H938" s="16">
        <f t="shared" si="175"/>
        <v>68.846285800586415</v>
      </c>
      <c r="I938">
        <f t="shared" si="169"/>
        <v>0.10261445746146869</v>
      </c>
      <c r="J938">
        <f t="shared" si="170"/>
        <v>75.271101459000008</v>
      </c>
      <c r="K938" t="e">
        <f t="shared" si="171"/>
        <v>#NUM!</v>
      </c>
      <c r="L938">
        <f t="shared" si="172"/>
        <v>7.7103552749357567</v>
      </c>
      <c r="M938" t="e">
        <f t="shared" si="173"/>
        <v>#NUM!</v>
      </c>
      <c r="O938">
        <v>24</v>
      </c>
      <c r="P938" t="s">
        <v>40</v>
      </c>
      <c r="Q938">
        <v>0</v>
      </c>
    </row>
    <row r="939" spans="1:17">
      <c r="A939">
        <v>23</v>
      </c>
      <c r="B939" t="s">
        <v>39</v>
      </c>
      <c r="D939" s="9">
        <v>4.2695299999999996</v>
      </c>
      <c r="E939" s="9">
        <v>-3.6274899999999999</v>
      </c>
      <c r="F939" s="9">
        <v>8.1538299999999992</v>
      </c>
      <c r="G939" s="16">
        <f t="shared" si="174"/>
        <v>85.433083554199996</v>
      </c>
      <c r="H939" s="16">
        <f t="shared" si="175"/>
        <v>85.831066144647991</v>
      </c>
      <c r="I939">
        <f t="shared" si="169"/>
        <v>9.6336915317854821E-2</v>
      </c>
      <c r="J939">
        <f t="shared" si="170"/>
        <v>97.872513789899983</v>
      </c>
      <c r="K939">
        <f t="shared" si="171"/>
        <v>2.308527088399996</v>
      </c>
      <c r="L939">
        <f t="shared" si="172"/>
        <v>9.4141584682337207</v>
      </c>
      <c r="M939">
        <f t="shared" si="173"/>
        <v>4.0779935031035421</v>
      </c>
      <c r="O939">
        <v>24</v>
      </c>
      <c r="P939" t="s">
        <v>40</v>
      </c>
      <c r="Q939">
        <v>0</v>
      </c>
    </row>
    <row r="940" spans="1:17">
      <c r="A940">
        <v>23</v>
      </c>
      <c r="B940" t="s">
        <v>39</v>
      </c>
      <c r="D940" s="9">
        <v>3.9485100000000002</v>
      </c>
      <c r="E940" s="9">
        <v>-4.1732199999999997</v>
      </c>
      <c r="F940" s="9">
        <v>8.2180300000000006</v>
      </c>
      <c r="G940" s="16">
        <f t="shared" si="174"/>
        <v>99.005015272999998</v>
      </c>
      <c r="H940" s="16">
        <f t="shared" si="175"/>
        <v>99.198530916566781</v>
      </c>
      <c r="I940">
        <f t="shared" si="169"/>
        <v>6.2472810414095026E-2</v>
      </c>
      <c r="J940">
        <f t="shared" si="170"/>
        <v>100.54251346940001</v>
      </c>
      <c r="K940" t="e">
        <f t="shared" si="171"/>
        <v>#NUM!</v>
      </c>
      <c r="L940">
        <f t="shared" si="172"/>
        <v>6.2770884313672246</v>
      </c>
      <c r="M940" t="e">
        <f t="shared" si="173"/>
        <v>#NUM!</v>
      </c>
      <c r="O940">
        <v>24</v>
      </c>
      <c r="P940" t="s">
        <v>40</v>
      </c>
      <c r="Q940">
        <v>0</v>
      </c>
    </row>
    <row r="941" spans="1:17">
      <c r="A941">
        <v>23</v>
      </c>
      <c r="B941" t="s">
        <v>39</v>
      </c>
      <c r="D941" s="9">
        <v>3.6595900000000001</v>
      </c>
      <c r="E941" s="9">
        <v>-5.29678</v>
      </c>
      <c r="F941" s="9">
        <v>8.3464399999999994</v>
      </c>
      <c r="G941" s="16">
        <f t="shared" si="174"/>
        <v>105.1458502557</v>
      </c>
      <c r="H941" s="16">
        <f t="shared" si="175"/>
        <v>105.69500133396198</v>
      </c>
      <c r="I941">
        <f t="shared" si="169"/>
        <v>0.10198162057950277</v>
      </c>
      <c r="J941">
        <f t="shared" si="170"/>
        <v>111.11153801009999</v>
      </c>
      <c r="K941" t="e">
        <f t="shared" si="171"/>
        <v>#NUM!</v>
      </c>
      <c r="L941">
        <f t="shared" si="172"/>
        <v>11.311703468551729</v>
      </c>
      <c r="M941" t="e">
        <f t="shared" si="173"/>
        <v>#NUM!</v>
      </c>
      <c r="O941">
        <v>24</v>
      </c>
      <c r="P941" t="s">
        <v>40</v>
      </c>
      <c r="Q941">
        <v>174.21818350531507</v>
      </c>
    </row>
    <row r="942" spans="1:17">
      <c r="A942">
        <v>23</v>
      </c>
      <c r="B942" t="s">
        <v>39</v>
      </c>
      <c r="D942" s="9">
        <v>3.7559</v>
      </c>
      <c r="E942" s="9">
        <v>-6.03512</v>
      </c>
      <c r="F942" s="9">
        <v>8.3464399999999994</v>
      </c>
      <c r="G942" s="16">
        <f t="shared" si="174"/>
        <v>115.3748176682</v>
      </c>
      <c r="H942" s="16">
        <f t="shared" si="175"/>
        <v>115.56286441614705</v>
      </c>
      <c r="I942">
        <f t="shared" si="169"/>
        <v>5.7055520443463736E-2</v>
      </c>
      <c r="J942">
        <f t="shared" si="170"/>
        <v>120.19251889799999</v>
      </c>
      <c r="K942">
        <f t="shared" si="171"/>
        <v>0.64145595559999991</v>
      </c>
      <c r="L942">
        <f t="shared" si="172"/>
        <v>6.8539266714137606</v>
      </c>
      <c r="M942">
        <f t="shared" si="173"/>
        <v>10.684952897510772</v>
      </c>
      <c r="O942">
        <v>24</v>
      </c>
      <c r="P942" t="s">
        <v>40</v>
      </c>
      <c r="Q942">
        <v>86.391756999682102</v>
      </c>
    </row>
    <row r="943" spans="1:17">
      <c r="A943">
        <v>23</v>
      </c>
      <c r="B943" t="s">
        <v>39</v>
      </c>
      <c r="D943" s="9">
        <v>3.98061</v>
      </c>
      <c r="E943" s="9">
        <v>-6.3882399999999997</v>
      </c>
      <c r="F943" s="9">
        <v>8.3464399999999994</v>
      </c>
      <c r="G943" s="16">
        <f t="shared" si="174"/>
        <v>123.16762876139998</v>
      </c>
      <c r="H943" s="16">
        <f t="shared" si="175"/>
        <v>123.21716528669519</v>
      </c>
      <c r="I943">
        <f t="shared" si="169"/>
        <v>2.8356766828362412E-2</v>
      </c>
      <c r="J943">
        <f t="shared" si="170"/>
        <v>126.31792694329998</v>
      </c>
      <c r="K943">
        <f t="shared" si="171"/>
        <v>0.34940373439999972</v>
      </c>
      <c r="L943">
        <f t="shared" si="172"/>
        <v>3.5814879727455398</v>
      </c>
      <c r="M943">
        <f t="shared" si="173"/>
        <v>10.250285329364649</v>
      </c>
      <c r="O943">
        <v>24</v>
      </c>
      <c r="P943" t="s">
        <v>40</v>
      </c>
      <c r="Q943">
        <v>0</v>
      </c>
    </row>
    <row r="944" spans="1:17">
      <c r="A944">
        <v>23</v>
      </c>
      <c r="B944" t="s">
        <v>39</v>
      </c>
      <c r="D944" s="9">
        <v>3.9485100000000002</v>
      </c>
      <c r="E944" s="9">
        <v>-6.5166399999999998</v>
      </c>
      <c r="F944" s="9">
        <v>8.3464399999999994</v>
      </c>
      <c r="G944" s="16">
        <f t="shared" si="174"/>
        <v>127.01039937829998</v>
      </c>
      <c r="H944" s="16">
        <f t="shared" si="175"/>
        <v>127.01722221611821</v>
      </c>
      <c r="I944">
        <f t="shared" si="169"/>
        <v>1.0364972651571325E-2</v>
      </c>
      <c r="J944">
        <f t="shared" si="170"/>
        <v>127.7203887833</v>
      </c>
      <c r="K944" t="e">
        <f t="shared" si="171"/>
        <v>#NUM!</v>
      </c>
      <c r="L944">
        <f t="shared" si="172"/>
        <v>1.3237946333605013</v>
      </c>
      <c r="M944" t="e">
        <f t="shared" si="173"/>
        <v>#NUM!</v>
      </c>
      <c r="O944">
        <v>24</v>
      </c>
      <c r="P944" t="s">
        <v>40</v>
      </c>
      <c r="Q944">
        <v>0</v>
      </c>
    </row>
    <row r="945" spans="1:17">
      <c r="A945">
        <v>23</v>
      </c>
      <c r="B945" t="s">
        <v>39</v>
      </c>
      <c r="D945" s="9">
        <v>3.9485100000000002</v>
      </c>
      <c r="E945" s="9">
        <v>-6.6450500000000003</v>
      </c>
      <c r="F945" s="9">
        <v>8.3464399999999994</v>
      </c>
      <c r="G945" s="16">
        <f t="shared" si="174"/>
        <v>128.55719052569998</v>
      </c>
      <c r="H945" s="16">
        <f t="shared" si="175"/>
        <v>128.56265786205836</v>
      </c>
      <c r="I945">
        <f t="shared" si="169"/>
        <v>9.222464928361207E-3</v>
      </c>
      <c r="J945">
        <f t="shared" si="170"/>
        <v>129.4104813962</v>
      </c>
      <c r="K945">
        <f t="shared" si="171"/>
        <v>1.6489128100000149E-2</v>
      </c>
      <c r="L945">
        <f t="shared" si="172"/>
        <v>1.1934667077126648</v>
      </c>
      <c r="M945">
        <f t="shared" si="173"/>
        <v>72.379006365573332</v>
      </c>
      <c r="O945">
        <v>24</v>
      </c>
      <c r="P945" t="s">
        <v>40</v>
      </c>
      <c r="Q945">
        <v>0</v>
      </c>
    </row>
    <row r="946" spans="1:17">
      <c r="A946">
        <v>23</v>
      </c>
      <c r="B946" t="s">
        <v>39</v>
      </c>
      <c r="D946" s="9">
        <v>3.9485100000000002</v>
      </c>
      <c r="E946" s="9">
        <v>-6.6771500000000001</v>
      </c>
      <c r="F946" s="9">
        <v>8.3464399999999994</v>
      </c>
      <c r="G946" s="16">
        <f t="shared" si="174"/>
        <v>129.62378750119998</v>
      </c>
      <c r="H946" s="16">
        <f t="shared" si="175"/>
        <v>129.62412635198729</v>
      </c>
      <c r="I946">
        <f t="shared" si="169"/>
        <v>2.286527456820453E-3</v>
      </c>
      <c r="J946">
        <f t="shared" si="170"/>
        <v>129.8381240162</v>
      </c>
      <c r="K946">
        <f t="shared" si="171"/>
        <v>1.0304099999999868E-3</v>
      </c>
      <c r="L946">
        <f t="shared" si="172"/>
        <v>0.29687817681480877</v>
      </c>
      <c r="M946">
        <f t="shared" si="173"/>
        <v>288.11655245466619</v>
      </c>
      <c r="O946">
        <v>24</v>
      </c>
      <c r="P946" t="s">
        <v>40</v>
      </c>
      <c r="Q946">
        <v>0</v>
      </c>
    </row>
    <row r="947" spans="1:17">
      <c r="A947">
        <v>23</v>
      </c>
      <c r="B947" t="s">
        <v>39</v>
      </c>
      <c r="D947" s="9">
        <v>3.98061</v>
      </c>
      <c r="E947" s="9">
        <v>-6.6450500000000003</v>
      </c>
      <c r="F947" s="9">
        <v>8.3143399999999996</v>
      </c>
      <c r="G947" s="16">
        <f t="shared" si="174"/>
        <v>129.4826139482</v>
      </c>
      <c r="H947" s="16">
        <f t="shared" si="175"/>
        <v>129.48367575472304</v>
      </c>
      <c r="I947">
        <f t="shared" si="169"/>
        <v>4.0497711233762335E-3</v>
      </c>
      <c r="J947">
        <f t="shared" si="170"/>
        <v>129.13019511020002</v>
      </c>
      <c r="K947">
        <f t="shared" si="171"/>
        <v>3.4160819999999766E-2</v>
      </c>
      <c r="L947">
        <f t="shared" si="172"/>
        <v>0.52294630586760538</v>
      </c>
      <c r="M947">
        <f t="shared" si="173"/>
        <v>15.30836513490042</v>
      </c>
      <c r="O947">
        <v>24</v>
      </c>
      <c r="P947" t="s">
        <v>40</v>
      </c>
      <c r="Q947">
        <v>5.6910552153037646</v>
      </c>
    </row>
    <row r="948" spans="1:17">
      <c r="A948">
        <v>23</v>
      </c>
      <c r="B948" t="s">
        <v>39</v>
      </c>
      <c r="D948" s="9">
        <v>3.9485100000000002</v>
      </c>
      <c r="E948" s="9">
        <v>-6.6771500000000001</v>
      </c>
      <c r="F948" s="9">
        <v>8.3464399999999994</v>
      </c>
      <c r="G948" s="16">
        <f t="shared" si="174"/>
        <v>129.4826139482</v>
      </c>
      <c r="H948" s="16">
        <f t="shared" si="175"/>
        <v>129.48367575472304</v>
      </c>
      <c r="I948">
        <f t="shared" si="169"/>
        <v>4.0497711233762335E-3</v>
      </c>
      <c r="J948">
        <f t="shared" si="170"/>
        <v>129.8381240162</v>
      </c>
      <c r="K948" t="e">
        <f t="shared" si="171"/>
        <v>#NUM!</v>
      </c>
      <c r="L948">
        <f t="shared" si="172"/>
        <v>0.525813248071895</v>
      </c>
      <c r="M948" t="e">
        <f t="shared" si="173"/>
        <v>#NUM!</v>
      </c>
      <c r="O948">
        <v>24</v>
      </c>
      <c r="P948" t="s">
        <v>40</v>
      </c>
      <c r="Q948">
        <v>176.35794460622014</v>
      </c>
    </row>
    <row r="949" spans="1:17">
      <c r="A949">
        <v>23</v>
      </c>
      <c r="B949" t="s">
        <v>39</v>
      </c>
      <c r="D949" s="9">
        <v>3.9485100000000002</v>
      </c>
      <c r="E949" s="9">
        <v>-6.6771500000000001</v>
      </c>
      <c r="F949" s="9">
        <v>8.3464399999999994</v>
      </c>
      <c r="G949" s="16">
        <f t="shared" si="174"/>
        <v>129.8381240162</v>
      </c>
      <c r="H949" s="16">
        <f t="shared" si="175"/>
        <v>129.83812401620003</v>
      </c>
      <c r="I949">
        <f t="shared" si="169"/>
        <v>2.1073424116835326E-8</v>
      </c>
      <c r="J949">
        <f t="shared" si="170"/>
        <v>129.8381240162</v>
      </c>
      <c r="K949">
        <f t="shared" si="171"/>
        <v>0</v>
      </c>
      <c r="L949">
        <f t="shared" si="172"/>
        <v>2.7361338539276449E-6</v>
      </c>
      <c r="M949" t="e">
        <f t="shared" si="173"/>
        <v>#DIV/0!</v>
      </c>
      <c r="O949">
        <v>24</v>
      </c>
      <c r="P949" t="s">
        <v>40</v>
      </c>
      <c r="Q949">
        <v>0</v>
      </c>
    </row>
    <row r="950" spans="1:17">
      <c r="A950">
        <v>23</v>
      </c>
      <c r="B950" t="s">
        <v>39</v>
      </c>
      <c r="D950" s="9">
        <v>3.9164099999999999</v>
      </c>
      <c r="E950" s="9">
        <v>-6.7413600000000002</v>
      </c>
      <c r="F950" s="9">
        <v>8.3464399999999994</v>
      </c>
      <c r="G950" s="16">
        <f t="shared" si="174"/>
        <v>130.14011664669999</v>
      </c>
      <c r="H950" s="16">
        <f t="shared" si="175"/>
        <v>130.1423369257667</v>
      </c>
      <c r="I950">
        <f t="shared" si="169"/>
        <v>5.8413078744286029E-3</v>
      </c>
      <c r="J950">
        <f t="shared" si="170"/>
        <v>130.4472626113</v>
      </c>
      <c r="K950" t="e">
        <f t="shared" si="171"/>
        <v>#NUM!</v>
      </c>
      <c r="L950">
        <f t="shared" si="172"/>
        <v>0.76197828904379328</v>
      </c>
      <c r="M950" t="e">
        <f t="shared" si="173"/>
        <v>#NUM!</v>
      </c>
      <c r="O950">
        <v>24</v>
      </c>
      <c r="P950" t="s">
        <v>40</v>
      </c>
      <c r="Q950">
        <v>0</v>
      </c>
    </row>
    <row r="951" spans="1:17">
      <c r="A951">
        <v>23</v>
      </c>
      <c r="B951" t="s">
        <v>39</v>
      </c>
      <c r="D951" s="9">
        <v>3.9164099999999999</v>
      </c>
      <c r="E951" s="9">
        <v>-6.77346</v>
      </c>
      <c r="F951" s="9">
        <v>8.3464399999999994</v>
      </c>
      <c r="G951" s="16">
        <f t="shared" si="174"/>
        <v>130.66366026729997</v>
      </c>
      <c r="H951" s="16">
        <f t="shared" si="175"/>
        <v>130.66399542592725</v>
      </c>
      <c r="I951">
        <f t="shared" si="169"/>
        <v>2.2649693281158179E-3</v>
      </c>
      <c r="J951">
        <f t="shared" si="170"/>
        <v>130.8810883333</v>
      </c>
      <c r="K951">
        <f t="shared" si="171"/>
        <v>1.0304099999999868E-3</v>
      </c>
      <c r="L951">
        <f t="shared" si="172"/>
        <v>0.29644139724354335</v>
      </c>
      <c r="M951">
        <f t="shared" si="173"/>
        <v>287.69266335104197</v>
      </c>
      <c r="O951">
        <v>24</v>
      </c>
      <c r="P951" t="s">
        <v>40</v>
      </c>
      <c r="Q951">
        <v>176.41443811230067</v>
      </c>
    </row>
    <row r="952" spans="1:17">
      <c r="A952">
        <v>23</v>
      </c>
      <c r="B952" t="s">
        <v>39</v>
      </c>
      <c r="D952" s="9">
        <v>3.9485100000000002</v>
      </c>
      <c r="E952" s="9">
        <v>-6.77346</v>
      </c>
      <c r="F952" s="9">
        <v>8.3785399999999992</v>
      </c>
      <c r="G952" s="16">
        <f t="shared" si="174"/>
        <v>131.2747258183</v>
      </c>
      <c r="H952" s="16">
        <f t="shared" si="175"/>
        <v>131.27516296148599</v>
      </c>
      <c r="I952">
        <f t="shared" si="169"/>
        <v>2.5806891261062059E-3</v>
      </c>
      <c r="J952">
        <f t="shared" si="170"/>
        <v>131.67042412329999</v>
      </c>
      <c r="K952">
        <f t="shared" si="171"/>
        <v>3.3130410000000228E-2</v>
      </c>
      <c r="L952">
        <f t="shared" si="172"/>
        <v>0.33980005458891005</v>
      </c>
      <c r="M952">
        <f t="shared" si="173"/>
        <v>10.256439766030898</v>
      </c>
      <c r="O952">
        <v>24</v>
      </c>
      <c r="P952" t="s">
        <v>40</v>
      </c>
      <c r="Q952">
        <v>0</v>
      </c>
    </row>
    <row r="953" spans="1:17">
      <c r="A953">
        <v>23</v>
      </c>
      <c r="B953" t="s">
        <v>39</v>
      </c>
      <c r="D953" s="9">
        <v>3.9164099999999999</v>
      </c>
      <c r="E953" s="9">
        <v>-6.7413600000000002</v>
      </c>
      <c r="F953" s="9">
        <v>8.3464399999999994</v>
      </c>
      <c r="G953" s="16">
        <f t="shared" si="174"/>
        <v>131.0572977523</v>
      </c>
      <c r="H953" s="16">
        <f t="shared" si="175"/>
        <v>131.05741640118413</v>
      </c>
      <c r="I953">
        <f t="shared" si="169"/>
        <v>1.3456002480503049E-3</v>
      </c>
      <c r="J953">
        <f t="shared" si="170"/>
        <v>130.4472626113</v>
      </c>
      <c r="K953" t="e">
        <f t="shared" si="171"/>
        <v>#NUM!</v>
      </c>
      <c r="L953">
        <f t="shared" si="172"/>
        <v>0.17552981595701889</v>
      </c>
      <c r="M953" t="e">
        <f t="shared" si="173"/>
        <v>#NUM!</v>
      </c>
      <c r="O953">
        <v>24</v>
      </c>
      <c r="P953" t="s">
        <v>40</v>
      </c>
      <c r="Q953">
        <v>0</v>
      </c>
    </row>
    <row r="954" spans="1:17">
      <c r="A954">
        <v>23</v>
      </c>
      <c r="B954" t="s">
        <v>39</v>
      </c>
      <c r="D954" s="9">
        <v>3.9164099999999999</v>
      </c>
      <c r="E954" s="9">
        <v>-6.7092499999999999</v>
      </c>
      <c r="F954" s="9">
        <v>8.3143399999999996</v>
      </c>
      <c r="G954" s="16">
        <f t="shared" si="174"/>
        <v>129.96287681769999</v>
      </c>
      <c r="H954" s="16">
        <f t="shared" si="175"/>
        <v>129.96300871103111</v>
      </c>
      <c r="I954">
        <f t="shared" si="169"/>
        <v>1.4246775297217518E-3</v>
      </c>
      <c r="J954">
        <f t="shared" si="170"/>
        <v>129.4805524862</v>
      </c>
      <c r="K954">
        <f t="shared" si="171"/>
        <v>2.0614621000000066E-3</v>
      </c>
      <c r="L954">
        <f t="shared" si="172"/>
        <v>0.18446797126040562</v>
      </c>
      <c r="M954">
        <f t="shared" si="173"/>
        <v>89.484046910396771</v>
      </c>
      <c r="O954">
        <v>24</v>
      </c>
      <c r="P954" t="s">
        <v>40</v>
      </c>
      <c r="Q954">
        <v>0</v>
      </c>
    </row>
    <row r="955" spans="1:17">
      <c r="A955">
        <v>23</v>
      </c>
      <c r="B955" t="s">
        <v>39</v>
      </c>
      <c r="D955" s="9">
        <v>3.9485100000000002</v>
      </c>
      <c r="E955" s="9">
        <v>-6.77346</v>
      </c>
      <c r="F955" s="9">
        <v>8.3143399999999996</v>
      </c>
      <c r="G955" s="16">
        <f t="shared" si="174"/>
        <v>130.03707018969999</v>
      </c>
      <c r="H955" s="16">
        <f t="shared" si="175"/>
        <v>130.03844496191527</v>
      </c>
      <c r="I955">
        <f t="shared" si="169"/>
        <v>4.5982742500205731E-3</v>
      </c>
      <c r="J955">
        <f t="shared" si="170"/>
        <v>130.5987412273</v>
      </c>
      <c r="K955">
        <f t="shared" si="171"/>
        <v>3.6222924100000255E-2</v>
      </c>
      <c r="L955">
        <f t="shared" si="172"/>
        <v>0.60052671259661927</v>
      </c>
      <c r="M955">
        <f t="shared" si="173"/>
        <v>16.578637079070461</v>
      </c>
      <c r="O955">
        <v>24</v>
      </c>
      <c r="P955" t="s">
        <v>40</v>
      </c>
      <c r="Q955">
        <v>177.34514358424698</v>
      </c>
    </row>
    <row r="956" spans="1:17">
      <c r="A956">
        <v>23</v>
      </c>
      <c r="B956" t="s">
        <v>39</v>
      </c>
      <c r="D956" s="9">
        <v>4.0127100000000002</v>
      </c>
      <c r="E956" s="9">
        <v>-6.8376599999999996</v>
      </c>
      <c r="F956" s="9">
        <v>8.3143399999999996</v>
      </c>
      <c r="G956" s="16">
        <f t="shared" si="174"/>
        <v>131.2870917013</v>
      </c>
      <c r="H956" s="16">
        <f t="shared" si="175"/>
        <v>131.28938716820215</v>
      </c>
      <c r="I956">
        <f t="shared" si="169"/>
        <v>5.9133874819454757E-3</v>
      </c>
      <c r="J956">
        <f t="shared" si="170"/>
        <v>131.98368545529999</v>
      </c>
      <c r="K956">
        <f t="shared" si="171"/>
        <v>6.8321639999999989E-2</v>
      </c>
      <c r="L956">
        <f t="shared" si="172"/>
        <v>0.78046612479756006</v>
      </c>
      <c r="M956">
        <f t="shared" si="173"/>
        <v>11.423410281099226</v>
      </c>
      <c r="O956">
        <v>24</v>
      </c>
      <c r="P956" t="s">
        <v>40</v>
      </c>
      <c r="Q956">
        <v>5.6690204028451738</v>
      </c>
    </row>
    <row r="957" spans="1:17">
      <c r="A957">
        <v>23</v>
      </c>
      <c r="B957" t="s">
        <v>39</v>
      </c>
      <c r="D957" s="9">
        <v>4.0127100000000002</v>
      </c>
      <c r="E957" s="9">
        <v>-6.8376599999999996</v>
      </c>
      <c r="F957" s="9">
        <v>8.3143399999999996</v>
      </c>
      <c r="G957" s="16">
        <f t="shared" si="174"/>
        <v>131.98368545529999</v>
      </c>
      <c r="H957" s="16">
        <f t="shared" si="175"/>
        <v>131.98368545529999</v>
      </c>
      <c r="I957">
        <f t="shared" si="169"/>
        <v>0</v>
      </c>
      <c r="J957">
        <f t="shared" si="170"/>
        <v>131.98368545529999</v>
      </c>
      <c r="K957">
        <f t="shared" si="171"/>
        <v>0</v>
      </c>
      <c r="L957">
        <f t="shared" si="172"/>
        <v>0</v>
      </c>
      <c r="M957" t="e">
        <f t="shared" si="173"/>
        <v>#DIV/0!</v>
      </c>
      <c r="O957">
        <v>24</v>
      </c>
      <c r="P957" t="s">
        <v>40</v>
      </c>
      <c r="Q957">
        <v>5.6690627092877905</v>
      </c>
    </row>
    <row r="958" spans="1:17">
      <c r="D958" s="9">
        <v>4.0127100000000002</v>
      </c>
      <c r="E958" s="9">
        <v>-6.8376599999999996</v>
      </c>
      <c r="F958" s="9">
        <v>8.3464399999999994</v>
      </c>
      <c r="G958" s="16">
        <f t="shared" si="174"/>
        <v>132.25057576929999</v>
      </c>
      <c r="H958" s="16">
        <f t="shared" si="175"/>
        <v>132.25082063329884</v>
      </c>
      <c r="I958">
        <f t="shared" si="169"/>
        <v>1.924324662469834E-3</v>
      </c>
      <c r="J958">
        <f t="shared" si="170"/>
        <v>132.51849649329998</v>
      </c>
      <c r="K958">
        <f t="shared" si="171"/>
        <v>1.0304099999999868E-3</v>
      </c>
      <c r="L958">
        <f t="shared" si="172"/>
        <v>0.25500845365161423</v>
      </c>
      <c r="M958">
        <f t="shared" si="173"/>
        <v>247.48251050709669</v>
      </c>
      <c r="O958">
        <v>24</v>
      </c>
      <c r="P958" t="s">
        <v>40</v>
      </c>
      <c r="Q958">
        <v>178.67586948895192</v>
      </c>
    </row>
    <row r="959" spans="1:17">
      <c r="C959" s="15"/>
      <c r="D959" s="31" t="s">
        <v>195</v>
      </c>
      <c r="E959" s="31" t="s">
        <v>196</v>
      </c>
      <c r="F959" s="31" t="s">
        <v>197</v>
      </c>
      <c r="G959" s="15"/>
      <c r="H959" s="15"/>
      <c r="I959" s="15"/>
      <c r="J959" s="15"/>
      <c r="K959" s="15"/>
      <c r="L959" s="15"/>
      <c r="M959" s="15"/>
      <c r="O959">
        <v>24</v>
      </c>
      <c r="P959" t="s">
        <v>40</v>
      </c>
      <c r="Q959">
        <v>0</v>
      </c>
    </row>
    <row r="960" spans="1:17">
      <c r="A960">
        <v>24</v>
      </c>
      <c r="B960" t="s">
        <v>40</v>
      </c>
      <c r="D960" s="32">
        <v>3.8198300000000001</v>
      </c>
      <c r="E960" s="32">
        <v>-3.8519299999999999</v>
      </c>
      <c r="F960" s="32">
        <v>3.8198300000000001</v>
      </c>
      <c r="O960">
        <v>24</v>
      </c>
      <c r="P960" t="s">
        <v>40</v>
      </c>
      <c r="Q960">
        <v>0</v>
      </c>
    </row>
    <row r="961" spans="1:17">
      <c r="A961">
        <v>24</v>
      </c>
      <c r="B961" t="s">
        <v>40</v>
      </c>
      <c r="D961" s="32">
        <v>3.8198300000000001</v>
      </c>
      <c r="E961" s="32">
        <v>-3.8519299999999999</v>
      </c>
      <c r="F961" s="32">
        <v>3.8198300000000001</v>
      </c>
      <c r="G961" s="16">
        <f>(D961*D960)+(E961*E960)+(F961*F960)</f>
        <v>44.019567182700001</v>
      </c>
      <c r="H961" s="16">
        <f>(SQRT((D961^2)+(E961^2)+(F961^2)))*(SQRT((D960^2)+(E960^2)+(F960^2)))</f>
        <v>44.019567182699994</v>
      </c>
      <c r="I961" t="e">
        <f>ACOS(G961/H961)</f>
        <v>#NUM!</v>
      </c>
      <c r="J961">
        <f>D961^2+E961^2+F961^2</f>
        <v>44.019567182700001</v>
      </c>
      <c r="K961">
        <f>(SQRT(D961-D960)^2+(E961-E960)^2+(F961-F960)^2)</f>
        <v>0</v>
      </c>
      <c r="L961" t="e">
        <f>SIN(I961)*J961</f>
        <v>#NUM!</v>
      </c>
      <c r="M961" t="e">
        <f>L961/K961</f>
        <v>#NUM!</v>
      </c>
      <c r="O961">
        <v>24</v>
      </c>
      <c r="P961" t="s">
        <v>40</v>
      </c>
      <c r="Q961">
        <v>0</v>
      </c>
    </row>
    <row r="962" spans="1:17">
      <c r="A962">
        <v>24</v>
      </c>
      <c r="B962" t="s">
        <v>40</v>
      </c>
      <c r="D962" s="32">
        <v>3.75563</v>
      </c>
      <c r="E962" s="32">
        <v>-3.88402</v>
      </c>
      <c r="F962" s="32">
        <v>3.9161199999999998</v>
      </c>
      <c r="G962" s="16">
        <f>(D962*D961)+(E962*E961)+(F962*F961)</f>
        <v>44.265753961100003</v>
      </c>
      <c r="H962" s="16">
        <f>(SQRT((D962^2)+(E962^2)+(F962^2)))*(SQRT((D961^2)+(E961^2)+(F961^2)))</f>
        <v>44.272240372635608</v>
      </c>
      <c r="I962">
        <f t="shared" ref="I962:I1020" si="176">ACOS(G962/H962)</f>
        <v>1.7118148920036269E-2</v>
      </c>
      <c r="J962">
        <f t="shared" ref="J962:J1020" si="177">D962^2+E962^2+F962^2</f>
        <v>44.526363911699995</v>
      </c>
      <c r="K962" t="e">
        <f t="shared" ref="K962:K1020" si="178">(SQRT(D962-D961)^2+(E962-E961)^2+(F962-F961)^2)</f>
        <v>#NUM!</v>
      </c>
      <c r="L962">
        <f t="shared" ref="L962:L1020" si="179">SIN(I962)*J962</f>
        <v>0.76217170371001464</v>
      </c>
      <c r="M962" t="e">
        <f t="shared" ref="M962:M1020" si="180">L962/K962</f>
        <v>#NUM!</v>
      </c>
      <c r="O962">
        <v>24</v>
      </c>
      <c r="P962" t="s">
        <v>40</v>
      </c>
      <c r="Q962">
        <v>177.81239597334874</v>
      </c>
    </row>
    <row r="963" spans="1:17">
      <c r="A963">
        <v>24</v>
      </c>
      <c r="B963" t="s">
        <v>40</v>
      </c>
      <c r="D963" s="32">
        <v>3.75563</v>
      </c>
      <c r="E963" s="32">
        <v>-3.88402</v>
      </c>
      <c r="F963" s="32">
        <v>3.9161199999999998</v>
      </c>
      <c r="G963" s="16">
        <f t="shared" ref="G963:G1020" si="181">(D963*D962)+(E963*E962)+(F963*F962)</f>
        <v>44.526363911699995</v>
      </c>
      <c r="H963" s="16">
        <f t="shared" ref="H963:H1020" si="182">(SQRT((D963^2)+(E963^2)+(F963^2)))*(SQRT((D962^2)+(E962^2)+(F962^2)))</f>
        <v>44.526363911699995</v>
      </c>
      <c r="I963">
        <f t="shared" si="176"/>
        <v>0</v>
      </c>
      <c r="J963">
        <f t="shared" si="177"/>
        <v>44.526363911699995</v>
      </c>
      <c r="K963">
        <f t="shared" si="178"/>
        <v>0</v>
      </c>
      <c r="L963">
        <f t="shared" si="179"/>
        <v>0</v>
      </c>
      <c r="M963" t="e">
        <f t="shared" si="180"/>
        <v>#DIV/0!</v>
      </c>
      <c r="O963">
        <v>24</v>
      </c>
      <c r="P963" t="s">
        <v>40</v>
      </c>
      <c r="Q963">
        <v>177.86936533045434</v>
      </c>
    </row>
    <row r="964" spans="1:17">
      <c r="A964">
        <v>24</v>
      </c>
      <c r="B964" t="s">
        <v>40</v>
      </c>
      <c r="D964" s="32">
        <v>3.6593300000000002</v>
      </c>
      <c r="E964" s="32">
        <v>-3.88402</v>
      </c>
      <c r="F964" s="32">
        <v>3.9161199999999998</v>
      </c>
      <c r="G964" s="16">
        <f t="shared" si="181"/>
        <v>44.164696742699995</v>
      </c>
      <c r="H964" s="16">
        <f t="shared" si="182"/>
        <v>44.167890587272417</v>
      </c>
      <c r="I964">
        <f t="shared" si="176"/>
        <v>1.2025999307553104E-2</v>
      </c>
      <c r="J964">
        <f t="shared" si="177"/>
        <v>43.812303263699995</v>
      </c>
      <c r="K964" t="e">
        <f t="shared" si="178"/>
        <v>#NUM!</v>
      </c>
      <c r="L964">
        <f t="shared" si="179"/>
        <v>0.52687402866779109</v>
      </c>
      <c r="M964" t="e">
        <f t="shared" si="180"/>
        <v>#NUM!</v>
      </c>
      <c r="O964">
        <v>24</v>
      </c>
      <c r="P964" t="s">
        <v>40</v>
      </c>
      <c r="Q964">
        <v>0</v>
      </c>
    </row>
    <row r="965" spans="1:17">
      <c r="A965">
        <v>24</v>
      </c>
      <c r="B965" t="s">
        <v>40</v>
      </c>
      <c r="D965" s="32">
        <v>3.75563</v>
      </c>
      <c r="E965" s="32">
        <v>-3.88402</v>
      </c>
      <c r="F965" s="32">
        <v>3.9161199999999998</v>
      </c>
      <c r="G965" s="16">
        <f t="shared" si="181"/>
        <v>44.164696742699995</v>
      </c>
      <c r="H965" s="16">
        <f t="shared" si="182"/>
        <v>44.167890587272417</v>
      </c>
      <c r="I965">
        <f t="shared" si="176"/>
        <v>1.2025999307553104E-2</v>
      </c>
      <c r="J965">
        <f t="shared" si="177"/>
        <v>44.526363911699995</v>
      </c>
      <c r="K965">
        <f t="shared" si="178"/>
        <v>9.6299999999999844E-2</v>
      </c>
      <c r="L965">
        <f t="shared" si="179"/>
        <v>0.5354611145386361</v>
      </c>
      <c r="M965">
        <f t="shared" si="180"/>
        <v>5.5603438685216711</v>
      </c>
      <c r="O965">
        <v>24</v>
      </c>
      <c r="P965" t="s">
        <v>40</v>
      </c>
      <c r="Q965">
        <v>89.618333979059415</v>
      </c>
    </row>
    <row r="966" spans="1:17">
      <c r="A966">
        <v>24</v>
      </c>
      <c r="B966" t="s">
        <v>40</v>
      </c>
      <c r="D966" s="32">
        <v>3.75563</v>
      </c>
      <c r="E966" s="32">
        <v>-3.88402</v>
      </c>
      <c r="F966" s="32">
        <v>3.9161199999999998</v>
      </c>
      <c r="G966" s="16">
        <f t="shared" si="181"/>
        <v>44.526363911699995</v>
      </c>
      <c r="H966" s="16">
        <f t="shared" si="182"/>
        <v>44.526363911699995</v>
      </c>
      <c r="I966">
        <f t="shared" si="176"/>
        <v>0</v>
      </c>
      <c r="J966">
        <f t="shared" si="177"/>
        <v>44.526363911699995</v>
      </c>
      <c r="K966">
        <f t="shared" si="178"/>
        <v>0</v>
      </c>
      <c r="L966">
        <f t="shared" si="179"/>
        <v>0</v>
      </c>
      <c r="M966" t="e">
        <f t="shared" si="180"/>
        <v>#DIV/0!</v>
      </c>
      <c r="O966">
        <v>24</v>
      </c>
      <c r="P966" t="s">
        <v>40</v>
      </c>
      <c r="Q966">
        <v>177.81239597334874</v>
      </c>
    </row>
    <row r="967" spans="1:17">
      <c r="A967">
        <v>24</v>
      </c>
      <c r="B967" t="s">
        <v>40</v>
      </c>
      <c r="D967" s="32">
        <v>3.75563</v>
      </c>
      <c r="E967" s="32">
        <v>-3.9161199999999998</v>
      </c>
      <c r="F967" s="32">
        <v>3.9161199999999998</v>
      </c>
      <c r="G967" s="16">
        <f t="shared" si="181"/>
        <v>44.651040953699997</v>
      </c>
      <c r="H967" s="16">
        <f t="shared" si="182"/>
        <v>44.651380653847994</v>
      </c>
      <c r="I967">
        <f t="shared" si="176"/>
        <v>3.9007282458540793E-3</v>
      </c>
      <c r="J967">
        <f t="shared" si="177"/>
        <v>44.776748405699998</v>
      </c>
      <c r="K967">
        <f t="shared" si="178"/>
        <v>1.0304099999999868E-3</v>
      </c>
      <c r="L967">
        <f t="shared" si="179"/>
        <v>0.17466148433059564</v>
      </c>
      <c r="M967">
        <f t="shared" si="180"/>
        <v>169.50678305780988</v>
      </c>
      <c r="O967">
        <v>24</v>
      </c>
      <c r="P967" t="s">
        <v>40</v>
      </c>
      <c r="Q967">
        <v>178.74312847351999</v>
      </c>
    </row>
    <row r="968" spans="1:17">
      <c r="A968">
        <v>24</v>
      </c>
      <c r="B968" t="s">
        <v>40</v>
      </c>
      <c r="D968" s="32">
        <v>3.75563</v>
      </c>
      <c r="E968" s="32">
        <v>-3.9161199999999998</v>
      </c>
      <c r="F968" s="32">
        <v>3.9161199999999998</v>
      </c>
      <c r="G968" s="16">
        <f t="shared" si="181"/>
        <v>44.776748405699998</v>
      </c>
      <c r="H968" s="16">
        <f t="shared" si="182"/>
        <v>44.776748405700005</v>
      </c>
      <c r="I968">
        <f t="shared" si="176"/>
        <v>1.4901161193847656E-8</v>
      </c>
      <c r="J968">
        <f t="shared" si="177"/>
        <v>44.776748405699998</v>
      </c>
      <c r="K968">
        <f t="shared" si="178"/>
        <v>0</v>
      </c>
      <c r="L968">
        <f t="shared" si="179"/>
        <v>6.6722554572969671E-7</v>
      </c>
      <c r="M968" t="e">
        <f t="shared" si="180"/>
        <v>#DIV/0!</v>
      </c>
      <c r="O968">
        <v>24</v>
      </c>
      <c r="P968" t="s">
        <v>40</v>
      </c>
      <c r="Q968">
        <v>6.4880457508560445</v>
      </c>
    </row>
    <row r="969" spans="1:17">
      <c r="A969">
        <v>24</v>
      </c>
      <c r="B969" t="s">
        <v>40</v>
      </c>
      <c r="D969" s="32">
        <v>3.75563</v>
      </c>
      <c r="E969" s="32">
        <v>-3.9482200000000001</v>
      </c>
      <c r="F969" s="32">
        <v>3.9161199999999998</v>
      </c>
      <c r="G969" s="16">
        <f t="shared" si="181"/>
        <v>44.902455857699998</v>
      </c>
      <c r="H969" s="16">
        <f t="shared" si="182"/>
        <v>44.902793655835417</v>
      </c>
      <c r="I969">
        <f t="shared" si="176"/>
        <v>3.8788877622064621E-3</v>
      </c>
      <c r="J969">
        <f t="shared" si="177"/>
        <v>45.029193719699997</v>
      </c>
      <c r="K969">
        <f t="shared" si="178"/>
        <v>1.0304100000000154E-3</v>
      </c>
      <c r="L969">
        <f t="shared" si="179"/>
        <v>0.17466275047132981</v>
      </c>
      <c r="M969">
        <f t="shared" si="180"/>
        <v>169.50801183153035</v>
      </c>
      <c r="O969">
        <v>24</v>
      </c>
      <c r="P969" t="s">
        <v>40</v>
      </c>
      <c r="Q969">
        <v>0</v>
      </c>
    </row>
    <row r="970" spans="1:17">
      <c r="A970">
        <v>24</v>
      </c>
      <c r="B970" t="s">
        <v>40</v>
      </c>
      <c r="D970" s="32">
        <v>3.8198300000000001</v>
      </c>
      <c r="E970" s="32">
        <v>-3.9482200000000001</v>
      </c>
      <c r="F970" s="32">
        <v>3.9482200000000001</v>
      </c>
      <c r="G970" s="16">
        <f t="shared" si="181"/>
        <v>45.396012617700002</v>
      </c>
      <c r="H970" s="16">
        <f t="shared" si="182"/>
        <v>45.397085789067468</v>
      </c>
      <c r="I970">
        <f t="shared" si="176"/>
        <v>6.8760084945040933E-3</v>
      </c>
      <c r="J970">
        <f t="shared" si="177"/>
        <v>45.767983565700007</v>
      </c>
      <c r="K970">
        <f t="shared" si="178"/>
        <v>6.5230410000000044E-2</v>
      </c>
      <c r="L970">
        <f t="shared" si="179"/>
        <v>0.3146985639623161</v>
      </c>
      <c r="M970">
        <f t="shared" si="180"/>
        <v>4.8244149310469746</v>
      </c>
      <c r="O970">
        <v>24</v>
      </c>
      <c r="P970" t="s">
        <v>40</v>
      </c>
      <c r="Q970">
        <v>93.666802615242801</v>
      </c>
    </row>
    <row r="971" spans="1:17">
      <c r="A971">
        <v>24</v>
      </c>
      <c r="B971" t="s">
        <v>40</v>
      </c>
      <c r="D971" s="32">
        <v>3.8519299999999999</v>
      </c>
      <c r="E971" s="32">
        <v>-4.0124199999999997</v>
      </c>
      <c r="F971" s="32">
        <v>3.9482200000000001</v>
      </c>
      <c r="G971" s="16">
        <f t="shared" si="181"/>
        <v>46.144075832699997</v>
      </c>
      <c r="H971" s="16">
        <f t="shared" si="182"/>
        <v>46.145098201221771</v>
      </c>
      <c r="I971">
        <f t="shared" si="176"/>
        <v>6.6566656994953011E-3</v>
      </c>
      <c r="J971">
        <f t="shared" si="177"/>
        <v>46.525320149699994</v>
      </c>
      <c r="K971">
        <f t="shared" si="178"/>
        <v>3.6221639999999736E-2</v>
      </c>
      <c r="L971">
        <f t="shared" si="179"/>
        <v>0.30970121558139524</v>
      </c>
      <c r="M971">
        <f t="shared" si="180"/>
        <v>8.550170991191937</v>
      </c>
      <c r="O971">
        <v>24</v>
      </c>
      <c r="P971" t="s">
        <v>40</v>
      </c>
      <c r="Q971">
        <v>154.70863648311752</v>
      </c>
    </row>
    <row r="972" spans="1:17">
      <c r="A972">
        <v>24</v>
      </c>
      <c r="B972" t="s">
        <v>40</v>
      </c>
      <c r="D972" s="32">
        <v>3.88402</v>
      </c>
      <c r="E972" s="32">
        <v>-4.0124199999999997</v>
      </c>
      <c r="F972" s="32">
        <v>3.9482200000000001</v>
      </c>
      <c r="G972" s="16">
        <f t="shared" si="181"/>
        <v>46.6489285834</v>
      </c>
      <c r="H972" s="16">
        <f t="shared" si="182"/>
        <v>46.649278335519874</v>
      </c>
      <c r="I972">
        <f t="shared" si="176"/>
        <v>3.8723355398810888E-3</v>
      </c>
      <c r="J972">
        <f t="shared" si="177"/>
        <v>46.773566785199996</v>
      </c>
      <c r="K972">
        <f t="shared" si="178"/>
        <v>3.2090000000000174E-2</v>
      </c>
      <c r="L972">
        <f t="shared" si="179"/>
        <v>0.18112249233377153</v>
      </c>
      <c r="M972">
        <f t="shared" si="180"/>
        <v>5.6442035629096461</v>
      </c>
      <c r="O972">
        <v>24</v>
      </c>
      <c r="P972" t="s">
        <v>40</v>
      </c>
      <c r="Q972">
        <v>7.3180281495908446</v>
      </c>
    </row>
    <row r="973" spans="1:17">
      <c r="A973">
        <v>24</v>
      </c>
      <c r="B973" t="s">
        <v>40</v>
      </c>
      <c r="D973" s="32">
        <v>3.88402</v>
      </c>
      <c r="E973" s="32">
        <v>-4.0445200000000003</v>
      </c>
      <c r="F973" s="32">
        <v>3.9482200000000001</v>
      </c>
      <c r="G973" s="16">
        <f t="shared" si="181"/>
        <v>46.902365467199999</v>
      </c>
      <c r="H973" s="16">
        <f t="shared" si="182"/>
        <v>46.902702409021828</v>
      </c>
      <c r="I973">
        <f t="shared" si="176"/>
        <v>3.7904762910787593E-3</v>
      </c>
      <c r="J973">
        <f t="shared" si="177"/>
        <v>47.032194559200008</v>
      </c>
      <c r="K973">
        <f t="shared" si="178"/>
        <v>1.0304100000000439E-3</v>
      </c>
      <c r="L973">
        <f t="shared" si="179"/>
        <v>0.17827399149515183</v>
      </c>
      <c r="M973">
        <f t="shared" si="180"/>
        <v>173.01267601745349</v>
      </c>
      <c r="O973">
        <v>24</v>
      </c>
      <c r="P973" t="s">
        <v>40</v>
      </c>
      <c r="Q973">
        <v>0</v>
      </c>
    </row>
    <row r="974" spans="1:17">
      <c r="A974">
        <v>24</v>
      </c>
      <c r="B974" t="s">
        <v>40</v>
      </c>
      <c r="D974" s="32">
        <v>3.88402</v>
      </c>
      <c r="E974" s="32">
        <v>-4.0445200000000003</v>
      </c>
      <c r="F974" s="32">
        <v>3.9482200000000001</v>
      </c>
      <c r="G974" s="16">
        <f t="shared" si="181"/>
        <v>47.032194559200008</v>
      </c>
      <c r="H974" s="16">
        <f t="shared" si="182"/>
        <v>47.032194559200008</v>
      </c>
      <c r="I974">
        <f t="shared" si="176"/>
        <v>0</v>
      </c>
      <c r="J974">
        <f t="shared" si="177"/>
        <v>47.032194559200008</v>
      </c>
      <c r="K974">
        <f t="shared" si="178"/>
        <v>0</v>
      </c>
      <c r="L974">
        <f t="shared" si="179"/>
        <v>0</v>
      </c>
      <c r="M974" t="e">
        <f t="shared" si="180"/>
        <v>#DIV/0!</v>
      </c>
      <c r="O974">
        <v>24</v>
      </c>
      <c r="P974" t="s">
        <v>40</v>
      </c>
      <c r="Q974">
        <v>0</v>
      </c>
    </row>
    <row r="975" spans="1:17">
      <c r="A975">
        <v>24</v>
      </c>
      <c r="B975" t="s">
        <v>40</v>
      </c>
      <c r="D975" s="32">
        <v>3.88402</v>
      </c>
      <c r="E975" s="32">
        <v>-4.0445200000000003</v>
      </c>
      <c r="F975" s="32">
        <v>3.9482200000000001</v>
      </c>
      <c r="G975" s="16">
        <f t="shared" si="181"/>
        <v>47.032194559200008</v>
      </c>
      <c r="H975" s="16">
        <f t="shared" si="182"/>
        <v>47.032194559200008</v>
      </c>
      <c r="I975">
        <f t="shared" si="176"/>
        <v>0</v>
      </c>
      <c r="J975">
        <f t="shared" si="177"/>
        <v>47.032194559200008</v>
      </c>
      <c r="K975">
        <f t="shared" si="178"/>
        <v>0</v>
      </c>
      <c r="L975">
        <f t="shared" si="179"/>
        <v>0</v>
      </c>
      <c r="M975" t="e">
        <f t="shared" si="180"/>
        <v>#DIV/0!</v>
      </c>
      <c r="O975">
        <v>24</v>
      </c>
      <c r="P975" t="s">
        <v>40</v>
      </c>
      <c r="Q975">
        <v>0</v>
      </c>
    </row>
    <row r="976" spans="1:17">
      <c r="A976">
        <v>24</v>
      </c>
      <c r="B976" t="s">
        <v>40</v>
      </c>
      <c r="D976" s="32">
        <v>3.88402</v>
      </c>
      <c r="E976" s="32">
        <v>-4.0445200000000003</v>
      </c>
      <c r="F976" s="32">
        <v>3.9482200000000001</v>
      </c>
      <c r="G976" s="16">
        <f t="shared" si="181"/>
        <v>47.032194559200008</v>
      </c>
      <c r="H976" s="16">
        <f t="shared" si="182"/>
        <v>47.032194559200008</v>
      </c>
      <c r="I976">
        <f t="shared" si="176"/>
        <v>0</v>
      </c>
      <c r="J976">
        <f t="shared" si="177"/>
        <v>47.032194559200008</v>
      </c>
      <c r="K976">
        <f t="shared" si="178"/>
        <v>0</v>
      </c>
      <c r="L976">
        <f t="shared" si="179"/>
        <v>0</v>
      </c>
      <c r="M976" t="e">
        <f t="shared" si="180"/>
        <v>#DIV/0!</v>
      </c>
      <c r="O976">
        <v>24</v>
      </c>
      <c r="P976" t="s">
        <v>40</v>
      </c>
      <c r="Q976">
        <v>0</v>
      </c>
    </row>
    <row r="977" spans="1:17">
      <c r="A977">
        <v>24</v>
      </c>
      <c r="B977" t="s">
        <v>40</v>
      </c>
      <c r="D977" s="32">
        <v>3.88402</v>
      </c>
      <c r="E977" s="32">
        <v>-4.0445200000000003</v>
      </c>
      <c r="F977" s="32">
        <v>3.9482200000000001</v>
      </c>
      <c r="G977" s="16">
        <f t="shared" si="181"/>
        <v>47.032194559200008</v>
      </c>
      <c r="H977" s="16">
        <f t="shared" si="182"/>
        <v>47.032194559200008</v>
      </c>
      <c r="I977">
        <f t="shared" si="176"/>
        <v>0</v>
      </c>
      <c r="J977">
        <f t="shared" si="177"/>
        <v>47.032194559200008</v>
      </c>
      <c r="K977">
        <f t="shared" si="178"/>
        <v>0</v>
      </c>
      <c r="L977">
        <f t="shared" si="179"/>
        <v>0</v>
      </c>
      <c r="M977" t="e">
        <f t="shared" si="180"/>
        <v>#DIV/0!</v>
      </c>
      <c r="O977">
        <v>24</v>
      </c>
      <c r="P977" t="s">
        <v>40</v>
      </c>
      <c r="Q977">
        <v>0</v>
      </c>
    </row>
    <row r="978" spans="1:17">
      <c r="A978">
        <v>24</v>
      </c>
      <c r="B978" t="s">
        <v>40</v>
      </c>
      <c r="D978" s="32">
        <v>3.88402</v>
      </c>
      <c r="E978" s="32">
        <v>-4.0445200000000003</v>
      </c>
      <c r="F978" s="32">
        <v>3.9482200000000001</v>
      </c>
      <c r="G978" s="16">
        <f t="shared" si="181"/>
        <v>47.032194559200008</v>
      </c>
      <c r="H978" s="16">
        <f t="shared" si="182"/>
        <v>47.032194559200008</v>
      </c>
      <c r="I978">
        <f t="shared" si="176"/>
        <v>0</v>
      </c>
      <c r="J978">
        <f t="shared" si="177"/>
        <v>47.032194559200008</v>
      </c>
      <c r="K978">
        <f t="shared" si="178"/>
        <v>0</v>
      </c>
      <c r="L978">
        <f t="shared" si="179"/>
        <v>0</v>
      </c>
      <c r="M978" t="e">
        <f t="shared" si="180"/>
        <v>#DIV/0!</v>
      </c>
      <c r="O978">
        <v>24</v>
      </c>
      <c r="P978" t="s">
        <v>40</v>
      </c>
      <c r="Q978">
        <v>0</v>
      </c>
    </row>
    <row r="979" spans="1:17">
      <c r="A979">
        <v>24</v>
      </c>
      <c r="B979" t="s">
        <v>40</v>
      </c>
      <c r="D979" s="32">
        <v>3.88402</v>
      </c>
      <c r="E979" s="32">
        <v>-4.0445200000000003</v>
      </c>
      <c r="F979" s="32">
        <v>3.9482200000000001</v>
      </c>
      <c r="G979" s="16">
        <f t="shared" si="181"/>
        <v>47.032194559200008</v>
      </c>
      <c r="H979" s="16">
        <f t="shared" si="182"/>
        <v>47.032194559200008</v>
      </c>
      <c r="I979">
        <f t="shared" si="176"/>
        <v>0</v>
      </c>
      <c r="J979">
        <f t="shared" si="177"/>
        <v>47.032194559200008</v>
      </c>
      <c r="K979">
        <f t="shared" si="178"/>
        <v>0</v>
      </c>
      <c r="L979">
        <f t="shared" si="179"/>
        <v>0</v>
      </c>
      <c r="M979" t="e">
        <f t="shared" si="180"/>
        <v>#DIV/0!</v>
      </c>
      <c r="O979">
        <v>24</v>
      </c>
      <c r="P979" t="s">
        <v>40</v>
      </c>
      <c r="Q979">
        <v>6.331523592659404</v>
      </c>
    </row>
    <row r="980" spans="1:17">
      <c r="A980">
        <v>24</v>
      </c>
      <c r="B980" t="s">
        <v>40</v>
      </c>
      <c r="D980" s="32">
        <v>3.88402</v>
      </c>
      <c r="E980" s="32">
        <v>-4.0445200000000003</v>
      </c>
      <c r="F980" s="32">
        <v>3.9161199999999998</v>
      </c>
      <c r="G980" s="16">
        <f t="shared" si="181"/>
        <v>46.905456697200002</v>
      </c>
      <c r="H980" s="16">
        <f t="shared" si="182"/>
        <v>46.905802071074703</v>
      </c>
      <c r="I980">
        <f t="shared" si="176"/>
        <v>3.8374852786573488E-3</v>
      </c>
      <c r="J980">
        <f t="shared" si="177"/>
        <v>46.779749245200001</v>
      </c>
      <c r="K980">
        <f t="shared" si="178"/>
        <v>1.0304100000000154E-3</v>
      </c>
      <c r="L980">
        <f t="shared" si="179"/>
        <v>0.17951615846571439</v>
      </c>
      <c r="M980">
        <f t="shared" si="180"/>
        <v>174.21818350531507</v>
      </c>
      <c r="O980">
        <v>24</v>
      </c>
      <c r="P980" t="s">
        <v>40</v>
      </c>
      <c r="Q980">
        <v>46.791357317623948</v>
      </c>
    </row>
    <row r="981" spans="1:17">
      <c r="A981">
        <v>24</v>
      </c>
      <c r="B981" t="s">
        <v>40</v>
      </c>
      <c r="D981" s="32">
        <v>3.88402</v>
      </c>
      <c r="E981" s="32">
        <v>-4.1087199999999999</v>
      </c>
      <c r="F981" s="32">
        <v>3.9161199999999998</v>
      </c>
      <c r="G981" s="16">
        <f t="shared" si="181"/>
        <v>47.039407429199997</v>
      </c>
      <c r="H981" s="16">
        <f t="shared" si="182"/>
        <v>47.040740196168642</v>
      </c>
      <c r="I981">
        <f t="shared" si="176"/>
        <v>7.5275917931998393E-3</v>
      </c>
      <c r="J981">
        <f t="shared" si="177"/>
        <v>47.303187253199994</v>
      </c>
      <c r="K981">
        <f t="shared" si="178"/>
        <v>4.1216399999999473E-3</v>
      </c>
      <c r="L981">
        <f t="shared" si="179"/>
        <v>0.35607572132016518</v>
      </c>
      <c r="M981">
        <f t="shared" si="180"/>
        <v>86.391756999682102</v>
      </c>
      <c r="O981">
        <v>24</v>
      </c>
      <c r="P981" t="s">
        <v>40</v>
      </c>
      <c r="Q981">
        <v>94.03389951386508</v>
      </c>
    </row>
    <row r="982" spans="1:17">
      <c r="A982">
        <v>24</v>
      </c>
      <c r="B982" t="s">
        <v>40</v>
      </c>
      <c r="D982" s="32">
        <v>3.88402</v>
      </c>
      <c r="E982" s="32">
        <v>-4.1087199999999999</v>
      </c>
      <c r="F982" s="32">
        <v>3.9161199999999998</v>
      </c>
      <c r="G982" s="16">
        <f t="shared" si="181"/>
        <v>47.303187253199994</v>
      </c>
      <c r="H982" s="16">
        <f t="shared" si="182"/>
        <v>47.303187253199994</v>
      </c>
      <c r="I982">
        <f t="shared" si="176"/>
        <v>0</v>
      </c>
      <c r="J982">
        <f t="shared" si="177"/>
        <v>47.303187253199994</v>
      </c>
      <c r="K982">
        <f t="shared" si="178"/>
        <v>0</v>
      </c>
      <c r="L982">
        <f t="shared" si="179"/>
        <v>0</v>
      </c>
      <c r="M982" t="e">
        <f t="shared" si="180"/>
        <v>#DIV/0!</v>
      </c>
      <c r="O982">
        <v>25</v>
      </c>
      <c r="P982" t="s">
        <v>41</v>
      </c>
      <c r="Q982">
        <v>73.753417076981492</v>
      </c>
    </row>
    <row r="983" spans="1:17">
      <c r="A983">
        <v>24</v>
      </c>
      <c r="B983" t="s">
        <v>40</v>
      </c>
      <c r="D983" s="32">
        <v>3.88402</v>
      </c>
      <c r="E983" s="32">
        <v>-4.1087199999999999</v>
      </c>
      <c r="F983" s="32">
        <v>3.9161199999999998</v>
      </c>
      <c r="G983" s="16">
        <f t="shared" si="181"/>
        <v>47.303187253199994</v>
      </c>
      <c r="H983" s="16">
        <f t="shared" si="182"/>
        <v>47.303187253199994</v>
      </c>
      <c r="I983">
        <f t="shared" si="176"/>
        <v>0</v>
      </c>
      <c r="J983">
        <f t="shared" si="177"/>
        <v>47.303187253199994</v>
      </c>
      <c r="K983">
        <f t="shared" si="178"/>
        <v>0</v>
      </c>
      <c r="L983">
        <f t="shared" si="179"/>
        <v>0</v>
      </c>
      <c r="M983" t="e">
        <f t="shared" si="180"/>
        <v>#DIV/0!</v>
      </c>
      <c r="O983">
        <v>25</v>
      </c>
      <c r="P983" t="s">
        <v>41</v>
      </c>
      <c r="Q983">
        <v>0</v>
      </c>
    </row>
    <row r="984" spans="1:17">
      <c r="A984">
        <v>24</v>
      </c>
      <c r="B984" t="s">
        <v>40</v>
      </c>
      <c r="D984" s="32">
        <v>3.88402</v>
      </c>
      <c r="E984" s="32">
        <v>-4.1087199999999999</v>
      </c>
      <c r="F984" s="32">
        <v>3.9161199999999998</v>
      </c>
      <c r="G984" s="16">
        <f t="shared" si="181"/>
        <v>47.303187253199994</v>
      </c>
      <c r="H984" s="16">
        <f t="shared" si="182"/>
        <v>47.303187253199994</v>
      </c>
      <c r="I984">
        <f t="shared" si="176"/>
        <v>0</v>
      </c>
      <c r="J984">
        <f t="shared" si="177"/>
        <v>47.303187253199994</v>
      </c>
      <c r="K984">
        <f t="shared" si="178"/>
        <v>0</v>
      </c>
      <c r="L984">
        <f t="shared" si="179"/>
        <v>0</v>
      </c>
      <c r="M984" t="e">
        <f t="shared" si="180"/>
        <v>#DIV/0!</v>
      </c>
      <c r="O984">
        <v>25</v>
      </c>
      <c r="P984" t="s">
        <v>41</v>
      </c>
      <c r="Q984">
        <v>185.83086954662903</v>
      </c>
    </row>
    <row r="985" spans="1:17">
      <c r="A985">
        <v>24</v>
      </c>
      <c r="B985" t="s">
        <v>40</v>
      </c>
      <c r="D985" s="32">
        <v>3.88402</v>
      </c>
      <c r="E985" s="32">
        <v>-4.1087199999999999</v>
      </c>
      <c r="F985" s="32">
        <v>3.9161199999999998</v>
      </c>
      <c r="G985" s="16">
        <f t="shared" si="181"/>
        <v>47.303187253199994</v>
      </c>
      <c r="H985" s="16">
        <f t="shared" si="182"/>
        <v>47.303187253199994</v>
      </c>
      <c r="I985">
        <f t="shared" si="176"/>
        <v>0</v>
      </c>
      <c r="J985">
        <f t="shared" si="177"/>
        <v>47.303187253199994</v>
      </c>
      <c r="K985">
        <f t="shared" si="178"/>
        <v>0</v>
      </c>
      <c r="L985">
        <f t="shared" si="179"/>
        <v>0</v>
      </c>
      <c r="M985" t="e">
        <f t="shared" si="180"/>
        <v>#DIV/0!</v>
      </c>
      <c r="O985">
        <v>25</v>
      </c>
      <c r="P985" t="s">
        <v>41</v>
      </c>
      <c r="Q985">
        <v>240.82378407358109</v>
      </c>
    </row>
    <row r="986" spans="1:17">
      <c r="A986">
        <v>24</v>
      </c>
      <c r="B986" t="s">
        <v>40</v>
      </c>
      <c r="D986" s="32">
        <v>3.9161199999999998</v>
      </c>
      <c r="E986" s="32">
        <v>-4.1087199999999999</v>
      </c>
      <c r="F986" s="32">
        <v>3.9161199999999998</v>
      </c>
      <c r="G986" s="16">
        <f t="shared" si="181"/>
        <v>47.427864295199996</v>
      </c>
      <c r="H986" s="16">
        <f t="shared" si="182"/>
        <v>47.428214270793312</v>
      </c>
      <c r="I986">
        <f t="shared" si="176"/>
        <v>3.8416319751186645E-3</v>
      </c>
      <c r="J986">
        <f t="shared" si="177"/>
        <v>47.553571747199996</v>
      </c>
      <c r="K986">
        <f t="shared" si="178"/>
        <v>3.2099999999999788E-2</v>
      </c>
      <c r="L986">
        <f t="shared" si="179"/>
        <v>0.18268287241124964</v>
      </c>
      <c r="M986">
        <f t="shared" si="180"/>
        <v>5.6910552153037646</v>
      </c>
      <c r="O986">
        <v>25</v>
      </c>
      <c r="P986" t="s">
        <v>41</v>
      </c>
      <c r="Q986">
        <v>0</v>
      </c>
    </row>
    <row r="987" spans="1:17">
      <c r="A987">
        <v>24</v>
      </c>
      <c r="B987" t="s">
        <v>40</v>
      </c>
      <c r="D987" s="32">
        <v>3.9161199999999998</v>
      </c>
      <c r="E987" s="32">
        <v>-4.1087199999999999</v>
      </c>
      <c r="F987" s="32">
        <v>3.88402</v>
      </c>
      <c r="G987" s="16">
        <f t="shared" si="181"/>
        <v>47.427864295199996</v>
      </c>
      <c r="H987" s="16">
        <f t="shared" si="182"/>
        <v>47.428214270793319</v>
      </c>
      <c r="I987">
        <f t="shared" si="176"/>
        <v>3.8416319751763961E-3</v>
      </c>
      <c r="J987">
        <f t="shared" si="177"/>
        <v>47.303187253200001</v>
      </c>
      <c r="K987">
        <f t="shared" si="178"/>
        <v>1.0304099999999868E-3</v>
      </c>
      <c r="L987">
        <f t="shared" si="179"/>
        <v>0.18172098970169298</v>
      </c>
      <c r="M987">
        <f t="shared" si="180"/>
        <v>176.35794460622014</v>
      </c>
      <c r="O987">
        <v>25</v>
      </c>
      <c r="P987" t="s">
        <v>41</v>
      </c>
      <c r="Q987">
        <v>0</v>
      </c>
    </row>
    <row r="988" spans="1:17">
      <c r="A988">
        <v>24</v>
      </c>
      <c r="B988" t="s">
        <v>40</v>
      </c>
      <c r="D988" s="32">
        <v>3.9161199999999998</v>
      </c>
      <c r="E988" s="32">
        <v>-4.1087199999999999</v>
      </c>
      <c r="F988" s="32">
        <v>3.88402</v>
      </c>
      <c r="G988" s="16">
        <f t="shared" si="181"/>
        <v>47.303187253200001</v>
      </c>
      <c r="H988" s="16">
        <f t="shared" si="182"/>
        <v>47.303187253200001</v>
      </c>
      <c r="I988">
        <f t="shared" si="176"/>
        <v>0</v>
      </c>
      <c r="J988">
        <f t="shared" si="177"/>
        <v>47.303187253200001</v>
      </c>
      <c r="K988">
        <f t="shared" si="178"/>
        <v>0</v>
      </c>
      <c r="L988">
        <f t="shared" si="179"/>
        <v>0</v>
      </c>
      <c r="M988" t="e">
        <f t="shared" si="180"/>
        <v>#DIV/0!</v>
      </c>
      <c r="O988">
        <v>25</v>
      </c>
      <c r="P988" t="s">
        <v>41</v>
      </c>
      <c r="Q988">
        <v>0</v>
      </c>
    </row>
    <row r="989" spans="1:17">
      <c r="A989">
        <v>24</v>
      </c>
      <c r="B989" t="s">
        <v>40</v>
      </c>
      <c r="D989" s="32">
        <v>3.9161199999999998</v>
      </c>
      <c r="E989" s="32">
        <v>-4.1087199999999999</v>
      </c>
      <c r="F989" s="32">
        <v>3.88402</v>
      </c>
      <c r="G989" s="16">
        <f t="shared" si="181"/>
        <v>47.303187253200001</v>
      </c>
      <c r="H989" s="16">
        <f t="shared" si="182"/>
        <v>47.303187253200001</v>
      </c>
      <c r="I989">
        <f t="shared" si="176"/>
        <v>0</v>
      </c>
      <c r="J989">
        <f t="shared" si="177"/>
        <v>47.303187253200001</v>
      </c>
      <c r="K989">
        <f t="shared" si="178"/>
        <v>0</v>
      </c>
      <c r="L989">
        <f t="shared" si="179"/>
        <v>0</v>
      </c>
      <c r="M989" t="e">
        <f t="shared" si="180"/>
        <v>#DIV/0!</v>
      </c>
      <c r="O989">
        <v>25</v>
      </c>
      <c r="P989" t="s">
        <v>41</v>
      </c>
      <c r="Q989">
        <v>0</v>
      </c>
    </row>
    <row r="990" spans="1:17">
      <c r="A990">
        <v>24</v>
      </c>
      <c r="B990" t="s">
        <v>40</v>
      </c>
      <c r="D990" s="32">
        <v>3.9161199999999998</v>
      </c>
      <c r="E990" s="32">
        <v>-4.1087199999999999</v>
      </c>
      <c r="F990" s="32">
        <v>3.8519299999999999</v>
      </c>
      <c r="G990" s="16">
        <f t="shared" si="181"/>
        <v>47.178549051399997</v>
      </c>
      <c r="H990" s="16">
        <f t="shared" si="182"/>
        <v>47.178900657256413</v>
      </c>
      <c r="I990">
        <f t="shared" si="176"/>
        <v>3.8607298119839317E-3</v>
      </c>
      <c r="J990">
        <f t="shared" si="177"/>
        <v>47.054940617699998</v>
      </c>
      <c r="K990">
        <f t="shared" si="178"/>
        <v>1.0297681000000112E-3</v>
      </c>
      <c r="L990">
        <f t="shared" si="179"/>
        <v>0.18166596074747343</v>
      </c>
      <c r="M990">
        <f t="shared" si="180"/>
        <v>176.41443811230067</v>
      </c>
      <c r="O990">
        <v>25</v>
      </c>
      <c r="P990" t="s">
        <v>41</v>
      </c>
      <c r="Q990">
        <v>0</v>
      </c>
    </row>
    <row r="991" spans="1:17">
      <c r="A991">
        <v>24</v>
      </c>
      <c r="B991" t="s">
        <v>40</v>
      </c>
      <c r="D991" s="32">
        <v>3.9161199999999998</v>
      </c>
      <c r="E991" s="32">
        <v>-4.1087199999999999</v>
      </c>
      <c r="F991" s="32">
        <v>3.8519299999999999</v>
      </c>
      <c r="G991" s="16">
        <f t="shared" si="181"/>
        <v>47.054940617699998</v>
      </c>
      <c r="H991" s="16">
        <f t="shared" si="182"/>
        <v>47.054940617699998</v>
      </c>
      <c r="I991">
        <f t="shared" si="176"/>
        <v>0</v>
      </c>
      <c r="J991">
        <f t="shared" si="177"/>
        <v>47.054940617699998</v>
      </c>
      <c r="K991">
        <f t="shared" si="178"/>
        <v>0</v>
      </c>
      <c r="L991">
        <f t="shared" si="179"/>
        <v>0</v>
      </c>
      <c r="M991" t="e">
        <f t="shared" si="180"/>
        <v>#DIV/0!</v>
      </c>
      <c r="O991">
        <v>25</v>
      </c>
      <c r="P991" t="s">
        <v>41</v>
      </c>
      <c r="Q991">
        <v>0</v>
      </c>
    </row>
    <row r="992" spans="1:17">
      <c r="A992">
        <v>24</v>
      </c>
      <c r="B992" t="s">
        <v>40</v>
      </c>
      <c r="D992" s="32">
        <v>3.9161199999999998</v>
      </c>
      <c r="E992" s="32">
        <v>-4.1087199999999999</v>
      </c>
      <c r="F992" s="32">
        <v>3.8519299999999999</v>
      </c>
      <c r="G992" s="16">
        <f t="shared" si="181"/>
        <v>47.054940617699998</v>
      </c>
      <c r="H992" s="16">
        <f t="shared" si="182"/>
        <v>47.054940617699998</v>
      </c>
      <c r="I992">
        <f t="shared" si="176"/>
        <v>0</v>
      </c>
      <c r="J992">
        <f t="shared" si="177"/>
        <v>47.054940617699998</v>
      </c>
      <c r="K992">
        <f t="shared" si="178"/>
        <v>0</v>
      </c>
      <c r="L992">
        <f t="shared" si="179"/>
        <v>0</v>
      </c>
      <c r="M992" t="e">
        <f t="shared" si="180"/>
        <v>#DIV/0!</v>
      </c>
      <c r="O992">
        <v>25</v>
      </c>
      <c r="P992" t="s">
        <v>41</v>
      </c>
      <c r="Q992">
        <v>0</v>
      </c>
    </row>
    <row r="993" spans="1:17">
      <c r="A993">
        <v>24</v>
      </c>
      <c r="B993" t="s">
        <v>40</v>
      </c>
      <c r="D993" s="32">
        <v>3.9161199999999998</v>
      </c>
      <c r="E993" s="32">
        <v>-4.1087199999999999</v>
      </c>
      <c r="F993" s="32">
        <v>3.8519299999999999</v>
      </c>
      <c r="G993" s="16">
        <f t="shared" si="181"/>
        <v>47.054940617699998</v>
      </c>
      <c r="H993" s="16">
        <f t="shared" si="182"/>
        <v>47.054940617699998</v>
      </c>
      <c r="I993">
        <f t="shared" si="176"/>
        <v>0</v>
      </c>
      <c r="J993">
        <f t="shared" si="177"/>
        <v>47.054940617699998</v>
      </c>
      <c r="K993">
        <f t="shared" si="178"/>
        <v>0</v>
      </c>
      <c r="L993">
        <f t="shared" si="179"/>
        <v>0</v>
      </c>
      <c r="M993" t="e">
        <f t="shared" si="180"/>
        <v>#DIV/0!</v>
      </c>
      <c r="O993">
        <v>25</v>
      </c>
      <c r="P993" t="s">
        <v>41</v>
      </c>
      <c r="Q993">
        <v>0</v>
      </c>
    </row>
    <row r="994" spans="1:17">
      <c r="A994">
        <v>24</v>
      </c>
      <c r="B994" t="s">
        <v>40</v>
      </c>
      <c r="D994" s="32">
        <v>3.9161199999999998</v>
      </c>
      <c r="E994" s="32">
        <v>-4.1087199999999999</v>
      </c>
      <c r="F994" s="32">
        <v>3.88402</v>
      </c>
      <c r="G994" s="16">
        <f t="shared" si="181"/>
        <v>47.178549051399997</v>
      </c>
      <c r="H994" s="16">
        <f t="shared" si="182"/>
        <v>47.178900657256413</v>
      </c>
      <c r="I994">
        <f t="shared" si="176"/>
        <v>3.8607298119839317E-3</v>
      </c>
      <c r="J994">
        <f t="shared" si="177"/>
        <v>47.303187253200001</v>
      </c>
      <c r="K994">
        <f t="shared" si="178"/>
        <v>1.0297681000000112E-3</v>
      </c>
      <c r="L994">
        <f t="shared" si="179"/>
        <v>0.1826243715529792</v>
      </c>
      <c r="M994">
        <f t="shared" si="180"/>
        <v>177.34514358424698</v>
      </c>
      <c r="O994">
        <v>25</v>
      </c>
      <c r="P994" t="s">
        <v>41</v>
      </c>
      <c r="Q994">
        <v>0</v>
      </c>
    </row>
    <row r="995" spans="1:17">
      <c r="A995">
        <v>24</v>
      </c>
      <c r="B995" t="s">
        <v>40</v>
      </c>
      <c r="D995" s="32">
        <v>3.9482200000000001</v>
      </c>
      <c r="E995" s="32">
        <v>-4.1087199999999999</v>
      </c>
      <c r="F995" s="32">
        <v>3.88402</v>
      </c>
      <c r="G995" s="16">
        <f t="shared" si="181"/>
        <v>47.428894705200001</v>
      </c>
      <c r="H995" s="16">
        <f t="shared" si="182"/>
        <v>47.42924195336289</v>
      </c>
      <c r="I995">
        <f t="shared" si="176"/>
        <v>3.8265919138051885E-3</v>
      </c>
      <c r="J995">
        <f t="shared" si="177"/>
        <v>47.5556325672</v>
      </c>
      <c r="K995">
        <f t="shared" si="178"/>
        <v>3.2100000000000239E-2</v>
      </c>
      <c r="L995">
        <f t="shared" si="179"/>
        <v>0.18197555493133144</v>
      </c>
      <c r="M995">
        <f t="shared" si="180"/>
        <v>5.6690204028451738</v>
      </c>
      <c r="O995">
        <v>25</v>
      </c>
      <c r="P995" t="s">
        <v>41</v>
      </c>
      <c r="Q995">
        <v>0</v>
      </c>
    </row>
    <row r="996" spans="1:17">
      <c r="A996">
        <v>24</v>
      </c>
      <c r="B996" t="s">
        <v>40</v>
      </c>
      <c r="D996" s="32">
        <v>3.9803199999999999</v>
      </c>
      <c r="E996" s="32">
        <v>-4.1087199999999999</v>
      </c>
      <c r="F996" s="32">
        <v>3.88402</v>
      </c>
      <c r="G996" s="16">
        <f t="shared" si="181"/>
        <v>47.682370429199999</v>
      </c>
      <c r="H996" s="16">
        <f t="shared" si="182"/>
        <v>47.682715831432418</v>
      </c>
      <c r="I996">
        <f t="shared" si="176"/>
        <v>3.8062502496771788E-3</v>
      </c>
      <c r="J996">
        <f t="shared" si="177"/>
        <v>47.810138701199996</v>
      </c>
      <c r="K996">
        <f t="shared" si="178"/>
        <v>3.2099999999999788E-2</v>
      </c>
      <c r="L996">
        <f t="shared" si="179"/>
        <v>0.18197691296813687</v>
      </c>
      <c r="M996">
        <f t="shared" si="180"/>
        <v>5.6690627092877905</v>
      </c>
      <c r="O996">
        <v>25</v>
      </c>
      <c r="P996" t="s">
        <v>41</v>
      </c>
      <c r="Q996">
        <v>0</v>
      </c>
    </row>
    <row r="997" spans="1:17">
      <c r="A997">
        <v>24</v>
      </c>
      <c r="B997" t="s">
        <v>40</v>
      </c>
      <c r="D997" s="34">
        <v>3.9803199999999999</v>
      </c>
      <c r="E997" s="34">
        <v>-4.1087199999999999</v>
      </c>
      <c r="F997" s="34">
        <v>3.9161199999999998</v>
      </c>
      <c r="G997" s="16">
        <f t="shared" si="181"/>
        <v>47.934815743199991</v>
      </c>
      <c r="H997" s="16">
        <f t="shared" si="182"/>
        <v>47.935167466222026</v>
      </c>
      <c r="I997">
        <f t="shared" si="176"/>
        <v>3.8307916922366569E-3</v>
      </c>
      <c r="J997">
        <f t="shared" si="177"/>
        <v>48.060523195199991</v>
      </c>
      <c r="K997">
        <f t="shared" si="178"/>
        <v>1.0304099999999868E-3</v>
      </c>
      <c r="L997">
        <f t="shared" si="179"/>
        <v>0.18410940268010859</v>
      </c>
      <c r="M997">
        <f t="shared" si="180"/>
        <v>178.67586948895192</v>
      </c>
      <c r="O997">
        <v>25</v>
      </c>
      <c r="P997" t="s">
        <v>41</v>
      </c>
      <c r="Q997">
        <v>0</v>
      </c>
    </row>
    <row r="998" spans="1:17">
      <c r="A998">
        <v>24</v>
      </c>
      <c r="B998" t="s">
        <v>40</v>
      </c>
      <c r="D998" s="32">
        <v>3.9803199999999999</v>
      </c>
      <c r="E998" s="32">
        <v>-4.1087199999999999</v>
      </c>
      <c r="F998" s="32">
        <v>3.9161199999999998</v>
      </c>
      <c r="G998" s="16">
        <f t="shared" si="181"/>
        <v>48.060523195199991</v>
      </c>
      <c r="H998" s="16">
        <f t="shared" si="182"/>
        <v>48.060523195199991</v>
      </c>
      <c r="I998">
        <f t="shared" si="176"/>
        <v>0</v>
      </c>
      <c r="J998">
        <f t="shared" si="177"/>
        <v>48.060523195199991</v>
      </c>
      <c r="K998">
        <f t="shared" si="178"/>
        <v>0</v>
      </c>
      <c r="L998">
        <f t="shared" si="179"/>
        <v>0</v>
      </c>
      <c r="M998" t="e">
        <f t="shared" si="180"/>
        <v>#DIV/0!</v>
      </c>
      <c r="O998">
        <v>25</v>
      </c>
      <c r="P998" t="s">
        <v>41</v>
      </c>
      <c r="Q998">
        <v>188.37632575122191</v>
      </c>
    </row>
    <row r="999" spans="1:17">
      <c r="A999">
        <v>24</v>
      </c>
      <c r="B999" t="s">
        <v>40</v>
      </c>
      <c r="D999" s="32">
        <v>3.9803199999999999</v>
      </c>
      <c r="E999" s="32">
        <v>-4.1087199999999999</v>
      </c>
      <c r="F999" s="32">
        <v>3.9161199999999998</v>
      </c>
      <c r="G999" s="16">
        <f t="shared" si="181"/>
        <v>48.060523195199991</v>
      </c>
      <c r="H999" s="16">
        <f t="shared" si="182"/>
        <v>48.060523195199991</v>
      </c>
      <c r="I999">
        <f t="shared" si="176"/>
        <v>0</v>
      </c>
      <c r="J999">
        <f t="shared" si="177"/>
        <v>48.060523195199991</v>
      </c>
      <c r="K999">
        <f t="shared" si="178"/>
        <v>0</v>
      </c>
      <c r="L999">
        <f t="shared" si="179"/>
        <v>0</v>
      </c>
      <c r="M999" t="e">
        <f t="shared" si="180"/>
        <v>#DIV/0!</v>
      </c>
      <c r="O999">
        <v>25</v>
      </c>
      <c r="P999" t="s">
        <v>41</v>
      </c>
      <c r="Q999">
        <v>0</v>
      </c>
    </row>
    <row r="1000" spans="1:17">
      <c r="A1000">
        <v>24</v>
      </c>
      <c r="B1000" t="s">
        <v>40</v>
      </c>
      <c r="D1000" s="32">
        <v>3.9161199999999998</v>
      </c>
      <c r="E1000" s="32">
        <v>-4.1729200000000004</v>
      </c>
      <c r="F1000" s="32">
        <v>3.9161199999999998</v>
      </c>
      <c r="G1000" s="16">
        <f t="shared" si="181"/>
        <v>48.0687664752</v>
      </c>
      <c r="H1000" s="16">
        <f t="shared" si="182"/>
        <v>48.072886524997543</v>
      </c>
      <c r="I1000">
        <f t="shared" si="176"/>
        <v>1.3092398998711063E-2</v>
      </c>
      <c r="J1000">
        <f t="shared" si="177"/>
        <v>48.085253035199997</v>
      </c>
      <c r="K1000" t="e">
        <f t="shared" si="178"/>
        <v>#NUM!</v>
      </c>
      <c r="L1000">
        <f t="shared" si="179"/>
        <v>0.62953333351739749</v>
      </c>
      <c r="M1000" t="e">
        <f t="shared" si="180"/>
        <v>#NUM!</v>
      </c>
      <c r="O1000">
        <v>25</v>
      </c>
      <c r="P1000" t="s">
        <v>41</v>
      </c>
      <c r="Q1000">
        <v>0</v>
      </c>
    </row>
    <row r="1001" spans="1:17">
      <c r="A1001">
        <v>24</v>
      </c>
      <c r="B1001" t="s">
        <v>40</v>
      </c>
      <c r="D1001" s="32">
        <v>3.9161199999999998</v>
      </c>
      <c r="E1001" s="32">
        <v>-4.1729200000000004</v>
      </c>
      <c r="F1001" s="32">
        <v>3.88402</v>
      </c>
      <c r="G1001" s="16">
        <f t="shared" si="181"/>
        <v>47.959545583199997</v>
      </c>
      <c r="H1001" s="16">
        <f t="shared" si="182"/>
        <v>47.959897390519195</v>
      </c>
      <c r="I1001">
        <f t="shared" si="176"/>
        <v>3.8302628296729146E-3</v>
      </c>
      <c r="J1001">
        <f t="shared" si="177"/>
        <v>47.834868541200002</v>
      </c>
      <c r="K1001">
        <f t="shared" si="178"/>
        <v>1.0304099999999868E-3</v>
      </c>
      <c r="L1001">
        <f t="shared" si="179"/>
        <v>0.18321967093489594</v>
      </c>
      <c r="M1001">
        <f t="shared" si="180"/>
        <v>177.81239597334874</v>
      </c>
      <c r="O1001">
        <v>25</v>
      </c>
      <c r="P1001" t="s">
        <v>41</v>
      </c>
      <c r="Q1001">
        <v>0</v>
      </c>
    </row>
    <row r="1002" spans="1:17">
      <c r="A1002">
        <v>24</v>
      </c>
      <c r="B1002" t="s">
        <v>40</v>
      </c>
      <c r="D1002" s="32">
        <v>3.9161199999999998</v>
      </c>
      <c r="E1002" s="32">
        <v>-4.1729200000000004</v>
      </c>
      <c r="F1002" s="32">
        <v>3.8519299999999999</v>
      </c>
      <c r="G1002" s="16">
        <f t="shared" si="181"/>
        <v>47.710230339399999</v>
      </c>
      <c r="H1002" s="16">
        <f t="shared" si="182"/>
        <v>47.710583764809961</v>
      </c>
      <c r="I1002">
        <f t="shared" si="176"/>
        <v>3.8490786554179479E-3</v>
      </c>
      <c r="J1002">
        <f t="shared" si="177"/>
        <v>47.5866219057</v>
      </c>
      <c r="K1002">
        <f t="shared" si="178"/>
        <v>1.0297681000000112E-3</v>
      </c>
      <c r="L1002">
        <f t="shared" si="179"/>
        <v>0.18316419838454984</v>
      </c>
      <c r="M1002">
        <f t="shared" si="180"/>
        <v>177.86936533045434</v>
      </c>
      <c r="O1002">
        <v>25</v>
      </c>
      <c r="P1002" t="s">
        <v>41</v>
      </c>
      <c r="Q1002">
        <v>0</v>
      </c>
    </row>
    <row r="1003" spans="1:17">
      <c r="A1003">
        <v>24</v>
      </c>
      <c r="B1003" t="s">
        <v>40</v>
      </c>
      <c r="D1003" s="32">
        <v>3.9161199999999998</v>
      </c>
      <c r="E1003" s="32">
        <v>-4.1729200000000004</v>
      </c>
      <c r="F1003" s="32">
        <v>3.8519299999999999</v>
      </c>
      <c r="G1003" s="16">
        <f t="shared" si="181"/>
        <v>47.5866219057</v>
      </c>
      <c r="H1003" s="16">
        <f t="shared" si="182"/>
        <v>47.5866219057</v>
      </c>
      <c r="I1003">
        <f t="shared" si="176"/>
        <v>0</v>
      </c>
      <c r="J1003">
        <f t="shared" si="177"/>
        <v>47.5866219057</v>
      </c>
      <c r="K1003">
        <f t="shared" si="178"/>
        <v>0</v>
      </c>
      <c r="L1003">
        <f t="shared" si="179"/>
        <v>0</v>
      </c>
      <c r="M1003" t="e">
        <f t="shared" si="180"/>
        <v>#DIV/0!</v>
      </c>
      <c r="O1003">
        <v>25</v>
      </c>
      <c r="P1003" t="s">
        <v>41</v>
      </c>
      <c r="Q1003">
        <v>0</v>
      </c>
    </row>
    <row r="1004" spans="1:17">
      <c r="A1004">
        <v>24</v>
      </c>
      <c r="B1004" t="s">
        <v>40</v>
      </c>
      <c r="D1004" s="32">
        <v>3.9161199999999998</v>
      </c>
      <c r="E1004" s="32">
        <v>-4.1729200000000004</v>
      </c>
      <c r="F1004" s="32">
        <v>3.9161199999999998</v>
      </c>
      <c r="G1004" s="16">
        <f t="shared" si="181"/>
        <v>47.833877292400004</v>
      </c>
      <c r="H1004" s="16">
        <f t="shared" si="182"/>
        <v>47.83528776359536</v>
      </c>
      <c r="I1004">
        <f t="shared" si="176"/>
        <v>7.6793414850646613E-3</v>
      </c>
      <c r="J1004">
        <f t="shared" si="177"/>
        <v>48.085253035199997</v>
      </c>
      <c r="K1004">
        <f t="shared" si="178"/>
        <v>4.1203560999999956E-3</v>
      </c>
      <c r="L1004">
        <f t="shared" si="179"/>
        <v>0.36925944908245434</v>
      </c>
      <c r="M1004">
        <f t="shared" si="180"/>
        <v>89.618333979059415</v>
      </c>
      <c r="O1004">
        <v>25</v>
      </c>
      <c r="P1004" t="s">
        <v>41</v>
      </c>
      <c r="Q1004">
        <v>0</v>
      </c>
    </row>
    <row r="1005" spans="1:17">
      <c r="A1005">
        <v>24</v>
      </c>
      <c r="B1005" t="s">
        <v>40</v>
      </c>
      <c r="D1005" s="32">
        <v>3.9161199999999998</v>
      </c>
      <c r="E1005" s="32">
        <v>-4.1729200000000004</v>
      </c>
      <c r="F1005" s="32">
        <v>3.88402</v>
      </c>
      <c r="G1005" s="16">
        <f t="shared" si="181"/>
        <v>47.959545583199997</v>
      </c>
      <c r="H1005" s="16">
        <f t="shared" si="182"/>
        <v>47.959897390519195</v>
      </c>
      <c r="I1005">
        <f t="shared" si="176"/>
        <v>3.8302628296729146E-3</v>
      </c>
      <c r="J1005">
        <f t="shared" si="177"/>
        <v>47.834868541200002</v>
      </c>
      <c r="K1005">
        <f t="shared" si="178"/>
        <v>1.0304099999999868E-3</v>
      </c>
      <c r="L1005">
        <f t="shared" si="179"/>
        <v>0.18321967093489594</v>
      </c>
      <c r="M1005">
        <f t="shared" si="180"/>
        <v>177.81239597334874</v>
      </c>
      <c r="O1005">
        <v>25</v>
      </c>
      <c r="P1005" t="s">
        <v>41</v>
      </c>
      <c r="Q1005">
        <v>0</v>
      </c>
    </row>
    <row r="1006" spans="1:17">
      <c r="A1006">
        <v>24</v>
      </c>
      <c r="B1006" t="s">
        <v>40</v>
      </c>
      <c r="D1006" s="32">
        <v>3.9161199999999998</v>
      </c>
      <c r="E1006" s="32">
        <v>-4.1729200000000004</v>
      </c>
      <c r="F1006" s="32">
        <v>3.9161199999999998</v>
      </c>
      <c r="G1006" s="16">
        <f t="shared" si="181"/>
        <v>47.959545583199997</v>
      </c>
      <c r="H1006" s="16">
        <f t="shared" si="182"/>
        <v>47.959897390519195</v>
      </c>
      <c r="I1006">
        <f t="shared" si="176"/>
        <v>3.8302628296729146E-3</v>
      </c>
      <c r="J1006">
        <f t="shared" si="177"/>
        <v>48.085253035199997</v>
      </c>
      <c r="K1006">
        <f t="shared" si="178"/>
        <v>1.0304099999999868E-3</v>
      </c>
      <c r="L1006">
        <f t="shared" si="179"/>
        <v>0.18417870701039737</v>
      </c>
      <c r="M1006">
        <f t="shared" si="180"/>
        <v>178.74312847351999</v>
      </c>
      <c r="O1006">
        <v>25</v>
      </c>
      <c r="P1006" t="s">
        <v>41</v>
      </c>
      <c r="Q1006">
        <v>92.359369469709193</v>
      </c>
    </row>
    <row r="1007" spans="1:17">
      <c r="A1007">
        <v>24</v>
      </c>
      <c r="B1007" t="s">
        <v>40</v>
      </c>
      <c r="D1007" s="32">
        <v>4.0124199999999997</v>
      </c>
      <c r="E1007" s="32">
        <v>-4.23712</v>
      </c>
      <c r="F1007" s="32">
        <v>3.88402</v>
      </c>
      <c r="G1007" s="16">
        <f t="shared" si="181"/>
        <v>48.604569403200003</v>
      </c>
      <c r="H1007" s="16">
        <f t="shared" si="182"/>
        <v>48.608930689108277</v>
      </c>
      <c r="I1007">
        <f t="shared" si="176"/>
        <v>1.3395764081651107E-2</v>
      </c>
      <c r="J1007">
        <f t="shared" si="177"/>
        <v>49.138311511199994</v>
      </c>
      <c r="K1007">
        <f t="shared" si="178"/>
        <v>0.10145204999999977</v>
      </c>
      <c r="L1007">
        <f t="shared" si="179"/>
        <v>0.65822554191813343</v>
      </c>
      <c r="M1007">
        <f t="shared" si="180"/>
        <v>6.4880457508560445</v>
      </c>
      <c r="O1007">
        <v>25</v>
      </c>
      <c r="P1007" t="s">
        <v>41</v>
      </c>
      <c r="Q1007">
        <v>184.30796467023012</v>
      </c>
    </row>
    <row r="1008" spans="1:17">
      <c r="A1008">
        <v>24</v>
      </c>
      <c r="B1008" t="s">
        <v>40</v>
      </c>
      <c r="D1008" s="32">
        <v>4.0124199999999997</v>
      </c>
      <c r="E1008" s="32">
        <v>-4.23712</v>
      </c>
      <c r="F1008" s="32">
        <v>3.88402</v>
      </c>
      <c r="G1008" s="16">
        <f t="shared" si="181"/>
        <v>49.138311511199994</v>
      </c>
      <c r="H1008" s="16">
        <f t="shared" si="182"/>
        <v>49.138311511199994</v>
      </c>
      <c r="I1008">
        <f t="shared" si="176"/>
        <v>0</v>
      </c>
      <c r="J1008">
        <f t="shared" si="177"/>
        <v>49.138311511199994</v>
      </c>
      <c r="K1008">
        <f t="shared" si="178"/>
        <v>0</v>
      </c>
      <c r="L1008">
        <f t="shared" si="179"/>
        <v>0</v>
      </c>
      <c r="M1008" t="e">
        <f t="shared" si="180"/>
        <v>#DIV/0!</v>
      </c>
      <c r="O1008">
        <v>26</v>
      </c>
      <c r="P1008" t="s">
        <v>42</v>
      </c>
      <c r="Q1008">
        <v>9.909236455131909</v>
      </c>
    </row>
    <row r="1009" spans="1:17">
      <c r="A1009">
        <v>24</v>
      </c>
      <c r="B1009" t="s">
        <v>40</v>
      </c>
      <c r="D1009" s="32">
        <v>4.0124199999999997</v>
      </c>
      <c r="E1009" s="32">
        <v>-4.3013199999999996</v>
      </c>
      <c r="F1009" s="32">
        <v>3.8519299999999999</v>
      </c>
      <c r="G1009" s="16">
        <f t="shared" si="181"/>
        <v>49.28569641339999</v>
      </c>
      <c r="H1009" s="16">
        <f t="shared" si="182"/>
        <v>49.288043987770216</v>
      </c>
      <c r="I1009">
        <f t="shared" si="176"/>
        <v>9.7601301654726136E-3</v>
      </c>
      <c r="J1009">
        <f t="shared" si="177"/>
        <v>49.43823272369999</v>
      </c>
      <c r="K1009">
        <f t="shared" si="178"/>
        <v>5.1514080999999585E-3</v>
      </c>
      <c r="L1009">
        <f t="shared" si="179"/>
        <v>0.48251592569325907</v>
      </c>
      <c r="M1009">
        <f t="shared" si="180"/>
        <v>93.666802615242801</v>
      </c>
      <c r="O1009">
        <v>26</v>
      </c>
      <c r="P1009" t="s">
        <v>42</v>
      </c>
      <c r="Q1009">
        <v>0</v>
      </c>
    </row>
    <row r="1010" spans="1:17">
      <c r="A1010">
        <v>24</v>
      </c>
      <c r="B1010" t="s">
        <v>40</v>
      </c>
      <c r="D1010" s="32">
        <v>4.0124199999999997</v>
      </c>
      <c r="E1010" s="32">
        <v>-4.2692199999999998</v>
      </c>
      <c r="F1010" s="32">
        <v>3.88402</v>
      </c>
      <c r="G1010" s="16">
        <f t="shared" si="181"/>
        <v>49.423768785399986</v>
      </c>
      <c r="H1010" s="16">
        <f t="shared" si="182"/>
        <v>49.424797048764169</v>
      </c>
      <c r="I1010">
        <f t="shared" si="176"/>
        <v>6.4505312684917104E-3</v>
      </c>
      <c r="J1010">
        <f t="shared" si="177"/>
        <v>49.411365025199991</v>
      </c>
      <c r="K1010">
        <f t="shared" si="178"/>
        <v>2.060178099999998E-3</v>
      </c>
      <c r="L1010">
        <f t="shared" si="179"/>
        <v>0.31872734476337944</v>
      </c>
      <c r="M1010">
        <f t="shared" si="180"/>
        <v>154.70863648311752</v>
      </c>
      <c r="O1010">
        <v>26</v>
      </c>
      <c r="P1010" t="s">
        <v>42</v>
      </c>
      <c r="Q1010">
        <v>5.1950671954783285</v>
      </c>
    </row>
    <row r="1011" spans="1:17">
      <c r="A1011">
        <v>24</v>
      </c>
      <c r="B1011" t="s">
        <v>40</v>
      </c>
      <c r="D1011" s="32">
        <v>4.0766200000000001</v>
      </c>
      <c r="E1011" s="32">
        <v>-4.3013199999999996</v>
      </c>
      <c r="F1011" s="32">
        <v>3.8519299999999999</v>
      </c>
      <c r="G1011" s="16">
        <f t="shared" si="181"/>
        <v>49.681366149399992</v>
      </c>
      <c r="H1011" s="16">
        <f t="shared" si="182"/>
        <v>49.68370652371194</v>
      </c>
      <c r="I1011">
        <f t="shared" si="176"/>
        <v>9.706270047466381E-3</v>
      </c>
      <c r="J1011">
        <f t="shared" si="177"/>
        <v>49.957549091699995</v>
      </c>
      <c r="K1011">
        <f t="shared" si="178"/>
        <v>6.6260178100000483E-2</v>
      </c>
      <c r="L1011">
        <f t="shared" si="179"/>
        <v>0.48489384853270634</v>
      </c>
      <c r="M1011">
        <f t="shared" si="180"/>
        <v>7.3180281495908446</v>
      </c>
      <c r="O1011">
        <v>26</v>
      </c>
      <c r="P1011" t="s">
        <v>42</v>
      </c>
      <c r="Q1011">
        <v>7.5158531801807298</v>
      </c>
    </row>
    <row r="1012" spans="1:17">
      <c r="A1012">
        <v>24</v>
      </c>
      <c r="B1012" t="s">
        <v>40</v>
      </c>
      <c r="D1012" s="32">
        <v>4.0766200000000001</v>
      </c>
      <c r="E1012" s="32">
        <v>-4.3013199999999996</v>
      </c>
      <c r="F1012" s="32">
        <v>3.8519299999999999</v>
      </c>
      <c r="G1012" s="16">
        <f t="shared" si="181"/>
        <v>49.957549091699995</v>
      </c>
      <c r="H1012" s="16">
        <f t="shared" si="182"/>
        <v>49.957549091699988</v>
      </c>
      <c r="I1012" t="e">
        <f t="shared" si="176"/>
        <v>#NUM!</v>
      </c>
      <c r="J1012">
        <f t="shared" si="177"/>
        <v>49.957549091699995</v>
      </c>
      <c r="K1012">
        <f t="shared" si="178"/>
        <v>0</v>
      </c>
      <c r="L1012" t="e">
        <f t="shared" si="179"/>
        <v>#NUM!</v>
      </c>
      <c r="M1012" t="e">
        <f t="shared" si="180"/>
        <v>#NUM!</v>
      </c>
      <c r="O1012">
        <v>26</v>
      </c>
      <c r="P1012" t="s">
        <v>42</v>
      </c>
      <c r="Q1012">
        <v>7.5584505204287495</v>
      </c>
    </row>
    <row r="1013" spans="1:17">
      <c r="A1013">
        <v>24</v>
      </c>
      <c r="B1013" t="s">
        <v>40</v>
      </c>
      <c r="D1013" s="32">
        <v>4.0766200000000001</v>
      </c>
      <c r="E1013" s="32">
        <v>-4.3013199999999996</v>
      </c>
      <c r="F1013" s="32">
        <v>3.8519299999999999</v>
      </c>
      <c r="G1013" s="16">
        <f t="shared" si="181"/>
        <v>49.957549091699995</v>
      </c>
      <c r="H1013" s="16">
        <f t="shared" si="182"/>
        <v>49.957549091699988</v>
      </c>
      <c r="I1013" t="e">
        <f t="shared" si="176"/>
        <v>#NUM!</v>
      </c>
      <c r="J1013">
        <f t="shared" si="177"/>
        <v>49.957549091699995</v>
      </c>
      <c r="K1013">
        <f t="shared" si="178"/>
        <v>0</v>
      </c>
      <c r="L1013" t="e">
        <f t="shared" si="179"/>
        <v>#NUM!</v>
      </c>
      <c r="M1013" t="e">
        <f t="shared" si="180"/>
        <v>#NUM!</v>
      </c>
      <c r="O1013">
        <v>26</v>
      </c>
      <c r="P1013" t="s">
        <v>42</v>
      </c>
      <c r="Q1013">
        <v>6.3656805060677542</v>
      </c>
    </row>
    <row r="1014" spans="1:17">
      <c r="A1014">
        <v>24</v>
      </c>
      <c r="B1014" t="s">
        <v>40</v>
      </c>
      <c r="D1014" s="32">
        <v>4.0766200000000001</v>
      </c>
      <c r="E1014" s="32">
        <v>-4.3013199999999996</v>
      </c>
      <c r="F1014" s="32">
        <v>3.8519299999999999</v>
      </c>
      <c r="G1014" s="16">
        <f t="shared" si="181"/>
        <v>49.957549091699995</v>
      </c>
      <c r="H1014" s="16">
        <f t="shared" si="182"/>
        <v>49.957549091699988</v>
      </c>
      <c r="I1014" t="e">
        <f t="shared" si="176"/>
        <v>#NUM!</v>
      </c>
      <c r="J1014">
        <f t="shared" si="177"/>
        <v>49.957549091699995</v>
      </c>
      <c r="K1014">
        <f t="shared" si="178"/>
        <v>0</v>
      </c>
      <c r="L1014" t="e">
        <f t="shared" si="179"/>
        <v>#NUM!</v>
      </c>
      <c r="M1014" t="e">
        <f t="shared" si="180"/>
        <v>#NUM!</v>
      </c>
      <c r="O1014">
        <v>26</v>
      </c>
      <c r="P1014" t="s">
        <v>42</v>
      </c>
      <c r="Q1014">
        <v>17.362056111247632</v>
      </c>
    </row>
    <row r="1015" spans="1:17">
      <c r="A1015">
        <v>24</v>
      </c>
      <c r="B1015" t="s">
        <v>40</v>
      </c>
      <c r="D1015" s="32">
        <v>4.0766200000000001</v>
      </c>
      <c r="E1015" s="32">
        <v>-4.3013199999999996</v>
      </c>
      <c r="F1015" s="32">
        <v>3.8519299999999999</v>
      </c>
      <c r="G1015" s="16">
        <f t="shared" si="181"/>
        <v>49.957549091699995</v>
      </c>
      <c r="H1015" s="16">
        <f t="shared" si="182"/>
        <v>49.957549091699988</v>
      </c>
      <c r="I1015" t="e">
        <f t="shared" si="176"/>
        <v>#NUM!</v>
      </c>
      <c r="J1015">
        <f t="shared" si="177"/>
        <v>49.957549091699995</v>
      </c>
      <c r="K1015">
        <f t="shared" si="178"/>
        <v>0</v>
      </c>
      <c r="L1015" t="e">
        <f t="shared" si="179"/>
        <v>#NUM!</v>
      </c>
      <c r="M1015" t="e">
        <f t="shared" si="180"/>
        <v>#NUM!</v>
      </c>
      <c r="O1015">
        <v>26</v>
      </c>
      <c r="P1015" t="s">
        <v>42</v>
      </c>
      <c r="Q1015">
        <v>10.086723934942864</v>
      </c>
    </row>
    <row r="1016" spans="1:17">
      <c r="A1016">
        <v>24</v>
      </c>
      <c r="B1016" t="s">
        <v>40</v>
      </c>
      <c r="D1016" s="32">
        <v>4.0445200000000003</v>
      </c>
      <c r="E1016" s="32">
        <v>-4.3655200000000001</v>
      </c>
      <c r="F1016" s="32">
        <v>3.8519299999999999</v>
      </c>
      <c r="G1016" s="16">
        <f t="shared" si="181"/>
        <v>50.102834333700002</v>
      </c>
      <c r="H1016" s="16">
        <f t="shared" si="182"/>
        <v>50.105192188628934</v>
      </c>
      <c r="I1016">
        <f t="shared" si="176"/>
        <v>9.7013880222447391E-3</v>
      </c>
      <c r="J1016">
        <f t="shared" si="177"/>
        <v>50.253271625700002</v>
      </c>
      <c r="K1016" t="e">
        <f t="shared" si="178"/>
        <v>#NUM!</v>
      </c>
      <c r="L1016">
        <f t="shared" si="179"/>
        <v>0.48751884004815238</v>
      </c>
      <c r="M1016" t="e">
        <f t="shared" si="180"/>
        <v>#NUM!</v>
      </c>
      <c r="O1016">
        <v>26</v>
      </c>
      <c r="P1016" t="s">
        <v>42</v>
      </c>
      <c r="Q1016">
        <v>201.96591168535232</v>
      </c>
    </row>
    <row r="1017" spans="1:17">
      <c r="A1017">
        <v>24</v>
      </c>
      <c r="B1017" t="s">
        <v>40</v>
      </c>
      <c r="D1017" s="32">
        <v>4.0445200000000003</v>
      </c>
      <c r="E1017" s="32">
        <v>-4.3655200000000001</v>
      </c>
      <c r="F1017" s="32">
        <v>3.8519299999999999</v>
      </c>
      <c r="G1017" s="16">
        <f t="shared" si="181"/>
        <v>50.253271625700002</v>
      </c>
      <c r="H1017" s="16">
        <f t="shared" si="182"/>
        <v>50.253271625700002</v>
      </c>
      <c r="I1017">
        <f t="shared" si="176"/>
        <v>0</v>
      </c>
      <c r="J1017">
        <f t="shared" si="177"/>
        <v>50.253271625700002</v>
      </c>
      <c r="K1017">
        <f t="shared" si="178"/>
        <v>0</v>
      </c>
      <c r="L1017">
        <f t="shared" si="179"/>
        <v>0</v>
      </c>
      <c r="M1017" t="e">
        <f t="shared" si="180"/>
        <v>#DIV/0!</v>
      </c>
      <c r="O1017">
        <v>26</v>
      </c>
      <c r="P1017" t="s">
        <v>42</v>
      </c>
      <c r="Q1017">
        <v>0</v>
      </c>
    </row>
    <row r="1018" spans="1:17">
      <c r="A1018">
        <v>24</v>
      </c>
      <c r="B1018" t="s">
        <v>40</v>
      </c>
      <c r="D1018" s="32">
        <v>4.1087199999999999</v>
      </c>
      <c r="E1018" s="32">
        <v>-4.4618099999999998</v>
      </c>
      <c r="F1018" s="32">
        <v>3.8519299999999999</v>
      </c>
      <c r="G1018" s="16">
        <f t="shared" si="181"/>
        <v>50.933285730500003</v>
      </c>
      <c r="H1018" s="16">
        <f t="shared" si="182"/>
        <v>50.935353522835769</v>
      </c>
      <c r="I1018">
        <f t="shared" si="176"/>
        <v>9.0107359913296214E-3</v>
      </c>
      <c r="J1018">
        <f t="shared" si="177"/>
        <v>51.626693239399998</v>
      </c>
      <c r="K1018">
        <f t="shared" si="178"/>
        <v>7.3471764099999545E-2</v>
      </c>
      <c r="L1018">
        <f t="shared" si="179"/>
        <v>0.46518820779345332</v>
      </c>
      <c r="M1018">
        <f t="shared" si="180"/>
        <v>6.331523592659404</v>
      </c>
      <c r="O1018">
        <v>26</v>
      </c>
      <c r="P1018" t="s">
        <v>42</v>
      </c>
      <c r="Q1018">
        <v>21.648420430871266</v>
      </c>
    </row>
    <row r="1019" spans="1:17">
      <c r="A1019">
        <v>24</v>
      </c>
      <c r="B1019" t="s">
        <v>40</v>
      </c>
      <c r="D1019" s="32">
        <v>4.1087199999999999</v>
      </c>
      <c r="E1019" s="32">
        <v>-4.4618099999999998</v>
      </c>
      <c r="F1019" s="32">
        <v>3.7235299999999998</v>
      </c>
      <c r="G1019" s="16">
        <f t="shared" si="181"/>
        <v>51.132105427399999</v>
      </c>
      <c r="H1019" s="16">
        <f t="shared" si="182"/>
        <v>51.138036087736715</v>
      </c>
      <c r="I1019">
        <f t="shared" si="176"/>
        <v>1.5229957741985878E-2</v>
      </c>
      <c r="J1019">
        <f t="shared" si="177"/>
        <v>50.654004175399997</v>
      </c>
      <c r="K1019">
        <f t="shared" si="178"/>
        <v>1.6486560000000018E-2</v>
      </c>
      <c r="L1019">
        <f t="shared" si="179"/>
        <v>0.77142851989844718</v>
      </c>
      <c r="M1019">
        <f t="shared" si="180"/>
        <v>46.791357317623948</v>
      </c>
      <c r="O1019">
        <v>26</v>
      </c>
      <c r="P1019" t="s">
        <v>42</v>
      </c>
      <c r="Q1019">
        <v>130.2570881408511</v>
      </c>
    </row>
    <row r="1020" spans="1:17">
      <c r="D1020" s="32">
        <v>4.1087199999999999</v>
      </c>
      <c r="E1020" s="32">
        <v>-4.4618099999999998</v>
      </c>
      <c r="F1020" s="32">
        <v>3.6593300000000002</v>
      </c>
      <c r="G1020" s="16">
        <f t="shared" si="181"/>
        <v>50.414953549399996</v>
      </c>
      <c r="H1020" s="16">
        <f t="shared" si="182"/>
        <v>50.416457370149857</v>
      </c>
      <c r="I1020">
        <f t="shared" si="176"/>
        <v>7.7237454250962401E-3</v>
      </c>
      <c r="J1020">
        <f t="shared" si="177"/>
        <v>50.180024563399996</v>
      </c>
      <c r="K1020">
        <f t="shared" si="178"/>
        <v>4.1216399999999473E-3</v>
      </c>
      <c r="L1020">
        <f t="shared" si="179"/>
        <v>0.38757388159232192</v>
      </c>
      <c r="M1020">
        <f t="shared" si="180"/>
        <v>94.03389951386508</v>
      </c>
      <c r="O1020">
        <v>26</v>
      </c>
      <c r="P1020" t="s">
        <v>42</v>
      </c>
      <c r="Q1020">
        <v>0</v>
      </c>
    </row>
    <row r="1021" spans="1:17">
      <c r="C1021" s="15"/>
      <c r="D1021" s="33" t="s">
        <v>198</v>
      </c>
      <c r="E1021" s="33" t="s">
        <v>199</v>
      </c>
      <c r="F1021" s="33" t="s">
        <v>200</v>
      </c>
      <c r="G1021" s="15"/>
      <c r="H1021" s="15"/>
      <c r="I1021" s="15"/>
      <c r="J1021" s="15"/>
      <c r="K1021" s="15"/>
      <c r="L1021" s="15"/>
      <c r="M1021" s="15"/>
      <c r="O1021">
        <v>26</v>
      </c>
      <c r="P1021" t="s">
        <v>42</v>
      </c>
      <c r="Q1021">
        <v>260.16995838192878</v>
      </c>
    </row>
    <row r="1022" spans="1:17">
      <c r="A1022">
        <v>25</v>
      </c>
      <c r="B1022" t="s">
        <v>41</v>
      </c>
      <c r="D1022" s="9">
        <v>5.4659800000000001</v>
      </c>
      <c r="E1022" s="9">
        <v>-5.5302899999999999</v>
      </c>
      <c r="F1022" s="9">
        <v>3.63327</v>
      </c>
      <c r="O1022">
        <v>26</v>
      </c>
      <c r="P1022" t="s">
        <v>42</v>
      </c>
      <c r="Q1022">
        <v>278.79515065241787</v>
      </c>
    </row>
    <row r="1023" spans="1:17">
      <c r="A1023">
        <v>25</v>
      </c>
      <c r="B1023" t="s">
        <v>41</v>
      </c>
      <c r="D1023" s="9">
        <v>5.4659800000000001</v>
      </c>
      <c r="E1023" s="9">
        <v>-5.4338300000000004</v>
      </c>
      <c r="F1023" s="9">
        <v>3.6654200000000001</v>
      </c>
      <c r="G1023" s="16">
        <f>(D1023*D1022)+(E1023*E1022)+(F1023*F1022)</f>
        <v>73.245053594500007</v>
      </c>
      <c r="H1023" s="16">
        <f>(SQRT((D1023^2)+(E1023^2)+(F1023^2)))*(SQRT((D1022^2)+(E1022^2)+(F1022^2)))</f>
        <v>73.249066965714576</v>
      </c>
      <c r="I1023">
        <f>ACOS(G1023/H1023)</f>
        <v>1.0468165929354623E-2</v>
      </c>
      <c r="J1023">
        <f>D1023^2+E1023^2+F1023^2</f>
        <v>72.838749605700002</v>
      </c>
      <c r="K1023">
        <f>(SQRT(D1023-D1022)^2+(E1023-E1022)^2+(F1023-F1022)^2)</f>
        <v>1.033815409999992E-2</v>
      </c>
      <c r="L1023">
        <f>SIN(I1023)*J1023</f>
        <v>0.76247419114340031</v>
      </c>
      <c r="M1023">
        <f>L1023/K1023</f>
        <v>73.753417076981492</v>
      </c>
      <c r="O1023">
        <v>26</v>
      </c>
      <c r="P1023" t="s">
        <v>42</v>
      </c>
      <c r="Q1023">
        <v>13.85845334981502</v>
      </c>
    </row>
    <row r="1024" spans="1:17">
      <c r="A1024">
        <v>25</v>
      </c>
      <c r="B1024" t="s">
        <v>41</v>
      </c>
      <c r="D1024" s="9">
        <v>5.4659800000000001</v>
      </c>
      <c r="E1024" s="9">
        <v>-5.4338300000000004</v>
      </c>
      <c r="F1024" s="9">
        <v>3.6654200000000001</v>
      </c>
      <c r="G1024" s="16">
        <f>(D1024*D1023)+(E1024*E1023)+(F1024*F1023)</f>
        <v>72.838749605700002</v>
      </c>
      <c r="H1024" s="16">
        <f>(SQRT((D1024^2)+(E1024^2)+(F1024^2)))*(SQRT((D1023^2)+(E1023^2)+(F1023^2)))</f>
        <v>72.838749605700016</v>
      </c>
      <c r="I1024">
        <f t="shared" ref="I1024:I1048" si="183">ACOS(G1024/H1024)</f>
        <v>2.1073424116835326E-8</v>
      </c>
      <c r="J1024">
        <f t="shared" ref="J1024:J1048" si="184">D1024^2+E1024^2+F1024^2</f>
        <v>72.838749605700002</v>
      </c>
      <c r="K1024">
        <f t="shared" ref="K1024:K1048" si="185">(SQRT(D1024-D1023)^2+(E1024-E1023)^2+(F1024-F1023)^2)</f>
        <v>0</v>
      </c>
      <c r="L1024">
        <f t="shared" ref="L1024:L1048" si="186">SIN(I1024)*J1024</f>
        <v>1.5349618625808881E-6</v>
      </c>
      <c r="M1024" t="e">
        <f t="shared" ref="M1024:M1048" si="187">L1024/K1024</f>
        <v>#DIV/0!</v>
      </c>
      <c r="O1024">
        <v>26</v>
      </c>
      <c r="P1024" t="s">
        <v>42</v>
      </c>
      <c r="Q1024">
        <v>0</v>
      </c>
    </row>
    <row r="1025" spans="1:17">
      <c r="A1025">
        <v>25</v>
      </c>
      <c r="B1025" t="s">
        <v>41</v>
      </c>
      <c r="D1025" s="9">
        <v>5.4659800000000001</v>
      </c>
      <c r="E1025" s="9">
        <v>-5.4659800000000001</v>
      </c>
      <c r="F1025" s="9">
        <v>3.63327</v>
      </c>
      <c r="G1025" s="16">
        <f t="shared" ref="G1025:G1048" si="188">(D1025*D1024)+(E1025*E1024)+(F1025*F1024)</f>
        <v>72.895603987200005</v>
      </c>
      <c r="H1025" s="16">
        <f t="shared" ref="H1025:H1048" si="189">(SQRT((D1025^2)+(E1025^2)+(F1025^2)))*(SQRT((D1024^2)+(E1024^2)+(F1024^2)))</f>
        <v>72.896614624953074</v>
      </c>
      <c r="I1025">
        <f t="shared" si="183"/>
        <v>5.2657420223687357E-3</v>
      </c>
      <c r="J1025">
        <f t="shared" si="184"/>
        <v>72.9545256137</v>
      </c>
      <c r="K1025">
        <f t="shared" si="185"/>
        <v>2.0672449999999875E-3</v>
      </c>
      <c r="L1025">
        <f t="shared" si="186"/>
        <v>0.38415793591591879</v>
      </c>
      <c r="M1025">
        <f t="shared" si="187"/>
        <v>185.83086954662903</v>
      </c>
      <c r="O1025">
        <v>26</v>
      </c>
      <c r="P1025" t="s">
        <v>42</v>
      </c>
      <c r="Q1025">
        <v>0</v>
      </c>
    </row>
    <row r="1026" spans="1:17">
      <c r="A1026">
        <v>25</v>
      </c>
      <c r="B1026" t="s">
        <v>41</v>
      </c>
      <c r="D1026" s="9">
        <v>5.4659800000000001</v>
      </c>
      <c r="E1026" s="9">
        <v>-5.4659800000000001</v>
      </c>
      <c r="F1026" s="9">
        <v>3.6654200000000001</v>
      </c>
      <c r="G1026" s="16">
        <f t="shared" si="188"/>
        <v>73.0713352442</v>
      </c>
      <c r="H1026" s="16">
        <f t="shared" si="189"/>
        <v>73.071757863894575</v>
      </c>
      <c r="I1026">
        <f t="shared" si="183"/>
        <v>3.4010678457421228E-3</v>
      </c>
      <c r="J1026">
        <f t="shared" si="184"/>
        <v>73.189178497200004</v>
      </c>
      <c r="K1026">
        <f t="shared" si="185"/>
        <v>1.0336225000000079E-3</v>
      </c>
      <c r="L1026">
        <f t="shared" si="186"/>
        <v>0.24892088175359697</v>
      </c>
      <c r="M1026">
        <f t="shared" si="187"/>
        <v>240.82378407358109</v>
      </c>
      <c r="O1026">
        <v>26</v>
      </c>
      <c r="P1026" t="s">
        <v>42</v>
      </c>
      <c r="Q1026">
        <v>0</v>
      </c>
    </row>
    <row r="1027" spans="1:17">
      <c r="A1027">
        <v>25</v>
      </c>
      <c r="B1027" t="s">
        <v>41</v>
      </c>
      <c r="D1027" s="9">
        <v>5.3695300000000001</v>
      </c>
      <c r="E1027" s="9">
        <v>-5.2730699999999997</v>
      </c>
      <c r="F1027" s="9">
        <v>3.63327</v>
      </c>
      <c r="G1027" s="16">
        <f t="shared" si="188"/>
        <v>71.489699271399999</v>
      </c>
      <c r="H1027" s="16">
        <f t="shared" si="189"/>
        <v>71.493839271670183</v>
      </c>
      <c r="I1027">
        <f t="shared" si="183"/>
        <v>1.076175172263838E-2</v>
      </c>
      <c r="J1027">
        <f t="shared" si="184"/>
        <v>69.837770538699999</v>
      </c>
      <c r="K1027" t="e">
        <f t="shared" si="185"/>
        <v>#NUM!</v>
      </c>
      <c r="L1027">
        <f t="shared" si="186"/>
        <v>0.751562240136324</v>
      </c>
      <c r="M1027" t="e">
        <f t="shared" si="187"/>
        <v>#NUM!</v>
      </c>
      <c r="O1027">
        <v>26</v>
      </c>
      <c r="P1027" t="s">
        <v>42</v>
      </c>
      <c r="Q1027">
        <v>0</v>
      </c>
    </row>
    <row r="1028" spans="1:17">
      <c r="A1028">
        <v>25</v>
      </c>
      <c r="B1028" t="s">
        <v>41</v>
      </c>
      <c r="D1028" s="9">
        <v>4.6621600000000001</v>
      </c>
      <c r="E1028" s="9">
        <v>-4.6621600000000001</v>
      </c>
      <c r="F1028" s="9">
        <v>3.6654200000000001</v>
      </c>
      <c r="G1028" s="16">
        <f t="shared" si="188"/>
        <v>62.934964539399999</v>
      </c>
      <c r="H1028" s="16">
        <f t="shared" si="189"/>
        <v>63.041592064264066</v>
      </c>
      <c r="I1028">
        <f t="shared" si="183"/>
        <v>5.8169764812415092E-2</v>
      </c>
      <c r="J1028">
        <f t="shared" si="184"/>
        <v>56.906775507600003</v>
      </c>
      <c r="K1028" t="e">
        <f t="shared" si="185"/>
        <v>#NUM!</v>
      </c>
      <c r="L1028">
        <f t="shared" si="186"/>
        <v>3.3083872338423093</v>
      </c>
      <c r="M1028" t="e">
        <f t="shared" si="187"/>
        <v>#NUM!</v>
      </c>
      <c r="O1028">
        <v>26</v>
      </c>
      <c r="P1028" t="s">
        <v>42</v>
      </c>
      <c r="Q1028">
        <v>261.33662179165304</v>
      </c>
    </row>
    <row r="1029" spans="1:17">
      <c r="A1029">
        <v>25</v>
      </c>
      <c r="B1029" t="s">
        <v>41</v>
      </c>
      <c r="D1029" s="9">
        <v>4.5656999999999996</v>
      </c>
      <c r="E1029" s="9">
        <v>-4.53355</v>
      </c>
      <c r="F1029" s="9">
        <v>3.82619</v>
      </c>
      <c r="G1029" s="16">
        <f t="shared" si="188"/>
        <v>56.446752729799996</v>
      </c>
      <c r="H1029" s="16">
        <f t="shared" si="189"/>
        <v>56.47092969877113</v>
      </c>
      <c r="I1029">
        <f t="shared" si="183"/>
        <v>2.9263007009166175E-2</v>
      </c>
      <c r="J1029">
        <f t="shared" si="184"/>
        <v>56.038422008600001</v>
      </c>
      <c r="K1029" t="e">
        <f t="shared" si="185"/>
        <v>#NUM!</v>
      </c>
      <c r="L1029">
        <f t="shared" si="186"/>
        <v>1.6396187052800841</v>
      </c>
      <c r="M1029" t="e">
        <f t="shared" si="187"/>
        <v>#NUM!</v>
      </c>
      <c r="O1029">
        <v>26</v>
      </c>
      <c r="P1029" t="s">
        <v>42</v>
      </c>
      <c r="Q1029">
        <v>0</v>
      </c>
    </row>
    <row r="1030" spans="1:17">
      <c r="A1030">
        <v>25</v>
      </c>
      <c r="B1030" t="s">
        <v>41</v>
      </c>
      <c r="D1030" s="9">
        <v>4.53355</v>
      </c>
      <c r="E1030" s="9">
        <v>-4.4370900000000004</v>
      </c>
      <c r="F1030" s="9">
        <v>3.82619</v>
      </c>
      <c r="G1030" s="16">
        <f t="shared" si="188"/>
        <v>55.454328520600001</v>
      </c>
      <c r="H1030" s="16">
        <f t="shared" si="189"/>
        <v>55.456475909582934</v>
      </c>
      <c r="I1030">
        <f t="shared" si="183"/>
        <v>8.8002624755005865E-3</v>
      </c>
      <c r="J1030">
        <f t="shared" si="184"/>
        <v>54.880573186700005</v>
      </c>
      <c r="K1030" t="e">
        <f t="shared" si="185"/>
        <v>#NUM!</v>
      </c>
      <c r="L1030">
        <f t="shared" si="186"/>
        <v>0.48295721505291928</v>
      </c>
      <c r="M1030" t="e">
        <f t="shared" si="187"/>
        <v>#NUM!</v>
      </c>
      <c r="O1030">
        <v>26</v>
      </c>
      <c r="P1030" t="s">
        <v>42</v>
      </c>
      <c r="Q1030">
        <v>0</v>
      </c>
    </row>
    <row r="1031" spans="1:17">
      <c r="A1031">
        <v>25</v>
      </c>
      <c r="B1031" t="s">
        <v>41</v>
      </c>
      <c r="D1031" s="9">
        <v>4.4692499999999997</v>
      </c>
      <c r="E1031" s="9">
        <v>-4.34063</v>
      </c>
      <c r="F1031" s="9">
        <v>3.6975799999999999</v>
      </c>
      <c r="G1031" s="16">
        <f t="shared" si="188"/>
        <v>53.668977924399996</v>
      </c>
      <c r="H1031" s="16">
        <f t="shared" si="189"/>
        <v>53.670629989418273</v>
      </c>
      <c r="I1031">
        <f t="shared" si="183"/>
        <v>7.8462353896644466E-3</v>
      </c>
      <c r="J1031">
        <f t="shared" si="184"/>
        <v>52.487362215799998</v>
      </c>
      <c r="K1031" t="e">
        <f t="shared" si="185"/>
        <v>#NUM!</v>
      </c>
      <c r="L1031">
        <f t="shared" si="186"/>
        <v>0.41182397334939125</v>
      </c>
      <c r="M1031" t="e">
        <f t="shared" si="187"/>
        <v>#NUM!</v>
      </c>
      <c r="O1031">
        <v>26</v>
      </c>
      <c r="P1031" t="s">
        <v>42</v>
      </c>
      <c r="Q1031">
        <v>0</v>
      </c>
    </row>
    <row r="1032" spans="1:17">
      <c r="A1032">
        <v>25</v>
      </c>
      <c r="B1032" t="s">
        <v>41</v>
      </c>
      <c r="D1032" s="9">
        <v>4.4692499999999997</v>
      </c>
      <c r="E1032" s="9">
        <v>-4.34063</v>
      </c>
      <c r="F1032" s="9">
        <v>3.6975799999999999</v>
      </c>
      <c r="G1032" s="16">
        <f t="shared" si="188"/>
        <v>52.487362215799998</v>
      </c>
      <c r="H1032" s="16">
        <f t="shared" si="189"/>
        <v>52.487362215799998</v>
      </c>
      <c r="I1032">
        <f t="shared" si="183"/>
        <v>0</v>
      </c>
      <c r="J1032">
        <f t="shared" si="184"/>
        <v>52.487362215799998</v>
      </c>
      <c r="K1032">
        <f t="shared" si="185"/>
        <v>0</v>
      </c>
      <c r="L1032">
        <f t="shared" si="186"/>
        <v>0</v>
      </c>
      <c r="M1032" t="e">
        <f t="shared" si="187"/>
        <v>#DIV/0!</v>
      </c>
      <c r="O1032">
        <v>26</v>
      </c>
      <c r="P1032" t="s">
        <v>42</v>
      </c>
      <c r="Q1032">
        <v>260.55931055716917</v>
      </c>
    </row>
    <row r="1033" spans="1:17">
      <c r="A1033">
        <v>25</v>
      </c>
      <c r="B1033" t="s">
        <v>41</v>
      </c>
      <c r="D1033" s="9">
        <v>4.4692499999999997</v>
      </c>
      <c r="E1033" s="9">
        <v>-4.34063</v>
      </c>
      <c r="F1033" s="9">
        <v>3.6975799999999999</v>
      </c>
      <c r="G1033" s="16">
        <f t="shared" si="188"/>
        <v>52.487362215799998</v>
      </c>
      <c r="H1033" s="16">
        <f t="shared" si="189"/>
        <v>52.487362215799998</v>
      </c>
      <c r="I1033">
        <f t="shared" si="183"/>
        <v>0</v>
      </c>
      <c r="J1033">
        <f t="shared" si="184"/>
        <v>52.487362215799998</v>
      </c>
      <c r="K1033">
        <f t="shared" si="185"/>
        <v>0</v>
      </c>
      <c r="L1033">
        <f t="shared" si="186"/>
        <v>0</v>
      </c>
      <c r="M1033" t="e">
        <f t="shared" si="187"/>
        <v>#DIV/0!</v>
      </c>
      <c r="O1033">
        <v>26</v>
      </c>
      <c r="P1033" t="s">
        <v>42</v>
      </c>
      <c r="Q1033">
        <v>278.44655809465871</v>
      </c>
    </row>
    <row r="1034" spans="1:17">
      <c r="A1034">
        <v>25</v>
      </c>
      <c r="B1034" t="s">
        <v>41</v>
      </c>
      <c r="D1034" s="9">
        <v>4.3727900000000002</v>
      </c>
      <c r="E1034" s="9">
        <v>-4.3084800000000003</v>
      </c>
      <c r="F1034" s="9">
        <v>3.6654200000000001</v>
      </c>
      <c r="G1034" s="16">
        <f t="shared" si="188"/>
        <v>51.797792933500006</v>
      </c>
      <c r="H1034" s="16">
        <f t="shared" si="189"/>
        <v>51.798964809141836</v>
      </c>
      <c r="I1034">
        <f t="shared" si="183"/>
        <v>6.7266067687226094E-3</v>
      </c>
      <c r="J1034">
        <f t="shared" si="184"/>
        <v>51.119596070900002</v>
      </c>
      <c r="K1034" t="e">
        <f t="shared" si="185"/>
        <v>#NUM!</v>
      </c>
      <c r="L1034">
        <f t="shared" si="186"/>
        <v>0.34385882782078725</v>
      </c>
      <c r="M1034" t="e">
        <f t="shared" si="187"/>
        <v>#NUM!</v>
      </c>
      <c r="O1034">
        <v>26</v>
      </c>
      <c r="P1034" t="s">
        <v>42</v>
      </c>
      <c r="Q1034">
        <v>0</v>
      </c>
    </row>
    <row r="1035" spans="1:17">
      <c r="A1035">
        <v>25</v>
      </c>
      <c r="B1035" t="s">
        <v>41</v>
      </c>
      <c r="D1035" s="9">
        <v>4.3727900000000002</v>
      </c>
      <c r="E1035" s="9">
        <v>-4.3084800000000003</v>
      </c>
      <c r="F1035" s="9">
        <v>3.6654200000000001</v>
      </c>
      <c r="G1035" s="16">
        <f t="shared" si="188"/>
        <v>51.119596070900002</v>
      </c>
      <c r="H1035" s="16">
        <f t="shared" si="189"/>
        <v>51.119596070899995</v>
      </c>
      <c r="I1035" t="e">
        <f t="shared" si="183"/>
        <v>#NUM!</v>
      </c>
      <c r="J1035">
        <f t="shared" si="184"/>
        <v>51.119596070900002</v>
      </c>
      <c r="K1035">
        <f t="shared" si="185"/>
        <v>0</v>
      </c>
      <c r="L1035" t="e">
        <f t="shared" si="186"/>
        <v>#NUM!</v>
      </c>
      <c r="M1035" t="e">
        <f t="shared" si="187"/>
        <v>#NUM!</v>
      </c>
      <c r="O1035">
        <v>26</v>
      </c>
      <c r="P1035" t="s">
        <v>42</v>
      </c>
      <c r="Q1035">
        <v>0</v>
      </c>
    </row>
    <row r="1036" spans="1:17">
      <c r="A1036">
        <v>25</v>
      </c>
      <c r="B1036" t="s">
        <v>41</v>
      </c>
      <c r="D1036" s="9">
        <v>4.3084800000000003</v>
      </c>
      <c r="E1036" s="9">
        <v>-4.2763299999999997</v>
      </c>
      <c r="F1036" s="9">
        <v>3.63327</v>
      </c>
      <c r="G1036" s="16">
        <f t="shared" si="188"/>
        <v>50.582021061000006</v>
      </c>
      <c r="H1036" s="16">
        <f t="shared" si="189"/>
        <v>50.582298916293141</v>
      </c>
      <c r="I1036">
        <f t="shared" si="183"/>
        <v>3.3145551690940689E-3</v>
      </c>
      <c r="J1036">
        <f t="shared" si="184"/>
        <v>50.050649072200002</v>
      </c>
      <c r="K1036" t="e">
        <f t="shared" si="185"/>
        <v>#NUM!</v>
      </c>
      <c r="L1036">
        <f t="shared" si="186"/>
        <v>0.16589533383639787</v>
      </c>
      <c r="M1036" t="e">
        <f t="shared" si="187"/>
        <v>#NUM!</v>
      </c>
      <c r="O1036">
        <v>26</v>
      </c>
      <c r="P1036" t="s">
        <v>42</v>
      </c>
      <c r="Q1036">
        <v>0</v>
      </c>
    </row>
    <row r="1037" spans="1:17">
      <c r="A1037">
        <v>25</v>
      </c>
      <c r="B1037" t="s">
        <v>41</v>
      </c>
      <c r="D1037" s="9">
        <v>4.3084800000000003</v>
      </c>
      <c r="E1037" s="9">
        <v>-4.2763299999999997</v>
      </c>
      <c r="F1037" s="9">
        <v>3.63327</v>
      </c>
      <c r="G1037" s="16">
        <f t="shared" si="188"/>
        <v>50.050649072200002</v>
      </c>
      <c r="H1037" s="16">
        <f t="shared" si="189"/>
        <v>50.050649072200002</v>
      </c>
      <c r="I1037">
        <f t="shared" si="183"/>
        <v>0</v>
      </c>
      <c r="J1037">
        <f t="shared" si="184"/>
        <v>50.050649072200002</v>
      </c>
      <c r="K1037">
        <f t="shared" si="185"/>
        <v>0</v>
      </c>
      <c r="L1037">
        <f t="shared" si="186"/>
        <v>0</v>
      </c>
      <c r="M1037" t="e">
        <f t="shared" si="187"/>
        <v>#DIV/0!</v>
      </c>
      <c r="O1037">
        <v>26</v>
      </c>
      <c r="P1037" t="s">
        <v>42</v>
      </c>
      <c r="Q1037">
        <v>0</v>
      </c>
    </row>
    <row r="1038" spans="1:17">
      <c r="A1038">
        <v>25</v>
      </c>
      <c r="B1038" t="s">
        <v>41</v>
      </c>
      <c r="D1038" s="9">
        <v>4.3084800000000003</v>
      </c>
      <c r="E1038" s="9">
        <v>-4.2763299999999997</v>
      </c>
      <c r="F1038" s="9">
        <v>3.63327</v>
      </c>
      <c r="G1038" s="16">
        <f t="shared" si="188"/>
        <v>50.050649072200002</v>
      </c>
      <c r="H1038" s="16">
        <f t="shared" si="189"/>
        <v>50.050649072200002</v>
      </c>
      <c r="I1038">
        <f t="shared" si="183"/>
        <v>0</v>
      </c>
      <c r="J1038">
        <f t="shared" si="184"/>
        <v>50.050649072200002</v>
      </c>
      <c r="K1038">
        <f t="shared" si="185"/>
        <v>0</v>
      </c>
      <c r="L1038">
        <f t="shared" si="186"/>
        <v>0</v>
      </c>
      <c r="M1038" t="e">
        <f t="shared" si="187"/>
        <v>#DIV/0!</v>
      </c>
      <c r="O1038">
        <v>26</v>
      </c>
      <c r="P1038" t="s">
        <v>42</v>
      </c>
      <c r="Q1038">
        <v>0</v>
      </c>
    </row>
    <row r="1039" spans="1:17">
      <c r="A1039">
        <v>25</v>
      </c>
      <c r="B1039" t="s">
        <v>41</v>
      </c>
      <c r="D1039" s="9">
        <v>4.3084800000000003</v>
      </c>
      <c r="E1039" s="9">
        <v>-4.2763299999999997</v>
      </c>
      <c r="F1039" s="9">
        <v>3.6011199999999999</v>
      </c>
      <c r="G1039" s="16">
        <f t="shared" si="188"/>
        <v>49.933839441700002</v>
      </c>
      <c r="H1039" s="16">
        <f t="shared" si="189"/>
        <v>49.934220834781414</v>
      </c>
      <c r="I1039">
        <f t="shared" si="183"/>
        <v>3.9084318231332738E-3</v>
      </c>
      <c r="J1039">
        <f t="shared" si="184"/>
        <v>49.818063433700004</v>
      </c>
      <c r="K1039">
        <f t="shared" si="185"/>
        <v>1.0336225000000079E-3</v>
      </c>
      <c r="L1039">
        <f t="shared" si="186"/>
        <v>0.19471000876379385</v>
      </c>
      <c r="M1039">
        <f t="shared" si="187"/>
        <v>188.37632575122191</v>
      </c>
      <c r="O1039">
        <v>26</v>
      </c>
      <c r="P1039" t="s">
        <v>42</v>
      </c>
      <c r="Q1039">
        <v>0</v>
      </c>
    </row>
    <row r="1040" spans="1:17">
      <c r="A1040">
        <v>25</v>
      </c>
      <c r="B1040" t="s">
        <v>41</v>
      </c>
      <c r="D1040" s="9">
        <v>4.2763299999999997</v>
      </c>
      <c r="E1040" s="9">
        <v>-4.2441800000000001</v>
      </c>
      <c r="F1040" s="9">
        <v>3.6011199999999999</v>
      </c>
      <c r="G1040" s="16">
        <f t="shared" si="188"/>
        <v>49.542061792200002</v>
      </c>
      <c r="H1040" s="16">
        <f t="shared" si="189"/>
        <v>49.542332361916465</v>
      </c>
      <c r="I1040">
        <f t="shared" si="183"/>
        <v>3.3049627161212403E-3</v>
      </c>
      <c r="J1040">
        <f t="shared" si="184"/>
        <v>49.268127395699992</v>
      </c>
      <c r="K1040" t="e">
        <f t="shared" si="185"/>
        <v>#NUM!</v>
      </c>
      <c r="L1040">
        <f t="shared" si="186"/>
        <v>0.16282902771128685</v>
      </c>
      <c r="M1040" t="e">
        <f t="shared" si="187"/>
        <v>#NUM!</v>
      </c>
      <c r="O1040">
        <v>26</v>
      </c>
      <c r="P1040" t="s">
        <v>42</v>
      </c>
      <c r="Q1040">
        <v>0</v>
      </c>
    </row>
    <row r="1041" spans="1:17">
      <c r="A1041">
        <v>25</v>
      </c>
      <c r="B1041" t="s">
        <v>41</v>
      </c>
      <c r="D1041" s="9">
        <v>4.2763299999999997</v>
      </c>
      <c r="E1041" s="9">
        <v>-4.2441800000000001</v>
      </c>
      <c r="F1041" s="9">
        <v>3.6011199999999999</v>
      </c>
      <c r="G1041" s="16">
        <f t="shared" si="188"/>
        <v>49.268127395699992</v>
      </c>
      <c r="H1041" s="16">
        <f t="shared" si="189"/>
        <v>49.268127395699992</v>
      </c>
      <c r="I1041">
        <f t="shared" si="183"/>
        <v>0</v>
      </c>
      <c r="J1041">
        <f t="shared" si="184"/>
        <v>49.268127395699992</v>
      </c>
      <c r="K1041">
        <f t="shared" si="185"/>
        <v>0</v>
      </c>
      <c r="L1041">
        <f t="shared" si="186"/>
        <v>0</v>
      </c>
      <c r="M1041" t="e">
        <f t="shared" si="187"/>
        <v>#DIV/0!</v>
      </c>
      <c r="O1041">
        <v>26</v>
      </c>
      <c r="P1041" t="s">
        <v>42</v>
      </c>
      <c r="Q1041">
        <v>0</v>
      </c>
    </row>
    <row r="1042" spans="1:17">
      <c r="A1042">
        <v>25</v>
      </c>
      <c r="B1042" t="s">
        <v>41</v>
      </c>
      <c r="D1042" s="9">
        <v>4.2763299999999997</v>
      </c>
      <c r="E1042" s="9">
        <v>-4.2441800000000001</v>
      </c>
      <c r="F1042" s="9">
        <v>3.6011199999999999</v>
      </c>
      <c r="G1042" s="16">
        <f t="shared" si="188"/>
        <v>49.268127395699992</v>
      </c>
      <c r="H1042" s="16">
        <f t="shared" si="189"/>
        <v>49.268127395699992</v>
      </c>
      <c r="I1042">
        <f t="shared" si="183"/>
        <v>0</v>
      </c>
      <c r="J1042">
        <f t="shared" si="184"/>
        <v>49.268127395699992</v>
      </c>
      <c r="K1042">
        <f t="shared" si="185"/>
        <v>0</v>
      </c>
      <c r="L1042">
        <f t="shared" si="186"/>
        <v>0</v>
      </c>
      <c r="M1042" t="e">
        <f t="shared" si="187"/>
        <v>#DIV/0!</v>
      </c>
      <c r="O1042">
        <v>26</v>
      </c>
      <c r="P1042" t="s">
        <v>42</v>
      </c>
      <c r="Q1042">
        <v>130.21899892664874</v>
      </c>
    </row>
    <row r="1043" spans="1:17">
      <c r="A1043">
        <v>25</v>
      </c>
      <c r="B1043" t="s">
        <v>41</v>
      </c>
      <c r="D1043" s="9">
        <v>4.1798700000000002</v>
      </c>
      <c r="E1043" s="9">
        <v>-4.1798700000000002</v>
      </c>
      <c r="F1043" s="9">
        <v>3.5046599999999999</v>
      </c>
      <c r="G1043" s="16">
        <f t="shared" si="188"/>
        <v>48.235325352900006</v>
      </c>
      <c r="H1043" s="16">
        <f t="shared" si="189"/>
        <v>48.235884230318952</v>
      </c>
      <c r="I1043">
        <f t="shared" si="183"/>
        <v>4.8138059167091019E-3</v>
      </c>
      <c r="J1043">
        <f t="shared" si="184"/>
        <v>47.225268149400002</v>
      </c>
      <c r="K1043" t="e">
        <f t="shared" si="185"/>
        <v>#NUM!</v>
      </c>
      <c r="L1043">
        <f t="shared" si="186"/>
        <v>0.22733239724810342</v>
      </c>
      <c r="M1043" t="e">
        <f t="shared" si="187"/>
        <v>#NUM!</v>
      </c>
      <c r="O1043">
        <v>26</v>
      </c>
      <c r="P1043" t="s">
        <v>42</v>
      </c>
      <c r="Q1043">
        <v>0</v>
      </c>
    </row>
    <row r="1044" spans="1:17">
      <c r="A1044">
        <v>25</v>
      </c>
      <c r="B1044" t="s">
        <v>41</v>
      </c>
      <c r="D1044" s="9">
        <v>4.1798700000000002</v>
      </c>
      <c r="E1044" s="9">
        <v>-4.1798700000000002</v>
      </c>
      <c r="F1044" s="9">
        <v>3.5046599999999999</v>
      </c>
      <c r="G1044" s="16">
        <f t="shared" si="188"/>
        <v>47.225268149400002</v>
      </c>
      <c r="H1044" s="16">
        <f t="shared" si="189"/>
        <v>47.225268149400002</v>
      </c>
      <c r="I1044">
        <f t="shared" si="183"/>
        <v>0</v>
      </c>
      <c r="J1044">
        <f t="shared" si="184"/>
        <v>47.225268149400002</v>
      </c>
      <c r="K1044">
        <f t="shared" si="185"/>
        <v>0</v>
      </c>
      <c r="L1044">
        <f t="shared" si="186"/>
        <v>0</v>
      </c>
      <c r="M1044" t="e">
        <f t="shared" si="187"/>
        <v>#DIV/0!</v>
      </c>
      <c r="O1044">
        <v>26</v>
      </c>
      <c r="P1044" t="s">
        <v>42</v>
      </c>
      <c r="Q1044">
        <v>0</v>
      </c>
    </row>
    <row r="1045" spans="1:17">
      <c r="A1045">
        <v>25</v>
      </c>
      <c r="B1045" t="s">
        <v>41</v>
      </c>
      <c r="D1045" s="9">
        <v>4.1798700000000002</v>
      </c>
      <c r="E1045" s="9">
        <v>-4.1798700000000002</v>
      </c>
      <c r="F1045" s="9">
        <v>3.5046599999999999</v>
      </c>
      <c r="G1045" s="16">
        <f t="shared" si="188"/>
        <v>47.225268149400002</v>
      </c>
      <c r="H1045" s="16">
        <f t="shared" si="189"/>
        <v>47.225268149400002</v>
      </c>
      <c r="I1045">
        <f t="shared" si="183"/>
        <v>0</v>
      </c>
      <c r="J1045">
        <f t="shared" si="184"/>
        <v>47.225268149400002</v>
      </c>
      <c r="K1045">
        <f t="shared" si="185"/>
        <v>0</v>
      </c>
      <c r="L1045">
        <f t="shared" si="186"/>
        <v>0</v>
      </c>
      <c r="M1045" t="e">
        <f t="shared" si="187"/>
        <v>#DIV/0!</v>
      </c>
      <c r="O1045">
        <v>26</v>
      </c>
      <c r="P1045" t="s">
        <v>42</v>
      </c>
      <c r="Q1045">
        <v>0</v>
      </c>
    </row>
    <row r="1046" spans="1:17">
      <c r="A1046">
        <v>25</v>
      </c>
      <c r="B1046" t="s">
        <v>41</v>
      </c>
      <c r="D1046" s="9">
        <v>4.1798700000000002</v>
      </c>
      <c r="E1046" s="9">
        <v>-4.1798700000000002</v>
      </c>
      <c r="F1046" s="9">
        <v>3.5046599999999999</v>
      </c>
      <c r="G1046" s="16">
        <f t="shared" si="188"/>
        <v>47.225268149400002</v>
      </c>
      <c r="H1046" s="16">
        <f t="shared" si="189"/>
        <v>47.225268149400002</v>
      </c>
      <c r="I1046">
        <f t="shared" si="183"/>
        <v>0</v>
      </c>
      <c r="J1046">
        <f t="shared" si="184"/>
        <v>47.225268149400002</v>
      </c>
      <c r="K1046">
        <f t="shared" si="185"/>
        <v>0</v>
      </c>
      <c r="L1046">
        <f t="shared" si="186"/>
        <v>0</v>
      </c>
      <c r="M1046" t="e">
        <f t="shared" si="187"/>
        <v>#DIV/0!</v>
      </c>
      <c r="O1046">
        <v>26</v>
      </c>
      <c r="P1046" t="s">
        <v>42</v>
      </c>
      <c r="Q1046">
        <v>4.2801752482566968</v>
      </c>
    </row>
    <row r="1047" spans="1:17">
      <c r="A1047">
        <v>25</v>
      </c>
      <c r="B1047" t="s">
        <v>41</v>
      </c>
      <c r="D1047" s="9">
        <v>4.1798700000000002</v>
      </c>
      <c r="E1047" s="9">
        <v>-4.1798700000000002</v>
      </c>
      <c r="F1047" s="9">
        <v>3.5689700000000002</v>
      </c>
      <c r="G1047" s="16">
        <f t="shared" si="188"/>
        <v>47.450652834000003</v>
      </c>
      <c r="H1047" s="16">
        <f t="shared" si="189"/>
        <v>47.452175600830664</v>
      </c>
      <c r="I1047">
        <f t="shared" si="183"/>
        <v>8.0113332750364474E-3</v>
      </c>
      <c r="J1047">
        <f t="shared" si="184"/>
        <v>47.680173294700005</v>
      </c>
      <c r="K1047">
        <f t="shared" si="185"/>
        <v>4.1357761000000402E-3</v>
      </c>
      <c r="L1047">
        <f t="shared" si="186"/>
        <v>0.38197767286389667</v>
      </c>
      <c r="M1047">
        <f t="shared" si="187"/>
        <v>92.359369469709193</v>
      </c>
      <c r="O1047">
        <v>26</v>
      </c>
      <c r="P1047" t="s">
        <v>42</v>
      </c>
      <c r="Q1047">
        <v>269.20715059215132</v>
      </c>
    </row>
    <row r="1048" spans="1:17">
      <c r="D1048" s="9">
        <v>4.1798700000000002</v>
      </c>
      <c r="E1048" s="9">
        <v>-4.1798700000000002</v>
      </c>
      <c r="F1048" s="9">
        <v>3.6011199999999999</v>
      </c>
      <c r="G1048" s="16">
        <f t="shared" si="188"/>
        <v>47.794915680199999</v>
      </c>
      <c r="H1048" s="16">
        <f t="shared" si="189"/>
        <v>47.795293516854976</v>
      </c>
      <c r="I1048">
        <f t="shared" si="183"/>
        <v>3.9762598806500904E-3</v>
      </c>
      <c r="J1048">
        <f t="shared" si="184"/>
        <v>47.910691688200004</v>
      </c>
      <c r="K1048">
        <f t="shared" si="185"/>
        <v>1.0336224999999795E-3</v>
      </c>
      <c r="L1048">
        <f t="shared" si="186"/>
        <v>0.19050485921235114</v>
      </c>
      <c r="M1048">
        <f t="shared" si="187"/>
        <v>184.30796467023012</v>
      </c>
      <c r="O1048">
        <v>27</v>
      </c>
      <c r="P1048" t="s">
        <v>43</v>
      </c>
      <c r="Q1048">
        <v>7.8034448840985169</v>
      </c>
    </row>
    <row r="1049" spans="1:17">
      <c r="C1049" s="15"/>
      <c r="D1049" s="31" t="s">
        <v>201</v>
      </c>
      <c r="E1049" s="31" t="s">
        <v>202</v>
      </c>
      <c r="F1049" s="31" t="s">
        <v>203</v>
      </c>
      <c r="G1049" s="15"/>
      <c r="H1049" s="15"/>
      <c r="I1049" s="15"/>
      <c r="J1049" s="15"/>
      <c r="K1049" s="15"/>
      <c r="L1049" s="15"/>
      <c r="M1049" s="15"/>
      <c r="O1049">
        <v>27</v>
      </c>
      <c r="P1049" t="s">
        <v>43</v>
      </c>
      <c r="Q1049">
        <v>0</v>
      </c>
    </row>
    <row r="1050" spans="1:17">
      <c r="A1050">
        <v>26</v>
      </c>
      <c r="B1050" t="s">
        <v>42</v>
      </c>
      <c r="D1050" s="32">
        <v>5.8104699999999996</v>
      </c>
      <c r="E1050" s="32">
        <v>-3.3707199999999999</v>
      </c>
      <c r="F1050" s="32">
        <v>3.4670200000000002</v>
      </c>
      <c r="O1050">
        <v>27</v>
      </c>
      <c r="P1050" t="s">
        <v>43</v>
      </c>
      <c r="Q1050">
        <v>0</v>
      </c>
    </row>
    <row r="1051" spans="1:17">
      <c r="A1051">
        <v>26</v>
      </c>
      <c r="B1051" t="s">
        <v>42</v>
      </c>
      <c r="D1051" s="32">
        <v>5.8425799999999999</v>
      </c>
      <c r="E1051" s="32">
        <v>-3.3707199999999999</v>
      </c>
      <c r="F1051" s="32">
        <v>3.5312299999999999</v>
      </c>
      <c r="G1051" s="16">
        <f>(D1051*D1050)+(E1051*E1050)+(F1051*F1050)</f>
        <v>57.5527341656</v>
      </c>
      <c r="H1051" s="16">
        <f>(SQRT((D1051^2)+(E1051^2)+(F1051^2)))*(SQRT((D1050^2)+(E1050^2)+(F1050^2)))</f>
        <v>57.553838174996038</v>
      </c>
      <c r="I1051">
        <f>ACOS(G1051/H1051)</f>
        <v>6.1939105790678184E-3</v>
      </c>
      <c r="J1051">
        <f>D1051^2+E1051^2+F1051^2</f>
        <v>57.9670796877</v>
      </c>
      <c r="K1051">
        <f>(SQRT(D1051-D1050)^2+(E1051-E1050)^2+(F1051-F1050)^2)</f>
        <v>3.6232924100000258E-2</v>
      </c>
      <c r="L1051">
        <f>SIN(I1051)*J1051</f>
        <v>0.35904061236775009</v>
      </c>
      <c r="M1051">
        <f>L1051/K1051</f>
        <v>9.909236455131909</v>
      </c>
      <c r="O1051">
        <v>27</v>
      </c>
      <c r="P1051" t="s">
        <v>43</v>
      </c>
      <c r="Q1051">
        <v>0</v>
      </c>
    </row>
    <row r="1052" spans="1:17">
      <c r="A1052">
        <v>26</v>
      </c>
      <c r="B1052" t="s">
        <v>42</v>
      </c>
      <c r="D1052" s="32">
        <v>5.8425799999999999</v>
      </c>
      <c r="E1052" s="32">
        <v>-3.3707199999999999</v>
      </c>
      <c r="F1052" s="32">
        <v>3.5312299999999999</v>
      </c>
      <c r="G1052" s="16">
        <f>(D1052*D1051)+(E1052*E1051)+(F1052*F1051)</f>
        <v>57.9670796877</v>
      </c>
      <c r="H1052" s="16">
        <f>(SQRT((D1052^2)+(E1052^2)+(F1052^2)))*(SQRT((D1051^2)+(E1051^2)+(F1051^2)))</f>
        <v>57.967079687700007</v>
      </c>
      <c r="I1052">
        <f t="shared" ref="I1052:I1090" si="190">ACOS(G1052/H1052)</f>
        <v>1.4901161193847656E-8</v>
      </c>
      <c r="J1052">
        <f t="shared" ref="J1052:J1090" si="191">D1052^2+E1052^2+F1052^2</f>
        <v>57.9670796877</v>
      </c>
      <c r="K1052">
        <f t="shared" ref="K1052:K1090" si="192">(SQRT(D1052-D1051)^2+(E1052-E1051)^2+(F1052-F1051)^2)</f>
        <v>0</v>
      </c>
      <c r="L1052">
        <f t="shared" ref="L1052:L1090" si="193">SIN(I1052)*J1052</f>
        <v>8.6377679836302996E-7</v>
      </c>
      <c r="M1052" t="e">
        <f t="shared" ref="M1052:M1090" si="194">L1052/K1052</f>
        <v>#DIV/0!</v>
      </c>
      <c r="O1052">
        <v>27</v>
      </c>
      <c r="P1052" t="s">
        <v>43</v>
      </c>
      <c r="Q1052">
        <v>0</v>
      </c>
    </row>
    <row r="1053" spans="1:17">
      <c r="A1053">
        <v>26</v>
      </c>
      <c r="B1053" t="s">
        <v>42</v>
      </c>
      <c r="D1053" s="32">
        <v>6.4525199999999998</v>
      </c>
      <c r="E1053" s="32">
        <v>-3.3386100000000001</v>
      </c>
      <c r="F1053" s="32">
        <v>3.5633300000000001</v>
      </c>
      <c r="G1053" s="16">
        <f t="shared" ref="G1053:G1090" si="195">(D1053*D1052)+(E1053*E1052)+(F1053*F1052)</f>
        <v>61.535821596699996</v>
      </c>
      <c r="H1053" s="16">
        <f t="shared" ref="H1053:H1090" si="196">(SQRT((D1053^2)+(E1053^2)+(F1053^2)))*(SQRT((D1052^2)+(E1052^2)+(F1052^2)))</f>
        <v>61.608491501382375</v>
      </c>
      <c r="I1053">
        <f t="shared" si="190"/>
        <v>4.8575211909849481E-2</v>
      </c>
      <c r="J1053">
        <f t="shared" si="191"/>
        <v>65.47865177140001</v>
      </c>
      <c r="K1053">
        <f t="shared" si="192"/>
        <v>0.61200146209999995</v>
      </c>
      <c r="L1053">
        <f t="shared" si="193"/>
        <v>3.1793887193404835</v>
      </c>
      <c r="M1053">
        <f t="shared" si="194"/>
        <v>5.1950671954783285</v>
      </c>
      <c r="O1053">
        <v>27</v>
      </c>
      <c r="P1053" t="s">
        <v>43</v>
      </c>
      <c r="Q1053">
        <v>0</v>
      </c>
    </row>
    <row r="1054" spans="1:17">
      <c r="A1054">
        <v>26</v>
      </c>
      <c r="B1054" t="s">
        <v>42</v>
      </c>
      <c r="D1054" s="32">
        <v>6.7093299999999996</v>
      </c>
      <c r="E1054" s="32">
        <v>-3.1781000000000001</v>
      </c>
      <c r="F1054" s="32">
        <v>3.6275300000000001</v>
      </c>
      <c r="G1054" s="16">
        <f t="shared" si="195"/>
        <v>66.828608927499999</v>
      </c>
      <c r="H1054" s="16">
        <f t="shared" si="196"/>
        <v>66.861916141504096</v>
      </c>
      <c r="I1054">
        <f t="shared" si="190"/>
        <v>3.1565507238695334E-2</v>
      </c>
      <c r="J1054">
        <f t="shared" si="191"/>
        <v>68.274402559799995</v>
      </c>
      <c r="K1054">
        <f t="shared" si="192"/>
        <v>0.28669510009999971</v>
      </c>
      <c r="L1054">
        <f t="shared" si="193"/>
        <v>2.1547582798288154</v>
      </c>
      <c r="M1054">
        <f t="shared" si="194"/>
        <v>7.5158531801807298</v>
      </c>
      <c r="O1054">
        <v>27</v>
      </c>
      <c r="P1054" t="s">
        <v>43</v>
      </c>
      <c r="Q1054">
        <v>9.6669901061764332</v>
      </c>
    </row>
    <row r="1055" spans="1:17">
      <c r="A1055">
        <v>26</v>
      </c>
      <c r="B1055" t="s">
        <v>42</v>
      </c>
      <c r="D1055" s="32">
        <v>7.1266600000000002</v>
      </c>
      <c r="E1055" s="32">
        <v>-2.8570799999999998</v>
      </c>
      <c r="F1055" s="32">
        <v>3.72384</v>
      </c>
      <c r="G1055" s="16">
        <f t="shared" si="195"/>
        <v>70.403541000999994</v>
      </c>
      <c r="H1055" s="16">
        <f t="shared" si="196"/>
        <v>70.510180449442714</v>
      </c>
      <c r="I1055">
        <f t="shared" si="190"/>
        <v>5.5005077452007001E-2</v>
      </c>
      <c r="J1055">
        <f t="shared" si="191"/>
        <v>72.819173227600004</v>
      </c>
      <c r="K1055">
        <f t="shared" si="192"/>
        <v>0.52965945650000079</v>
      </c>
      <c r="L1055">
        <f t="shared" si="193"/>
        <v>4.0034047946324396</v>
      </c>
      <c r="M1055">
        <f t="shared" si="194"/>
        <v>7.5584505204287495</v>
      </c>
      <c r="O1055">
        <v>27</v>
      </c>
      <c r="P1055" t="s">
        <v>43</v>
      </c>
      <c r="Q1055">
        <v>0</v>
      </c>
    </row>
    <row r="1056" spans="1:17">
      <c r="A1056">
        <v>26</v>
      </c>
      <c r="B1056" t="s">
        <v>42</v>
      </c>
      <c r="D1056" s="32">
        <v>7.6402900000000002</v>
      </c>
      <c r="E1056" s="32">
        <v>-2.5039600000000002</v>
      </c>
      <c r="F1056" s="32">
        <v>4.1090600000000004</v>
      </c>
      <c r="G1056" s="16">
        <f t="shared" si="195"/>
        <v>76.90524515860001</v>
      </c>
      <c r="H1056" s="16">
        <f t="shared" si="196"/>
        <v>77.050747248336563</v>
      </c>
      <c r="I1056">
        <f t="shared" si="190"/>
        <v>6.1465235887696146E-2</v>
      </c>
      <c r="J1056">
        <f t="shared" si="191"/>
        <v>81.528221049300015</v>
      </c>
      <c r="K1056">
        <f t="shared" si="192"/>
        <v>0.78671818279999994</v>
      </c>
      <c r="L1056">
        <f t="shared" si="193"/>
        <v>5.0079966000190073</v>
      </c>
      <c r="M1056">
        <f t="shared" si="194"/>
        <v>6.3656805060677542</v>
      </c>
      <c r="O1056">
        <v>27</v>
      </c>
      <c r="P1056" t="s">
        <v>43</v>
      </c>
      <c r="Q1056">
        <v>8.0347349602108835</v>
      </c>
    </row>
    <row r="1057" spans="1:17">
      <c r="A1057">
        <v>26</v>
      </c>
      <c r="B1057" t="s">
        <v>42</v>
      </c>
      <c r="D1057" s="32">
        <v>7.7045000000000003</v>
      </c>
      <c r="E1057" s="32">
        <v>-2.7928799999999998</v>
      </c>
      <c r="F1057" s="32">
        <v>3.94855</v>
      </c>
      <c r="G1057" s="16">
        <f t="shared" si="195"/>
        <v>82.082702972800007</v>
      </c>
      <c r="H1057" s="16">
        <f t="shared" si="196"/>
        <v>82.137109822917097</v>
      </c>
      <c r="I1057">
        <f t="shared" si="190"/>
        <v>3.6399553509125049E-2</v>
      </c>
      <c r="J1057">
        <f t="shared" si="191"/>
        <v>82.750546046899998</v>
      </c>
      <c r="K1057">
        <f t="shared" si="192"/>
        <v>0.17344822650000002</v>
      </c>
      <c r="L1057">
        <f t="shared" si="193"/>
        <v>3.011417840889389</v>
      </c>
      <c r="M1057">
        <f t="shared" si="194"/>
        <v>17.362056111247632</v>
      </c>
      <c r="O1057">
        <v>27</v>
      </c>
      <c r="P1057" t="s">
        <v>43</v>
      </c>
      <c r="Q1057">
        <v>0</v>
      </c>
    </row>
    <row r="1058" spans="1:17">
      <c r="A1058">
        <v>26</v>
      </c>
      <c r="B1058" t="s">
        <v>42</v>
      </c>
      <c r="D1058" s="32">
        <v>7.9613100000000001</v>
      </c>
      <c r="E1058" s="32">
        <v>-2.4718599999999999</v>
      </c>
      <c r="F1058" s="32">
        <v>3.94855</v>
      </c>
      <c r="G1058" s="16">
        <f t="shared" si="195"/>
        <v>83.832568354300008</v>
      </c>
      <c r="H1058" s="16">
        <f t="shared" si="196"/>
        <v>83.908962683105685</v>
      </c>
      <c r="I1058">
        <f t="shared" si="190"/>
        <v>4.2675079324209664E-2</v>
      </c>
      <c r="J1058">
        <f t="shared" si="191"/>
        <v>85.083595878200001</v>
      </c>
      <c r="K1058">
        <f t="shared" si="192"/>
        <v>0.35986384039999969</v>
      </c>
      <c r="L1058">
        <f t="shared" si="193"/>
        <v>3.6298472122831358</v>
      </c>
      <c r="M1058">
        <f t="shared" si="194"/>
        <v>10.086723934942864</v>
      </c>
      <c r="O1058">
        <v>27</v>
      </c>
      <c r="P1058" t="s">
        <v>43</v>
      </c>
      <c r="Q1058">
        <v>0</v>
      </c>
    </row>
    <row r="1059" spans="1:17">
      <c r="A1059">
        <v>26</v>
      </c>
      <c r="B1059" t="s">
        <v>42</v>
      </c>
      <c r="D1059" s="32">
        <v>7.9613100000000001</v>
      </c>
      <c r="E1059" s="32">
        <v>-2.4397600000000002</v>
      </c>
      <c r="F1059" s="32">
        <v>3.9806599999999999</v>
      </c>
      <c r="G1059" s="16">
        <f t="shared" si="195"/>
        <v>85.1310371127</v>
      </c>
      <c r="H1059" s="16">
        <f t="shared" si="196"/>
        <v>85.13205404441625</v>
      </c>
      <c r="I1059">
        <f t="shared" si="190"/>
        <v>4.887815117941674E-3</v>
      </c>
      <c r="J1059">
        <f t="shared" si="191"/>
        <v>85.180539809300001</v>
      </c>
      <c r="K1059">
        <f t="shared" si="192"/>
        <v>2.0614620999999779E-3</v>
      </c>
      <c r="L1059">
        <f t="shared" si="193"/>
        <v>0.41634507243129648</v>
      </c>
      <c r="M1059">
        <f t="shared" si="194"/>
        <v>201.96591168535232</v>
      </c>
      <c r="O1059">
        <v>27</v>
      </c>
      <c r="P1059" t="s">
        <v>43</v>
      </c>
      <c r="Q1059">
        <v>8.502413245890212</v>
      </c>
    </row>
    <row r="1060" spans="1:17">
      <c r="A1060">
        <v>26</v>
      </c>
      <c r="B1060" t="s">
        <v>42</v>
      </c>
      <c r="D1060" s="32">
        <v>7.9613100000000001</v>
      </c>
      <c r="E1060" s="32">
        <v>-2.4397600000000002</v>
      </c>
      <c r="F1060" s="32">
        <v>3.9806599999999999</v>
      </c>
      <c r="G1060" s="16">
        <f t="shared" si="195"/>
        <v>85.180539809300001</v>
      </c>
      <c r="H1060" s="16">
        <f t="shared" si="196"/>
        <v>85.180539809299987</v>
      </c>
      <c r="I1060" t="e">
        <f t="shared" si="190"/>
        <v>#NUM!</v>
      </c>
      <c r="J1060">
        <f t="shared" si="191"/>
        <v>85.180539809300001</v>
      </c>
      <c r="K1060">
        <f t="shared" si="192"/>
        <v>0</v>
      </c>
      <c r="L1060" t="e">
        <f t="shared" si="193"/>
        <v>#NUM!</v>
      </c>
      <c r="M1060" t="e">
        <f t="shared" si="194"/>
        <v>#NUM!</v>
      </c>
      <c r="O1060">
        <v>27</v>
      </c>
      <c r="P1060" t="s">
        <v>43</v>
      </c>
      <c r="Q1060">
        <v>0</v>
      </c>
    </row>
    <row r="1061" spans="1:17">
      <c r="A1061">
        <v>26</v>
      </c>
      <c r="B1061" t="s">
        <v>42</v>
      </c>
      <c r="D1061" s="32">
        <v>7.9934099999999999</v>
      </c>
      <c r="E1061" s="32">
        <v>-2.3755500000000001</v>
      </c>
      <c r="F1061" s="32">
        <v>3.9164500000000002</v>
      </c>
      <c r="G1061" s="16">
        <f t="shared" si="195"/>
        <v>85.02384269209999</v>
      </c>
      <c r="H1061" s="16">
        <f t="shared" si="196"/>
        <v>85.028344855261722</v>
      </c>
      <c r="I1061">
        <f t="shared" si="190"/>
        <v>1.0290717746667122E-2</v>
      </c>
      <c r="J1061">
        <f t="shared" si="191"/>
        <v>84.876421833099997</v>
      </c>
      <c r="K1061">
        <f t="shared" si="192"/>
        <v>4.0345848199999756E-2</v>
      </c>
      <c r="L1061">
        <f t="shared" si="193"/>
        <v>0.87342388447370534</v>
      </c>
      <c r="M1061">
        <f t="shared" si="194"/>
        <v>21.648420430871266</v>
      </c>
      <c r="O1061">
        <v>27</v>
      </c>
      <c r="P1061" t="s">
        <v>43</v>
      </c>
      <c r="Q1061">
        <v>0</v>
      </c>
    </row>
    <row r="1062" spans="1:17">
      <c r="A1062">
        <v>26</v>
      </c>
      <c r="B1062" t="s">
        <v>42</v>
      </c>
      <c r="D1062" s="32">
        <v>7.9934099999999999</v>
      </c>
      <c r="E1062" s="32">
        <v>-2.3755500000000001</v>
      </c>
      <c r="F1062" s="32">
        <v>3.9806599999999999</v>
      </c>
      <c r="G1062" s="16">
        <f t="shared" si="195"/>
        <v>85.12789708759999</v>
      </c>
      <c r="H1062" s="16">
        <f t="shared" si="196"/>
        <v>85.129581003306285</v>
      </c>
      <c r="I1062">
        <f t="shared" si="190"/>
        <v>6.2897826709988891E-3</v>
      </c>
      <c r="J1062">
        <f t="shared" si="191"/>
        <v>85.383495266199986</v>
      </c>
      <c r="K1062">
        <f t="shared" si="192"/>
        <v>4.1229240999999563E-3</v>
      </c>
      <c r="L1062">
        <f t="shared" si="193"/>
        <v>0.53704008789173352</v>
      </c>
      <c r="M1062">
        <f t="shared" si="194"/>
        <v>130.2570881408511</v>
      </c>
      <c r="O1062">
        <v>27</v>
      </c>
      <c r="P1062" t="s">
        <v>43</v>
      </c>
      <c r="Q1062">
        <v>0</v>
      </c>
    </row>
    <row r="1063" spans="1:17">
      <c r="A1063">
        <v>26</v>
      </c>
      <c r="B1063" t="s">
        <v>42</v>
      </c>
      <c r="D1063" s="32">
        <v>7.9934099999999999</v>
      </c>
      <c r="E1063" s="32">
        <v>-2.3755500000000001</v>
      </c>
      <c r="F1063" s="32">
        <v>3.9806599999999999</v>
      </c>
      <c r="G1063" s="16">
        <f t="shared" si="195"/>
        <v>85.383495266199986</v>
      </c>
      <c r="H1063" s="16">
        <f t="shared" si="196"/>
        <v>85.383495266199972</v>
      </c>
      <c r="I1063" t="e">
        <f t="shared" si="190"/>
        <v>#NUM!</v>
      </c>
      <c r="J1063">
        <f t="shared" si="191"/>
        <v>85.383495266199986</v>
      </c>
      <c r="K1063">
        <f t="shared" si="192"/>
        <v>0</v>
      </c>
      <c r="L1063" t="e">
        <f t="shared" si="193"/>
        <v>#NUM!</v>
      </c>
      <c r="M1063" t="e">
        <f t="shared" si="194"/>
        <v>#NUM!</v>
      </c>
      <c r="O1063">
        <v>27</v>
      </c>
      <c r="P1063" t="s">
        <v>43</v>
      </c>
      <c r="Q1063">
        <v>0</v>
      </c>
    </row>
    <row r="1064" spans="1:17">
      <c r="A1064">
        <v>26</v>
      </c>
      <c r="B1064" t="s">
        <v>42</v>
      </c>
      <c r="D1064" s="32">
        <v>7.9934099999999999</v>
      </c>
      <c r="E1064" s="32">
        <v>-2.3755500000000001</v>
      </c>
      <c r="F1064" s="32">
        <v>4.0127600000000001</v>
      </c>
      <c r="G1064" s="16">
        <f t="shared" si="195"/>
        <v>85.511274452199999</v>
      </c>
      <c r="H1064" s="16">
        <f t="shared" si="196"/>
        <v>85.511693416318522</v>
      </c>
      <c r="I1064">
        <f t="shared" si="190"/>
        <v>3.1303351417544256E-3</v>
      </c>
      <c r="J1064">
        <f t="shared" si="191"/>
        <v>85.640084048199995</v>
      </c>
      <c r="K1064">
        <f t="shared" si="192"/>
        <v>1.0304100000000154E-3</v>
      </c>
      <c r="L1064">
        <f t="shared" si="193"/>
        <v>0.26808172681632725</v>
      </c>
      <c r="M1064">
        <f t="shared" si="194"/>
        <v>260.16995838192878</v>
      </c>
      <c r="O1064">
        <v>27</v>
      </c>
      <c r="P1064" t="s">
        <v>43</v>
      </c>
      <c r="Q1064">
        <v>9.7511198623764734</v>
      </c>
    </row>
    <row r="1065" spans="1:17">
      <c r="A1065">
        <v>26</v>
      </c>
      <c r="B1065" t="s">
        <v>42</v>
      </c>
      <c r="D1065" s="32">
        <v>7.9934099999999999</v>
      </c>
      <c r="E1065" s="32">
        <v>-2.4076599999999999</v>
      </c>
      <c r="F1065" s="32">
        <v>4.0127600000000001</v>
      </c>
      <c r="G1065" s="16">
        <f t="shared" si="195"/>
        <v>85.716362958700003</v>
      </c>
      <c r="H1065" s="16">
        <f t="shared" si="196"/>
        <v>85.716844084368347</v>
      </c>
      <c r="I1065">
        <f t="shared" si="190"/>
        <v>3.3505135470170977E-3</v>
      </c>
      <c r="J1065">
        <f t="shared" si="191"/>
        <v>85.793672921300001</v>
      </c>
      <c r="K1065">
        <f t="shared" si="192"/>
        <v>1.0310520999999911E-3</v>
      </c>
      <c r="L1065">
        <f t="shared" si="193"/>
        <v>0.28745232554998934</v>
      </c>
      <c r="M1065">
        <f t="shared" si="194"/>
        <v>278.79515065241787</v>
      </c>
      <c r="O1065">
        <v>27</v>
      </c>
      <c r="P1065" t="s">
        <v>43</v>
      </c>
      <c r="Q1065">
        <v>9.997797540274334</v>
      </c>
    </row>
    <row r="1066" spans="1:17">
      <c r="A1066">
        <v>26</v>
      </c>
      <c r="B1066" t="s">
        <v>42</v>
      </c>
      <c r="D1066" s="32">
        <v>8.0255200000000002</v>
      </c>
      <c r="E1066" s="32">
        <v>-2.4397600000000002</v>
      </c>
      <c r="F1066" s="32">
        <v>3.9806599999999999</v>
      </c>
      <c r="G1066" s="16">
        <f t="shared" si="195"/>
        <v>85.99881760640001</v>
      </c>
      <c r="H1066" s="16">
        <f t="shared" si="196"/>
        <v>86.000115165159457</v>
      </c>
      <c r="I1066">
        <f t="shared" si="190"/>
        <v>5.4932522767217051E-3</v>
      </c>
      <c r="J1066">
        <f t="shared" si="191"/>
        <v>86.207054163599992</v>
      </c>
      <c r="K1066">
        <f t="shared" si="192"/>
        <v>3.4170820000000338E-2</v>
      </c>
      <c r="L1066">
        <f t="shared" si="193"/>
        <v>0.47355471489493078</v>
      </c>
      <c r="M1066">
        <f t="shared" si="194"/>
        <v>13.85845334981502</v>
      </c>
      <c r="O1066">
        <v>27</v>
      </c>
      <c r="P1066" t="s">
        <v>43</v>
      </c>
      <c r="Q1066">
        <v>0</v>
      </c>
    </row>
    <row r="1067" spans="1:17">
      <c r="A1067">
        <v>26</v>
      </c>
      <c r="B1067" t="s">
        <v>42</v>
      </c>
      <c r="D1067" s="32">
        <v>8.0255200000000002</v>
      </c>
      <c r="E1067" s="32">
        <v>-2.4397600000000002</v>
      </c>
      <c r="F1067" s="32">
        <v>3.9806599999999999</v>
      </c>
      <c r="G1067" s="16">
        <f t="shared" si="195"/>
        <v>86.207054163599992</v>
      </c>
      <c r="H1067" s="16">
        <f t="shared" si="196"/>
        <v>86.207054163599977</v>
      </c>
      <c r="I1067" t="e">
        <f t="shared" si="190"/>
        <v>#NUM!</v>
      </c>
      <c r="J1067">
        <f t="shared" si="191"/>
        <v>86.207054163599992</v>
      </c>
      <c r="K1067">
        <f t="shared" si="192"/>
        <v>0</v>
      </c>
      <c r="L1067" t="e">
        <f t="shared" si="193"/>
        <v>#NUM!</v>
      </c>
      <c r="M1067" t="e">
        <f t="shared" si="194"/>
        <v>#NUM!</v>
      </c>
      <c r="O1067">
        <v>27</v>
      </c>
      <c r="P1067" t="s">
        <v>43</v>
      </c>
      <c r="Q1067">
        <v>149.46555010717324</v>
      </c>
    </row>
    <row r="1068" spans="1:17">
      <c r="A1068">
        <v>26</v>
      </c>
      <c r="B1068" t="s">
        <v>42</v>
      </c>
      <c r="D1068" s="32">
        <v>8.0255200000000002</v>
      </c>
      <c r="E1068" s="32">
        <v>-2.4397600000000002</v>
      </c>
      <c r="F1068" s="32">
        <v>3.9806599999999999</v>
      </c>
      <c r="G1068" s="16">
        <f t="shared" si="195"/>
        <v>86.207054163599992</v>
      </c>
      <c r="H1068" s="16">
        <f t="shared" si="196"/>
        <v>86.207054163599977</v>
      </c>
      <c r="I1068" t="e">
        <f t="shared" si="190"/>
        <v>#NUM!</v>
      </c>
      <c r="J1068">
        <f t="shared" si="191"/>
        <v>86.207054163599992</v>
      </c>
      <c r="K1068">
        <f t="shared" si="192"/>
        <v>0</v>
      </c>
      <c r="L1068" t="e">
        <f t="shared" si="193"/>
        <v>#NUM!</v>
      </c>
      <c r="M1068" t="e">
        <f t="shared" si="194"/>
        <v>#NUM!</v>
      </c>
      <c r="O1068">
        <v>27</v>
      </c>
      <c r="P1068" t="s">
        <v>43</v>
      </c>
      <c r="Q1068">
        <v>0</v>
      </c>
    </row>
    <row r="1069" spans="1:17">
      <c r="A1069">
        <v>26</v>
      </c>
      <c r="B1069" t="s">
        <v>42</v>
      </c>
      <c r="D1069" s="32">
        <v>7.9934099999999999</v>
      </c>
      <c r="E1069" s="32">
        <v>-2.5039600000000002</v>
      </c>
      <c r="F1069" s="32">
        <v>3.9806599999999999</v>
      </c>
      <c r="G1069" s="16">
        <f t="shared" si="195"/>
        <v>86.105987308400017</v>
      </c>
      <c r="H1069" s="16">
        <f t="shared" si="196"/>
        <v>86.108507327975872</v>
      </c>
      <c r="I1069">
        <f t="shared" si="190"/>
        <v>7.6505909742634604E-3</v>
      </c>
      <c r="J1069">
        <f t="shared" si="191"/>
        <v>86.010073145299998</v>
      </c>
      <c r="K1069" t="e">
        <f t="shared" si="192"/>
        <v>#NUM!</v>
      </c>
      <c r="L1069">
        <f t="shared" si="193"/>
        <v>0.65802147008875722</v>
      </c>
      <c r="M1069" t="e">
        <f t="shared" si="194"/>
        <v>#NUM!</v>
      </c>
      <c r="O1069">
        <v>27</v>
      </c>
      <c r="P1069" t="s">
        <v>43</v>
      </c>
      <c r="Q1069">
        <v>299.48116475566997</v>
      </c>
    </row>
    <row r="1070" spans="1:17">
      <c r="A1070">
        <v>26</v>
      </c>
      <c r="B1070" t="s">
        <v>42</v>
      </c>
      <c r="D1070" s="32">
        <v>7.9934099999999999</v>
      </c>
      <c r="E1070" s="32">
        <v>-2.5039600000000002</v>
      </c>
      <c r="F1070" s="32">
        <v>3.9806599999999999</v>
      </c>
      <c r="G1070" s="16">
        <f t="shared" si="195"/>
        <v>86.010073145299998</v>
      </c>
      <c r="H1070" s="16">
        <f t="shared" si="196"/>
        <v>86.010073145300012</v>
      </c>
      <c r="I1070">
        <f t="shared" si="190"/>
        <v>1.4901161193847656E-8</v>
      </c>
      <c r="J1070">
        <f t="shared" si="191"/>
        <v>86.010073145299998</v>
      </c>
      <c r="K1070">
        <f t="shared" si="192"/>
        <v>0</v>
      </c>
      <c r="L1070">
        <f t="shared" si="193"/>
        <v>1.2816499642327428E-6</v>
      </c>
      <c r="M1070" t="e">
        <f t="shared" si="194"/>
        <v>#DIV/0!</v>
      </c>
      <c r="O1070">
        <v>27</v>
      </c>
      <c r="P1070" t="s">
        <v>43</v>
      </c>
      <c r="Q1070">
        <v>7.0196327761360813</v>
      </c>
    </row>
    <row r="1071" spans="1:17">
      <c r="A1071">
        <v>26</v>
      </c>
      <c r="B1071" t="s">
        <v>42</v>
      </c>
      <c r="D1071" s="32">
        <v>7.9934099999999999</v>
      </c>
      <c r="E1071" s="32">
        <v>-2.5039600000000002</v>
      </c>
      <c r="F1071" s="32">
        <v>4.0127600000000001</v>
      </c>
      <c r="G1071" s="16">
        <f t="shared" si="195"/>
        <v>86.137852331299996</v>
      </c>
      <c r="H1071" s="16">
        <f t="shared" si="196"/>
        <v>86.138271995483748</v>
      </c>
      <c r="I1071">
        <f t="shared" si="190"/>
        <v>3.1215338551477956E-3</v>
      </c>
      <c r="J1071">
        <f t="shared" si="191"/>
        <v>86.266661927299992</v>
      </c>
      <c r="K1071">
        <f t="shared" si="192"/>
        <v>1.0304100000000154E-3</v>
      </c>
      <c r="L1071">
        <f t="shared" si="193"/>
        <v>0.26928386846034125</v>
      </c>
      <c r="M1071">
        <f t="shared" si="194"/>
        <v>261.33662179165304</v>
      </c>
      <c r="O1071">
        <v>27</v>
      </c>
      <c r="P1071" t="s">
        <v>43</v>
      </c>
      <c r="Q1071">
        <v>0</v>
      </c>
    </row>
    <row r="1072" spans="1:17">
      <c r="A1072">
        <v>26</v>
      </c>
      <c r="B1072" t="s">
        <v>42</v>
      </c>
      <c r="D1072" s="32">
        <v>7.9934099999999999</v>
      </c>
      <c r="E1072" s="32">
        <v>-2.5039600000000002</v>
      </c>
      <c r="F1072" s="32">
        <v>4.0127600000000001</v>
      </c>
      <c r="G1072" s="16">
        <f t="shared" si="195"/>
        <v>86.266661927299992</v>
      </c>
      <c r="H1072" s="16">
        <f t="shared" si="196"/>
        <v>86.266661927299978</v>
      </c>
      <c r="I1072" t="e">
        <f t="shared" si="190"/>
        <v>#NUM!</v>
      </c>
      <c r="J1072">
        <f t="shared" si="191"/>
        <v>86.266661927299992</v>
      </c>
      <c r="K1072">
        <f t="shared" si="192"/>
        <v>0</v>
      </c>
      <c r="L1072" t="e">
        <f t="shared" si="193"/>
        <v>#NUM!</v>
      </c>
      <c r="M1072" t="e">
        <f t="shared" si="194"/>
        <v>#NUM!</v>
      </c>
      <c r="O1072">
        <v>27</v>
      </c>
      <c r="P1072" t="s">
        <v>43</v>
      </c>
      <c r="Q1072">
        <v>17.246345740592872</v>
      </c>
    </row>
    <row r="1073" spans="1:17">
      <c r="A1073">
        <v>26</v>
      </c>
      <c r="B1073" t="s">
        <v>42</v>
      </c>
      <c r="D1073" s="32">
        <v>7.9934099999999999</v>
      </c>
      <c r="E1073" s="32">
        <v>-2.5039600000000002</v>
      </c>
      <c r="F1073" s="32">
        <v>4.0127600000000001</v>
      </c>
      <c r="G1073" s="16">
        <f t="shared" si="195"/>
        <v>86.266661927299992</v>
      </c>
      <c r="H1073" s="16">
        <f t="shared" si="196"/>
        <v>86.266661927299978</v>
      </c>
      <c r="I1073" t="e">
        <f t="shared" si="190"/>
        <v>#NUM!</v>
      </c>
      <c r="J1073">
        <f t="shared" si="191"/>
        <v>86.266661927299992</v>
      </c>
      <c r="K1073">
        <f t="shared" si="192"/>
        <v>0</v>
      </c>
      <c r="L1073" t="e">
        <f t="shared" si="193"/>
        <v>#NUM!</v>
      </c>
      <c r="M1073" t="e">
        <f t="shared" si="194"/>
        <v>#NUM!</v>
      </c>
      <c r="O1073">
        <v>27</v>
      </c>
      <c r="P1073" t="s">
        <v>43</v>
      </c>
      <c r="Q1073">
        <v>16.210582819414537</v>
      </c>
    </row>
    <row r="1074" spans="1:17">
      <c r="A1074">
        <v>26</v>
      </c>
      <c r="B1074" t="s">
        <v>42</v>
      </c>
      <c r="D1074" s="32">
        <v>7.9934099999999999</v>
      </c>
      <c r="E1074" s="32">
        <v>-2.5039600000000002</v>
      </c>
      <c r="F1074" s="32">
        <v>4.0127600000000001</v>
      </c>
      <c r="G1074" s="16">
        <f t="shared" si="195"/>
        <v>86.266661927299992</v>
      </c>
      <c r="H1074" s="16">
        <f t="shared" si="196"/>
        <v>86.266661927299978</v>
      </c>
      <c r="I1074" t="e">
        <f t="shared" si="190"/>
        <v>#NUM!</v>
      </c>
      <c r="J1074">
        <f t="shared" si="191"/>
        <v>86.266661927299992</v>
      </c>
      <c r="K1074">
        <f t="shared" si="192"/>
        <v>0</v>
      </c>
      <c r="L1074" t="e">
        <f t="shared" si="193"/>
        <v>#NUM!</v>
      </c>
      <c r="M1074" t="e">
        <f t="shared" si="194"/>
        <v>#NUM!</v>
      </c>
      <c r="O1074">
        <v>27</v>
      </c>
      <c r="P1074" t="s">
        <v>43</v>
      </c>
      <c r="Q1074">
        <v>0</v>
      </c>
    </row>
    <row r="1075" spans="1:17">
      <c r="A1075">
        <v>26</v>
      </c>
      <c r="B1075" t="s">
        <v>42</v>
      </c>
      <c r="D1075" s="32">
        <v>7.9934099999999999</v>
      </c>
      <c r="E1075" s="32">
        <v>-2.5039600000000002</v>
      </c>
      <c r="F1075" s="32">
        <v>3.9806599999999999</v>
      </c>
      <c r="G1075" s="16">
        <f t="shared" si="195"/>
        <v>86.137852331299996</v>
      </c>
      <c r="H1075" s="16">
        <f t="shared" si="196"/>
        <v>86.138271995483748</v>
      </c>
      <c r="I1075">
        <f t="shared" si="190"/>
        <v>3.1215338551477956E-3</v>
      </c>
      <c r="J1075">
        <f t="shared" si="191"/>
        <v>86.010073145299998</v>
      </c>
      <c r="K1075">
        <f t="shared" si="192"/>
        <v>1.0304100000000154E-3</v>
      </c>
      <c r="L1075">
        <f t="shared" si="193"/>
        <v>0.2684829191912167</v>
      </c>
      <c r="M1075">
        <f t="shared" si="194"/>
        <v>260.55931055716917</v>
      </c>
      <c r="O1075">
        <v>27</v>
      </c>
      <c r="P1075" t="s">
        <v>43</v>
      </c>
      <c r="Q1075">
        <v>0</v>
      </c>
    </row>
    <row r="1076" spans="1:17">
      <c r="A1076">
        <v>26</v>
      </c>
      <c r="B1076" t="s">
        <v>42</v>
      </c>
      <c r="D1076" s="32">
        <v>7.9934099999999999</v>
      </c>
      <c r="E1076" s="32">
        <v>-2.53606</v>
      </c>
      <c r="F1076" s="32">
        <v>3.9806599999999999</v>
      </c>
      <c r="G1076" s="16">
        <f t="shared" si="195"/>
        <v>86.090450261299992</v>
      </c>
      <c r="H1076" s="16">
        <f t="shared" si="196"/>
        <v>86.090927462492019</v>
      </c>
      <c r="I1076">
        <f t="shared" si="190"/>
        <v>3.3295632172214429E-3</v>
      </c>
      <c r="J1076">
        <f t="shared" si="191"/>
        <v>86.171857787299984</v>
      </c>
      <c r="K1076">
        <f t="shared" si="192"/>
        <v>1.0304099999999868E-3</v>
      </c>
      <c r="L1076">
        <f t="shared" si="193"/>
        <v>0.28691411792631361</v>
      </c>
      <c r="M1076">
        <f t="shared" si="194"/>
        <v>278.44655809465871</v>
      </c>
      <c r="O1076">
        <v>27</v>
      </c>
      <c r="P1076" t="s">
        <v>43</v>
      </c>
      <c r="Q1076">
        <v>17.640610399388358</v>
      </c>
    </row>
    <row r="1077" spans="1:17">
      <c r="A1077">
        <v>26</v>
      </c>
      <c r="B1077" t="s">
        <v>42</v>
      </c>
      <c r="D1077" s="32">
        <v>7.9934099999999999</v>
      </c>
      <c r="E1077" s="32">
        <v>-2.53606</v>
      </c>
      <c r="F1077" s="32">
        <v>3.9806599999999999</v>
      </c>
      <c r="G1077" s="16">
        <f t="shared" si="195"/>
        <v>86.171857787299984</v>
      </c>
      <c r="H1077" s="16">
        <f t="shared" si="196"/>
        <v>86.171857787299984</v>
      </c>
      <c r="I1077">
        <f t="shared" si="190"/>
        <v>0</v>
      </c>
      <c r="J1077">
        <f t="shared" si="191"/>
        <v>86.171857787299984</v>
      </c>
      <c r="K1077">
        <f t="shared" si="192"/>
        <v>0</v>
      </c>
      <c r="L1077">
        <f t="shared" si="193"/>
        <v>0</v>
      </c>
      <c r="M1077" t="e">
        <f t="shared" si="194"/>
        <v>#DIV/0!</v>
      </c>
      <c r="O1077">
        <v>27</v>
      </c>
      <c r="P1077" t="s">
        <v>43</v>
      </c>
      <c r="Q1077">
        <v>0</v>
      </c>
    </row>
    <row r="1078" spans="1:17">
      <c r="A1078">
        <v>26</v>
      </c>
      <c r="B1078" t="s">
        <v>42</v>
      </c>
      <c r="D1078" s="32">
        <v>7.9934099999999999</v>
      </c>
      <c r="E1078" s="32">
        <v>-2.53606</v>
      </c>
      <c r="F1078" s="32">
        <v>3.9806599999999999</v>
      </c>
      <c r="G1078" s="16">
        <f t="shared" si="195"/>
        <v>86.171857787299984</v>
      </c>
      <c r="H1078" s="16">
        <f t="shared" si="196"/>
        <v>86.171857787299984</v>
      </c>
      <c r="I1078">
        <f t="shared" si="190"/>
        <v>0</v>
      </c>
      <c r="J1078">
        <f t="shared" si="191"/>
        <v>86.171857787299984</v>
      </c>
      <c r="K1078">
        <f t="shared" si="192"/>
        <v>0</v>
      </c>
      <c r="L1078">
        <f t="shared" si="193"/>
        <v>0</v>
      </c>
      <c r="M1078" t="e">
        <f t="shared" si="194"/>
        <v>#DIV/0!</v>
      </c>
      <c r="O1078">
        <v>27</v>
      </c>
      <c r="P1078" t="s">
        <v>43</v>
      </c>
      <c r="Q1078">
        <v>13.001824304977919</v>
      </c>
    </row>
    <row r="1079" spans="1:17">
      <c r="A1079">
        <v>26</v>
      </c>
      <c r="B1079" t="s">
        <v>42</v>
      </c>
      <c r="D1079" s="32">
        <v>7.9934099999999999</v>
      </c>
      <c r="E1079" s="32">
        <v>-2.53606</v>
      </c>
      <c r="F1079" s="32">
        <v>3.9806599999999999</v>
      </c>
      <c r="G1079" s="16">
        <f t="shared" si="195"/>
        <v>86.171857787299984</v>
      </c>
      <c r="H1079" s="16">
        <f t="shared" si="196"/>
        <v>86.171857787299984</v>
      </c>
      <c r="I1079">
        <f t="shared" si="190"/>
        <v>0</v>
      </c>
      <c r="J1079">
        <f t="shared" si="191"/>
        <v>86.171857787299984</v>
      </c>
      <c r="K1079">
        <f t="shared" si="192"/>
        <v>0</v>
      </c>
      <c r="L1079">
        <f t="shared" si="193"/>
        <v>0</v>
      </c>
      <c r="M1079" t="e">
        <f t="shared" si="194"/>
        <v>#DIV/0!</v>
      </c>
      <c r="O1079">
        <v>27</v>
      </c>
      <c r="P1079" t="s">
        <v>43</v>
      </c>
      <c r="Q1079">
        <v>8.4006830959090966</v>
      </c>
    </row>
    <row r="1080" spans="1:17">
      <c r="A1080">
        <v>26</v>
      </c>
      <c r="B1080" t="s">
        <v>42</v>
      </c>
      <c r="D1080" s="32">
        <v>7.9934099999999999</v>
      </c>
      <c r="E1080" s="32">
        <v>-2.53606</v>
      </c>
      <c r="F1080" s="32">
        <v>3.9806599999999999</v>
      </c>
      <c r="G1080" s="16">
        <f t="shared" si="195"/>
        <v>86.171857787299984</v>
      </c>
      <c r="H1080" s="16">
        <f t="shared" si="196"/>
        <v>86.171857787299984</v>
      </c>
      <c r="I1080">
        <f t="shared" si="190"/>
        <v>0</v>
      </c>
      <c r="J1080">
        <f t="shared" si="191"/>
        <v>86.171857787299984</v>
      </c>
      <c r="K1080">
        <f t="shared" si="192"/>
        <v>0</v>
      </c>
      <c r="L1080">
        <f t="shared" si="193"/>
        <v>0</v>
      </c>
      <c r="M1080" t="e">
        <f t="shared" si="194"/>
        <v>#DIV/0!</v>
      </c>
      <c r="O1080">
        <v>27</v>
      </c>
      <c r="P1080" t="s">
        <v>43</v>
      </c>
      <c r="Q1080">
        <v>0</v>
      </c>
    </row>
    <row r="1081" spans="1:17">
      <c r="A1081">
        <v>26</v>
      </c>
      <c r="B1081" t="s">
        <v>42</v>
      </c>
      <c r="D1081" s="32">
        <v>7.9934099999999999</v>
      </c>
      <c r="E1081" s="32">
        <v>-2.53606</v>
      </c>
      <c r="F1081" s="32">
        <v>3.9806599999999999</v>
      </c>
      <c r="G1081" s="16">
        <f t="shared" si="195"/>
        <v>86.171857787299984</v>
      </c>
      <c r="H1081" s="16">
        <f t="shared" si="196"/>
        <v>86.171857787299984</v>
      </c>
      <c r="I1081">
        <f t="shared" si="190"/>
        <v>0</v>
      </c>
      <c r="J1081">
        <f t="shared" si="191"/>
        <v>86.171857787299984</v>
      </c>
      <c r="K1081">
        <f t="shared" si="192"/>
        <v>0</v>
      </c>
      <c r="L1081">
        <f t="shared" si="193"/>
        <v>0</v>
      </c>
      <c r="M1081" t="e">
        <f t="shared" si="194"/>
        <v>#DIV/0!</v>
      </c>
      <c r="O1081">
        <v>27</v>
      </c>
      <c r="P1081" t="s">
        <v>43</v>
      </c>
      <c r="Q1081">
        <v>0</v>
      </c>
    </row>
    <row r="1082" spans="1:17">
      <c r="A1082">
        <v>26</v>
      </c>
      <c r="B1082" t="s">
        <v>42</v>
      </c>
      <c r="D1082" s="32">
        <v>7.9934099999999999</v>
      </c>
      <c r="E1082" s="32">
        <v>-2.53606</v>
      </c>
      <c r="F1082" s="32">
        <v>3.9806599999999999</v>
      </c>
      <c r="G1082" s="16">
        <f t="shared" si="195"/>
        <v>86.171857787299984</v>
      </c>
      <c r="H1082" s="16">
        <f t="shared" si="196"/>
        <v>86.171857787299984</v>
      </c>
      <c r="I1082">
        <f t="shared" si="190"/>
        <v>0</v>
      </c>
      <c r="J1082">
        <f t="shared" si="191"/>
        <v>86.171857787299984</v>
      </c>
      <c r="K1082">
        <f t="shared" si="192"/>
        <v>0</v>
      </c>
      <c r="L1082">
        <f t="shared" si="193"/>
        <v>0</v>
      </c>
      <c r="M1082" t="e">
        <f t="shared" si="194"/>
        <v>#DIV/0!</v>
      </c>
      <c r="O1082">
        <v>27</v>
      </c>
      <c r="P1082" t="s">
        <v>43</v>
      </c>
      <c r="Q1082">
        <v>273.84104184234059</v>
      </c>
    </row>
    <row r="1083" spans="1:17">
      <c r="A1083">
        <v>26</v>
      </c>
      <c r="B1083" t="s">
        <v>42</v>
      </c>
      <c r="D1083" s="32">
        <v>7.9934099999999999</v>
      </c>
      <c r="E1083" s="32">
        <v>-2.53606</v>
      </c>
      <c r="F1083" s="32">
        <v>3.9806599999999999</v>
      </c>
      <c r="G1083" s="16">
        <f t="shared" si="195"/>
        <v>86.171857787299984</v>
      </c>
      <c r="H1083" s="16">
        <f t="shared" si="196"/>
        <v>86.171857787299984</v>
      </c>
      <c r="I1083">
        <f t="shared" si="190"/>
        <v>0</v>
      </c>
      <c r="J1083">
        <f t="shared" si="191"/>
        <v>86.171857787299984</v>
      </c>
      <c r="K1083">
        <f t="shared" si="192"/>
        <v>0</v>
      </c>
      <c r="L1083">
        <f t="shared" si="193"/>
        <v>0</v>
      </c>
      <c r="M1083" t="e">
        <f t="shared" si="194"/>
        <v>#DIV/0!</v>
      </c>
      <c r="O1083">
        <v>27</v>
      </c>
      <c r="P1083" t="s">
        <v>43</v>
      </c>
      <c r="Q1083">
        <v>15.993701708704254</v>
      </c>
    </row>
    <row r="1084" spans="1:17">
      <c r="A1084">
        <v>26</v>
      </c>
      <c r="B1084" t="s">
        <v>42</v>
      </c>
      <c r="D1084" s="32">
        <v>7.9934099999999999</v>
      </c>
      <c r="E1084" s="32">
        <v>-2.53606</v>
      </c>
      <c r="F1084" s="32">
        <v>3.9806599999999999</v>
      </c>
      <c r="G1084" s="16">
        <f t="shared" si="195"/>
        <v>86.171857787299984</v>
      </c>
      <c r="H1084" s="16">
        <f t="shared" si="196"/>
        <v>86.171857787299984</v>
      </c>
      <c r="I1084">
        <f t="shared" si="190"/>
        <v>0</v>
      </c>
      <c r="J1084">
        <f t="shared" si="191"/>
        <v>86.171857787299984</v>
      </c>
      <c r="K1084">
        <f t="shared" si="192"/>
        <v>0</v>
      </c>
      <c r="L1084">
        <f t="shared" si="193"/>
        <v>0</v>
      </c>
      <c r="M1084" t="e">
        <f t="shared" si="194"/>
        <v>#DIV/0!</v>
      </c>
      <c r="O1084">
        <v>27</v>
      </c>
      <c r="P1084" t="s">
        <v>43</v>
      </c>
      <c r="Q1084">
        <v>0</v>
      </c>
    </row>
    <row r="1085" spans="1:17">
      <c r="A1085">
        <v>26</v>
      </c>
      <c r="B1085" t="s">
        <v>42</v>
      </c>
      <c r="D1085" s="32">
        <v>7.9934099999999999</v>
      </c>
      <c r="E1085" s="32">
        <v>-2.53606</v>
      </c>
      <c r="F1085" s="32">
        <v>3.9164500000000002</v>
      </c>
      <c r="G1085" s="16">
        <f t="shared" si="195"/>
        <v>85.916259608699988</v>
      </c>
      <c r="H1085" s="16">
        <f t="shared" si="196"/>
        <v>85.917946988681251</v>
      </c>
      <c r="I1085">
        <f t="shared" si="190"/>
        <v>6.2672960391008115E-3</v>
      </c>
      <c r="J1085">
        <f t="shared" si="191"/>
        <v>85.664784354199995</v>
      </c>
      <c r="K1085">
        <f t="shared" si="192"/>
        <v>4.1229240999999563E-3</v>
      </c>
      <c r="L1085">
        <f t="shared" si="193"/>
        <v>0.53688304895254857</v>
      </c>
      <c r="M1085">
        <f t="shared" si="194"/>
        <v>130.21899892664874</v>
      </c>
      <c r="O1085">
        <v>27</v>
      </c>
      <c r="P1085" t="s">
        <v>43</v>
      </c>
      <c r="Q1085">
        <v>13.464682245990366</v>
      </c>
    </row>
    <row r="1086" spans="1:17">
      <c r="A1086">
        <v>26</v>
      </c>
      <c r="B1086" t="s">
        <v>42</v>
      </c>
      <c r="D1086" s="32">
        <v>7.9934099999999999</v>
      </c>
      <c r="E1086" s="32">
        <v>-2.53606</v>
      </c>
      <c r="F1086" s="32">
        <v>3.9164500000000002</v>
      </c>
      <c r="G1086" s="16">
        <f t="shared" si="195"/>
        <v>85.664784354199995</v>
      </c>
      <c r="H1086" s="16">
        <f t="shared" si="196"/>
        <v>85.66478435419998</v>
      </c>
      <c r="I1086" t="e">
        <f t="shared" si="190"/>
        <v>#NUM!</v>
      </c>
      <c r="J1086">
        <f t="shared" si="191"/>
        <v>85.664784354199995</v>
      </c>
      <c r="K1086">
        <f t="shared" si="192"/>
        <v>0</v>
      </c>
      <c r="L1086" t="e">
        <f t="shared" si="193"/>
        <v>#NUM!</v>
      </c>
      <c r="M1086" t="e">
        <f t="shared" si="194"/>
        <v>#NUM!</v>
      </c>
      <c r="O1086">
        <v>27</v>
      </c>
      <c r="P1086" t="s">
        <v>43</v>
      </c>
      <c r="Q1086">
        <v>0</v>
      </c>
    </row>
    <row r="1087" spans="1:17">
      <c r="A1087">
        <v>26</v>
      </c>
      <c r="B1087" t="s">
        <v>42</v>
      </c>
      <c r="D1087" s="34">
        <v>7.9934099999999999</v>
      </c>
      <c r="E1087" s="34">
        <v>-2.53606</v>
      </c>
      <c r="F1087" s="34">
        <v>3.9164500000000002</v>
      </c>
      <c r="G1087" s="16">
        <f t="shared" si="195"/>
        <v>85.664784354199995</v>
      </c>
      <c r="H1087" s="16">
        <f t="shared" si="196"/>
        <v>85.66478435419998</v>
      </c>
      <c r="I1087" t="e">
        <f t="shared" si="190"/>
        <v>#NUM!</v>
      </c>
      <c r="J1087">
        <f t="shared" si="191"/>
        <v>85.664784354199995</v>
      </c>
      <c r="K1087">
        <f t="shared" si="192"/>
        <v>0</v>
      </c>
      <c r="L1087" t="e">
        <f t="shared" si="193"/>
        <v>#NUM!</v>
      </c>
      <c r="M1087" t="e">
        <f t="shared" si="194"/>
        <v>#NUM!</v>
      </c>
      <c r="O1087">
        <v>27</v>
      </c>
      <c r="P1087" t="s">
        <v>43</v>
      </c>
      <c r="Q1087">
        <v>142.51260699698972</v>
      </c>
    </row>
    <row r="1088" spans="1:17">
      <c r="A1088">
        <v>26</v>
      </c>
      <c r="B1088" t="s">
        <v>42</v>
      </c>
      <c r="D1088" s="32">
        <v>7.9934099999999999</v>
      </c>
      <c r="E1088" s="32">
        <v>-2.53606</v>
      </c>
      <c r="F1088" s="32">
        <v>3.9164500000000002</v>
      </c>
      <c r="G1088" s="16">
        <f t="shared" si="195"/>
        <v>85.664784354199995</v>
      </c>
      <c r="H1088" s="16">
        <f t="shared" si="196"/>
        <v>85.66478435419998</v>
      </c>
      <c r="I1088" t="e">
        <f t="shared" si="190"/>
        <v>#NUM!</v>
      </c>
      <c r="J1088">
        <f t="shared" si="191"/>
        <v>85.664784354199995</v>
      </c>
      <c r="K1088">
        <f t="shared" si="192"/>
        <v>0</v>
      </c>
      <c r="L1088" t="e">
        <f t="shared" si="193"/>
        <v>#NUM!</v>
      </c>
      <c r="M1088" t="e">
        <f t="shared" si="194"/>
        <v>#NUM!</v>
      </c>
      <c r="O1088">
        <v>28</v>
      </c>
      <c r="P1088" t="s">
        <v>44</v>
      </c>
      <c r="Q1088">
        <v>175.34320509666628</v>
      </c>
    </row>
    <row r="1089" spans="1:17">
      <c r="A1089">
        <v>26</v>
      </c>
      <c r="B1089" t="s">
        <v>42</v>
      </c>
      <c r="D1089" s="32">
        <v>8.2181300000000004</v>
      </c>
      <c r="E1089" s="32">
        <v>-2.6323699999999999</v>
      </c>
      <c r="F1089" s="32">
        <v>3.9164500000000002</v>
      </c>
      <c r="G1089" s="16">
        <f t="shared" si="195"/>
        <v>87.705311388000013</v>
      </c>
      <c r="H1089" s="16">
        <f t="shared" si="196"/>
        <v>87.710766051862493</v>
      </c>
      <c r="I1089">
        <f t="shared" si="190"/>
        <v>1.1152565766246125E-2</v>
      </c>
      <c r="J1089">
        <f t="shared" si="191"/>
        <v>89.805613116300009</v>
      </c>
      <c r="K1089">
        <f t="shared" si="192"/>
        <v>0.23399561610000047</v>
      </c>
      <c r="L1089">
        <f t="shared" si="193"/>
        <v>1.0015422442317983</v>
      </c>
      <c r="M1089">
        <f t="shared" si="194"/>
        <v>4.2801752482566968</v>
      </c>
      <c r="O1089">
        <v>28</v>
      </c>
      <c r="P1089" t="s">
        <v>44</v>
      </c>
      <c r="Q1089">
        <v>8.246321422746588</v>
      </c>
    </row>
    <row r="1090" spans="1:17">
      <c r="D1090" s="32">
        <v>8.2181300000000004</v>
      </c>
      <c r="E1090" s="32">
        <v>-2.6323699999999999</v>
      </c>
      <c r="F1090" s="32">
        <v>3.94855</v>
      </c>
      <c r="G1090" s="16">
        <f t="shared" si="195"/>
        <v>89.931331161300008</v>
      </c>
      <c r="H1090" s="16">
        <f t="shared" si="196"/>
        <v>89.931757772315237</v>
      </c>
      <c r="I1090">
        <f t="shared" si="190"/>
        <v>3.0801698176372572E-3</v>
      </c>
      <c r="J1090">
        <f t="shared" si="191"/>
        <v>90.058079616300006</v>
      </c>
      <c r="K1090">
        <f t="shared" si="192"/>
        <v>1.0304099999999868E-3</v>
      </c>
      <c r="L1090">
        <f t="shared" si="193"/>
        <v>0.27739374004165512</v>
      </c>
      <c r="M1090">
        <f t="shared" si="194"/>
        <v>269.20715059215132</v>
      </c>
      <c r="O1090">
        <v>28</v>
      </c>
      <c r="P1090" t="s">
        <v>44</v>
      </c>
      <c r="Q1090">
        <v>0</v>
      </c>
    </row>
    <row r="1091" spans="1:17">
      <c r="C1091" s="15"/>
      <c r="D1091" s="33" t="s">
        <v>204</v>
      </c>
      <c r="E1091" s="33" t="s">
        <v>205</v>
      </c>
      <c r="F1091" s="33" t="s">
        <v>206</v>
      </c>
      <c r="G1091" s="15"/>
      <c r="H1091" s="15"/>
      <c r="I1091" s="15"/>
      <c r="J1091" s="15"/>
      <c r="K1091" s="15"/>
      <c r="L1091" s="15"/>
      <c r="M1091" s="15"/>
      <c r="O1091">
        <v>28</v>
      </c>
      <c r="P1091" t="s">
        <v>44</v>
      </c>
      <c r="Q1091">
        <v>0</v>
      </c>
    </row>
    <row r="1092" spans="1:17">
      <c r="A1092">
        <v>27</v>
      </c>
      <c r="B1092" t="s">
        <v>43</v>
      </c>
      <c r="D1092" s="9">
        <v>5.4800700000000004</v>
      </c>
      <c r="E1092" s="9">
        <v>-7.1785699999999997</v>
      </c>
      <c r="F1092" s="9">
        <v>6.2492000000000001</v>
      </c>
      <c r="O1092">
        <v>28</v>
      </c>
      <c r="P1092" t="s">
        <v>44</v>
      </c>
      <c r="Q1092">
        <v>0</v>
      </c>
    </row>
    <row r="1093" spans="1:17">
      <c r="A1093">
        <v>27</v>
      </c>
      <c r="B1093" t="s">
        <v>43</v>
      </c>
      <c r="D1093" s="9">
        <v>5.6402999999999999</v>
      </c>
      <c r="E1093" s="9">
        <v>-7.3067500000000001</v>
      </c>
      <c r="F1093" s="9">
        <v>6.2492000000000001</v>
      </c>
      <c r="G1093" s="16">
        <f>(D1093*D1092)+(E1093*E1092)+(F1093*F1092)</f>
        <v>122.41375580850001</v>
      </c>
      <c r="H1093" s="16">
        <f>(SQRT((D1093^2)+(E1093^2)+(F1093^2)))*(SQRT((D1092^2)+(E1092^2)+(F1092^2)))</f>
        <v>122.42129055671182</v>
      </c>
      <c r="I1093">
        <f>ACOS(G1093/H1093)</f>
        <v>1.1094893062082445E-2</v>
      </c>
      <c r="J1093">
        <f>D1093^2+E1093^2+F1093^2</f>
        <v>124.25408029249999</v>
      </c>
      <c r="K1093">
        <f>(SQRT(D1093-D1092)^2+(E1093-E1092)^2+(F1093-F1092)^2)</f>
        <v>0.17666011239999951</v>
      </c>
      <c r="L1093">
        <f>SIN(I1093)*J1093</f>
        <v>1.3785574503320452</v>
      </c>
      <c r="M1093">
        <f>L1093/K1093</f>
        <v>7.8034448840985169</v>
      </c>
      <c r="O1093">
        <v>28</v>
      </c>
      <c r="P1093" t="s">
        <v>44</v>
      </c>
      <c r="Q1093">
        <v>10.289225467384563</v>
      </c>
    </row>
    <row r="1094" spans="1:17">
      <c r="A1094">
        <v>27</v>
      </c>
      <c r="B1094" t="s">
        <v>43</v>
      </c>
      <c r="D1094" s="9">
        <v>5.6402999999999999</v>
      </c>
      <c r="E1094" s="9">
        <v>-7.3067500000000001</v>
      </c>
      <c r="F1094" s="9">
        <v>6.2492000000000001</v>
      </c>
      <c r="G1094" s="16">
        <f>(D1094*D1093)+(E1094*E1093)+(F1094*F1093)</f>
        <v>124.25408029249999</v>
      </c>
      <c r="H1094" s="16">
        <f>(SQRT((D1094^2)+(E1094^2)+(F1094^2)))*(SQRT((D1093^2)+(E1093^2)+(F1093^2)))</f>
        <v>124.25408029249999</v>
      </c>
      <c r="I1094">
        <f t="shared" ref="I1094:I1132" si="197">ACOS(G1094/H1094)</f>
        <v>0</v>
      </c>
      <c r="J1094">
        <f t="shared" ref="J1094:J1132" si="198">D1094^2+E1094^2+F1094^2</f>
        <v>124.25408029249999</v>
      </c>
      <c r="K1094">
        <f t="shared" ref="K1094:K1132" si="199">(SQRT(D1094-D1093)^2+(E1094-E1093)^2+(F1094-F1093)^2)</f>
        <v>0</v>
      </c>
      <c r="L1094">
        <f t="shared" ref="L1094:L1132" si="200">SIN(I1094)*J1094</f>
        <v>0</v>
      </c>
      <c r="M1094" t="e">
        <f t="shared" ref="M1094:M1132" si="201">L1094/K1094</f>
        <v>#DIV/0!</v>
      </c>
      <c r="O1094">
        <v>28</v>
      </c>
      <c r="P1094" t="s">
        <v>44</v>
      </c>
      <c r="Q1094">
        <v>0</v>
      </c>
    </row>
    <row r="1095" spans="1:17">
      <c r="A1095">
        <v>27</v>
      </c>
      <c r="B1095" t="s">
        <v>43</v>
      </c>
      <c r="D1095" s="9">
        <v>5.6402999999999999</v>
      </c>
      <c r="E1095" s="9">
        <v>-7.3067500000000001</v>
      </c>
      <c r="F1095" s="9">
        <v>6.2492000000000001</v>
      </c>
      <c r="G1095" s="16">
        <f t="shared" ref="G1095:G1132" si="202">(D1095*D1094)+(E1095*E1094)+(F1095*F1094)</f>
        <v>124.25408029249999</v>
      </c>
      <c r="H1095" s="16">
        <f t="shared" ref="H1095:H1132" si="203">(SQRT((D1095^2)+(E1095^2)+(F1095^2)))*(SQRT((D1094^2)+(E1094^2)+(F1094^2)))</f>
        <v>124.25408029249999</v>
      </c>
      <c r="I1095">
        <f t="shared" si="197"/>
        <v>0</v>
      </c>
      <c r="J1095">
        <f t="shared" si="198"/>
        <v>124.25408029249999</v>
      </c>
      <c r="K1095">
        <f t="shared" si="199"/>
        <v>0</v>
      </c>
      <c r="L1095">
        <f t="shared" si="200"/>
        <v>0</v>
      </c>
      <c r="M1095" t="e">
        <f t="shared" si="201"/>
        <v>#DIV/0!</v>
      </c>
      <c r="O1095">
        <v>28</v>
      </c>
      <c r="P1095" t="s">
        <v>44</v>
      </c>
      <c r="Q1095">
        <v>0</v>
      </c>
    </row>
    <row r="1096" spans="1:17">
      <c r="A1096">
        <v>27</v>
      </c>
      <c r="B1096" t="s">
        <v>43</v>
      </c>
      <c r="D1096" s="9">
        <v>5.6402999999999999</v>
      </c>
      <c r="E1096" s="9">
        <v>-7.3067500000000001</v>
      </c>
      <c r="F1096" s="9">
        <v>6.2492000000000001</v>
      </c>
      <c r="G1096" s="16">
        <f t="shared" si="202"/>
        <v>124.25408029249999</v>
      </c>
      <c r="H1096" s="16">
        <f t="shared" si="203"/>
        <v>124.25408029249999</v>
      </c>
      <c r="I1096">
        <f t="shared" si="197"/>
        <v>0</v>
      </c>
      <c r="J1096">
        <f t="shared" si="198"/>
        <v>124.25408029249999</v>
      </c>
      <c r="K1096">
        <f t="shared" si="199"/>
        <v>0</v>
      </c>
      <c r="L1096">
        <f t="shared" si="200"/>
        <v>0</v>
      </c>
      <c r="M1096" t="e">
        <f t="shared" si="201"/>
        <v>#DIV/0!</v>
      </c>
      <c r="O1096">
        <v>28</v>
      </c>
      <c r="P1096" t="s">
        <v>44</v>
      </c>
      <c r="Q1096">
        <v>0</v>
      </c>
    </row>
    <row r="1097" spans="1:17">
      <c r="A1097">
        <v>27</v>
      </c>
      <c r="B1097" t="s">
        <v>43</v>
      </c>
      <c r="D1097" s="9">
        <v>5.6402999999999999</v>
      </c>
      <c r="E1097" s="9">
        <v>-7.3067500000000001</v>
      </c>
      <c r="F1097" s="9">
        <v>6.2492000000000001</v>
      </c>
      <c r="G1097" s="16">
        <f t="shared" si="202"/>
        <v>124.25408029249999</v>
      </c>
      <c r="H1097" s="16">
        <f t="shared" si="203"/>
        <v>124.25408029249999</v>
      </c>
      <c r="I1097">
        <f t="shared" si="197"/>
        <v>0</v>
      </c>
      <c r="J1097">
        <f t="shared" si="198"/>
        <v>124.25408029249999</v>
      </c>
      <c r="K1097">
        <f t="shared" si="199"/>
        <v>0</v>
      </c>
      <c r="L1097">
        <f t="shared" si="200"/>
        <v>0</v>
      </c>
      <c r="M1097" t="e">
        <f t="shared" si="201"/>
        <v>#DIV/0!</v>
      </c>
      <c r="O1097">
        <v>28</v>
      </c>
      <c r="P1097" t="s">
        <v>44</v>
      </c>
      <c r="Q1097">
        <v>222.89376634197214</v>
      </c>
    </row>
    <row r="1098" spans="1:17">
      <c r="A1098">
        <v>27</v>
      </c>
      <c r="B1098" t="s">
        <v>43</v>
      </c>
      <c r="D1098" s="9">
        <v>5.60825</v>
      </c>
      <c r="E1098" s="9">
        <v>-7.3388</v>
      </c>
      <c r="F1098" s="9">
        <v>6.2492000000000001</v>
      </c>
      <c r="G1098" s="16">
        <f t="shared" si="202"/>
        <v>124.30749001499998</v>
      </c>
      <c r="H1098" s="16">
        <f t="shared" si="203"/>
        <v>124.30850529804744</v>
      </c>
      <c r="I1098">
        <f t="shared" si="197"/>
        <v>4.0416475512992101E-3</v>
      </c>
      <c r="J1098">
        <f t="shared" si="198"/>
        <v>124.3629541425</v>
      </c>
      <c r="K1098" t="e">
        <f t="shared" si="199"/>
        <v>#NUM!</v>
      </c>
      <c r="L1098">
        <f t="shared" si="200"/>
        <v>0.50262986067709403</v>
      </c>
      <c r="M1098" t="e">
        <f t="shared" si="201"/>
        <v>#NUM!</v>
      </c>
      <c r="O1098">
        <v>28</v>
      </c>
      <c r="P1098" t="s">
        <v>44</v>
      </c>
      <c r="Q1098">
        <v>0</v>
      </c>
    </row>
    <row r="1099" spans="1:17">
      <c r="A1099">
        <v>27</v>
      </c>
      <c r="B1099" t="s">
        <v>43</v>
      </c>
      <c r="D1099" s="9">
        <v>5.6723499999999998</v>
      </c>
      <c r="E1099" s="9">
        <v>-7.3388</v>
      </c>
      <c r="F1099" s="9">
        <v>6.2492000000000001</v>
      </c>
      <c r="G1099" s="16">
        <f t="shared" si="202"/>
        <v>124.7224429675</v>
      </c>
      <c r="H1099" s="16">
        <f t="shared" si="203"/>
        <v>124.72397336244384</v>
      </c>
      <c r="I1099">
        <f t="shared" si="197"/>
        <v>4.9538429489928149E-3</v>
      </c>
      <c r="J1099">
        <f t="shared" si="198"/>
        <v>125.08604060249999</v>
      </c>
      <c r="K1099">
        <f t="shared" si="199"/>
        <v>6.409999999999981E-2</v>
      </c>
      <c r="L1099">
        <f t="shared" si="200"/>
        <v>0.61965406580590754</v>
      </c>
      <c r="M1099">
        <f t="shared" si="201"/>
        <v>9.6669901061764332</v>
      </c>
      <c r="O1099">
        <v>28</v>
      </c>
      <c r="P1099" t="s">
        <v>44</v>
      </c>
      <c r="Q1099">
        <v>0</v>
      </c>
    </row>
    <row r="1100" spans="1:17">
      <c r="A1100">
        <v>27</v>
      </c>
      <c r="B1100" t="s">
        <v>43</v>
      </c>
      <c r="D1100" s="9">
        <v>5.6723499999999998</v>
      </c>
      <c r="E1100" s="9">
        <v>-7.3388</v>
      </c>
      <c r="F1100" s="9">
        <v>6.2492000000000001</v>
      </c>
      <c r="G1100" s="16">
        <f t="shared" si="202"/>
        <v>125.08604060249999</v>
      </c>
      <c r="H1100" s="16">
        <f t="shared" si="203"/>
        <v>125.08604060250001</v>
      </c>
      <c r="I1100">
        <f t="shared" si="197"/>
        <v>1.4901161193847656E-8</v>
      </c>
      <c r="J1100">
        <f t="shared" si="198"/>
        <v>125.08604060249999</v>
      </c>
      <c r="K1100">
        <f t="shared" si="199"/>
        <v>0</v>
      </c>
      <c r="L1100">
        <f t="shared" si="200"/>
        <v>1.8639272541180252E-6</v>
      </c>
      <c r="M1100" t="e">
        <f t="shared" si="201"/>
        <v>#DIV/0!</v>
      </c>
      <c r="O1100">
        <v>28</v>
      </c>
      <c r="P1100" t="s">
        <v>44</v>
      </c>
      <c r="Q1100">
        <v>0</v>
      </c>
    </row>
    <row r="1101" spans="1:17">
      <c r="A1101">
        <v>27</v>
      </c>
      <c r="B1101" t="s">
        <v>43</v>
      </c>
      <c r="D1101" s="9">
        <v>5.7684899999999999</v>
      </c>
      <c r="E1101" s="9">
        <v>-7.4028999999999998</v>
      </c>
      <c r="F1101" s="9">
        <v>6.2492000000000001</v>
      </c>
      <c r="G1101" s="16">
        <f t="shared" si="202"/>
        <v>126.1017974115</v>
      </c>
      <c r="H1101" s="16">
        <f t="shared" si="203"/>
        <v>126.10432847846697</v>
      </c>
      <c r="I1101">
        <f t="shared" si="197"/>
        <v>6.335815838915293E-3</v>
      </c>
      <c r="J1101">
        <f t="shared" si="198"/>
        <v>127.1309059301</v>
      </c>
      <c r="K1101">
        <f t="shared" si="199"/>
        <v>0.10024881000000009</v>
      </c>
      <c r="L1101">
        <f t="shared" si="200"/>
        <v>0.80547261842653917</v>
      </c>
      <c r="M1101">
        <f t="shared" si="201"/>
        <v>8.0347349602108835</v>
      </c>
      <c r="O1101">
        <v>28</v>
      </c>
      <c r="P1101" t="s">
        <v>44</v>
      </c>
      <c r="Q1101">
        <v>0</v>
      </c>
    </row>
    <row r="1102" spans="1:17">
      <c r="A1102">
        <v>27</v>
      </c>
      <c r="B1102" t="s">
        <v>43</v>
      </c>
      <c r="D1102" s="9">
        <v>5.7684899999999999</v>
      </c>
      <c r="E1102" s="9">
        <v>-7.4028999999999998</v>
      </c>
      <c r="F1102" s="9">
        <v>6.2492000000000001</v>
      </c>
      <c r="G1102" s="16">
        <f t="shared" si="202"/>
        <v>127.1309059301</v>
      </c>
      <c r="H1102" s="16">
        <f t="shared" si="203"/>
        <v>127.1309059301</v>
      </c>
      <c r="I1102">
        <f t="shared" si="197"/>
        <v>0</v>
      </c>
      <c r="J1102">
        <f t="shared" si="198"/>
        <v>127.1309059301</v>
      </c>
      <c r="K1102">
        <f t="shared" si="199"/>
        <v>0</v>
      </c>
      <c r="L1102">
        <f t="shared" si="200"/>
        <v>0</v>
      </c>
      <c r="M1102" t="e">
        <f t="shared" si="201"/>
        <v>#DIV/0!</v>
      </c>
      <c r="O1102">
        <v>28</v>
      </c>
      <c r="P1102" t="s">
        <v>44</v>
      </c>
      <c r="Q1102">
        <v>0</v>
      </c>
    </row>
    <row r="1103" spans="1:17">
      <c r="A1103">
        <v>27</v>
      </c>
      <c r="B1103" t="s">
        <v>43</v>
      </c>
      <c r="D1103" s="9">
        <v>5.7684899999999999</v>
      </c>
      <c r="E1103" s="9">
        <v>-7.4028999999999998</v>
      </c>
      <c r="F1103" s="9">
        <v>6.2492000000000001</v>
      </c>
      <c r="G1103" s="16">
        <f t="shared" si="202"/>
        <v>127.1309059301</v>
      </c>
      <c r="H1103" s="16">
        <f t="shared" si="203"/>
        <v>127.1309059301</v>
      </c>
      <c r="I1103">
        <f t="shared" si="197"/>
        <v>0</v>
      </c>
      <c r="J1103">
        <f t="shared" si="198"/>
        <v>127.1309059301</v>
      </c>
      <c r="K1103">
        <f t="shared" si="199"/>
        <v>0</v>
      </c>
      <c r="L1103">
        <f t="shared" si="200"/>
        <v>0</v>
      </c>
      <c r="M1103" t="e">
        <f t="shared" si="201"/>
        <v>#DIV/0!</v>
      </c>
      <c r="O1103">
        <v>28</v>
      </c>
      <c r="P1103" t="s">
        <v>44</v>
      </c>
      <c r="Q1103">
        <v>122.09787411129589</v>
      </c>
    </row>
    <row r="1104" spans="1:17">
      <c r="A1104">
        <v>27</v>
      </c>
      <c r="B1104" t="s">
        <v>43</v>
      </c>
      <c r="D1104" s="9">
        <v>5.8325800000000001</v>
      </c>
      <c r="E1104" s="9">
        <v>-7.46699</v>
      </c>
      <c r="F1104" s="9">
        <v>6.2492000000000001</v>
      </c>
      <c r="G1104" s="16">
        <f t="shared" si="202"/>
        <v>127.97506031520001</v>
      </c>
      <c r="H1104" s="16">
        <f t="shared" si="203"/>
        <v>127.97635661945596</v>
      </c>
      <c r="I1104">
        <f t="shared" si="197"/>
        <v>4.5009477030739653E-3</v>
      </c>
      <c r="J1104">
        <f t="shared" si="198"/>
        <v>128.82742975650001</v>
      </c>
      <c r="K1104">
        <f t="shared" si="199"/>
        <v>6.8197528100000224E-2</v>
      </c>
      <c r="L1104">
        <f t="shared" si="200"/>
        <v>0.5798435662544118</v>
      </c>
      <c r="M1104">
        <f t="shared" si="201"/>
        <v>8.502413245890212</v>
      </c>
      <c r="O1104">
        <v>28</v>
      </c>
      <c r="P1104" t="s">
        <v>44</v>
      </c>
      <c r="Q1104">
        <v>122.82844416471593</v>
      </c>
    </row>
    <row r="1105" spans="1:17">
      <c r="A1105">
        <v>27</v>
      </c>
      <c r="B1105" t="s">
        <v>43</v>
      </c>
      <c r="D1105" s="9">
        <v>5.8325800000000001</v>
      </c>
      <c r="E1105" s="9">
        <v>-7.46699</v>
      </c>
      <c r="F1105" s="9">
        <v>6.2492000000000001</v>
      </c>
      <c r="G1105" s="16">
        <f t="shared" si="202"/>
        <v>128.82742975650001</v>
      </c>
      <c r="H1105" s="16">
        <f t="shared" si="203"/>
        <v>128.82742975650001</v>
      </c>
      <c r="I1105">
        <f t="shared" si="197"/>
        <v>0</v>
      </c>
      <c r="J1105">
        <f t="shared" si="198"/>
        <v>128.82742975650001</v>
      </c>
      <c r="K1105">
        <f t="shared" si="199"/>
        <v>0</v>
      </c>
      <c r="L1105">
        <f t="shared" si="200"/>
        <v>0</v>
      </c>
      <c r="M1105" t="e">
        <f t="shared" si="201"/>
        <v>#DIV/0!</v>
      </c>
      <c r="O1105">
        <v>28</v>
      </c>
      <c r="P1105" t="s">
        <v>44</v>
      </c>
      <c r="Q1105">
        <v>12.229644059476684</v>
      </c>
    </row>
    <row r="1106" spans="1:17">
      <c r="A1106">
        <v>27</v>
      </c>
      <c r="B1106" t="s">
        <v>43</v>
      </c>
      <c r="D1106" s="9">
        <v>5.8325800000000001</v>
      </c>
      <c r="E1106" s="9">
        <v>-7.46699</v>
      </c>
      <c r="F1106" s="9">
        <v>6.2492000000000001</v>
      </c>
      <c r="G1106" s="16">
        <f t="shared" si="202"/>
        <v>128.82742975650001</v>
      </c>
      <c r="H1106" s="16">
        <f t="shared" si="203"/>
        <v>128.82742975650001</v>
      </c>
      <c r="I1106">
        <f t="shared" si="197"/>
        <v>0</v>
      </c>
      <c r="J1106">
        <f t="shared" si="198"/>
        <v>128.82742975650001</v>
      </c>
      <c r="K1106">
        <f t="shared" si="199"/>
        <v>0</v>
      </c>
      <c r="L1106">
        <f t="shared" si="200"/>
        <v>0</v>
      </c>
      <c r="M1106" t="e">
        <f t="shared" si="201"/>
        <v>#DIV/0!</v>
      </c>
      <c r="O1106">
        <v>28</v>
      </c>
      <c r="P1106" t="s">
        <v>44</v>
      </c>
      <c r="Q1106">
        <v>91.77644899763159</v>
      </c>
    </row>
    <row r="1107" spans="1:17">
      <c r="A1107">
        <v>27</v>
      </c>
      <c r="B1107" t="s">
        <v>43</v>
      </c>
      <c r="D1107" s="9">
        <v>5.8325800000000001</v>
      </c>
      <c r="E1107" s="9">
        <v>-7.46699</v>
      </c>
      <c r="F1107" s="9">
        <v>6.2492000000000001</v>
      </c>
      <c r="G1107" s="16">
        <f t="shared" si="202"/>
        <v>128.82742975650001</v>
      </c>
      <c r="H1107" s="16">
        <f t="shared" si="203"/>
        <v>128.82742975650001</v>
      </c>
      <c r="I1107">
        <f t="shared" si="197"/>
        <v>0</v>
      </c>
      <c r="J1107">
        <f t="shared" si="198"/>
        <v>128.82742975650001</v>
      </c>
      <c r="K1107">
        <f t="shared" si="199"/>
        <v>0</v>
      </c>
      <c r="L1107">
        <f t="shared" si="200"/>
        <v>0</v>
      </c>
      <c r="M1107" t="e">
        <f t="shared" si="201"/>
        <v>#DIV/0!</v>
      </c>
      <c r="O1107">
        <v>28</v>
      </c>
      <c r="P1107" t="s">
        <v>44</v>
      </c>
      <c r="Q1107">
        <v>0</v>
      </c>
    </row>
    <row r="1108" spans="1:17">
      <c r="A1108">
        <v>27</v>
      </c>
      <c r="B1108" t="s">
        <v>43</v>
      </c>
      <c r="D1108" s="9">
        <v>5.8325800000000001</v>
      </c>
      <c r="E1108" s="9">
        <v>-7.46699</v>
      </c>
      <c r="F1108" s="9">
        <v>6.2492000000000001</v>
      </c>
      <c r="G1108" s="16">
        <f t="shared" si="202"/>
        <v>128.82742975650001</v>
      </c>
      <c r="H1108" s="16">
        <f t="shared" si="203"/>
        <v>128.82742975650001</v>
      </c>
      <c r="I1108">
        <f t="shared" si="197"/>
        <v>0</v>
      </c>
      <c r="J1108">
        <f t="shared" si="198"/>
        <v>128.82742975650001</v>
      </c>
      <c r="K1108">
        <f t="shared" si="199"/>
        <v>0</v>
      </c>
      <c r="L1108">
        <f t="shared" si="200"/>
        <v>0</v>
      </c>
      <c r="M1108" t="e">
        <f t="shared" si="201"/>
        <v>#DIV/0!</v>
      </c>
      <c r="O1108">
        <v>28</v>
      </c>
      <c r="P1108" t="s">
        <v>44</v>
      </c>
      <c r="Q1108">
        <v>0</v>
      </c>
    </row>
    <row r="1109" spans="1:17">
      <c r="A1109">
        <v>27</v>
      </c>
      <c r="B1109" t="s">
        <v>43</v>
      </c>
      <c r="D1109" s="9">
        <v>5.86463</v>
      </c>
      <c r="E1109" s="9">
        <v>-7.46699</v>
      </c>
      <c r="F1109" s="9">
        <v>6.2492000000000001</v>
      </c>
      <c r="G1109" s="16">
        <f t="shared" si="202"/>
        <v>129.01436394550001</v>
      </c>
      <c r="H1109" s="16">
        <f t="shared" si="203"/>
        <v>129.01474137372375</v>
      </c>
      <c r="I1109">
        <f t="shared" si="197"/>
        <v>2.4188705236782848E-3</v>
      </c>
      <c r="J1109">
        <f t="shared" si="198"/>
        <v>129.20232533699999</v>
      </c>
      <c r="K1109">
        <f t="shared" si="199"/>
        <v>3.2049999999999919E-2</v>
      </c>
      <c r="L1109">
        <f t="shared" si="200"/>
        <v>0.3125233915891652</v>
      </c>
      <c r="M1109">
        <f t="shared" si="201"/>
        <v>9.7511198623764734</v>
      </c>
      <c r="O1109">
        <v>28</v>
      </c>
      <c r="P1109" t="s">
        <v>44</v>
      </c>
      <c r="Q1109">
        <v>0</v>
      </c>
    </row>
    <row r="1110" spans="1:17">
      <c r="A1110">
        <v>27</v>
      </c>
      <c r="B1110" t="s">
        <v>43</v>
      </c>
      <c r="D1110" s="9">
        <v>5.9287299999999998</v>
      </c>
      <c r="E1110" s="9">
        <v>-7.5631300000000001</v>
      </c>
      <c r="F1110" s="9">
        <v>6.2492000000000001</v>
      </c>
      <c r="G1110" s="16">
        <f t="shared" si="202"/>
        <v>130.2961245386</v>
      </c>
      <c r="H1110" s="16">
        <f t="shared" si="203"/>
        <v>130.29815326785135</v>
      </c>
      <c r="I1110">
        <f t="shared" si="197"/>
        <v>5.5803119394466361E-3</v>
      </c>
      <c r="J1110">
        <f t="shared" si="198"/>
        <v>131.40327544979999</v>
      </c>
      <c r="K1110">
        <f t="shared" si="199"/>
        <v>7.3342899599999831E-2</v>
      </c>
      <c r="L1110">
        <f t="shared" si="200"/>
        <v>0.73326746121746578</v>
      </c>
      <c r="M1110">
        <f t="shared" si="201"/>
        <v>9.997797540274334</v>
      </c>
      <c r="O1110">
        <v>28</v>
      </c>
      <c r="P1110" t="s">
        <v>44</v>
      </c>
      <c r="Q1110">
        <v>368.20279976926508</v>
      </c>
    </row>
    <row r="1111" spans="1:17">
      <c r="A1111">
        <v>27</v>
      </c>
      <c r="B1111" t="s">
        <v>43</v>
      </c>
      <c r="D1111" s="9">
        <v>5.9287299999999998</v>
      </c>
      <c r="E1111" s="9">
        <v>-7.5631300000000001</v>
      </c>
      <c r="F1111" s="9">
        <v>6.2492000000000001</v>
      </c>
      <c r="G1111" s="16">
        <f t="shared" si="202"/>
        <v>131.40327544979999</v>
      </c>
      <c r="H1111" s="16">
        <f t="shared" si="203"/>
        <v>131.40327544979999</v>
      </c>
      <c r="I1111">
        <f t="shared" si="197"/>
        <v>0</v>
      </c>
      <c r="J1111">
        <f t="shared" si="198"/>
        <v>131.40327544979999</v>
      </c>
      <c r="K1111">
        <f t="shared" si="199"/>
        <v>0</v>
      </c>
      <c r="L1111">
        <f t="shared" si="200"/>
        <v>0</v>
      </c>
      <c r="M1111" t="e">
        <f t="shared" si="201"/>
        <v>#DIV/0!</v>
      </c>
      <c r="O1111">
        <v>28</v>
      </c>
      <c r="P1111" t="s">
        <v>44</v>
      </c>
      <c r="Q1111">
        <v>0</v>
      </c>
    </row>
    <row r="1112" spans="1:17">
      <c r="A1112">
        <v>27</v>
      </c>
      <c r="B1112" t="s">
        <v>43</v>
      </c>
      <c r="D1112" s="9">
        <v>5.9287299999999998</v>
      </c>
      <c r="E1112" s="9">
        <v>-7.5631300000000001</v>
      </c>
      <c r="F1112" s="9">
        <v>6.1851000000000003</v>
      </c>
      <c r="G1112" s="16">
        <f t="shared" si="202"/>
        <v>131.00270172980001</v>
      </c>
      <c r="H1112" s="16">
        <f t="shared" si="203"/>
        <v>131.0041499811895</v>
      </c>
      <c r="I1112">
        <f t="shared" si="197"/>
        <v>4.7021323403309001E-3</v>
      </c>
      <c r="J1112">
        <f t="shared" si="198"/>
        <v>130.60623681980002</v>
      </c>
      <c r="K1112">
        <f t="shared" si="199"/>
        <v>4.1088099999999775E-3</v>
      </c>
      <c r="L1112">
        <f t="shared" si="200"/>
        <v>0.61412554693585109</v>
      </c>
      <c r="M1112">
        <f t="shared" si="201"/>
        <v>149.46555010717324</v>
      </c>
      <c r="O1112">
        <v>28</v>
      </c>
      <c r="P1112" t="s">
        <v>44</v>
      </c>
      <c r="Q1112">
        <v>0</v>
      </c>
    </row>
    <row r="1113" spans="1:17">
      <c r="A1113">
        <v>27</v>
      </c>
      <c r="B1113" t="s">
        <v>43</v>
      </c>
      <c r="D1113" s="9">
        <v>5.9287299999999998</v>
      </c>
      <c r="E1113" s="9">
        <v>-7.5631300000000001</v>
      </c>
      <c r="F1113" s="9">
        <v>6.1851000000000003</v>
      </c>
      <c r="G1113" s="16">
        <f t="shared" si="202"/>
        <v>130.60623681980002</v>
      </c>
      <c r="H1113" s="16">
        <f t="shared" si="203"/>
        <v>130.60623681980002</v>
      </c>
      <c r="I1113">
        <f t="shared" si="197"/>
        <v>0</v>
      </c>
      <c r="J1113">
        <f t="shared" si="198"/>
        <v>130.60623681980002</v>
      </c>
      <c r="K1113">
        <f t="shared" si="199"/>
        <v>0</v>
      </c>
      <c r="L1113">
        <f t="shared" si="200"/>
        <v>0</v>
      </c>
      <c r="M1113" t="e">
        <f t="shared" si="201"/>
        <v>#DIV/0!</v>
      </c>
      <c r="O1113">
        <v>28</v>
      </c>
      <c r="P1113" t="s">
        <v>44</v>
      </c>
      <c r="Q1113">
        <v>183.95213575801685</v>
      </c>
    </row>
    <row r="1114" spans="1:17">
      <c r="A1114">
        <v>27</v>
      </c>
      <c r="B1114" t="s">
        <v>43</v>
      </c>
      <c r="D1114" s="9">
        <v>5.9287299999999998</v>
      </c>
      <c r="E1114" s="9">
        <v>-7.5631300000000001</v>
      </c>
      <c r="F1114" s="9">
        <v>6.15306</v>
      </c>
      <c r="G1114" s="16">
        <f t="shared" si="202"/>
        <v>130.40806621580001</v>
      </c>
      <c r="H1114" s="16">
        <f t="shared" si="203"/>
        <v>130.40842970415537</v>
      </c>
      <c r="I1114">
        <f t="shared" si="197"/>
        <v>2.3610626832959447E-3</v>
      </c>
      <c r="J1114">
        <f t="shared" si="198"/>
        <v>130.21092217340001</v>
      </c>
      <c r="K1114">
        <f t="shared" si="199"/>
        <v>1.0265616000000187E-3</v>
      </c>
      <c r="L1114">
        <f t="shared" si="200"/>
        <v>0.30743586366144976</v>
      </c>
      <c r="M1114">
        <f t="shared" si="201"/>
        <v>299.48116475566997</v>
      </c>
      <c r="O1114">
        <v>28</v>
      </c>
      <c r="P1114" t="s">
        <v>44</v>
      </c>
      <c r="Q1114">
        <v>148.30997311762093</v>
      </c>
    </row>
    <row r="1115" spans="1:17">
      <c r="A1115">
        <v>27</v>
      </c>
      <c r="B1115" t="s">
        <v>43</v>
      </c>
      <c r="D1115" s="9">
        <v>6.0569100000000002</v>
      </c>
      <c r="E1115" s="9">
        <v>-7.59518</v>
      </c>
      <c r="F1115" s="9">
        <v>6.2171500000000002</v>
      </c>
      <c r="G1115" s="16">
        <f t="shared" si="202"/>
        <v>131.6076147167</v>
      </c>
      <c r="H1115" s="16">
        <f t="shared" si="203"/>
        <v>131.61087143337514</v>
      </c>
      <c r="I1115">
        <f t="shared" si="197"/>
        <v>7.0349335562767124E-3</v>
      </c>
      <c r="J1115">
        <f t="shared" si="198"/>
        <v>133.02587210300001</v>
      </c>
      <c r="K1115">
        <f t="shared" si="199"/>
        <v>0.13331473060000043</v>
      </c>
      <c r="L1115">
        <f t="shared" si="200"/>
        <v>0.9358204524615148</v>
      </c>
      <c r="M1115">
        <f t="shared" si="201"/>
        <v>7.0196327761360813</v>
      </c>
      <c r="O1115">
        <v>28</v>
      </c>
      <c r="P1115" t="s">
        <v>44</v>
      </c>
      <c r="Q1115">
        <v>0</v>
      </c>
    </row>
    <row r="1116" spans="1:17">
      <c r="A1116">
        <v>27</v>
      </c>
      <c r="B1116" t="s">
        <v>43</v>
      </c>
      <c r="D1116" s="9">
        <v>6.0248699999999999</v>
      </c>
      <c r="E1116" s="9">
        <v>-7.59518</v>
      </c>
      <c r="F1116" s="9">
        <v>6.2492000000000001</v>
      </c>
      <c r="G1116" s="16">
        <f t="shared" si="202"/>
        <v>133.03106836410001</v>
      </c>
      <c r="H1116" s="16">
        <f t="shared" si="203"/>
        <v>133.03209510059298</v>
      </c>
      <c r="I1116">
        <f t="shared" si="197"/>
        <v>3.9288600666462781E-3</v>
      </c>
      <c r="J1116">
        <f t="shared" si="198"/>
        <v>133.0383183893</v>
      </c>
      <c r="K1116" t="e">
        <f t="shared" si="199"/>
        <v>#NUM!</v>
      </c>
      <c r="L1116">
        <f t="shared" si="200"/>
        <v>0.52268759175523094</v>
      </c>
      <c r="M1116" t="e">
        <f t="shared" si="201"/>
        <v>#NUM!</v>
      </c>
      <c r="O1116">
        <v>28</v>
      </c>
      <c r="P1116" t="s">
        <v>44</v>
      </c>
      <c r="Q1116">
        <v>0</v>
      </c>
    </row>
    <row r="1117" spans="1:17">
      <c r="A1117">
        <v>27</v>
      </c>
      <c r="B1117" t="s">
        <v>43</v>
      </c>
      <c r="D1117" s="9">
        <v>6.0569100000000002</v>
      </c>
      <c r="E1117" s="9">
        <v>-7.5631300000000001</v>
      </c>
      <c r="F1117" s="9">
        <v>6.2171500000000002</v>
      </c>
      <c r="G1117" s="16">
        <f t="shared" si="202"/>
        <v>132.78764284510001</v>
      </c>
      <c r="H1117" s="16">
        <f t="shared" si="203"/>
        <v>132.78894961835061</v>
      </c>
      <c r="I1117">
        <f t="shared" si="197"/>
        <v>4.4364388951729783E-3</v>
      </c>
      <c r="J1117">
        <f t="shared" si="198"/>
        <v>132.5400482675</v>
      </c>
      <c r="K1117">
        <f t="shared" si="199"/>
        <v>3.4094405000000286E-2</v>
      </c>
      <c r="L1117">
        <f t="shared" si="200"/>
        <v>0.58800389644980322</v>
      </c>
      <c r="M1117">
        <f t="shared" si="201"/>
        <v>17.246345740592872</v>
      </c>
      <c r="O1117">
        <v>28</v>
      </c>
      <c r="P1117" t="s">
        <v>44</v>
      </c>
      <c r="Q1117">
        <v>347.0084735278806</v>
      </c>
    </row>
    <row r="1118" spans="1:17">
      <c r="A1118">
        <v>27</v>
      </c>
      <c r="B1118" t="s">
        <v>43</v>
      </c>
      <c r="D1118" s="9">
        <v>6.1210100000000001</v>
      </c>
      <c r="E1118" s="9">
        <v>-7.7233700000000001</v>
      </c>
      <c r="F1118" s="9">
        <v>6.1851000000000003</v>
      </c>
      <c r="G1118" s="16">
        <f t="shared" si="202"/>
        <v>133.94095249220001</v>
      </c>
      <c r="H1118" s="16">
        <f t="shared" si="203"/>
        <v>133.94887144414957</v>
      </c>
      <c r="I1118">
        <f t="shared" si="197"/>
        <v>1.0873803030797324E-2</v>
      </c>
      <c r="J1118">
        <f t="shared" si="198"/>
        <v>135.37266958700002</v>
      </c>
      <c r="K1118">
        <f t="shared" si="199"/>
        <v>9.0804060099999778E-2</v>
      </c>
      <c r="L1118">
        <f t="shared" si="200"/>
        <v>1.4719867365901413</v>
      </c>
      <c r="M1118">
        <f t="shared" si="201"/>
        <v>16.210582819414537</v>
      </c>
      <c r="O1118">
        <v>28</v>
      </c>
      <c r="P1118" t="s">
        <v>44</v>
      </c>
      <c r="Q1118">
        <v>0</v>
      </c>
    </row>
    <row r="1119" spans="1:17">
      <c r="A1119">
        <v>27</v>
      </c>
      <c r="B1119" t="s">
        <v>43</v>
      </c>
      <c r="D1119" s="9">
        <v>6.1210100000000001</v>
      </c>
      <c r="E1119" s="9">
        <v>-7.7233700000000001</v>
      </c>
      <c r="F1119" s="9">
        <v>6.1851000000000003</v>
      </c>
      <c r="G1119" s="16">
        <f t="shared" si="202"/>
        <v>135.37266958700002</v>
      </c>
      <c r="H1119" s="16">
        <f t="shared" si="203"/>
        <v>135.37266958700002</v>
      </c>
      <c r="I1119">
        <f t="shared" si="197"/>
        <v>0</v>
      </c>
      <c r="J1119">
        <f t="shared" si="198"/>
        <v>135.37266958700002</v>
      </c>
      <c r="K1119">
        <f t="shared" si="199"/>
        <v>0</v>
      </c>
      <c r="L1119">
        <f t="shared" si="200"/>
        <v>0</v>
      </c>
      <c r="M1119" t="e">
        <f t="shared" si="201"/>
        <v>#DIV/0!</v>
      </c>
      <c r="O1119">
        <v>28</v>
      </c>
      <c r="P1119" t="s">
        <v>44</v>
      </c>
      <c r="Q1119">
        <v>0</v>
      </c>
    </row>
    <row r="1120" spans="1:17">
      <c r="A1120">
        <v>27</v>
      </c>
      <c r="B1120" t="s">
        <v>43</v>
      </c>
      <c r="D1120" s="9">
        <v>6.0889600000000002</v>
      </c>
      <c r="E1120" s="9">
        <v>-7.7554100000000004</v>
      </c>
      <c r="F1120" s="9">
        <v>6.1851000000000003</v>
      </c>
      <c r="G1120" s="16">
        <f t="shared" si="202"/>
        <v>135.4239479913</v>
      </c>
      <c r="H1120" s="16">
        <f t="shared" si="203"/>
        <v>135.42496477239527</v>
      </c>
      <c r="I1120">
        <f t="shared" si="197"/>
        <v>3.8750707430492692E-3</v>
      </c>
      <c r="J1120">
        <f t="shared" si="198"/>
        <v>135.4772801597</v>
      </c>
      <c r="K1120" t="e">
        <f t="shared" si="199"/>
        <v>#NUM!</v>
      </c>
      <c r="L1120">
        <f t="shared" si="200"/>
        <v>0.52498273082049995</v>
      </c>
      <c r="M1120" t="e">
        <f t="shared" si="201"/>
        <v>#NUM!</v>
      </c>
      <c r="O1120">
        <v>28</v>
      </c>
      <c r="P1120" t="s">
        <v>44</v>
      </c>
      <c r="Q1120">
        <v>0</v>
      </c>
    </row>
    <row r="1121" spans="1:17">
      <c r="A1121">
        <v>27</v>
      </c>
      <c r="B1121" t="s">
        <v>43</v>
      </c>
      <c r="D1121" s="9">
        <v>6.15306</v>
      </c>
      <c r="E1121" s="9">
        <v>-7.6592700000000002</v>
      </c>
      <c r="F1121" s="9">
        <v>6.1851000000000003</v>
      </c>
      <c r="G1121" s="16">
        <f t="shared" si="202"/>
        <v>135.12197737830002</v>
      </c>
      <c r="H1121" s="16">
        <f t="shared" si="203"/>
        <v>135.12820351006462</v>
      </c>
      <c r="I1121">
        <f t="shared" si="197"/>
        <v>9.5995929394372403E-3</v>
      </c>
      <c r="J1121">
        <f t="shared" si="198"/>
        <v>134.78002630650002</v>
      </c>
      <c r="K1121">
        <f t="shared" si="199"/>
        <v>7.3342899599999831E-2</v>
      </c>
      <c r="L1121">
        <f t="shared" si="200"/>
        <v>1.2938135174050533</v>
      </c>
      <c r="M1121">
        <f t="shared" si="201"/>
        <v>17.640610399388358</v>
      </c>
      <c r="O1121">
        <v>28</v>
      </c>
      <c r="P1121" t="s">
        <v>44</v>
      </c>
      <c r="Q1121">
        <v>0</v>
      </c>
    </row>
    <row r="1122" spans="1:17">
      <c r="A1122">
        <v>27</v>
      </c>
      <c r="B1122" t="s">
        <v>43</v>
      </c>
      <c r="D1122" s="9">
        <v>6.15306</v>
      </c>
      <c r="E1122" s="9">
        <v>-7.6592700000000002</v>
      </c>
      <c r="F1122" s="9">
        <v>6.1851000000000003</v>
      </c>
      <c r="G1122" s="16">
        <f t="shared" si="202"/>
        <v>134.78002630650002</v>
      </c>
      <c r="H1122" s="16">
        <f t="shared" si="203"/>
        <v>134.78002630650002</v>
      </c>
      <c r="I1122">
        <f t="shared" si="197"/>
        <v>0</v>
      </c>
      <c r="J1122">
        <f t="shared" si="198"/>
        <v>134.78002630650002</v>
      </c>
      <c r="K1122">
        <f t="shared" si="199"/>
        <v>0</v>
      </c>
      <c r="L1122">
        <f t="shared" si="200"/>
        <v>0</v>
      </c>
      <c r="M1122" t="e">
        <f t="shared" si="201"/>
        <v>#DIV/0!</v>
      </c>
      <c r="O1122">
        <v>28</v>
      </c>
      <c r="P1122" t="s">
        <v>44</v>
      </c>
      <c r="Q1122">
        <v>0</v>
      </c>
    </row>
    <row r="1123" spans="1:17">
      <c r="A1123">
        <v>27</v>
      </c>
      <c r="B1123" t="s">
        <v>43</v>
      </c>
      <c r="D1123" s="9">
        <v>6.1851000000000003</v>
      </c>
      <c r="E1123" s="9">
        <v>-7.7233700000000001</v>
      </c>
      <c r="F1123" s="9">
        <v>6.1851000000000003</v>
      </c>
      <c r="G1123" s="16">
        <f t="shared" si="202"/>
        <v>135.46812955590002</v>
      </c>
      <c r="H1123" s="16">
        <f t="shared" si="203"/>
        <v>135.4689366047125</v>
      </c>
      <c r="I1123">
        <f t="shared" si="197"/>
        <v>3.4517970558265443E-3</v>
      </c>
      <c r="J1123">
        <f t="shared" si="198"/>
        <v>136.1613681769</v>
      </c>
      <c r="K1123">
        <f t="shared" si="199"/>
        <v>3.6148810000000267E-2</v>
      </c>
      <c r="L1123">
        <f t="shared" si="200"/>
        <v>0.47000047645403231</v>
      </c>
      <c r="M1123">
        <f t="shared" si="201"/>
        <v>13.001824304977919</v>
      </c>
      <c r="O1123">
        <v>29</v>
      </c>
      <c r="P1123" t="s">
        <v>45</v>
      </c>
      <c r="Q1123">
        <v>11.418745305414697</v>
      </c>
    </row>
    <row r="1124" spans="1:17">
      <c r="A1124">
        <v>27</v>
      </c>
      <c r="B1124" t="s">
        <v>43</v>
      </c>
      <c r="D1124" s="9">
        <v>6.2492000000000001</v>
      </c>
      <c r="E1124" s="9">
        <v>-7.7874600000000003</v>
      </c>
      <c r="F1124" s="9">
        <v>6.1851000000000003</v>
      </c>
      <c r="G1124" s="16">
        <f t="shared" si="202"/>
        <v>137.0528238702</v>
      </c>
      <c r="H1124" s="16">
        <f t="shared" si="203"/>
        <v>137.05400609022723</v>
      </c>
      <c r="I1124">
        <f t="shared" si="197"/>
        <v>4.1535419284015607E-3</v>
      </c>
      <c r="J1124">
        <f t="shared" si="198"/>
        <v>137.9524959016</v>
      </c>
      <c r="K1124">
        <f t="shared" si="199"/>
        <v>6.8207528099999831E-2</v>
      </c>
      <c r="L1124">
        <f t="shared" si="200"/>
        <v>0.57298982832341327</v>
      </c>
      <c r="M1124">
        <f t="shared" si="201"/>
        <v>8.4006830959090966</v>
      </c>
      <c r="O1124">
        <v>29</v>
      </c>
      <c r="P1124" t="s">
        <v>45</v>
      </c>
      <c r="Q1124">
        <v>3.1205134012717637</v>
      </c>
    </row>
    <row r="1125" spans="1:17">
      <c r="A1125">
        <v>27</v>
      </c>
      <c r="B1125" t="s">
        <v>43</v>
      </c>
      <c r="D1125" s="9">
        <v>6.2492000000000001</v>
      </c>
      <c r="E1125" s="9">
        <v>-7.7874600000000003</v>
      </c>
      <c r="F1125" s="9">
        <v>6.1851000000000003</v>
      </c>
      <c r="G1125" s="16">
        <f t="shared" si="202"/>
        <v>137.9524959016</v>
      </c>
      <c r="H1125" s="16">
        <f t="shared" si="203"/>
        <v>137.9524959016</v>
      </c>
      <c r="I1125">
        <f t="shared" si="197"/>
        <v>0</v>
      </c>
      <c r="J1125">
        <f t="shared" si="198"/>
        <v>137.9524959016</v>
      </c>
      <c r="K1125">
        <f t="shared" si="199"/>
        <v>0</v>
      </c>
      <c r="L1125">
        <f t="shared" si="200"/>
        <v>0</v>
      </c>
      <c r="M1125" t="e">
        <f t="shared" si="201"/>
        <v>#DIV/0!</v>
      </c>
      <c r="O1125">
        <v>29</v>
      </c>
      <c r="P1125" t="s">
        <v>45</v>
      </c>
      <c r="Q1125">
        <v>0</v>
      </c>
    </row>
    <row r="1126" spans="1:17">
      <c r="A1126">
        <v>27</v>
      </c>
      <c r="B1126" t="s">
        <v>43</v>
      </c>
      <c r="D1126" s="9">
        <v>6.2492000000000001</v>
      </c>
      <c r="E1126" s="9">
        <v>-7.7874600000000003</v>
      </c>
      <c r="F1126" s="9">
        <v>6.1851000000000003</v>
      </c>
      <c r="G1126" s="16">
        <f t="shared" si="202"/>
        <v>137.9524959016</v>
      </c>
      <c r="H1126" s="16">
        <f t="shared" si="203"/>
        <v>137.9524959016</v>
      </c>
      <c r="I1126">
        <f t="shared" si="197"/>
        <v>0</v>
      </c>
      <c r="J1126">
        <f t="shared" si="198"/>
        <v>137.9524959016</v>
      </c>
      <c r="K1126">
        <f t="shared" si="199"/>
        <v>0</v>
      </c>
      <c r="L1126">
        <f t="shared" si="200"/>
        <v>0</v>
      </c>
      <c r="M1126" t="e">
        <f t="shared" si="201"/>
        <v>#DIV/0!</v>
      </c>
      <c r="O1126">
        <v>29</v>
      </c>
      <c r="P1126" t="s">
        <v>45</v>
      </c>
      <c r="Q1126">
        <v>0</v>
      </c>
    </row>
    <row r="1127" spans="1:17">
      <c r="A1127">
        <v>27</v>
      </c>
      <c r="B1127" t="s">
        <v>43</v>
      </c>
      <c r="D1127" s="9">
        <v>6.2492000000000001</v>
      </c>
      <c r="E1127" s="9">
        <v>-7.7554100000000004</v>
      </c>
      <c r="F1127" s="9">
        <v>6.1851000000000003</v>
      </c>
      <c r="G1127" s="16">
        <f t="shared" si="202"/>
        <v>137.7029078086</v>
      </c>
      <c r="H1127" s="16">
        <f t="shared" si="203"/>
        <v>137.70319614982182</v>
      </c>
      <c r="I1127">
        <f t="shared" si="197"/>
        <v>2.0464278171214989E-3</v>
      </c>
      <c r="J1127">
        <f t="shared" si="198"/>
        <v>137.45434691810001</v>
      </c>
      <c r="K1127">
        <f t="shared" si="199"/>
        <v>1.0272024999999944E-3</v>
      </c>
      <c r="L1127">
        <f t="shared" si="200"/>
        <v>0.28129020278305533</v>
      </c>
      <c r="M1127">
        <f t="shared" si="201"/>
        <v>273.84104184234059</v>
      </c>
      <c r="O1127">
        <v>29</v>
      </c>
      <c r="P1127" t="s">
        <v>45</v>
      </c>
      <c r="Q1127">
        <v>42.597484570244482</v>
      </c>
    </row>
    <row r="1128" spans="1:17">
      <c r="A1128">
        <v>27</v>
      </c>
      <c r="B1128" t="s">
        <v>43</v>
      </c>
      <c r="D1128" s="9">
        <v>6.2812400000000004</v>
      </c>
      <c r="E1128" s="9">
        <v>-7.7233700000000001</v>
      </c>
      <c r="F1128" s="9">
        <v>6.1851000000000003</v>
      </c>
      <c r="G1128" s="16">
        <f t="shared" si="202"/>
        <v>137.40608794970001</v>
      </c>
      <c r="H1128" s="16">
        <f t="shared" si="203"/>
        <v>137.40710639345136</v>
      </c>
      <c r="I1128">
        <f t="shared" si="197"/>
        <v>3.8501636814916029E-3</v>
      </c>
      <c r="J1128">
        <f t="shared" si="198"/>
        <v>137.3598821045</v>
      </c>
      <c r="K1128">
        <f t="shared" si="199"/>
        <v>3.3066561600000308E-2</v>
      </c>
      <c r="L1128">
        <f t="shared" si="200"/>
        <v>0.52885672276289941</v>
      </c>
      <c r="M1128">
        <f t="shared" si="201"/>
        <v>15.993701708704254</v>
      </c>
      <c r="O1128">
        <v>29</v>
      </c>
      <c r="P1128" t="s">
        <v>45</v>
      </c>
      <c r="Q1128">
        <v>11.504842697908499</v>
      </c>
    </row>
    <row r="1129" spans="1:17">
      <c r="A1129">
        <v>27</v>
      </c>
      <c r="B1129" t="s">
        <v>43</v>
      </c>
      <c r="D1129" s="36">
        <v>6.2492000000000001</v>
      </c>
      <c r="E1129" s="36">
        <v>-7.7554100000000004</v>
      </c>
      <c r="F1129" s="36">
        <v>6.15306</v>
      </c>
      <c r="G1129" s="16">
        <f t="shared" si="202"/>
        <v>137.20791734570003</v>
      </c>
      <c r="H1129" s="16">
        <f t="shared" si="203"/>
        <v>137.20937473145767</v>
      </c>
      <c r="I1129">
        <f t="shared" si="197"/>
        <v>4.6090428966156782E-3</v>
      </c>
      <c r="J1129">
        <f t="shared" si="198"/>
        <v>137.0590322717</v>
      </c>
      <c r="K1129" t="e">
        <f t="shared" si="199"/>
        <v>#NUM!</v>
      </c>
      <c r="L1129">
        <f t="shared" si="200"/>
        <v>0.63170872250951959</v>
      </c>
      <c r="M1129" t="e">
        <f t="shared" si="201"/>
        <v>#NUM!</v>
      </c>
      <c r="O1129">
        <v>29</v>
      </c>
      <c r="P1129" t="s">
        <v>45</v>
      </c>
      <c r="Q1129">
        <v>11.488806170984322</v>
      </c>
    </row>
    <row r="1130" spans="1:17">
      <c r="A1130">
        <v>27</v>
      </c>
      <c r="B1130" t="s">
        <v>43</v>
      </c>
      <c r="D1130" s="9">
        <v>6.3453400000000002</v>
      </c>
      <c r="E1130" s="9">
        <v>-7.6913200000000002</v>
      </c>
      <c r="F1130" s="9">
        <v>6.15306</v>
      </c>
      <c r="G1130" s="16">
        <f t="shared" si="202"/>
        <v>137.16278613279999</v>
      </c>
      <c r="H1130" s="16">
        <f t="shared" si="203"/>
        <v>137.16941689585735</v>
      </c>
      <c r="I1130">
        <f t="shared" si="197"/>
        <v>9.8326335915723817E-3</v>
      </c>
      <c r="J1130">
        <f t="shared" si="198"/>
        <v>137.27989042160002</v>
      </c>
      <c r="K1130">
        <f t="shared" si="199"/>
        <v>0.10024752810000014</v>
      </c>
      <c r="L1130">
        <f t="shared" si="200"/>
        <v>1.3498011118124922</v>
      </c>
      <c r="M1130">
        <f t="shared" si="201"/>
        <v>13.464682245990366</v>
      </c>
      <c r="O1130">
        <v>29</v>
      </c>
      <c r="P1130" t="s">
        <v>45</v>
      </c>
      <c r="Q1130">
        <v>159.10979226177801</v>
      </c>
    </row>
    <row r="1131" spans="1:17">
      <c r="A1131">
        <v>27</v>
      </c>
      <c r="B1131" t="s">
        <v>43</v>
      </c>
      <c r="D1131" s="9">
        <v>6.3453400000000002</v>
      </c>
      <c r="E1131" s="9">
        <v>-7.6913200000000002</v>
      </c>
      <c r="F1131" s="9">
        <v>6.15306</v>
      </c>
      <c r="G1131" s="16">
        <f t="shared" si="202"/>
        <v>137.27989042160002</v>
      </c>
      <c r="H1131" s="16">
        <f t="shared" si="203"/>
        <v>137.27989042160002</v>
      </c>
      <c r="I1131">
        <f t="shared" si="197"/>
        <v>0</v>
      </c>
      <c r="J1131">
        <f t="shared" si="198"/>
        <v>137.27989042160002</v>
      </c>
      <c r="K1131">
        <f t="shared" si="199"/>
        <v>0</v>
      </c>
      <c r="L1131">
        <f t="shared" si="200"/>
        <v>0</v>
      </c>
      <c r="M1131" t="e">
        <f t="shared" si="201"/>
        <v>#DIV/0!</v>
      </c>
      <c r="O1131">
        <v>29</v>
      </c>
      <c r="P1131" t="s">
        <v>45</v>
      </c>
      <c r="Q1131">
        <v>151.72275489455973</v>
      </c>
    </row>
    <row r="1132" spans="1:17">
      <c r="D1132" s="9">
        <v>6.3453400000000002</v>
      </c>
      <c r="E1132" s="9">
        <v>-7.7233700000000001</v>
      </c>
      <c r="F1132" s="9">
        <v>6.1851000000000003</v>
      </c>
      <c r="G1132" s="16">
        <f t="shared" si="202"/>
        <v>137.72354127</v>
      </c>
      <c r="H1132" s="16">
        <f t="shared" si="203"/>
        <v>137.72385027432509</v>
      </c>
      <c r="I1132">
        <f t="shared" si="197"/>
        <v>2.1183259203210181E-3</v>
      </c>
      <c r="J1132">
        <f t="shared" si="198"/>
        <v>138.16924588250001</v>
      </c>
      <c r="K1132">
        <f t="shared" si="199"/>
        <v>2.0537641000000131E-3</v>
      </c>
      <c r="L1132">
        <f t="shared" si="200"/>
        <v>0.29268727604782813</v>
      </c>
      <c r="M1132">
        <f t="shared" si="201"/>
        <v>142.51260699698972</v>
      </c>
      <c r="O1132">
        <v>29</v>
      </c>
      <c r="P1132" t="s">
        <v>45</v>
      </c>
      <c r="Q1132">
        <v>262.36877822047558</v>
      </c>
    </row>
    <row r="1133" spans="1:17">
      <c r="C1133" s="15"/>
      <c r="D1133" s="31" t="s">
        <v>207</v>
      </c>
      <c r="E1133" s="31" t="s">
        <v>208</v>
      </c>
      <c r="F1133" s="31" t="s">
        <v>209</v>
      </c>
      <c r="G1133" s="15"/>
      <c r="H1133" s="15"/>
      <c r="I1133" s="15"/>
      <c r="J1133" s="15"/>
      <c r="K1133" s="15"/>
      <c r="L1133" s="15"/>
      <c r="M1133" s="15"/>
      <c r="O1133">
        <v>29</v>
      </c>
      <c r="P1133" t="s">
        <v>45</v>
      </c>
      <c r="Q1133">
        <v>0</v>
      </c>
    </row>
    <row r="1134" spans="1:17">
      <c r="A1134">
        <v>28</v>
      </c>
      <c r="B1134" t="s">
        <v>44</v>
      </c>
      <c r="D1134" s="32">
        <v>9.9993700000000008</v>
      </c>
      <c r="E1134" s="32">
        <v>-6.4098499999999996</v>
      </c>
      <c r="F1134" s="32">
        <v>5.19198</v>
      </c>
      <c r="O1134">
        <v>29</v>
      </c>
      <c r="P1134" t="s">
        <v>45</v>
      </c>
      <c r="Q1134">
        <v>9.6338477151389945</v>
      </c>
    </row>
    <row r="1135" spans="1:17">
      <c r="A1135">
        <v>28</v>
      </c>
      <c r="B1135" t="s">
        <v>44</v>
      </c>
      <c r="D1135" s="32">
        <v>9.9993700000000008</v>
      </c>
      <c r="E1135" s="32">
        <v>-6.3457499999999998</v>
      </c>
      <c r="F1135" s="32">
        <v>5.19198</v>
      </c>
      <c r="G1135" s="16">
        <f>(D1135*D1134)+(E1135*E1134)+(F1135*F1134)</f>
        <v>167.61936235479999</v>
      </c>
      <c r="H1135" s="16">
        <f>(SQRT((D1135^2)+(E1135^2)+(F1135^2)))*(SQRT((D1134^2)+(E1134^2)+(F1134^2)))</f>
        <v>167.62091822096497</v>
      </c>
      <c r="I1135">
        <f>ACOS(G1135/H1135)</f>
        <v>4.3086115793971036E-3</v>
      </c>
      <c r="J1135">
        <f>D1135^2+E1135^2+F1135^2</f>
        <v>167.21259977980003</v>
      </c>
      <c r="K1135">
        <f>(SQRT(D1135-D1134)^2+(E1135-E1134)^2+(F1135-F1134)^2)</f>
        <v>4.1088099999999775E-3</v>
      </c>
      <c r="L1135">
        <f>SIN(I1135)*J1135</f>
        <v>0.72045191453322943</v>
      </c>
      <c r="M1135">
        <f>L1135/K1135</f>
        <v>175.34320509666628</v>
      </c>
      <c r="O1135">
        <v>29</v>
      </c>
      <c r="P1135" t="s">
        <v>45</v>
      </c>
      <c r="Q1135">
        <v>0</v>
      </c>
    </row>
    <row r="1136" spans="1:17">
      <c r="A1136">
        <v>28</v>
      </c>
      <c r="B1136" t="s">
        <v>44</v>
      </c>
      <c r="D1136" s="32">
        <v>10.095499999999999</v>
      </c>
      <c r="E1136" s="32">
        <v>-6.3457499999999998</v>
      </c>
      <c r="F1136" s="32">
        <v>5.19198</v>
      </c>
      <c r="G1136" s="16">
        <f>(D1136*D1135)+(E1136*E1135)+(F1136*F1135)</f>
        <v>168.17383921790002</v>
      </c>
      <c r="H1136" s="16">
        <f>(SQRT((D1136^2)+(E1136^2)+(F1136^2)))*(SQRT((D1135^2)+(E1135^2)+(F1135^2)))</f>
        <v>168.17568618502102</v>
      </c>
      <c r="I1136">
        <f t="shared" ref="I1136:I1169" si="204">ACOS(G1136/H1136)</f>
        <v>4.6866591918570677E-3</v>
      </c>
      <c r="J1136">
        <f t="shared" ref="J1136:J1169" si="205">D1136^2+E1136^2+F1136^2</f>
        <v>169.14431963289996</v>
      </c>
      <c r="K1136">
        <f t="shared" ref="K1136:K1169" si="206">(SQRT(D1136-D1135)^2+(E1136-E1135)^2+(F1136-F1135)^2)</f>
        <v>9.6129999999998716E-2</v>
      </c>
      <c r="L1136">
        <f t="shared" ref="L1136:L1169" si="207">SIN(I1136)*J1136</f>
        <v>0.79271887836861887</v>
      </c>
      <c r="M1136">
        <f t="shared" ref="M1136:M1169" si="208">L1136/K1136</f>
        <v>8.246321422746588</v>
      </c>
      <c r="O1136">
        <v>29</v>
      </c>
      <c r="P1136" t="s">
        <v>45</v>
      </c>
      <c r="Q1136">
        <v>11.699561559274958</v>
      </c>
    </row>
    <row r="1137" spans="1:17">
      <c r="A1137">
        <v>28</v>
      </c>
      <c r="B1137" t="s">
        <v>44</v>
      </c>
      <c r="D1137" s="32">
        <v>9.9673200000000008</v>
      </c>
      <c r="E1137" s="32">
        <v>-6.3137100000000004</v>
      </c>
      <c r="F1137" s="32">
        <v>5.19198</v>
      </c>
      <c r="G1137" s="16">
        <f t="shared" ref="G1137:G1169" si="209">(D1137*D1136)+(E1137*E1136)+(F1137*F1136)</f>
        <v>167.64696061289999</v>
      </c>
      <c r="H1137" s="16">
        <f t="shared" ref="H1137:H1169" si="210">(SQRT((D1137^2)+(E1137^2)+(F1137^2)))*(SQRT((D1136^2)+(E1136^2)+(F1136^2)))</f>
        <v>167.64907997348286</v>
      </c>
      <c r="I1137">
        <f t="shared" si="204"/>
        <v>5.0282550046389929E-3</v>
      </c>
      <c r="J1137">
        <f t="shared" si="205"/>
        <v>166.16705826690003</v>
      </c>
      <c r="K1137" t="e">
        <f t="shared" si="206"/>
        <v>#NUM!</v>
      </c>
      <c r="L1137">
        <f t="shared" si="207"/>
        <v>0.83552682150700719</v>
      </c>
      <c r="M1137" t="e">
        <f t="shared" si="208"/>
        <v>#NUM!</v>
      </c>
      <c r="O1137">
        <v>29</v>
      </c>
      <c r="P1137" t="s">
        <v>45</v>
      </c>
      <c r="Q1137">
        <v>0</v>
      </c>
    </row>
    <row r="1138" spans="1:17">
      <c r="A1138">
        <v>28</v>
      </c>
      <c r="B1138" t="s">
        <v>44</v>
      </c>
      <c r="D1138" s="32">
        <v>9.9673200000000008</v>
      </c>
      <c r="E1138" s="32">
        <v>-6.3137100000000004</v>
      </c>
      <c r="F1138" s="32">
        <v>5.19198</v>
      </c>
      <c r="G1138" s="16">
        <f t="shared" si="209"/>
        <v>166.16705826690003</v>
      </c>
      <c r="H1138" s="16">
        <f t="shared" si="210"/>
        <v>166.16705826690003</v>
      </c>
      <c r="I1138">
        <f t="shared" si="204"/>
        <v>0</v>
      </c>
      <c r="J1138">
        <f t="shared" si="205"/>
        <v>166.16705826690003</v>
      </c>
      <c r="K1138">
        <f t="shared" si="206"/>
        <v>0</v>
      </c>
      <c r="L1138">
        <f t="shared" si="207"/>
        <v>0</v>
      </c>
      <c r="M1138" t="e">
        <f t="shared" si="208"/>
        <v>#DIV/0!</v>
      </c>
      <c r="O1138">
        <v>29</v>
      </c>
      <c r="P1138" t="s">
        <v>45</v>
      </c>
      <c r="Q1138">
        <v>11.683531740440522</v>
      </c>
    </row>
    <row r="1139" spans="1:17">
      <c r="A1139">
        <v>28</v>
      </c>
      <c r="B1139" t="s">
        <v>44</v>
      </c>
      <c r="D1139" s="32">
        <v>9.9673200000000008</v>
      </c>
      <c r="E1139" s="32">
        <v>-6.3137100000000004</v>
      </c>
      <c r="F1139" s="32">
        <v>5.19198</v>
      </c>
      <c r="G1139" s="16">
        <f t="shared" si="209"/>
        <v>166.16705826690003</v>
      </c>
      <c r="H1139" s="16">
        <f t="shared" si="210"/>
        <v>166.16705826690003</v>
      </c>
      <c r="I1139">
        <f t="shared" si="204"/>
        <v>0</v>
      </c>
      <c r="J1139">
        <f t="shared" si="205"/>
        <v>166.16705826690003</v>
      </c>
      <c r="K1139">
        <f t="shared" si="206"/>
        <v>0</v>
      </c>
      <c r="L1139">
        <f t="shared" si="207"/>
        <v>0</v>
      </c>
      <c r="M1139" t="e">
        <f t="shared" si="208"/>
        <v>#DIV/0!</v>
      </c>
      <c r="O1139">
        <v>29</v>
      </c>
      <c r="P1139" t="s">
        <v>45</v>
      </c>
      <c r="Q1139">
        <v>0</v>
      </c>
    </row>
    <row r="1140" spans="1:17">
      <c r="A1140">
        <v>28</v>
      </c>
      <c r="B1140" t="s">
        <v>44</v>
      </c>
      <c r="D1140" s="32">
        <v>10.095499999999999</v>
      </c>
      <c r="E1140" s="32">
        <v>-6.2816599999999996</v>
      </c>
      <c r="F1140" s="32">
        <v>5.19198</v>
      </c>
      <c r="G1140" s="16">
        <f t="shared" si="209"/>
        <v>167.24231493899998</v>
      </c>
      <c r="H1140" s="16">
        <f t="shared" si="210"/>
        <v>167.24753080361739</v>
      </c>
      <c r="I1140">
        <f t="shared" si="204"/>
        <v>7.8976780257822288E-3</v>
      </c>
      <c r="J1140">
        <f t="shared" si="205"/>
        <v>168.33502892600001</v>
      </c>
      <c r="K1140">
        <f t="shared" si="206"/>
        <v>0.12920720249999865</v>
      </c>
      <c r="L1140">
        <f t="shared" si="207"/>
        <v>1.3294420385325005</v>
      </c>
      <c r="M1140">
        <f t="shared" si="208"/>
        <v>10.289225467384563</v>
      </c>
      <c r="O1140">
        <v>29</v>
      </c>
      <c r="P1140" t="s">
        <v>45</v>
      </c>
      <c r="Q1140">
        <v>241.36163575556679</v>
      </c>
    </row>
    <row r="1141" spans="1:17">
      <c r="A1141">
        <v>28</v>
      </c>
      <c r="B1141" t="s">
        <v>44</v>
      </c>
      <c r="D1141" s="32">
        <v>10.095499999999999</v>
      </c>
      <c r="E1141" s="32">
        <v>-6.2816599999999996</v>
      </c>
      <c r="F1141" s="32">
        <v>5.19198</v>
      </c>
      <c r="G1141" s="16">
        <f t="shared" si="209"/>
        <v>168.33502892600001</v>
      </c>
      <c r="H1141" s="16">
        <f t="shared" si="210"/>
        <v>168.33502892600001</v>
      </c>
      <c r="I1141">
        <f t="shared" si="204"/>
        <v>0</v>
      </c>
      <c r="J1141">
        <f t="shared" si="205"/>
        <v>168.33502892600001</v>
      </c>
      <c r="K1141">
        <f t="shared" si="206"/>
        <v>0</v>
      </c>
      <c r="L1141">
        <f t="shared" si="207"/>
        <v>0</v>
      </c>
      <c r="M1141" t="e">
        <f t="shared" si="208"/>
        <v>#DIV/0!</v>
      </c>
      <c r="O1141">
        <v>29</v>
      </c>
      <c r="P1141" t="s">
        <v>45</v>
      </c>
      <c r="Q1141">
        <v>0</v>
      </c>
    </row>
    <row r="1142" spans="1:17">
      <c r="A1142">
        <v>28</v>
      </c>
      <c r="B1142" t="s">
        <v>44</v>
      </c>
      <c r="D1142" s="32">
        <v>10.095499999999999</v>
      </c>
      <c r="E1142" s="32">
        <v>-6.2816599999999996</v>
      </c>
      <c r="F1142" s="32">
        <v>5.19198</v>
      </c>
      <c r="G1142" s="16">
        <f t="shared" si="209"/>
        <v>168.33502892600001</v>
      </c>
      <c r="H1142" s="16">
        <f t="shared" si="210"/>
        <v>168.33502892600001</v>
      </c>
      <c r="I1142">
        <f t="shared" si="204"/>
        <v>0</v>
      </c>
      <c r="J1142">
        <f t="shared" si="205"/>
        <v>168.33502892600001</v>
      </c>
      <c r="K1142">
        <f t="shared" si="206"/>
        <v>0</v>
      </c>
      <c r="L1142">
        <f t="shared" si="207"/>
        <v>0</v>
      </c>
      <c r="M1142" t="e">
        <f t="shared" si="208"/>
        <v>#DIV/0!</v>
      </c>
      <c r="O1142">
        <v>29</v>
      </c>
      <c r="P1142" t="s">
        <v>45</v>
      </c>
      <c r="Q1142">
        <v>0</v>
      </c>
    </row>
    <row r="1143" spans="1:17">
      <c r="A1143">
        <v>28</v>
      </c>
      <c r="B1143" t="s">
        <v>44</v>
      </c>
      <c r="D1143" s="32">
        <v>10.095499999999999</v>
      </c>
      <c r="E1143" s="32">
        <v>-6.2816599999999996</v>
      </c>
      <c r="F1143" s="32">
        <v>5.19198</v>
      </c>
      <c r="G1143" s="16">
        <f t="shared" si="209"/>
        <v>168.33502892600001</v>
      </c>
      <c r="H1143" s="16">
        <f t="shared" si="210"/>
        <v>168.33502892600001</v>
      </c>
      <c r="I1143">
        <f t="shared" si="204"/>
        <v>0</v>
      </c>
      <c r="J1143">
        <f t="shared" si="205"/>
        <v>168.33502892600001</v>
      </c>
      <c r="K1143">
        <f t="shared" si="206"/>
        <v>0</v>
      </c>
      <c r="L1143">
        <f t="shared" si="207"/>
        <v>0</v>
      </c>
      <c r="M1143" t="e">
        <f t="shared" si="208"/>
        <v>#DIV/0!</v>
      </c>
      <c r="O1143">
        <v>29</v>
      </c>
      <c r="P1143" t="s">
        <v>45</v>
      </c>
      <c r="Q1143">
        <v>0</v>
      </c>
    </row>
    <row r="1144" spans="1:17">
      <c r="A1144">
        <v>28</v>
      </c>
      <c r="B1144" t="s">
        <v>44</v>
      </c>
      <c r="D1144" s="32">
        <v>10.095499999999999</v>
      </c>
      <c r="E1144" s="32">
        <v>-6.2496099999999997</v>
      </c>
      <c r="F1144" s="32">
        <v>5.1599300000000001</v>
      </c>
      <c r="G1144" s="16">
        <f t="shared" si="209"/>
        <v>167.96729876399999</v>
      </c>
      <c r="H1144" s="16">
        <f t="shared" si="210"/>
        <v>167.96792567906496</v>
      </c>
      <c r="I1144">
        <f t="shared" si="204"/>
        <v>2.7321611182846706E-3</v>
      </c>
      <c r="J1144">
        <f t="shared" si="205"/>
        <v>167.601623007</v>
      </c>
      <c r="K1144">
        <f t="shared" si="206"/>
        <v>2.0544049999999888E-3</v>
      </c>
      <c r="L1144">
        <f t="shared" si="207"/>
        <v>0.45791406804177676</v>
      </c>
      <c r="M1144">
        <f t="shared" si="208"/>
        <v>222.89376634197214</v>
      </c>
      <c r="O1144">
        <v>29</v>
      </c>
      <c r="P1144" t="s">
        <v>45</v>
      </c>
      <c r="Q1144">
        <v>362.02219526141448</v>
      </c>
    </row>
    <row r="1145" spans="1:17">
      <c r="A1145">
        <v>28</v>
      </c>
      <c r="B1145" t="s">
        <v>44</v>
      </c>
      <c r="D1145" s="32">
        <v>10.095499999999999</v>
      </c>
      <c r="E1145" s="32">
        <v>-6.2496099999999997</v>
      </c>
      <c r="F1145" s="32">
        <v>5.1599300000000001</v>
      </c>
      <c r="G1145" s="16">
        <f t="shared" si="209"/>
        <v>167.601623007</v>
      </c>
      <c r="H1145" s="16">
        <f t="shared" si="210"/>
        <v>167.601623007</v>
      </c>
      <c r="I1145">
        <f t="shared" si="204"/>
        <v>0</v>
      </c>
      <c r="J1145">
        <f t="shared" si="205"/>
        <v>167.601623007</v>
      </c>
      <c r="K1145">
        <f t="shared" si="206"/>
        <v>0</v>
      </c>
      <c r="L1145">
        <f t="shared" si="207"/>
        <v>0</v>
      </c>
      <c r="M1145" t="e">
        <f t="shared" si="208"/>
        <v>#DIV/0!</v>
      </c>
      <c r="O1145">
        <v>29</v>
      </c>
      <c r="P1145" t="s">
        <v>45</v>
      </c>
      <c r="Q1145">
        <v>11.735315850707122</v>
      </c>
    </row>
    <row r="1146" spans="1:17">
      <c r="A1146">
        <v>28</v>
      </c>
      <c r="B1146" t="s">
        <v>44</v>
      </c>
      <c r="D1146" s="32">
        <v>10.095499999999999</v>
      </c>
      <c r="E1146" s="32">
        <v>-6.2496099999999997</v>
      </c>
      <c r="F1146" s="32">
        <v>5.1599300000000001</v>
      </c>
      <c r="G1146" s="16">
        <f t="shared" si="209"/>
        <v>167.601623007</v>
      </c>
      <c r="H1146" s="16">
        <f t="shared" si="210"/>
        <v>167.601623007</v>
      </c>
      <c r="I1146">
        <f t="shared" si="204"/>
        <v>0</v>
      </c>
      <c r="J1146">
        <f t="shared" si="205"/>
        <v>167.601623007</v>
      </c>
      <c r="K1146">
        <f t="shared" si="206"/>
        <v>0</v>
      </c>
      <c r="L1146">
        <f t="shared" si="207"/>
        <v>0</v>
      </c>
      <c r="M1146" t="e">
        <f t="shared" si="208"/>
        <v>#DIV/0!</v>
      </c>
      <c r="O1146">
        <v>29</v>
      </c>
      <c r="P1146" t="s">
        <v>45</v>
      </c>
      <c r="Q1146">
        <v>0</v>
      </c>
    </row>
    <row r="1147" spans="1:17">
      <c r="A1147">
        <v>28</v>
      </c>
      <c r="B1147" t="s">
        <v>44</v>
      </c>
      <c r="D1147" s="32">
        <v>10.095499999999999</v>
      </c>
      <c r="E1147" s="32">
        <v>-6.2496099999999997</v>
      </c>
      <c r="F1147" s="32">
        <v>5.1599300000000001</v>
      </c>
      <c r="G1147" s="16">
        <f t="shared" si="209"/>
        <v>167.601623007</v>
      </c>
      <c r="H1147" s="16">
        <f t="shared" si="210"/>
        <v>167.601623007</v>
      </c>
      <c r="I1147">
        <f t="shared" si="204"/>
        <v>0</v>
      </c>
      <c r="J1147">
        <f t="shared" si="205"/>
        <v>167.601623007</v>
      </c>
      <c r="K1147">
        <f t="shared" si="206"/>
        <v>0</v>
      </c>
      <c r="L1147">
        <f t="shared" si="207"/>
        <v>0</v>
      </c>
      <c r="M1147" t="e">
        <f t="shared" si="208"/>
        <v>#DIV/0!</v>
      </c>
      <c r="O1147">
        <v>29</v>
      </c>
      <c r="P1147" t="s">
        <v>45</v>
      </c>
      <c r="Q1147">
        <v>0</v>
      </c>
    </row>
    <row r="1148" spans="1:17">
      <c r="A1148">
        <v>28</v>
      </c>
      <c r="B1148" t="s">
        <v>44</v>
      </c>
      <c r="D1148" s="32">
        <v>9.9993700000000008</v>
      </c>
      <c r="E1148" s="32">
        <v>-6.2175599999999998</v>
      </c>
      <c r="F1148" s="32">
        <v>5.1599300000000001</v>
      </c>
      <c r="G1148" s="16">
        <f t="shared" si="209"/>
        <v>166.43084259150001</v>
      </c>
      <c r="H1148" s="16">
        <f t="shared" si="210"/>
        <v>166.43189478723153</v>
      </c>
      <c r="I1148">
        <f t="shared" si="204"/>
        <v>3.5558646008990724E-3</v>
      </c>
      <c r="J1148">
        <f t="shared" si="205"/>
        <v>165.27033035540001</v>
      </c>
      <c r="K1148" t="e">
        <f t="shared" si="206"/>
        <v>#NUM!</v>
      </c>
      <c r="L1148">
        <f t="shared" si="207"/>
        <v>0.58767767883812294</v>
      </c>
      <c r="M1148" t="e">
        <f t="shared" si="208"/>
        <v>#NUM!</v>
      </c>
      <c r="O1148">
        <v>29</v>
      </c>
      <c r="P1148" t="s">
        <v>45</v>
      </c>
      <c r="Q1148">
        <v>18.214178117000099</v>
      </c>
    </row>
    <row r="1149" spans="1:17">
      <c r="A1149">
        <v>28</v>
      </c>
      <c r="B1149" t="s">
        <v>44</v>
      </c>
      <c r="D1149" s="32">
        <v>9.9993700000000008</v>
      </c>
      <c r="E1149" s="32">
        <v>-6.2175599999999998</v>
      </c>
      <c r="F1149" s="32">
        <v>5.1599300000000001</v>
      </c>
      <c r="G1149" s="16">
        <f t="shared" si="209"/>
        <v>165.27033035540001</v>
      </c>
      <c r="H1149" s="16">
        <f t="shared" si="210"/>
        <v>165.27033035540001</v>
      </c>
      <c r="I1149">
        <f t="shared" si="204"/>
        <v>0</v>
      </c>
      <c r="J1149">
        <f t="shared" si="205"/>
        <v>165.27033035540001</v>
      </c>
      <c r="K1149">
        <f t="shared" si="206"/>
        <v>0</v>
      </c>
      <c r="L1149">
        <f t="shared" si="207"/>
        <v>0</v>
      </c>
      <c r="M1149" t="e">
        <f t="shared" si="208"/>
        <v>#DIV/0!</v>
      </c>
      <c r="O1149">
        <v>29</v>
      </c>
      <c r="P1149" t="s">
        <v>45</v>
      </c>
      <c r="Q1149">
        <v>366.17026612146475</v>
      </c>
    </row>
    <row r="1150" spans="1:17">
      <c r="A1150">
        <v>28</v>
      </c>
      <c r="B1150" t="s">
        <v>44</v>
      </c>
      <c r="D1150" s="32">
        <v>9.9993700000000008</v>
      </c>
      <c r="E1150" s="32">
        <v>-6.2175599999999998</v>
      </c>
      <c r="F1150" s="32">
        <v>5.0637800000000004</v>
      </c>
      <c r="G1150" s="16">
        <f t="shared" si="209"/>
        <v>164.77420308590001</v>
      </c>
      <c r="H1150" s="16">
        <f t="shared" si="210"/>
        <v>164.77809246132975</v>
      </c>
      <c r="I1150">
        <f t="shared" si="204"/>
        <v>6.8707801098779608E-3</v>
      </c>
      <c r="J1150">
        <f t="shared" si="205"/>
        <v>164.28732063890001</v>
      </c>
      <c r="K1150">
        <f t="shared" si="206"/>
        <v>9.2448224999999492E-3</v>
      </c>
      <c r="L1150">
        <f t="shared" si="207"/>
        <v>1.1287731737862696</v>
      </c>
      <c r="M1150">
        <f t="shared" si="208"/>
        <v>122.09787411129589</v>
      </c>
      <c r="O1150">
        <v>29</v>
      </c>
      <c r="P1150" t="s">
        <v>45</v>
      </c>
      <c r="Q1150">
        <v>367.16823835951311</v>
      </c>
    </row>
    <row r="1151" spans="1:17">
      <c r="A1151">
        <v>28</v>
      </c>
      <c r="B1151" t="s">
        <v>44</v>
      </c>
      <c r="D1151" s="32">
        <v>9.9993700000000008</v>
      </c>
      <c r="E1151" s="32">
        <v>-6.2175599999999998</v>
      </c>
      <c r="F1151" s="32">
        <v>5.1599300000000001</v>
      </c>
      <c r="G1151" s="16">
        <f t="shared" si="209"/>
        <v>164.77420308590001</v>
      </c>
      <c r="H1151" s="16">
        <f t="shared" si="210"/>
        <v>164.77809246132975</v>
      </c>
      <c r="I1151">
        <f t="shared" si="204"/>
        <v>6.8707801098779608E-3</v>
      </c>
      <c r="J1151">
        <f t="shared" si="205"/>
        <v>165.27033035540001</v>
      </c>
      <c r="K1151">
        <f t="shared" si="206"/>
        <v>9.2448224999999492E-3</v>
      </c>
      <c r="L1151">
        <f t="shared" si="207"/>
        <v>1.1355271642539533</v>
      </c>
      <c r="M1151">
        <f t="shared" si="208"/>
        <v>122.82844416471593</v>
      </c>
      <c r="O1151">
        <v>29</v>
      </c>
      <c r="P1151" t="s">
        <v>45</v>
      </c>
      <c r="Q1151">
        <v>338.43546365611883</v>
      </c>
    </row>
    <row r="1152" spans="1:17">
      <c r="A1152">
        <v>28</v>
      </c>
      <c r="B1152" t="s">
        <v>44</v>
      </c>
      <c r="D1152" s="32">
        <v>10.063499999999999</v>
      </c>
      <c r="E1152" s="32">
        <v>-6.1855099999999998</v>
      </c>
      <c r="F1152" s="32">
        <v>5.19198</v>
      </c>
      <c r="G1152" s="16">
        <f t="shared" si="209"/>
        <v>165.87769291200001</v>
      </c>
      <c r="H1152" s="16">
        <f t="shared" si="210"/>
        <v>165.87965320945833</v>
      </c>
      <c r="I1152">
        <f t="shared" si="204"/>
        <v>4.861607066021234E-3</v>
      </c>
      <c r="J1152">
        <f t="shared" si="205"/>
        <v>166.49122253050001</v>
      </c>
      <c r="K1152">
        <f t="shared" si="206"/>
        <v>6.6184404999998669E-2</v>
      </c>
      <c r="L1152">
        <f t="shared" si="207"/>
        <v>0.80941171543823265</v>
      </c>
      <c r="M1152">
        <f t="shared" si="208"/>
        <v>12.229644059476684</v>
      </c>
      <c r="O1152">
        <v>29</v>
      </c>
      <c r="P1152" t="s">
        <v>45</v>
      </c>
      <c r="Q1152">
        <v>0</v>
      </c>
    </row>
    <row r="1153" spans="1:17">
      <c r="A1153">
        <v>28</v>
      </c>
      <c r="B1153" t="s">
        <v>44</v>
      </c>
      <c r="D1153" s="32">
        <v>10.063499999999999</v>
      </c>
      <c r="E1153" s="32">
        <v>-6.1855099999999998</v>
      </c>
      <c r="F1153" s="32">
        <v>5.0637800000000004</v>
      </c>
      <c r="G1153" s="16">
        <f t="shared" si="209"/>
        <v>165.8256106945</v>
      </c>
      <c r="H1153" s="16">
        <f t="shared" si="210"/>
        <v>165.83252529672168</v>
      </c>
      <c r="I1153">
        <f t="shared" si="204"/>
        <v>9.1319862827821119E-3</v>
      </c>
      <c r="J1153">
        <f t="shared" si="205"/>
        <v>165.17643409850001</v>
      </c>
      <c r="K1153">
        <f t="shared" si="206"/>
        <v>1.643523999999991E-2</v>
      </c>
      <c r="L1153">
        <f t="shared" si="207"/>
        <v>1.5083679656238262</v>
      </c>
      <c r="M1153">
        <f t="shared" si="208"/>
        <v>91.77644899763159</v>
      </c>
      <c r="O1153">
        <v>30</v>
      </c>
      <c r="P1153" t="s">
        <v>46</v>
      </c>
      <c r="Q1153">
        <v>11.556631525753065</v>
      </c>
    </row>
    <row r="1154" spans="1:17">
      <c r="A1154">
        <v>28</v>
      </c>
      <c r="B1154" t="s">
        <v>44</v>
      </c>
      <c r="D1154" s="32">
        <v>10.063499999999999</v>
      </c>
      <c r="E1154" s="32">
        <v>-6.1855099999999998</v>
      </c>
      <c r="F1154" s="32">
        <v>5.0637800000000004</v>
      </c>
      <c r="G1154" s="16">
        <f t="shared" si="209"/>
        <v>165.17643409850001</v>
      </c>
      <c r="H1154" s="16">
        <f t="shared" si="210"/>
        <v>165.17643409850001</v>
      </c>
      <c r="I1154">
        <f t="shared" si="204"/>
        <v>0</v>
      </c>
      <c r="J1154">
        <f t="shared" si="205"/>
        <v>165.17643409850001</v>
      </c>
      <c r="K1154">
        <f t="shared" si="206"/>
        <v>0</v>
      </c>
      <c r="L1154">
        <f t="shared" si="207"/>
        <v>0</v>
      </c>
      <c r="M1154" t="e">
        <f t="shared" si="208"/>
        <v>#DIV/0!</v>
      </c>
      <c r="O1154">
        <v>30</v>
      </c>
      <c r="P1154" t="s">
        <v>46</v>
      </c>
      <c r="Q1154">
        <v>0</v>
      </c>
    </row>
    <row r="1155" spans="1:17">
      <c r="A1155">
        <v>28</v>
      </c>
      <c r="B1155" t="s">
        <v>44</v>
      </c>
      <c r="D1155" s="32">
        <v>10.063499999999999</v>
      </c>
      <c r="E1155" s="32">
        <v>-6.1855099999999998</v>
      </c>
      <c r="F1155" s="32">
        <v>5.0637800000000004</v>
      </c>
      <c r="G1155" s="16">
        <f t="shared" si="209"/>
        <v>165.17643409850001</v>
      </c>
      <c r="H1155" s="16">
        <f t="shared" si="210"/>
        <v>165.17643409850001</v>
      </c>
      <c r="I1155">
        <f t="shared" si="204"/>
        <v>0</v>
      </c>
      <c r="J1155">
        <f t="shared" si="205"/>
        <v>165.17643409850001</v>
      </c>
      <c r="K1155">
        <f t="shared" si="206"/>
        <v>0</v>
      </c>
      <c r="L1155">
        <f t="shared" si="207"/>
        <v>0</v>
      </c>
      <c r="M1155" t="e">
        <f t="shared" si="208"/>
        <v>#DIV/0!</v>
      </c>
      <c r="O1155">
        <v>30</v>
      </c>
      <c r="P1155" t="s">
        <v>46</v>
      </c>
      <c r="Q1155">
        <v>0</v>
      </c>
    </row>
    <row r="1156" spans="1:17">
      <c r="A1156">
        <v>28</v>
      </c>
      <c r="B1156" t="s">
        <v>44</v>
      </c>
      <c r="D1156" s="32">
        <v>10.063499999999999</v>
      </c>
      <c r="E1156" s="32">
        <v>-6.1855099999999998</v>
      </c>
      <c r="F1156" s="32">
        <v>5.0637800000000004</v>
      </c>
      <c r="G1156" s="16">
        <f t="shared" si="209"/>
        <v>165.17643409850001</v>
      </c>
      <c r="H1156" s="16">
        <f t="shared" si="210"/>
        <v>165.17643409850001</v>
      </c>
      <c r="I1156">
        <f t="shared" si="204"/>
        <v>0</v>
      </c>
      <c r="J1156">
        <f t="shared" si="205"/>
        <v>165.17643409850001</v>
      </c>
      <c r="K1156">
        <f t="shared" si="206"/>
        <v>0</v>
      </c>
      <c r="L1156">
        <f t="shared" si="207"/>
        <v>0</v>
      </c>
      <c r="M1156" t="e">
        <f t="shared" si="208"/>
        <v>#DIV/0!</v>
      </c>
      <c r="O1156">
        <v>30</v>
      </c>
      <c r="P1156" t="s">
        <v>46</v>
      </c>
      <c r="Q1156">
        <v>4.7650013138225429</v>
      </c>
    </row>
    <row r="1157" spans="1:17">
      <c r="A1157">
        <v>28</v>
      </c>
      <c r="B1157" t="s">
        <v>44</v>
      </c>
      <c r="D1157" s="32">
        <v>10.063499999999999</v>
      </c>
      <c r="E1157" s="32">
        <v>-6.1855099999999998</v>
      </c>
      <c r="F1157" s="32">
        <v>5.0317299999999996</v>
      </c>
      <c r="G1157" s="16">
        <f t="shared" si="209"/>
        <v>165.01413994949999</v>
      </c>
      <c r="H1157" s="16">
        <f t="shared" si="210"/>
        <v>165.0145742458175</v>
      </c>
      <c r="I1157">
        <f t="shared" si="204"/>
        <v>2.2942831468313329E-3</v>
      </c>
      <c r="J1157">
        <f t="shared" si="205"/>
        <v>164.85287300299998</v>
      </c>
      <c r="K1157">
        <f t="shared" si="206"/>
        <v>1.0272025000000512E-3</v>
      </c>
      <c r="L1157">
        <f t="shared" si="207"/>
        <v>0.37821883643000737</v>
      </c>
      <c r="M1157">
        <f t="shared" si="208"/>
        <v>368.20279976926508</v>
      </c>
      <c r="O1157">
        <v>30</v>
      </c>
      <c r="P1157" t="s">
        <v>46</v>
      </c>
      <c r="Q1157">
        <v>9.9950110084111525</v>
      </c>
    </row>
    <row r="1158" spans="1:17">
      <c r="A1158">
        <v>28</v>
      </c>
      <c r="B1158" t="s">
        <v>44</v>
      </c>
      <c r="D1158" s="32">
        <v>10.063499999999999</v>
      </c>
      <c r="E1158" s="32">
        <v>-6.1855099999999998</v>
      </c>
      <c r="F1158" s="32">
        <v>5.0317299999999996</v>
      </c>
      <c r="G1158" s="16">
        <f t="shared" si="209"/>
        <v>164.85287300299998</v>
      </c>
      <c r="H1158" s="16">
        <f t="shared" si="210"/>
        <v>164.85287300299998</v>
      </c>
      <c r="I1158">
        <f t="shared" si="204"/>
        <v>0</v>
      </c>
      <c r="J1158">
        <f t="shared" si="205"/>
        <v>164.85287300299998</v>
      </c>
      <c r="K1158">
        <f t="shared" si="206"/>
        <v>0</v>
      </c>
      <c r="L1158">
        <f t="shared" si="207"/>
        <v>0</v>
      </c>
      <c r="M1158" t="e">
        <f t="shared" si="208"/>
        <v>#DIV/0!</v>
      </c>
      <c r="O1158">
        <v>30</v>
      </c>
      <c r="P1158" t="s">
        <v>46</v>
      </c>
      <c r="Q1158">
        <v>0</v>
      </c>
    </row>
    <row r="1159" spans="1:17">
      <c r="A1159">
        <v>28</v>
      </c>
      <c r="B1159" t="s">
        <v>44</v>
      </c>
      <c r="D1159" s="32">
        <v>10.063499999999999</v>
      </c>
      <c r="E1159" s="32">
        <v>-6.1855099999999998</v>
      </c>
      <c r="F1159" s="32">
        <v>5.0317299999999996</v>
      </c>
      <c r="G1159" s="16">
        <f t="shared" si="209"/>
        <v>164.85287300299998</v>
      </c>
      <c r="H1159" s="16">
        <f t="shared" si="210"/>
        <v>164.85287300299998</v>
      </c>
      <c r="I1159">
        <f t="shared" si="204"/>
        <v>0</v>
      </c>
      <c r="J1159">
        <f t="shared" si="205"/>
        <v>164.85287300299998</v>
      </c>
      <c r="K1159">
        <f t="shared" si="206"/>
        <v>0</v>
      </c>
      <c r="L1159">
        <f t="shared" si="207"/>
        <v>0</v>
      </c>
      <c r="M1159" t="e">
        <f t="shared" si="208"/>
        <v>#DIV/0!</v>
      </c>
      <c r="O1159">
        <v>30</v>
      </c>
      <c r="P1159" t="s">
        <v>46</v>
      </c>
      <c r="Q1159">
        <v>0</v>
      </c>
    </row>
    <row r="1160" spans="1:17">
      <c r="A1160">
        <v>28</v>
      </c>
      <c r="B1160" t="s">
        <v>44</v>
      </c>
      <c r="D1160" s="32">
        <v>10.063499999999999</v>
      </c>
      <c r="E1160" s="32">
        <v>-6.1855099999999998</v>
      </c>
      <c r="F1160" s="32">
        <v>4.9676400000000003</v>
      </c>
      <c r="G1160" s="16">
        <f t="shared" si="209"/>
        <v>164.53038942730001</v>
      </c>
      <c r="H1160" s="16">
        <f t="shared" si="210"/>
        <v>164.53213116972205</v>
      </c>
      <c r="I1160">
        <f t="shared" si="204"/>
        <v>4.6013151983801404E-3</v>
      </c>
      <c r="J1160">
        <f t="shared" si="205"/>
        <v>164.21201337970001</v>
      </c>
      <c r="K1160">
        <f t="shared" si="206"/>
        <v>4.107528099999912E-3</v>
      </c>
      <c r="L1160">
        <f t="shared" si="207"/>
        <v>0.75558856668105279</v>
      </c>
      <c r="M1160">
        <f t="shared" si="208"/>
        <v>183.95213575801685</v>
      </c>
      <c r="O1160">
        <v>30</v>
      </c>
      <c r="P1160" t="s">
        <v>46</v>
      </c>
      <c r="Q1160">
        <v>140.30100984875804</v>
      </c>
    </row>
    <row r="1161" spans="1:17">
      <c r="A1161">
        <v>28</v>
      </c>
      <c r="B1161" t="s">
        <v>44</v>
      </c>
      <c r="D1161" s="32">
        <v>10.063499999999999</v>
      </c>
      <c r="E1161" s="32">
        <v>-6.2175599999999998</v>
      </c>
      <c r="F1161" s="32">
        <v>5.0317299999999996</v>
      </c>
      <c r="G1161" s="16">
        <f t="shared" si="209"/>
        <v>164.72863502280001</v>
      </c>
      <c r="H1161" s="16">
        <f t="shared" si="210"/>
        <v>164.73038421312179</v>
      </c>
      <c r="I1161">
        <f t="shared" si="204"/>
        <v>4.6083670136625177E-3</v>
      </c>
      <c r="J1161">
        <f t="shared" si="205"/>
        <v>165.25039139649999</v>
      </c>
      <c r="K1161">
        <f t="shared" si="206"/>
        <v>5.1347305999999062E-3</v>
      </c>
      <c r="L1161">
        <f t="shared" si="207"/>
        <v>0.76153175725221167</v>
      </c>
      <c r="M1161">
        <f t="shared" si="208"/>
        <v>148.30997311762093</v>
      </c>
      <c r="O1161">
        <v>30</v>
      </c>
      <c r="P1161" t="s">
        <v>46</v>
      </c>
      <c r="Q1161">
        <v>0</v>
      </c>
    </row>
    <row r="1162" spans="1:17">
      <c r="A1162">
        <v>28</v>
      </c>
      <c r="B1162" t="s">
        <v>44</v>
      </c>
      <c r="D1162" s="32">
        <v>9.9993700000000008</v>
      </c>
      <c r="E1162" s="32">
        <v>-6.3137100000000004</v>
      </c>
      <c r="F1162" s="32">
        <v>4.9676400000000003</v>
      </c>
      <c r="G1162" s="16">
        <f t="shared" si="209"/>
        <v>164.8803539598</v>
      </c>
      <c r="H1162" s="16">
        <f t="shared" si="210"/>
        <v>164.88869061742682</v>
      </c>
      <c r="I1162">
        <f t="shared" si="204"/>
        <v>1.0055817342119244E-2</v>
      </c>
      <c r="J1162">
        <f t="shared" si="205"/>
        <v>164.52778153060004</v>
      </c>
      <c r="K1162" t="e">
        <f t="shared" si="206"/>
        <v>#NUM!</v>
      </c>
      <c r="L1162">
        <f t="shared" si="207"/>
        <v>1.6544334358769321</v>
      </c>
      <c r="M1162" t="e">
        <f t="shared" si="208"/>
        <v>#NUM!</v>
      </c>
      <c r="O1162">
        <v>30</v>
      </c>
      <c r="P1162" t="s">
        <v>46</v>
      </c>
      <c r="Q1162">
        <v>21.358263201085652</v>
      </c>
    </row>
    <row r="1163" spans="1:17">
      <c r="A1163">
        <v>28</v>
      </c>
      <c r="B1163" t="s">
        <v>44</v>
      </c>
      <c r="D1163" s="32">
        <v>9.9352699999999992</v>
      </c>
      <c r="E1163" s="32">
        <v>-6.1855099999999998</v>
      </c>
      <c r="F1163" s="32">
        <v>4.9676400000000003</v>
      </c>
      <c r="G1163" s="16">
        <f t="shared" si="209"/>
        <v>163.0774042916</v>
      </c>
      <c r="H1163" s="16">
        <f t="shared" si="210"/>
        <v>163.08131794696996</v>
      </c>
      <c r="I1163">
        <f t="shared" si="204"/>
        <v>6.9279548701768334E-3</v>
      </c>
      <c r="J1163">
        <f t="shared" si="205"/>
        <v>161.64757110259998</v>
      </c>
      <c r="K1163" t="e">
        <f t="shared" si="206"/>
        <v>#NUM!</v>
      </c>
      <c r="L1163">
        <f t="shared" si="207"/>
        <v>1.1198781190397067</v>
      </c>
      <c r="M1163" t="e">
        <f t="shared" si="208"/>
        <v>#NUM!</v>
      </c>
      <c r="O1163">
        <v>30</v>
      </c>
      <c r="P1163" t="s">
        <v>46</v>
      </c>
      <c r="Q1163">
        <v>0</v>
      </c>
    </row>
    <row r="1164" spans="1:17">
      <c r="A1164">
        <v>28</v>
      </c>
      <c r="B1164" t="s">
        <v>44</v>
      </c>
      <c r="D1164" s="32">
        <v>9.9352699999999992</v>
      </c>
      <c r="E1164" s="32">
        <v>-6.2175599999999998</v>
      </c>
      <c r="F1164" s="32">
        <v>4.9676400000000003</v>
      </c>
      <c r="G1164" s="16">
        <f t="shared" si="209"/>
        <v>161.84581669809998</v>
      </c>
      <c r="H1164" s="16">
        <f t="shared" si="210"/>
        <v>161.8462082538482</v>
      </c>
      <c r="I1164">
        <f t="shared" si="204"/>
        <v>2.1996856559500788E-3</v>
      </c>
      <c r="J1164">
        <f t="shared" si="205"/>
        <v>162.04508949609999</v>
      </c>
      <c r="K1164">
        <f t="shared" si="206"/>
        <v>1.0272024999999944E-3</v>
      </c>
      <c r="L1164">
        <f t="shared" si="207"/>
        <v>0.3564479715290208</v>
      </c>
      <c r="M1164">
        <f t="shared" si="208"/>
        <v>347.0084735278806</v>
      </c>
      <c r="O1164">
        <v>30</v>
      </c>
      <c r="P1164" t="s">
        <v>46</v>
      </c>
      <c r="Q1164">
        <v>0</v>
      </c>
    </row>
    <row r="1165" spans="1:17">
      <c r="A1165">
        <v>28</v>
      </c>
      <c r="B1165" t="s">
        <v>44</v>
      </c>
      <c r="D1165" s="9">
        <v>9.9032199999999992</v>
      </c>
      <c r="E1165" s="9">
        <v>-6.1855099999999998</v>
      </c>
      <c r="F1165" s="9">
        <v>4.9676400000000003</v>
      </c>
      <c r="G1165" s="16">
        <f t="shared" si="209"/>
        <v>161.52739129459999</v>
      </c>
      <c r="H1165" s="16">
        <f t="shared" si="210"/>
        <v>161.52759217314255</v>
      </c>
      <c r="I1165">
        <f t="shared" si="204"/>
        <v>1.5770971887614227E-3</v>
      </c>
      <c r="J1165">
        <f t="shared" si="205"/>
        <v>161.01174749809999</v>
      </c>
      <c r="K1165" t="e">
        <f t="shared" si="206"/>
        <v>#NUM!</v>
      </c>
      <c r="L1165">
        <f t="shared" si="207"/>
        <v>0.25393106907239021</v>
      </c>
      <c r="M1165" t="e">
        <f t="shared" si="208"/>
        <v>#NUM!</v>
      </c>
      <c r="O1165">
        <v>30</v>
      </c>
      <c r="P1165" t="s">
        <v>46</v>
      </c>
      <c r="Q1165">
        <v>185.79714726043778</v>
      </c>
    </row>
    <row r="1166" spans="1:17">
      <c r="A1166">
        <v>28</v>
      </c>
      <c r="B1166" t="s">
        <v>44</v>
      </c>
      <c r="D1166" s="9">
        <v>9.9032199999999992</v>
      </c>
      <c r="E1166" s="9">
        <v>-6.1855099999999998</v>
      </c>
      <c r="F1166" s="9">
        <v>4.9676400000000003</v>
      </c>
      <c r="G1166" s="16">
        <f t="shared" si="209"/>
        <v>161.01174749809999</v>
      </c>
      <c r="H1166" s="16">
        <f t="shared" si="210"/>
        <v>161.01174749809996</v>
      </c>
      <c r="I1166" t="e">
        <f t="shared" si="204"/>
        <v>#NUM!</v>
      </c>
      <c r="J1166">
        <f t="shared" si="205"/>
        <v>161.01174749809999</v>
      </c>
      <c r="K1166">
        <f t="shared" si="206"/>
        <v>0</v>
      </c>
      <c r="L1166" t="e">
        <f t="shared" si="207"/>
        <v>#NUM!</v>
      </c>
      <c r="M1166" t="e">
        <f t="shared" si="208"/>
        <v>#NUM!</v>
      </c>
      <c r="O1166">
        <v>30</v>
      </c>
      <c r="P1166" t="s">
        <v>46</v>
      </c>
      <c r="Q1166">
        <v>0</v>
      </c>
    </row>
    <row r="1167" spans="1:17">
      <c r="A1167">
        <v>28</v>
      </c>
      <c r="B1167" t="s">
        <v>44</v>
      </c>
      <c r="D1167" s="9">
        <v>9.9032199999999992</v>
      </c>
      <c r="E1167" s="9">
        <v>-6.1855099999999998</v>
      </c>
      <c r="F1167" s="9">
        <v>4.9676400000000003</v>
      </c>
      <c r="G1167" s="16">
        <f t="shared" si="209"/>
        <v>161.01174749809999</v>
      </c>
      <c r="H1167" s="16">
        <f t="shared" si="210"/>
        <v>161.01174749809996</v>
      </c>
      <c r="I1167" t="e">
        <f t="shared" si="204"/>
        <v>#NUM!</v>
      </c>
      <c r="J1167">
        <f t="shared" si="205"/>
        <v>161.01174749809999</v>
      </c>
      <c r="K1167">
        <f t="shared" si="206"/>
        <v>0</v>
      </c>
      <c r="L1167" t="e">
        <f t="shared" si="207"/>
        <v>#NUM!</v>
      </c>
      <c r="M1167" t="e">
        <f t="shared" si="208"/>
        <v>#NUM!</v>
      </c>
      <c r="O1167">
        <v>30</v>
      </c>
      <c r="P1167" t="s">
        <v>46</v>
      </c>
      <c r="Q1167">
        <v>0</v>
      </c>
    </row>
    <row r="1168" spans="1:17">
      <c r="A1168">
        <v>28</v>
      </c>
      <c r="B1168" t="s">
        <v>44</v>
      </c>
      <c r="D1168" s="9">
        <v>9.9032199999999992</v>
      </c>
      <c r="E1168" s="9">
        <v>-6.1855099999999998</v>
      </c>
      <c r="F1168" s="9">
        <v>4.9676400000000003</v>
      </c>
      <c r="G1168" s="16">
        <f t="shared" si="209"/>
        <v>161.01174749809999</v>
      </c>
      <c r="H1168" s="16">
        <f t="shared" si="210"/>
        <v>161.01174749809996</v>
      </c>
      <c r="I1168" t="e">
        <f t="shared" si="204"/>
        <v>#NUM!</v>
      </c>
      <c r="J1168">
        <f t="shared" si="205"/>
        <v>161.01174749809999</v>
      </c>
      <c r="K1168">
        <f t="shared" si="206"/>
        <v>0</v>
      </c>
      <c r="L1168" t="e">
        <f t="shared" si="207"/>
        <v>#NUM!</v>
      </c>
      <c r="M1168" t="e">
        <f t="shared" si="208"/>
        <v>#NUM!</v>
      </c>
      <c r="O1168">
        <v>30</v>
      </c>
      <c r="P1168" t="s">
        <v>46</v>
      </c>
      <c r="Q1168">
        <v>0</v>
      </c>
    </row>
    <row r="1169" spans="1:17">
      <c r="D1169" s="9">
        <v>9.9032199999999992</v>
      </c>
      <c r="E1169" s="9">
        <v>-6.1855099999999998</v>
      </c>
      <c r="F1169" s="9">
        <v>4.9676400000000003</v>
      </c>
      <c r="G1169" s="16">
        <f t="shared" si="209"/>
        <v>161.01174749809999</v>
      </c>
      <c r="H1169" s="16">
        <f t="shared" si="210"/>
        <v>161.01174749809996</v>
      </c>
      <c r="I1169" t="e">
        <f t="shared" si="204"/>
        <v>#NUM!</v>
      </c>
      <c r="J1169">
        <f t="shared" si="205"/>
        <v>161.01174749809999</v>
      </c>
      <c r="K1169">
        <f t="shared" si="206"/>
        <v>0</v>
      </c>
      <c r="L1169" t="e">
        <f t="shared" si="207"/>
        <v>#NUM!</v>
      </c>
      <c r="M1169" t="e">
        <f t="shared" si="208"/>
        <v>#NUM!</v>
      </c>
      <c r="O1169">
        <v>30</v>
      </c>
      <c r="P1169" t="s">
        <v>46</v>
      </c>
      <c r="Q1169">
        <v>185.7989898143002</v>
      </c>
    </row>
    <row r="1170" spans="1:17">
      <c r="C1170" s="15"/>
      <c r="D1170" s="33" t="s">
        <v>210</v>
      </c>
      <c r="E1170" s="33" t="s">
        <v>211</v>
      </c>
      <c r="F1170" s="33" t="s">
        <v>212</v>
      </c>
      <c r="G1170" s="15"/>
      <c r="H1170" s="15"/>
      <c r="I1170" s="15"/>
      <c r="J1170" s="15"/>
      <c r="K1170" s="15"/>
      <c r="L1170" s="15"/>
      <c r="M1170" s="15"/>
      <c r="O1170">
        <v>30</v>
      </c>
      <c r="P1170" t="s">
        <v>46</v>
      </c>
      <c r="Q1170">
        <v>283.35921846676149</v>
      </c>
    </row>
    <row r="1171" spans="1:17">
      <c r="A1171">
        <v>29</v>
      </c>
      <c r="B1171" t="s">
        <v>45</v>
      </c>
      <c r="D1171" s="9">
        <v>10.191700000000001</v>
      </c>
      <c r="E1171" s="9">
        <v>10.351900000000001</v>
      </c>
      <c r="F1171" s="9">
        <v>3.4933700000000001</v>
      </c>
      <c r="O1171">
        <v>30</v>
      </c>
      <c r="P1171" t="s">
        <v>46</v>
      </c>
      <c r="Q1171">
        <v>0</v>
      </c>
    </row>
    <row r="1172" spans="1:17">
      <c r="A1172">
        <v>29</v>
      </c>
      <c r="B1172" t="s">
        <v>45</v>
      </c>
      <c r="D1172" s="9">
        <v>10.384</v>
      </c>
      <c r="E1172" s="9">
        <v>10.5763</v>
      </c>
      <c r="F1172" s="9">
        <v>3.36517</v>
      </c>
      <c r="G1172" s="16">
        <f>(D1172*D1171)+(E1172*E1171)+(F1172*F1171)</f>
        <v>227.07119669290003</v>
      </c>
      <c r="H1172" s="16">
        <f>(SQRT((D1172^2)+(E1172^2)+(F1172^2)))*(SQRT((D1171^2)+(E1171^2)+(F1171^2)))</f>
        <v>227.08982031733817</v>
      </c>
      <c r="I1172">
        <f>ACOS(G1172/H1172)</f>
        <v>1.2807112814894994E-2</v>
      </c>
      <c r="J1172">
        <f>D1172^2+E1172^2+F1172^2</f>
        <v>231.0099468189</v>
      </c>
      <c r="K1172">
        <f>(SQRT(D1172-D1171)^2+(E1172-E1171)^2+(F1172-F1171)^2)</f>
        <v>0.25909059999999917</v>
      </c>
      <c r="L1172">
        <f>SIN(I1172)*J1172</f>
        <v>2.9584895724270677</v>
      </c>
      <c r="M1172">
        <f>L1172/K1172</f>
        <v>11.418745305414697</v>
      </c>
      <c r="O1172">
        <v>30</v>
      </c>
      <c r="P1172" t="s">
        <v>46</v>
      </c>
      <c r="Q1172">
        <v>0</v>
      </c>
    </row>
    <row r="1173" spans="1:17">
      <c r="A1173">
        <v>29</v>
      </c>
      <c r="B1173" t="s">
        <v>45</v>
      </c>
      <c r="D1173" s="9">
        <v>10.704499999999999</v>
      </c>
      <c r="E1173" s="9">
        <v>10.800599999999999</v>
      </c>
      <c r="F1173" s="9">
        <v>3.4292699999999998</v>
      </c>
      <c r="G1173" s="16">
        <f>(D1173*D1172)+(E1173*E1172)+(F1173*F1172)</f>
        <v>236.9259903059</v>
      </c>
      <c r="H1173" s="16">
        <f>(SQRT((D1173^2)+(E1173^2)+(F1173^2)))*(SQRT((D1172^2)+(E1172^2)+(F1172^2)))</f>
        <v>236.92873635542819</v>
      </c>
      <c r="I1173">
        <f t="shared" ref="I1173:I1201" si="211">ACOS(G1173/H1173)</f>
        <v>4.8146057614821824E-3</v>
      </c>
      <c r="J1173">
        <f t="shared" ref="J1173:J1201" si="212">D1173^2+E1173^2+F1173^2</f>
        <v>242.99917334289998</v>
      </c>
      <c r="K1173">
        <f t="shared" ref="K1173:K1201" si="213">(SQRT(D1173-D1172)^2+(E1173-E1172)^2+(F1173-F1172)^2)</f>
        <v>0.37491929999999885</v>
      </c>
      <c r="L1173">
        <f t="shared" ref="L1173:L1201" si="214">SIN(I1173)*J1173</f>
        <v>1.1699407000454252</v>
      </c>
      <c r="M1173">
        <f t="shared" ref="M1173:M1201" si="215">L1173/K1173</f>
        <v>3.1205134012717637</v>
      </c>
      <c r="O1173">
        <v>30</v>
      </c>
      <c r="P1173" t="s">
        <v>46</v>
      </c>
      <c r="Q1173">
        <v>141.86225026318868</v>
      </c>
    </row>
    <row r="1174" spans="1:17">
      <c r="A1174">
        <v>29</v>
      </c>
      <c r="B1174" t="s">
        <v>45</v>
      </c>
      <c r="D1174" s="9">
        <v>10.6083</v>
      </c>
      <c r="E1174" s="9">
        <v>10.960800000000001</v>
      </c>
      <c r="F1174" s="9">
        <v>3.5895199999999998</v>
      </c>
      <c r="G1174" s="16">
        <f t="shared" ref="G1174:G1201" si="216">(D1174*D1173)+(E1174*E1173)+(F1174*F1173)</f>
        <v>244.24919708039999</v>
      </c>
      <c r="H1174" s="16">
        <f t="shared" ref="H1174:H1201" si="217">(SQRT((D1174^2)+(E1174^2)+(F1174^2)))*(SQRT((D1173^2)+(E1173^2)+(F1173^2)))</f>
        <v>244.27614110020866</v>
      </c>
      <c r="I1174">
        <f t="shared" si="211"/>
        <v>1.4852845347235633E-2</v>
      </c>
      <c r="J1174">
        <f t="shared" si="212"/>
        <v>245.55981936040001</v>
      </c>
      <c r="K1174" t="e">
        <f t="shared" si="213"/>
        <v>#NUM!</v>
      </c>
      <c r="L1174">
        <f t="shared" si="214"/>
        <v>3.6471279200031694</v>
      </c>
      <c r="M1174" t="e">
        <f t="shared" si="215"/>
        <v>#NUM!</v>
      </c>
      <c r="O1174">
        <v>30</v>
      </c>
      <c r="P1174" t="s">
        <v>46</v>
      </c>
      <c r="Q1174">
        <v>96.664781938585406</v>
      </c>
    </row>
    <row r="1175" spans="1:17">
      <c r="A1175">
        <v>29</v>
      </c>
      <c r="B1175" t="s">
        <v>45</v>
      </c>
      <c r="D1175" s="9">
        <v>10.6083</v>
      </c>
      <c r="E1175" s="9">
        <v>10.960800000000001</v>
      </c>
      <c r="F1175" s="9">
        <v>3.5895199999999998</v>
      </c>
      <c r="G1175" s="16">
        <f t="shared" si="216"/>
        <v>245.55981936040001</v>
      </c>
      <c r="H1175" s="16">
        <f t="shared" si="217"/>
        <v>245.55981936040004</v>
      </c>
      <c r="I1175">
        <f t="shared" si="211"/>
        <v>1.4901161193847656E-8</v>
      </c>
      <c r="J1175">
        <f t="shared" si="212"/>
        <v>245.55981936040001</v>
      </c>
      <c r="K1175">
        <f t="shared" si="213"/>
        <v>0</v>
      </c>
      <c r="L1175">
        <f t="shared" si="214"/>
        <v>3.6591264510214331E-6</v>
      </c>
      <c r="M1175" t="e">
        <f t="shared" si="215"/>
        <v>#DIV/0!</v>
      </c>
      <c r="O1175">
        <v>30</v>
      </c>
      <c r="P1175" t="s">
        <v>46</v>
      </c>
      <c r="Q1175">
        <v>0</v>
      </c>
    </row>
    <row r="1176" spans="1:17">
      <c r="A1176">
        <v>29</v>
      </c>
      <c r="B1176" t="s">
        <v>45</v>
      </c>
      <c r="D1176" s="9">
        <v>10.6404</v>
      </c>
      <c r="E1176" s="9">
        <v>10.864699999999999</v>
      </c>
      <c r="F1176" s="9">
        <v>3.68567</v>
      </c>
      <c r="G1176" s="16">
        <f t="shared" si="216"/>
        <v>245.19214525839999</v>
      </c>
      <c r="H1176" s="16">
        <f t="shared" si="217"/>
        <v>245.20163925411873</v>
      </c>
      <c r="I1176">
        <f t="shared" si="211"/>
        <v>8.7999302584247374E-3</v>
      </c>
      <c r="J1176">
        <f t="shared" si="212"/>
        <v>244.84398159889997</v>
      </c>
      <c r="K1176">
        <f t="shared" si="213"/>
        <v>5.0580032500000136E-2</v>
      </c>
      <c r="L1176">
        <f t="shared" si="214"/>
        <v>2.1545821539812202</v>
      </c>
      <c r="M1176">
        <f t="shared" si="215"/>
        <v>42.597484570244482</v>
      </c>
      <c r="O1176">
        <v>30</v>
      </c>
      <c r="P1176" t="s">
        <v>46</v>
      </c>
      <c r="Q1176">
        <v>0</v>
      </c>
    </row>
    <row r="1177" spans="1:17">
      <c r="A1177">
        <v>29</v>
      </c>
      <c r="B1177" t="s">
        <v>45</v>
      </c>
      <c r="D1177" s="9">
        <v>10.704499999999999</v>
      </c>
      <c r="E1177" s="9">
        <v>10.864699999999999</v>
      </c>
      <c r="F1177" s="9">
        <v>3.68567</v>
      </c>
      <c r="G1177" s="16">
        <f t="shared" si="216"/>
        <v>245.52603123889998</v>
      </c>
      <c r="H1177" s="16">
        <f t="shared" si="217"/>
        <v>245.52713259762939</v>
      </c>
      <c r="I1177">
        <f t="shared" si="211"/>
        <v>2.9952274927687039E-3</v>
      </c>
      <c r="J1177">
        <f t="shared" si="212"/>
        <v>246.21218968889997</v>
      </c>
      <c r="K1177">
        <f t="shared" si="213"/>
        <v>6.409999999999981E-2</v>
      </c>
      <c r="L1177">
        <f t="shared" si="214"/>
        <v>0.73746041693593256</v>
      </c>
      <c r="M1177">
        <f t="shared" si="215"/>
        <v>11.504842697908499</v>
      </c>
      <c r="O1177">
        <v>30</v>
      </c>
      <c r="P1177" t="s">
        <v>46</v>
      </c>
      <c r="Q1177">
        <v>0</v>
      </c>
    </row>
    <row r="1178" spans="1:17">
      <c r="A1178">
        <v>29</v>
      </c>
      <c r="B1178" t="s">
        <v>45</v>
      </c>
      <c r="D1178" s="9">
        <v>10.736499999999999</v>
      </c>
      <c r="E1178" s="9">
        <v>10.864699999999999</v>
      </c>
      <c r="F1178" s="9">
        <v>3.68567</v>
      </c>
      <c r="G1178" s="16">
        <f t="shared" si="216"/>
        <v>246.55473368889997</v>
      </c>
      <c r="H1178" s="16">
        <f t="shared" si="217"/>
        <v>246.55500702539928</v>
      </c>
      <c r="I1178">
        <f t="shared" si="211"/>
        <v>1.4890419691646617E-3</v>
      </c>
      <c r="J1178">
        <f t="shared" si="212"/>
        <v>246.89830168889998</v>
      </c>
      <c r="K1178">
        <f t="shared" si="213"/>
        <v>3.2000000000000028E-2</v>
      </c>
      <c r="L1178">
        <f t="shared" si="214"/>
        <v>0.36764179747149861</v>
      </c>
      <c r="M1178">
        <f t="shared" si="215"/>
        <v>11.488806170984322</v>
      </c>
      <c r="O1178">
        <v>30</v>
      </c>
      <c r="P1178" t="s">
        <v>46</v>
      </c>
      <c r="Q1178">
        <v>0</v>
      </c>
    </row>
    <row r="1179" spans="1:17">
      <c r="A1179">
        <v>29</v>
      </c>
      <c r="B1179" t="s">
        <v>45</v>
      </c>
      <c r="D1179" s="9">
        <v>10.736499999999999</v>
      </c>
      <c r="E1179" s="9">
        <v>10.864699999999999</v>
      </c>
      <c r="F1179" s="9">
        <v>3.7818100000000001</v>
      </c>
      <c r="G1179" s="16">
        <f t="shared" si="216"/>
        <v>247.25264200269999</v>
      </c>
      <c r="H1179" s="16">
        <f t="shared" si="217"/>
        <v>247.2570028866144</v>
      </c>
      <c r="I1179">
        <f t="shared" si="211"/>
        <v>5.9392088701868406E-3</v>
      </c>
      <c r="J1179">
        <f t="shared" si="212"/>
        <v>247.61622521609996</v>
      </c>
      <c r="K1179">
        <f t="shared" si="213"/>
        <v>9.2428996000000225E-3</v>
      </c>
      <c r="L1179">
        <f t="shared" si="214"/>
        <v>1.4706358352524747</v>
      </c>
      <c r="M1179">
        <f t="shared" si="215"/>
        <v>159.10979226177801</v>
      </c>
      <c r="O1179">
        <v>30</v>
      </c>
      <c r="P1179" t="s">
        <v>46</v>
      </c>
      <c r="Q1179">
        <v>0</v>
      </c>
    </row>
    <row r="1180" spans="1:17">
      <c r="A1180">
        <v>29</v>
      </c>
      <c r="B1180" t="s">
        <v>45</v>
      </c>
      <c r="D1180" s="9">
        <v>10.736499999999999</v>
      </c>
      <c r="E1180" s="9">
        <v>10.928800000000001</v>
      </c>
      <c r="F1180" s="9">
        <v>3.81386</v>
      </c>
      <c r="G1180" s="16">
        <f t="shared" si="216"/>
        <v>248.43385949659998</v>
      </c>
      <c r="H1180" s="16">
        <f t="shared" si="217"/>
        <v>248.43507356769825</v>
      </c>
      <c r="I1180">
        <f t="shared" si="211"/>
        <v>3.1263009361028882E-3</v>
      </c>
      <c r="J1180">
        <f t="shared" si="212"/>
        <v>249.25662978960003</v>
      </c>
      <c r="K1180">
        <f t="shared" si="213"/>
        <v>5.1360125000001989E-3</v>
      </c>
      <c r="L1180">
        <f t="shared" si="214"/>
        <v>0.77924996567292515</v>
      </c>
      <c r="M1180">
        <f t="shared" si="215"/>
        <v>151.72275489455973</v>
      </c>
      <c r="O1180">
        <v>30</v>
      </c>
      <c r="P1180" t="s">
        <v>46</v>
      </c>
      <c r="Q1180">
        <v>0</v>
      </c>
    </row>
    <row r="1181" spans="1:17">
      <c r="A1181">
        <v>29</v>
      </c>
      <c r="B1181" t="s">
        <v>45</v>
      </c>
      <c r="D1181" s="9">
        <v>10.736499999999999</v>
      </c>
      <c r="E1181" s="9">
        <v>10.960800000000001</v>
      </c>
      <c r="F1181" s="9">
        <v>3.8459099999999999</v>
      </c>
      <c r="G1181" s="16">
        <f t="shared" si="216"/>
        <v>249.72858560260002</v>
      </c>
      <c r="H1181" s="16">
        <f t="shared" si="217"/>
        <v>249.72916329617544</v>
      </c>
      <c r="I1181">
        <f t="shared" si="211"/>
        <v>2.1509445731848764E-3</v>
      </c>
      <c r="J1181">
        <f t="shared" si="212"/>
        <v>250.2025926181</v>
      </c>
      <c r="K1181">
        <f t="shared" si="213"/>
        <v>2.0512024999999965E-3</v>
      </c>
      <c r="L1181">
        <f t="shared" si="214"/>
        <v>0.53817149380778417</v>
      </c>
      <c r="M1181">
        <f t="shared" si="215"/>
        <v>262.36877822047558</v>
      </c>
      <c r="O1181">
        <v>30</v>
      </c>
      <c r="P1181" t="s">
        <v>46</v>
      </c>
      <c r="Q1181">
        <v>0</v>
      </c>
    </row>
    <row r="1182" spans="1:17">
      <c r="A1182">
        <v>29</v>
      </c>
      <c r="B1182" t="s">
        <v>45</v>
      </c>
      <c r="D1182" s="9">
        <v>10.6724</v>
      </c>
      <c r="E1182" s="9">
        <v>10.960800000000001</v>
      </c>
      <c r="F1182" s="9">
        <v>3.8459099999999999</v>
      </c>
      <c r="G1182" s="16">
        <f t="shared" si="216"/>
        <v>249.51438296809999</v>
      </c>
      <c r="H1182" s="16">
        <f t="shared" si="217"/>
        <v>249.51549392842097</v>
      </c>
      <c r="I1182">
        <f t="shared" si="211"/>
        <v>2.9841158099361831E-3</v>
      </c>
      <c r="J1182">
        <f t="shared" si="212"/>
        <v>248.83028212809998</v>
      </c>
      <c r="K1182" t="e">
        <f t="shared" si="213"/>
        <v>#NUM!</v>
      </c>
      <c r="L1182">
        <f t="shared" si="214"/>
        <v>0.7425372768456624</v>
      </c>
      <c r="M1182" t="e">
        <f t="shared" si="215"/>
        <v>#NUM!</v>
      </c>
      <c r="O1182">
        <v>31</v>
      </c>
      <c r="P1182" t="s">
        <v>47</v>
      </c>
      <c r="Q1182">
        <v>7.9748488811986347</v>
      </c>
    </row>
    <row r="1183" spans="1:17">
      <c r="A1183">
        <v>29</v>
      </c>
      <c r="B1183" t="s">
        <v>45</v>
      </c>
      <c r="D1183" s="9">
        <v>10.768599999999999</v>
      </c>
      <c r="E1183" s="9">
        <v>10.992900000000001</v>
      </c>
      <c r="F1183" s="9">
        <v>3.9100100000000002</v>
      </c>
      <c r="G1183" s="16">
        <f t="shared" si="216"/>
        <v>250.45533151910001</v>
      </c>
      <c r="H1183" s="16">
        <f t="shared" si="217"/>
        <v>250.45720967721758</v>
      </c>
      <c r="I1183">
        <f t="shared" si="211"/>
        <v>3.8727064259369559E-3</v>
      </c>
      <c r="J1183">
        <f t="shared" si="212"/>
        <v>252.09477457009999</v>
      </c>
      <c r="K1183">
        <f t="shared" si="213"/>
        <v>0.10133921999999962</v>
      </c>
      <c r="L1183">
        <f t="shared" si="214"/>
        <v>0.97628661305096431</v>
      </c>
      <c r="M1183">
        <f t="shared" si="215"/>
        <v>9.6338477151389945</v>
      </c>
      <c r="O1183">
        <v>31</v>
      </c>
      <c r="P1183" t="s">
        <v>47</v>
      </c>
      <c r="Q1183">
        <v>43.316809590818416</v>
      </c>
    </row>
    <row r="1184" spans="1:17">
      <c r="A1184">
        <v>29</v>
      </c>
      <c r="B1184" t="s">
        <v>45</v>
      </c>
      <c r="D1184" s="9">
        <v>10.768599999999999</v>
      </c>
      <c r="E1184" s="9">
        <v>10.992900000000001</v>
      </c>
      <c r="F1184" s="9">
        <v>3.9100100000000002</v>
      </c>
      <c r="G1184" s="16">
        <f t="shared" si="216"/>
        <v>252.09477457009999</v>
      </c>
      <c r="H1184" s="16">
        <f t="shared" si="217"/>
        <v>252.09477457009999</v>
      </c>
      <c r="I1184">
        <f t="shared" si="211"/>
        <v>0</v>
      </c>
      <c r="J1184">
        <f t="shared" si="212"/>
        <v>252.09477457009999</v>
      </c>
      <c r="K1184">
        <f t="shared" si="213"/>
        <v>0</v>
      </c>
      <c r="L1184">
        <f t="shared" si="214"/>
        <v>0</v>
      </c>
      <c r="M1184" t="e">
        <f t="shared" si="215"/>
        <v>#DIV/0!</v>
      </c>
      <c r="O1184">
        <v>31</v>
      </c>
      <c r="P1184" t="s">
        <v>47</v>
      </c>
      <c r="Q1184">
        <v>42.399359505090793</v>
      </c>
    </row>
    <row r="1185" spans="1:17">
      <c r="A1185">
        <v>29</v>
      </c>
      <c r="B1185" t="s">
        <v>45</v>
      </c>
      <c r="D1185" s="9">
        <v>10.832700000000001</v>
      </c>
      <c r="E1185" s="9">
        <v>10.992900000000001</v>
      </c>
      <c r="F1185" s="9">
        <v>3.9100100000000002</v>
      </c>
      <c r="G1185" s="16">
        <f t="shared" si="216"/>
        <v>252.7850418301</v>
      </c>
      <c r="H1185" s="16">
        <f t="shared" si="217"/>
        <v>252.78614818396574</v>
      </c>
      <c r="I1185">
        <f t="shared" si="211"/>
        <v>2.9585952036632612E-3</v>
      </c>
      <c r="J1185">
        <f t="shared" si="212"/>
        <v>253.47941790010003</v>
      </c>
      <c r="K1185">
        <f t="shared" si="213"/>
        <v>6.4100000000001614E-2</v>
      </c>
      <c r="L1185">
        <f t="shared" si="214"/>
        <v>0.74994189594954364</v>
      </c>
      <c r="M1185">
        <f t="shared" si="215"/>
        <v>11.699561559274958</v>
      </c>
      <c r="O1185">
        <v>31</v>
      </c>
      <c r="P1185" t="s">
        <v>47</v>
      </c>
      <c r="Q1185">
        <v>132.32832681070914</v>
      </c>
    </row>
    <row r="1186" spans="1:17">
      <c r="A1186">
        <v>29</v>
      </c>
      <c r="B1186" t="s">
        <v>45</v>
      </c>
      <c r="D1186" s="9">
        <v>10.832700000000001</v>
      </c>
      <c r="E1186" s="9">
        <v>10.992900000000001</v>
      </c>
      <c r="F1186" s="9">
        <v>3.9100100000000002</v>
      </c>
      <c r="G1186" s="16">
        <f t="shared" si="216"/>
        <v>253.47941790010003</v>
      </c>
      <c r="H1186" s="16">
        <f t="shared" si="217"/>
        <v>253.47941790010003</v>
      </c>
      <c r="I1186">
        <f t="shared" si="211"/>
        <v>0</v>
      </c>
      <c r="J1186">
        <f t="shared" si="212"/>
        <v>253.47941790010003</v>
      </c>
      <c r="K1186">
        <f t="shared" si="213"/>
        <v>0</v>
      </c>
      <c r="L1186">
        <f t="shared" si="214"/>
        <v>0</v>
      </c>
      <c r="M1186" t="e">
        <f t="shared" si="215"/>
        <v>#DIV/0!</v>
      </c>
      <c r="O1186">
        <v>31</v>
      </c>
      <c r="P1186" t="s">
        <v>47</v>
      </c>
      <c r="Q1186">
        <v>133.31323560235168</v>
      </c>
    </row>
    <row r="1187" spans="1:17">
      <c r="A1187">
        <v>29</v>
      </c>
      <c r="B1187" t="s">
        <v>45</v>
      </c>
      <c r="D1187" s="9">
        <v>10.864699999999999</v>
      </c>
      <c r="E1187" s="9">
        <v>10.992900000000001</v>
      </c>
      <c r="F1187" s="9">
        <v>3.9100100000000002</v>
      </c>
      <c r="G1187" s="16">
        <f t="shared" si="216"/>
        <v>253.82606430010003</v>
      </c>
      <c r="H1187" s="16">
        <f t="shared" si="217"/>
        <v>253.82633889585969</v>
      </c>
      <c r="I1187">
        <f t="shared" si="211"/>
        <v>1.4709354251611906E-3</v>
      </c>
      <c r="J1187">
        <f t="shared" si="212"/>
        <v>254.1737347001</v>
      </c>
      <c r="K1187">
        <f t="shared" si="213"/>
        <v>3.1999999999998252E-2</v>
      </c>
      <c r="L1187">
        <f t="shared" si="214"/>
        <v>0.37387301569407627</v>
      </c>
      <c r="M1187">
        <f t="shared" si="215"/>
        <v>11.683531740440522</v>
      </c>
      <c r="O1187">
        <v>31</v>
      </c>
      <c r="P1187" t="s">
        <v>47</v>
      </c>
      <c r="Q1187">
        <v>0</v>
      </c>
    </row>
    <row r="1188" spans="1:17">
      <c r="A1188">
        <v>29</v>
      </c>
      <c r="B1188" t="s">
        <v>45</v>
      </c>
      <c r="D1188" s="9">
        <v>10.864699999999999</v>
      </c>
      <c r="E1188" s="9">
        <v>10.992900000000001</v>
      </c>
      <c r="F1188" s="9">
        <v>3.9100100000000002</v>
      </c>
      <c r="G1188" s="16">
        <f t="shared" si="216"/>
        <v>254.1737347001</v>
      </c>
      <c r="H1188" s="16">
        <f t="shared" si="217"/>
        <v>254.1737347001</v>
      </c>
      <c r="I1188">
        <f t="shared" si="211"/>
        <v>0</v>
      </c>
      <c r="J1188">
        <f t="shared" si="212"/>
        <v>254.1737347001</v>
      </c>
      <c r="K1188">
        <f t="shared" si="213"/>
        <v>0</v>
      </c>
      <c r="L1188">
        <f t="shared" si="214"/>
        <v>0</v>
      </c>
      <c r="M1188" t="e">
        <f t="shared" si="215"/>
        <v>#DIV/0!</v>
      </c>
      <c r="O1188">
        <v>31</v>
      </c>
      <c r="P1188" t="s">
        <v>47</v>
      </c>
      <c r="Q1188">
        <v>7.3747396479247955</v>
      </c>
    </row>
    <row r="1189" spans="1:17">
      <c r="A1189">
        <v>29</v>
      </c>
      <c r="B1189" t="s">
        <v>45</v>
      </c>
      <c r="D1189" s="9">
        <v>10.864699999999999</v>
      </c>
      <c r="E1189" s="9">
        <v>10.992900000000001</v>
      </c>
      <c r="F1189" s="9">
        <v>3.97411</v>
      </c>
      <c r="G1189" s="16">
        <f t="shared" si="216"/>
        <v>254.42436634110001</v>
      </c>
      <c r="H1189" s="16">
        <f t="shared" si="217"/>
        <v>254.42629526728101</v>
      </c>
      <c r="I1189">
        <f t="shared" si="211"/>
        <v>3.8939653170346755E-3</v>
      </c>
      <c r="J1189">
        <f t="shared" si="212"/>
        <v>254.67910679210001</v>
      </c>
      <c r="K1189">
        <f t="shared" si="213"/>
        <v>4.1088099999999775E-3</v>
      </c>
      <c r="L1189">
        <f t="shared" si="214"/>
        <v>0.99170910260882494</v>
      </c>
      <c r="M1189">
        <f t="shared" si="215"/>
        <v>241.36163575556679</v>
      </c>
      <c r="O1189">
        <v>31</v>
      </c>
      <c r="P1189" t="s">
        <v>47</v>
      </c>
      <c r="Q1189">
        <v>42.999348379002292</v>
      </c>
    </row>
    <row r="1190" spans="1:17">
      <c r="A1190">
        <v>29</v>
      </c>
      <c r="B1190" t="s">
        <v>45</v>
      </c>
      <c r="D1190" s="9">
        <v>10.864699999999999</v>
      </c>
      <c r="E1190" s="9">
        <v>10.992900000000001</v>
      </c>
      <c r="F1190" s="9">
        <v>3.97411</v>
      </c>
      <c r="G1190" s="16">
        <f t="shared" si="216"/>
        <v>254.67910679210001</v>
      </c>
      <c r="H1190" s="16">
        <f t="shared" si="217"/>
        <v>254.67910679209999</v>
      </c>
      <c r="I1190" t="e">
        <f t="shared" si="211"/>
        <v>#NUM!</v>
      </c>
      <c r="J1190">
        <f t="shared" si="212"/>
        <v>254.67910679210001</v>
      </c>
      <c r="K1190">
        <f t="shared" si="213"/>
        <v>0</v>
      </c>
      <c r="L1190" t="e">
        <f t="shared" si="214"/>
        <v>#NUM!</v>
      </c>
      <c r="M1190" t="e">
        <f t="shared" si="215"/>
        <v>#NUM!</v>
      </c>
      <c r="O1190">
        <v>31</v>
      </c>
      <c r="P1190" t="s">
        <v>47</v>
      </c>
      <c r="Q1190">
        <v>0</v>
      </c>
    </row>
    <row r="1191" spans="1:17">
      <c r="A1191">
        <v>29</v>
      </c>
      <c r="B1191" t="s">
        <v>45</v>
      </c>
      <c r="D1191" s="9">
        <v>10.864699999999999</v>
      </c>
      <c r="E1191" s="9">
        <v>10.992900000000001</v>
      </c>
      <c r="F1191" s="9">
        <v>3.97411</v>
      </c>
      <c r="G1191" s="16">
        <f t="shared" si="216"/>
        <v>254.67910679210001</v>
      </c>
      <c r="H1191" s="16">
        <f t="shared" si="217"/>
        <v>254.67910679209999</v>
      </c>
      <c r="I1191" t="e">
        <f t="shared" si="211"/>
        <v>#NUM!</v>
      </c>
      <c r="J1191">
        <f t="shared" si="212"/>
        <v>254.67910679210001</v>
      </c>
      <c r="K1191">
        <f t="shared" si="213"/>
        <v>0</v>
      </c>
      <c r="L1191" t="e">
        <f t="shared" si="214"/>
        <v>#NUM!</v>
      </c>
      <c r="M1191" t="e">
        <f t="shared" si="215"/>
        <v>#NUM!</v>
      </c>
      <c r="O1191">
        <v>31</v>
      </c>
      <c r="P1191" t="s">
        <v>47</v>
      </c>
      <c r="Q1191">
        <v>0</v>
      </c>
    </row>
    <row r="1192" spans="1:17">
      <c r="A1192">
        <v>29</v>
      </c>
      <c r="B1192" t="s">
        <v>45</v>
      </c>
      <c r="D1192" s="9">
        <v>10.864699999999999</v>
      </c>
      <c r="E1192" s="9">
        <v>10.992900000000001</v>
      </c>
      <c r="F1192" s="9">
        <v>3.97411</v>
      </c>
      <c r="G1192" s="16">
        <f t="shared" si="216"/>
        <v>254.67910679210001</v>
      </c>
      <c r="H1192" s="16">
        <f t="shared" si="217"/>
        <v>254.67910679209999</v>
      </c>
      <c r="I1192" t="e">
        <f t="shared" si="211"/>
        <v>#NUM!</v>
      </c>
      <c r="J1192">
        <f t="shared" si="212"/>
        <v>254.67910679210001</v>
      </c>
      <c r="K1192">
        <f t="shared" si="213"/>
        <v>0</v>
      </c>
      <c r="L1192" t="e">
        <f t="shared" si="214"/>
        <v>#NUM!</v>
      </c>
      <c r="M1192" t="e">
        <f t="shared" si="215"/>
        <v>#NUM!</v>
      </c>
      <c r="O1192">
        <v>31</v>
      </c>
      <c r="P1192" t="s">
        <v>47</v>
      </c>
      <c r="Q1192">
        <v>0</v>
      </c>
    </row>
    <row r="1193" spans="1:17">
      <c r="A1193">
        <v>29</v>
      </c>
      <c r="B1193" t="s">
        <v>45</v>
      </c>
      <c r="D1193" s="9">
        <v>10.864699999999999</v>
      </c>
      <c r="E1193" s="9">
        <v>11.024900000000001</v>
      </c>
      <c r="F1193" s="9">
        <v>3.97411</v>
      </c>
      <c r="G1193" s="16">
        <f t="shared" si="216"/>
        <v>255.03087959210001</v>
      </c>
      <c r="H1193" s="16">
        <f t="shared" si="217"/>
        <v>255.03114827962239</v>
      </c>
      <c r="I1193">
        <f t="shared" si="211"/>
        <v>1.4515839985236312E-3</v>
      </c>
      <c r="J1193">
        <f t="shared" si="212"/>
        <v>255.3836763921</v>
      </c>
      <c r="K1193">
        <f t="shared" si="213"/>
        <v>1.0240000000000019E-3</v>
      </c>
      <c r="L1193">
        <f t="shared" si="214"/>
        <v>0.37071072794768911</v>
      </c>
      <c r="M1193">
        <f t="shared" si="215"/>
        <v>362.02219526141448</v>
      </c>
      <c r="O1193">
        <v>31</v>
      </c>
      <c r="P1193" t="s">
        <v>47</v>
      </c>
      <c r="Q1193">
        <v>0</v>
      </c>
    </row>
    <row r="1194" spans="1:17">
      <c r="A1194">
        <v>29</v>
      </c>
      <c r="B1194" t="s">
        <v>45</v>
      </c>
      <c r="D1194" s="9">
        <v>10.896800000000001</v>
      </c>
      <c r="E1194" s="9">
        <v>11.024900000000001</v>
      </c>
      <c r="F1194" s="9">
        <v>3.97411</v>
      </c>
      <c r="G1194" s="16">
        <f t="shared" si="216"/>
        <v>255.73243326210002</v>
      </c>
      <c r="H1194" s="16">
        <f t="shared" si="217"/>
        <v>255.73270995454229</v>
      </c>
      <c r="I1194">
        <f t="shared" si="211"/>
        <v>1.4710266642865566E-3</v>
      </c>
      <c r="J1194">
        <f t="shared" si="212"/>
        <v>256.0822205421</v>
      </c>
      <c r="K1194">
        <f t="shared" si="213"/>
        <v>3.2100000000001572E-2</v>
      </c>
      <c r="L1194">
        <f t="shared" si="214"/>
        <v>0.37670363880771707</v>
      </c>
      <c r="M1194">
        <f t="shared" si="215"/>
        <v>11.735315850707122</v>
      </c>
      <c r="O1194">
        <v>31</v>
      </c>
      <c r="P1194" t="s">
        <v>47</v>
      </c>
      <c r="Q1194">
        <v>0</v>
      </c>
    </row>
    <row r="1195" spans="1:17">
      <c r="A1195">
        <v>29</v>
      </c>
      <c r="B1195" t="s">
        <v>45</v>
      </c>
      <c r="D1195" s="9">
        <v>10.896800000000001</v>
      </c>
      <c r="E1195" s="9">
        <v>11.024900000000001</v>
      </c>
      <c r="F1195" s="9">
        <v>3.97411</v>
      </c>
      <c r="G1195" s="16">
        <f t="shared" si="216"/>
        <v>256.0822205421</v>
      </c>
      <c r="H1195" s="16">
        <f t="shared" si="217"/>
        <v>256.0822205421</v>
      </c>
      <c r="I1195">
        <f t="shared" si="211"/>
        <v>0</v>
      </c>
      <c r="J1195">
        <f t="shared" si="212"/>
        <v>256.0822205421</v>
      </c>
      <c r="K1195">
        <f t="shared" si="213"/>
        <v>0</v>
      </c>
      <c r="L1195">
        <f t="shared" si="214"/>
        <v>0</v>
      </c>
      <c r="M1195" t="e">
        <f t="shared" si="215"/>
        <v>#DIV/0!</v>
      </c>
      <c r="O1195">
        <v>31</v>
      </c>
      <c r="P1195" t="s">
        <v>47</v>
      </c>
      <c r="Q1195">
        <v>4.2812633959611839</v>
      </c>
    </row>
    <row r="1196" spans="1:17">
      <c r="A1196">
        <v>29</v>
      </c>
      <c r="B1196" t="s">
        <v>45</v>
      </c>
      <c r="D1196" s="9">
        <v>10.896800000000001</v>
      </c>
      <c r="E1196" s="9">
        <v>11.024900000000001</v>
      </c>
      <c r="F1196" s="9">
        <v>3.97411</v>
      </c>
      <c r="G1196" s="16">
        <f t="shared" si="216"/>
        <v>256.0822205421</v>
      </c>
      <c r="H1196" s="16">
        <f t="shared" si="217"/>
        <v>256.0822205421</v>
      </c>
      <c r="I1196">
        <f t="shared" si="211"/>
        <v>0</v>
      </c>
      <c r="J1196">
        <f t="shared" si="212"/>
        <v>256.0822205421</v>
      </c>
      <c r="K1196">
        <f t="shared" si="213"/>
        <v>0</v>
      </c>
      <c r="L1196">
        <f t="shared" si="214"/>
        <v>0</v>
      </c>
      <c r="M1196" t="e">
        <f t="shared" si="215"/>
        <v>#DIV/0!</v>
      </c>
      <c r="O1196">
        <v>31</v>
      </c>
      <c r="P1196" t="s">
        <v>47</v>
      </c>
      <c r="Q1196">
        <v>0</v>
      </c>
    </row>
    <row r="1197" spans="1:17">
      <c r="A1197">
        <v>29</v>
      </c>
      <c r="B1197" t="s">
        <v>45</v>
      </c>
      <c r="D1197" s="9">
        <v>10.992900000000001</v>
      </c>
      <c r="E1197" s="9">
        <v>11.024900000000001</v>
      </c>
      <c r="F1197" s="9">
        <v>4.1023100000000001</v>
      </c>
      <c r="G1197" s="16">
        <f t="shared" si="216"/>
        <v>257.63888392410001</v>
      </c>
      <c r="H1197" s="16">
        <f t="shared" si="217"/>
        <v>257.64693876428913</v>
      </c>
      <c r="I1197">
        <f t="shared" si="211"/>
        <v>7.9073707167245377E-3</v>
      </c>
      <c r="J1197">
        <f t="shared" si="212"/>
        <v>259.22121775610003</v>
      </c>
      <c r="K1197">
        <f t="shared" si="213"/>
        <v>0.1125352399999999</v>
      </c>
      <c r="L1197">
        <f t="shared" si="214"/>
        <v>2.0497369057993522</v>
      </c>
      <c r="M1197">
        <f t="shared" si="215"/>
        <v>18.214178117000099</v>
      </c>
      <c r="O1197">
        <v>31</v>
      </c>
      <c r="P1197" t="s">
        <v>47</v>
      </c>
      <c r="Q1197">
        <v>0</v>
      </c>
    </row>
    <row r="1198" spans="1:17">
      <c r="A1198">
        <v>29</v>
      </c>
      <c r="B1198" t="s">
        <v>45</v>
      </c>
      <c r="D1198" s="9">
        <v>10.992900000000001</v>
      </c>
      <c r="E1198" s="9">
        <v>10.992900000000001</v>
      </c>
      <c r="F1198" s="9">
        <v>4.1023100000000001</v>
      </c>
      <c r="G1198" s="16">
        <f t="shared" si="216"/>
        <v>258.86842095610001</v>
      </c>
      <c r="H1198" s="16">
        <f t="shared" si="217"/>
        <v>258.86869325055414</v>
      </c>
      <c r="I1198">
        <f t="shared" si="211"/>
        <v>1.4504229675387226E-3</v>
      </c>
      <c r="J1198">
        <f t="shared" si="212"/>
        <v>258.51664815610002</v>
      </c>
      <c r="K1198">
        <f t="shared" si="213"/>
        <v>1.0240000000000019E-3</v>
      </c>
      <c r="L1198">
        <f t="shared" si="214"/>
        <v>0.37495835250838061</v>
      </c>
      <c r="M1198">
        <f t="shared" si="215"/>
        <v>366.17026612146475</v>
      </c>
      <c r="O1198">
        <v>31</v>
      </c>
      <c r="P1198" t="s">
        <v>47</v>
      </c>
      <c r="Q1198">
        <v>0</v>
      </c>
    </row>
    <row r="1199" spans="1:17">
      <c r="A1199">
        <v>29</v>
      </c>
      <c r="B1199" t="s">
        <v>45</v>
      </c>
      <c r="D1199" s="9">
        <v>10.992900000000001</v>
      </c>
      <c r="E1199" s="9">
        <v>11.024900000000001</v>
      </c>
      <c r="F1199" s="9">
        <v>4.1023100000000001</v>
      </c>
      <c r="G1199" s="16">
        <f t="shared" si="216"/>
        <v>258.86842095610001</v>
      </c>
      <c r="H1199" s="16">
        <f t="shared" si="217"/>
        <v>258.86869325055414</v>
      </c>
      <c r="I1199">
        <f t="shared" si="211"/>
        <v>1.4504229675387226E-3</v>
      </c>
      <c r="J1199">
        <f t="shared" si="212"/>
        <v>259.22121775610003</v>
      </c>
      <c r="K1199">
        <f t="shared" si="213"/>
        <v>1.0240000000000019E-3</v>
      </c>
      <c r="L1199">
        <f t="shared" si="214"/>
        <v>0.37598027608014212</v>
      </c>
      <c r="M1199">
        <f t="shared" si="215"/>
        <v>367.16823835951311</v>
      </c>
      <c r="O1199">
        <v>31</v>
      </c>
      <c r="P1199" t="s">
        <v>47</v>
      </c>
      <c r="Q1199">
        <v>0</v>
      </c>
    </row>
    <row r="1200" spans="1:17">
      <c r="A1200">
        <v>29</v>
      </c>
      <c r="B1200" t="s">
        <v>45</v>
      </c>
      <c r="D1200" s="9">
        <v>10.992900000000001</v>
      </c>
      <c r="E1200" s="9">
        <v>10.992900000000001</v>
      </c>
      <c r="F1200" s="9">
        <v>4.13436</v>
      </c>
      <c r="G1200" s="16">
        <f t="shared" si="216"/>
        <v>258.99989999160005</v>
      </c>
      <c r="H1200" s="16">
        <f t="shared" si="217"/>
        <v>259.00083190854008</v>
      </c>
      <c r="I1200">
        <f t="shared" si="211"/>
        <v>2.6825828986754008E-3</v>
      </c>
      <c r="J1200">
        <f t="shared" si="212"/>
        <v>258.78063342960002</v>
      </c>
      <c r="K1200">
        <f t="shared" si="213"/>
        <v>2.0512024999999965E-3</v>
      </c>
      <c r="L1200">
        <f t="shared" si="214"/>
        <v>0.6941996691400889</v>
      </c>
      <c r="M1200">
        <f t="shared" si="215"/>
        <v>338.43546365611883</v>
      </c>
      <c r="O1200">
        <v>31</v>
      </c>
      <c r="P1200" t="s">
        <v>47</v>
      </c>
      <c r="Q1200">
        <v>122.08251573710336</v>
      </c>
    </row>
    <row r="1201" spans="1:21">
      <c r="D1201" s="9">
        <v>10.992900000000001</v>
      </c>
      <c r="E1201" s="9">
        <v>10.992900000000001</v>
      </c>
      <c r="F1201" s="9">
        <v>4.13436</v>
      </c>
      <c r="G1201" s="16">
        <f t="shared" si="216"/>
        <v>258.78063342960002</v>
      </c>
      <c r="H1201" s="16">
        <f t="shared" si="217"/>
        <v>258.78063342959996</v>
      </c>
      <c r="I1201" t="e">
        <f t="shared" si="211"/>
        <v>#NUM!</v>
      </c>
      <c r="J1201">
        <f t="shared" si="212"/>
        <v>258.78063342960002</v>
      </c>
      <c r="K1201">
        <f t="shared" si="213"/>
        <v>0</v>
      </c>
      <c r="L1201" t="e">
        <f t="shared" si="214"/>
        <v>#NUM!</v>
      </c>
      <c r="M1201" t="e">
        <f t="shared" si="215"/>
        <v>#NUM!</v>
      </c>
      <c r="O1201">
        <v>31</v>
      </c>
      <c r="P1201" t="s">
        <v>47</v>
      </c>
      <c r="Q1201">
        <v>0</v>
      </c>
      <c r="U1201" s="45"/>
    </row>
    <row r="1202" spans="1:21">
      <c r="C1202" s="15"/>
      <c r="D1202" s="31" t="s">
        <v>213</v>
      </c>
      <c r="E1202" s="31" t="s">
        <v>214</v>
      </c>
      <c r="F1202" s="31" t="s">
        <v>215</v>
      </c>
      <c r="G1202" s="15"/>
      <c r="H1202" s="15"/>
      <c r="I1202" s="15"/>
      <c r="J1202" s="15"/>
      <c r="K1202" s="15"/>
      <c r="L1202" s="15"/>
      <c r="M1202" s="15"/>
      <c r="O1202">
        <v>31</v>
      </c>
      <c r="P1202" t="s">
        <v>47</v>
      </c>
      <c r="Q1202">
        <v>0</v>
      </c>
    </row>
    <row r="1203" spans="1:21">
      <c r="A1203">
        <v>30</v>
      </c>
      <c r="B1203" t="s">
        <v>46</v>
      </c>
      <c r="D1203" s="32">
        <v>7.4674800000000001</v>
      </c>
      <c r="E1203" s="32">
        <v>-3.81386</v>
      </c>
      <c r="F1203" s="32">
        <v>3.3972199999999999</v>
      </c>
      <c r="O1203">
        <v>31</v>
      </c>
      <c r="P1203" t="s">
        <v>47</v>
      </c>
      <c r="Q1203">
        <v>10.829206953995584</v>
      </c>
    </row>
    <row r="1204" spans="1:21">
      <c r="A1204">
        <v>30</v>
      </c>
      <c r="B1204" t="s">
        <v>46</v>
      </c>
      <c r="D1204" s="32">
        <v>7.5315799999999999</v>
      </c>
      <c r="E1204" s="32">
        <v>-3.7497600000000002</v>
      </c>
      <c r="F1204" s="32">
        <v>3.3972199999999999</v>
      </c>
      <c r="G1204" s="16">
        <f>(D1204*D1203)+(E1204*E1203)+(F1204*F1203)</f>
        <v>82.084086420400013</v>
      </c>
      <c r="H1204" s="16">
        <f>(SQRT((D1204^2)+(E1204^2)+(F1204^2)))*(SQRT((D1203^2)+(E1203^2)+(F1203^2)))</f>
        <v>82.087849323180407</v>
      </c>
      <c r="I1204">
        <f>ACOS(G1204/H1204)</f>
        <v>9.5749985545192651E-3</v>
      </c>
      <c r="J1204">
        <f>D1204^2+E1204^2+F1204^2</f>
        <v>82.3265010824</v>
      </c>
      <c r="K1204">
        <f>(SQRT(D1204-D1203)^2+(E1204-E1203)^2+(F1204-F1203)^2)</f>
        <v>6.8208809999999787E-2</v>
      </c>
      <c r="L1204">
        <f>SIN(I1204)*J1204</f>
        <v>0.78826408398009851</v>
      </c>
      <c r="M1204">
        <f>L1204/K1204</f>
        <v>11.556631525753065</v>
      </c>
      <c r="O1204">
        <v>31</v>
      </c>
      <c r="P1204" t="s">
        <v>47</v>
      </c>
      <c r="Q1204">
        <v>0</v>
      </c>
    </row>
    <row r="1205" spans="1:21">
      <c r="A1205">
        <v>30</v>
      </c>
      <c r="B1205" t="s">
        <v>46</v>
      </c>
      <c r="D1205" s="32">
        <v>7.49953</v>
      </c>
      <c r="E1205" s="32">
        <v>-3.7497600000000002</v>
      </c>
      <c r="F1205" s="32">
        <v>3.36517</v>
      </c>
      <c r="G1205" s="16">
        <f>(D1205*D1204)+(E1205*E1204)+(F1205*F1204)</f>
        <v>81.976233042399997</v>
      </c>
      <c r="H1205" s="16">
        <f>(SQRT((D1205^2)+(E1205^2)+(F1205^2)))*(SQRT((D1204^2)+(E1204^2)+(F1204^2)))</f>
        <v>81.976516320818888</v>
      </c>
      <c r="I1205">
        <f t="shared" ref="I1205:I1232" si="218">ACOS(G1205/H1205)</f>
        <v>2.6289185961667627E-3</v>
      </c>
      <c r="J1205">
        <f t="shared" ref="J1205:J1232" si="219">D1205^2+E1205^2+F1205^2</f>
        <v>81.628019407400004</v>
      </c>
      <c r="K1205" t="e">
        <f t="shared" ref="K1205:K1232" si="220">(SQRT(D1205-D1204)^2+(E1205-E1204)^2+(F1205-F1204)^2)</f>
        <v>#NUM!</v>
      </c>
      <c r="L1205">
        <f t="shared" ref="L1205:L1232" si="221">SIN(I1205)*J1205</f>
        <v>0.21459317100499098</v>
      </c>
      <c r="M1205" t="e">
        <f t="shared" ref="M1205:M1232" si="222">L1205/K1205</f>
        <v>#NUM!</v>
      </c>
      <c r="O1205">
        <v>31</v>
      </c>
      <c r="P1205" t="s">
        <v>47</v>
      </c>
      <c r="Q1205">
        <v>36.542122205055357</v>
      </c>
    </row>
    <row r="1206" spans="1:21">
      <c r="A1206">
        <v>30</v>
      </c>
      <c r="B1206" t="s">
        <v>46</v>
      </c>
      <c r="D1206" s="32">
        <v>7.4354300000000002</v>
      </c>
      <c r="E1206" s="32">
        <v>-3.6536200000000001</v>
      </c>
      <c r="F1206" s="32">
        <v>3.36517</v>
      </c>
      <c r="G1206" s="16">
        <f t="shared" ref="G1206:G1232" si="223">(D1206*D1205)+(E1206*E1205)+(F1206*F1205)</f>
        <v>80.786797608000001</v>
      </c>
      <c r="H1206" s="16">
        <f t="shared" ref="H1206:H1232" si="224">(SQRT((D1206^2)+(E1206^2)+(F1206^2)))*(SQRT((D1205^2)+(E1205^2)+(F1205^2)))</f>
        <v>80.789163179541106</v>
      </c>
      <c r="I1206">
        <f t="shared" si="218"/>
        <v>7.6525741444306572E-3</v>
      </c>
      <c r="J1206">
        <f t="shared" si="219"/>
        <v>79.958927518199999</v>
      </c>
      <c r="K1206" t="e">
        <f t="shared" si="220"/>
        <v>#NUM!</v>
      </c>
      <c r="L1206">
        <f t="shared" si="221"/>
        <v>0.61188564910459375</v>
      </c>
      <c r="M1206" t="e">
        <f t="shared" si="222"/>
        <v>#NUM!</v>
      </c>
      <c r="O1206">
        <v>31</v>
      </c>
      <c r="P1206" t="s">
        <v>47</v>
      </c>
      <c r="Q1206">
        <v>129.88039260141389</v>
      </c>
    </row>
    <row r="1207" spans="1:21">
      <c r="A1207">
        <v>30</v>
      </c>
      <c r="B1207" t="s">
        <v>46</v>
      </c>
      <c r="D1207" s="32">
        <v>8.0764099999999992</v>
      </c>
      <c r="E1207" s="32">
        <v>-3.6536200000000001</v>
      </c>
      <c r="F1207" s="32">
        <v>3.4292699999999998</v>
      </c>
      <c r="G1207" s="16">
        <f t="shared" si="223"/>
        <v>84.940596836599994</v>
      </c>
      <c r="H1207" s="16">
        <f t="shared" si="224"/>
        <v>84.989811458689545</v>
      </c>
      <c r="I1207">
        <f t="shared" si="218"/>
        <v>3.4032950456808875E-2</v>
      </c>
      <c r="J1207">
        <f t="shared" si="219"/>
        <v>90.337230325399986</v>
      </c>
      <c r="K1207">
        <f t="shared" si="220"/>
        <v>0.64508880999999896</v>
      </c>
      <c r="L1207">
        <f t="shared" si="221"/>
        <v>3.0738490271822156</v>
      </c>
      <c r="M1207">
        <f t="shared" si="222"/>
        <v>4.7650013138225429</v>
      </c>
      <c r="O1207">
        <v>31</v>
      </c>
      <c r="P1207" t="s">
        <v>47</v>
      </c>
      <c r="Q1207">
        <v>5.7703290357478316</v>
      </c>
    </row>
    <row r="1208" spans="1:21">
      <c r="A1208">
        <v>30</v>
      </c>
      <c r="B1208" t="s">
        <v>46</v>
      </c>
      <c r="D1208" s="32">
        <v>8.3648600000000002</v>
      </c>
      <c r="E1208" s="32">
        <v>-3.23698</v>
      </c>
      <c r="F1208" s="32">
        <v>3.6536200000000001</v>
      </c>
      <c r="G1208" s="16">
        <f t="shared" si="223"/>
        <v>91.913983277599996</v>
      </c>
      <c r="H1208" s="16">
        <f t="shared" si="224"/>
        <v>92.051284691375812</v>
      </c>
      <c r="I1208">
        <f t="shared" si="218"/>
        <v>5.4625015356639883E-2</v>
      </c>
      <c r="J1208">
        <f t="shared" si="219"/>
        <v>93.797861444400013</v>
      </c>
      <c r="K1208">
        <f t="shared" si="220"/>
        <v>0.51237181210000127</v>
      </c>
      <c r="L1208">
        <f t="shared" si="221"/>
        <v>5.1211619023390833</v>
      </c>
      <c r="M1208">
        <f t="shared" si="222"/>
        <v>9.9950110084111525</v>
      </c>
      <c r="O1208">
        <v>31</v>
      </c>
      <c r="P1208" t="s">
        <v>47</v>
      </c>
      <c r="Q1208">
        <v>0</v>
      </c>
    </row>
    <row r="1209" spans="1:21">
      <c r="A1209">
        <v>30</v>
      </c>
      <c r="B1209" t="s">
        <v>46</v>
      </c>
      <c r="D1209" s="32">
        <v>8.3648600000000002</v>
      </c>
      <c r="E1209" s="32">
        <v>-3.23698</v>
      </c>
      <c r="F1209" s="32">
        <v>3.6536200000000001</v>
      </c>
      <c r="G1209" s="16">
        <f t="shared" si="223"/>
        <v>93.797861444400013</v>
      </c>
      <c r="H1209" s="16">
        <f t="shared" si="224"/>
        <v>93.797861444399999</v>
      </c>
      <c r="I1209" t="e">
        <f t="shared" si="218"/>
        <v>#NUM!</v>
      </c>
      <c r="J1209">
        <f t="shared" si="219"/>
        <v>93.797861444400013</v>
      </c>
      <c r="K1209">
        <f t="shared" si="220"/>
        <v>0</v>
      </c>
      <c r="L1209" t="e">
        <f t="shared" si="221"/>
        <v>#NUM!</v>
      </c>
      <c r="M1209" t="e">
        <f t="shared" si="222"/>
        <v>#NUM!</v>
      </c>
      <c r="O1209">
        <v>31</v>
      </c>
      <c r="P1209" t="s">
        <v>47</v>
      </c>
      <c r="Q1209">
        <v>0</v>
      </c>
    </row>
    <row r="1210" spans="1:21">
      <c r="A1210">
        <v>30</v>
      </c>
      <c r="B1210" t="s">
        <v>46</v>
      </c>
      <c r="D1210" s="32">
        <v>8.3648600000000002</v>
      </c>
      <c r="E1210" s="32">
        <v>-3.23698</v>
      </c>
      <c r="F1210" s="32">
        <v>3.6536200000000001</v>
      </c>
      <c r="G1210" s="16">
        <f t="shared" si="223"/>
        <v>93.797861444400013</v>
      </c>
      <c r="H1210" s="16">
        <f t="shared" si="224"/>
        <v>93.797861444399999</v>
      </c>
      <c r="I1210" t="e">
        <f t="shared" si="218"/>
        <v>#NUM!</v>
      </c>
      <c r="J1210">
        <f t="shared" si="219"/>
        <v>93.797861444400013</v>
      </c>
      <c r="K1210">
        <f t="shared" si="220"/>
        <v>0</v>
      </c>
      <c r="L1210" t="e">
        <f t="shared" si="221"/>
        <v>#NUM!</v>
      </c>
      <c r="M1210" t="e">
        <f t="shared" si="222"/>
        <v>#NUM!</v>
      </c>
      <c r="O1210">
        <v>31</v>
      </c>
      <c r="P1210" t="s">
        <v>47</v>
      </c>
      <c r="Q1210">
        <v>5.0541691126899932</v>
      </c>
    </row>
    <row r="1211" spans="1:21">
      <c r="A1211">
        <v>30</v>
      </c>
      <c r="B1211" t="s">
        <v>46</v>
      </c>
      <c r="D1211" s="32">
        <v>8.3648600000000002</v>
      </c>
      <c r="E1211" s="32">
        <v>-3.23698</v>
      </c>
      <c r="F1211" s="32">
        <v>3.7177099999999998</v>
      </c>
      <c r="G1211" s="16">
        <f t="shared" si="223"/>
        <v>94.032021950200004</v>
      </c>
      <c r="H1211" s="16">
        <f t="shared" si="224"/>
        <v>94.033779027815427</v>
      </c>
      <c r="I1211">
        <f t="shared" si="218"/>
        <v>6.1132084135928633E-3</v>
      </c>
      <c r="J1211">
        <f t="shared" si="219"/>
        <v>94.270289984100003</v>
      </c>
      <c r="K1211">
        <f t="shared" si="220"/>
        <v>4.1075280999999693E-3</v>
      </c>
      <c r="L1211">
        <f t="shared" si="221"/>
        <v>0.57629034041214611</v>
      </c>
      <c r="M1211">
        <f t="shared" si="222"/>
        <v>140.30100984875804</v>
      </c>
      <c r="O1211">
        <v>31</v>
      </c>
      <c r="P1211" t="s">
        <v>47</v>
      </c>
      <c r="Q1211">
        <v>0</v>
      </c>
    </row>
    <row r="1212" spans="1:21">
      <c r="A1212">
        <v>30</v>
      </c>
      <c r="B1212" t="s">
        <v>46</v>
      </c>
      <c r="D1212" s="32">
        <v>8.3648600000000002</v>
      </c>
      <c r="E1212" s="32">
        <v>-3.23698</v>
      </c>
      <c r="F1212" s="32">
        <v>3.7177099999999998</v>
      </c>
      <c r="G1212" s="16">
        <f t="shared" si="223"/>
        <v>94.270289984100003</v>
      </c>
      <c r="H1212" s="16">
        <f t="shared" si="224"/>
        <v>94.270289984100003</v>
      </c>
      <c r="I1212">
        <f t="shared" si="218"/>
        <v>0</v>
      </c>
      <c r="J1212">
        <f t="shared" si="219"/>
        <v>94.270289984100003</v>
      </c>
      <c r="K1212">
        <f t="shared" si="220"/>
        <v>0</v>
      </c>
      <c r="L1212">
        <f t="shared" si="221"/>
        <v>0</v>
      </c>
      <c r="M1212" t="e">
        <f t="shared" si="222"/>
        <v>#DIV/0!</v>
      </c>
      <c r="O1212">
        <v>31</v>
      </c>
      <c r="P1212" t="s">
        <v>47</v>
      </c>
      <c r="Q1212">
        <v>0</v>
      </c>
    </row>
    <row r="1213" spans="1:21">
      <c r="A1213">
        <v>30</v>
      </c>
      <c r="B1213" t="s">
        <v>46</v>
      </c>
      <c r="D1213" s="32">
        <v>8.3969100000000001</v>
      </c>
      <c r="E1213" s="32">
        <v>-3.36517</v>
      </c>
      <c r="F1213" s="32">
        <v>3.7497600000000002</v>
      </c>
      <c r="G1213" s="16">
        <f t="shared" si="223"/>
        <v>95.072484818800007</v>
      </c>
      <c r="H1213" s="16">
        <f t="shared" si="224"/>
        <v>95.078265842222805</v>
      </c>
      <c r="I1213">
        <f t="shared" si="218"/>
        <v>1.1027547494684153E-2</v>
      </c>
      <c r="J1213">
        <f t="shared" si="219"/>
        <v>95.893166734600001</v>
      </c>
      <c r="K1213">
        <f t="shared" si="220"/>
        <v>4.9509878599999953E-2</v>
      </c>
      <c r="L1213">
        <f t="shared" si="221"/>
        <v>1.057445018192597</v>
      </c>
      <c r="M1213">
        <f t="shared" si="222"/>
        <v>21.358263201085652</v>
      </c>
      <c r="O1213">
        <v>31</v>
      </c>
      <c r="P1213" t="s">
        <v>47</v>
      </c>
      <c r="Q1213">
        <v>0</v>
      </c>
    </row>
    <row r="1214" spans="1:21">
      <c r="A1214">
        <v>30</v>
      </c>
      <c r="B1214" t="s">
        <v>46</v>
      </c>
      <c r="D1214" s="32">
        <v>8.3969100000000001</v>
      </c>
      <c r="E1214" s="32">
        <v>-3.36517</v>
      </c>
      <c r="F1214" s="32">
        <v>3.7497600000000002</v>
      </c>
      <c r="G1214" s="16">
        <f t="shared" si="223"/>
        <v>95.893166734600001</v>
      </c>
      <c r="H1214" s="16">
        <f t="shared" si="224"/>
        <v>95.893166734599987</v>
      </c>
      <c r="I1214" t="e">
        <f t="shared" si="218"/>
        <v>#NUM!</v>
      </c>
      <c r="J1214">
        <f t="shared" si="219"/>
        <v>95.893166734600001</v>
      </c>
      <c r="K1214">
        <f t="shared" si="220"/>
        <v>0</v>
      </c>
      <c r="L1214" t="e">
        <f t="shared" si="221"/>
        <v>#NUM!</v>
      </c>
      <c r="M1214" t="e">
        <f t="shared" si="222"/>
        <v>#NUM!</v>
      </c>
      <c r="O1214">
        <v>31</v>
      </c>
      <c r="P1214" t="s">
        <v>47</v>
      </c>
      <c r="Q1214">
        <v>122.83645541495056</v>
      </c>
    </row>
    <row r="1215" spans="1:21">
      <c r="A1215">
        <v>30</v>
      </c>
      <c r="B1215" t="s">
        <v>46</v>
      </c>
      <c r="D1215" s="32">
        <v>8.3969100000000001</v>
      </c>
      <c r="E1215" s="32">
        <v>-3.36517</v>
      </c>
      <c r="F1215" s="32">
        <v>3.7497600000000002</v>
      </c>
      <c r="G1215" s="16">
        <f t="shared" si="223"/>
        <v>95.893166734600001</v>
      </c>
      <c r="H1215" s="16">
        <f t="shared" si="224"/>
        <v>95.893166734599987</v>
      </c>
      <c r="I1215" t="e">
        <f t="shared" si="218"/>
        <v>#NUM!</v>
      </c>
      <c r="J1215">
        <f t="shared" si="219"/>
        <v>95.893166734600001</v>
      </c>
      <c r="K1215">
        <f t="shared" si="220"/>
        <v>0</v>
      </c>
      <c r="L1215" t="e">
        <f t="shared" si="221"/>
        <v>#NUM!</v>
      </c>
      <c r="M1215" t="e">
        <f t="shared" si="222"/>
        <v>#NUM!</v>
      </c>
      <c r="O1215">
        <v>31</v>
      </c>
      <c r="P1215" t="s">
        <v>47</v>
      </c>
      <c r="Q1215">
        <v>122.79839056433114</v>
      </c>
    </row>
    <row r="1216" spans="1:21">
      <c r="A1216">
        <v>30</v>
      </c>
      <c r="B1216" t="s">
        <v>46</v>
      </c>
      <c r="D1216" s="32">
        <v>8.3969100000000001</v>
      </c>
      <c r="E1216" s="32">
        <v>-3.3972199999999999</v>
      </c>
      <c r="F1216" s="32">
        <v>3.7818100000000001</v>
      </c>
      <c r="G1216" s="16">
        <f t="shared" si="223"/>
        <v>96.121200241099999</v>
      </c>
      <c r="H1216" s="16">
        <f t="shared" si="224"/>
        <v>96.121954515660789</v>
      </c>
      <c r="I1216">
        <f t="shared" si="218"/>
        <v>3.9615826010577226E-3</v>
      </c>
      <c r="J1216">
        <f t="shared" si="219"/>
        <v>96.351288152600006</v>
      </c>
      <c r="K1216">
        <f t="shared" si="220"/>
        <v>2.0544049999999888E-3</v>
      </c>
      <c r="L1216">
        <f t="shared" si="221"/>
        <v>0.38170258831757758</v>
      </c>
      <c r="M1216">
        <f t="shared" si="222"/>
        <v>185.79714726043778</v>
      </c>
      <c r="O1216">
        <v>31</v>
      </c>
      <c r="P1216" t="s">
        <v>47</v>
      </c>
      <c r="Q1216">
        <v>4.8905944876326002</v>
      </c>
    </row>
    <row r="1217" spans="1:17">
      <c r="A1217">
        <v>30</v>
      </c>
      <c r="B1217" t="s">
        <v>46</v>
      </c>
      <c r="D1217" s="32">
        <v>8.3969100000000001</v>
      </c>
      <c r="E1217" s="32">
        <v>-3.3972199999999999</v>
      </c>
      <c r="F1217" s="32">
        <v>3.7818100000000001</v>
      </c>
      <c r="G1217" s="16">
        <f t="shared" si="223"/>
        <v>96.351288152600006</v>
      </c>
      <c r="H1217" s="16">
        <f t="shared" si="224"/>
        <v>96.35128815260002</v>
      </c>
      <c r="I1217">
        <f t="shared" si="218"/>
        <v>1.4901161193847656E-8</v>
      </c>
      <c r="J1217">
        <f t="shared" si="219"/>
        <v>96.351288152600006</v>
      </c>
      <c r="K1217">
        <f t="shared" si="220"/>
        <v>0</v>
      </c>
      <c r="L1217">
        <f t="shared" si="221"/>
        <v>1.4357460759967566E-6</v>
      </c>
      <c r="M1217" t="e">
        <f t="shared" si="222"/>
        <v>#DIV/0!</v>
      </c>
      <c r="O1217">
        <v>32</v>
      </c>
      <c r="P1217" t="s">
        <v>50</v>
      </c>
      <c r="Q1217">
        <v>7.3823089117345209</v>
      </c>
    </row>
    <row r="1218" spans="1:17">
      <c r="A1218">
        <v>30</v>
      </c>
      <c r="B1218" t="s">
        <v>46</v>
      </c>
      <c r="D1218" s="32">
        <v>8.3969100000000001</v>
      </c>
      <c r="E1218" s="32">
        <v>-3.3972199999999999</v>
      </c>
      <c r="F1218" s="32">
        <v>3.7818100000000001</v>
      </c>
      <c r="G1218" s="16">
        <f t="shared" si="223"/>
        <v>96.351288152600006</v>
      </c>
      <c r="H1218" s="16">
        <f t="shared" si="224"/>
        <v>96.35128815260002</v>
      </c>
      <c r="I1218">
        <f t="shared" si="218"/>
        <v>1.4901161193847656E-8</v>
      </c>
      <c r="J1218">
        <f t="shared" si="219"/>
        <v>96.351288152600006</v>
      </c>
      <c r="K1218">
        <f t="shared" si="220"/>
        <v>0</v>
      </c>
      <c r="L1218">
        <f t="shared" si="221"/>
        <v>1.4357460759967566E-6</v>
      </c>
      <c r="M1218" t="e">
        <f t="shared" si="222"/>
        <v>#DIV/0!</v>
      </c>
      <c r="O1218">
        <v>32</v>
      </c>
      <c r="P1218" t="s">
        <v>50</v>
      </c>
      <c r="Q1218">
        <v>175.18381703537983</v>
      </c>
    </row>
    <row r="1219" spans="1:17">
      <c r="A1219">
        <v>30</v>
      </c>
      <c r="B1219" t="s">
        <v>46</v>
      </c>
      <c r="D1219" s="32">
        <v>8.3969100000000001</v>
      </c>
      <c r="E1219" s="32">
        <v>-3.3972199999999999</v>
      </c>
      <c r="F1219" s="32">
        <v>3.7818100000000001</v>
      </c>
      <c r="G1219" s="16">
        <f t="shared" si="223"/>
        <v>96.351288152600006</v>
      </c>
      <c r="H1219" s="16">
        <f t="shared" si="224"/>
        <v>96.35128815260002</v>
      </c>
      <c r="I1219">
        <f t="shared" si="218"/>
        <v>1.4901161193847656E-8</v>
      </c>
      <c r="J1219">
        <f t="shared" si="219"/>
        <v>96.351288152600006</v>
      </c>
      <c r="K1219">
        <f t="shared" si="220"/>
        <v>0</v>
      </c>
      <c r="L1219">
        <f t="shared" si="221"/>
        <v>1.4357460759967566E-6</v>
      </c>
      <c r="M1219" t="e">
        <f t="shared" si="222"/>
        <v>#DIV/0!</v>
      </c>
      <c r="O1219">
        <v>32</v>
      </c>
      <c r="P1219" t="s">
        <v>50</v>
      </c>
      <c r="Q1219">
        <v>6.5628933607347477</v>
      </c>
    </row>
    <row r="1220" spans="1:17">
      <c r="A1220">
        <v>30</v>
      </c>
      <c r="B1220" t="s">
        <v>46</v>
      </c>
      <c r="D1220" s="32">
        <v>8.3969100000000001</v>
      </c>
      <c r="E1220" s="32">
        <v>-3.4292699999999998</v>
      </c>
      <c r="F1220" s="32">
        <v>3.81386</v>
      </c>
      <c r="G1220" s="16">
        <f t="shared" si="223"/>
        <v>96.581376064099999</v>
      </c>
      <c r="H1220" s="16">
        <f t="shared" si="224"/>
        <v>96.582126744839428</v>
      </c>
      <c r="I1220">
        <f t="shared" si="218"/>
        <v>3.9427072684670161E-3</v>
      </c>
      <c r="J1220">
        <f t="shared" si="219"/>
        <v>96.813518380600001</v>
      </c>
      <c r="K1220">
        <f t="shared" si="220"/>
        <v>2.0544049999999888E-3</v>
      </c>
      <c r="L1220">
        <f t="shared" si="221"/>
        <v>0.38170637366944532</v>
      </c>
      <c r="M1220">
        <f t="shared" si="222"/>
        <v>185.7989898143002</v>
      </c>
      <c r="O1220">
        <v>32</v>
      </c>
      <c r="P1220" t="s">
        <v>50</v>
      </c>
      <c r="Q1220">
        <v>88.619337719449163</v>
      </c>
    </row>
    <row r="1221" spans="1:17">
      <c r="A1221">
        <v>30</v>
      </c>
      <c r="B1221" t="s">
        <v>46</v>
      </c>
      <c r="D1221" s="32">
        <v>8.3969100000000001</v>
      </c>
      <c r="E1221" s="32">
        <v>-3.4292699999999998</v>
      </c>
      <c r="F1221" s="32">
        <v>3.8459099999999999</v>
      </c>
      <c r="G1221" s="16">
        <f t="shared" si="223"/>
        <v>96.9357525936</v>
      </c>
      <c r="H1221" s="16">
        <f t="shared" si="224"/>
        <v>96.9361884786735</v>
      </c>
      <c r="I1221">
        <f t="shared" si="218"/>
        <v>2.9988737970640944E-3</v>
      </c>
      <c r="J1221">
        <f t="shared" si="219"/>
        <v>97.059014009099997</v>
      </c>
      <c r="K1221">
        <f t="shared" si="220"/>
        <v>1.0272024999999944E-3</v>
      </c>
      <c r="L1221">
        <f t="shared" si="221"/>
        <v>0.29106729760710198</v>
      </c>
      <c r="M1221">
        <f t="shared" si="222"/>
        <v>283.35921846676149</v>
      </c>
      <c r="O1221">
        <v>32</v>
      </c>
      <c r="P1221" t="s">
        <v>50</v>
      </c>
      <c r="Q1221">
        <v>7.033637420389641</v>
      </c>
    </row>
    <row r="1222" spans="1:17">
      <c r="A1222">
        <v>30</v>
      </c>
      <c r="B1222" t="s">
        <v>46</v>
      </c>
      <c r="D1222" s="32">
        <v>8.3969100000000001</v>
      </c>
      <c r="E1222" s="32">
        <v>-3.4292699999999998</v>
      </c>
      <c r="F1222" s="32">
        <v>3.8459099999999999</v>
      </c>
      <c r="G1222" s="16">
        <f t="shared" si="223"/>
        <v>97.059014009099997</v>
      </c>
      <c r="H1222" s="16">
        <f t="shared" si="224"/>
        <v>97.059014009099982</v>
      </c>
      <c r="I1222" t="e">
        <f t="shared" si="218"/>
        <v>#NUM!</v>
      </c>
      <c r="J1222">
        <f t="shared" si="219"/>
        <v>97.059014009099997</v>
      </c>
      <c r="K1222">
        <f t="shared" si="220"/>
        <v>0</v>
      </c>
      <c r="L1222" t="e">
        <f t="shared" si="221"/>
        <v>#NUM!</v>
      </c>
      <c r="M1222" t="e">
        <f t="shared" si="222"/>
        <v>#NUM!</v>
      </c>
      <c r="O1222">
        <v>32</v>
      </c>
      <c r="P1222" t="s">
        <v>50</v>
      </c>
      <c r="Q1222">
        <v>0</v>
      </c>
    </row>
    <row r="1223" spans="1:17">
      <c r="A1223">
        <v>30</v>
      </c>
      <c r="B1223" t="s">
        <v>46</v>
      </c>
      <c r="D1223" s="32">
        <v>8.3969100000000001</v>
      </c>
      <c r="E1223" s="32">
        <v>-3.4292699999999998</v>
      </c>
      <c r="F1223" s="32">
        <v>3.8459099999999999</v>
      </c>
      <c r="G1223" s="16">
        <f t="shared" si="223"/>
        <v>97.059014009099997</v>
      </c>
      <c r="H1223" s="16">
        <f t="shared" si="224"/>
        <v>97.059014009099982</v>
      </c>
      <c r="I1223" t="e">
        <f t="shared" si="218"/>
        <v>#NUM!</v>
      </c>
      <c r="J1223">
        <f t="shared" si="219"/>
        <v>97.059014009099997</v>
      </c>
      <c r="K1223">
        <f t="shared" si="220"/>
        <v>0</v>
      </c>
      <c r="L1223" t="e">
        <f t="shared" si="221"/>
        <v>#NUM!</v>
      </c>
      <c r="M1223" t="e">
        <f t="shared" si="222"/>
        <v>#NUM!</v>
      </c>
      <c r="O1223">
        <v>32</v>
      </c>
      <c r="P1223" t="s">
        <v>50</v>
      </c>
      <c r="Q1223">
        <v>0</v>
      </c>
    </row>
    <row r="1224" spans="1:17">
      <c r="A1224">
        <v>30</v>
      </c>
      <c r="B1224" t="s">
        <v>46</v>
      </c>
      <c r="D1224" s="32">
        <v>8.3969100000000001</v>
      </c>
      <c r="E1224" s="32">
        <v>-3.4292699999999998</v>
      </c>
      <c r="F1224" s="32">
        <v>3.9100100000000002</v>
      </c>
      <c r="G1224" s="16">
        <f t="shared" si="223"/>
        <v>97.30553684009999</v>
      </c>
      <c r="H1224" s="16">
        <f t="shared" si="224"/>
        <v>97.307273742928402</v>
      </c>
      <c r="I1224">
        <f t="shared" si="218"/>
        <v>5.9749015331984623E-3</v>
      </c>
      <c r="J1224">
        <f t="shared" si="219"/>
        <v>97.556168481100002</v>
      </c>
      <c r="K1224">
        <f t="shared" si="220"/>
        <v>4.1088100000000348E-3</v>
      </c>
      <c r="L1224">
        <f t="shared" si="221"/>
        <v>0.58288503250389723</v>
      </c>
      <c r="M1224">
        <f t="shared" si="222"/>
        <v>141.86225026318868</v>
      </c>
      <c r="O1224">
        <v>32</v>
      </c>
      <c r="P1224" t="s">
        <v>50</v>
      </c>
      <c r="Q1224">
        <v>0</v>
      </c>
    </row>
    <row r="1225" spans="1:17">
      <c r="A1225">
        <v>30</v>
      </c>
      <c r="B1225" t="s">
        <v>46</v>
      </c>
      <c r="D1225" s="32">
        <v>8.3969100000000001</v>
      </c>
      <c r="E1225" s="32">
        <v>-3.52542</v>
      </c>
      <c r="F1225" s="32">
        <v>3.9100100000000002</v>
      </c>
      <c r="G1225" s="16">
        <f t="shared" si="223"/>
        <v>97.8858927916</v>
      </c>
      <c r="H1225" s="16">
        <f t="shared" si="224"/>
        <v>97.889944217723723</v>
      </c>
      <c r="I1225">
        <f t="shared" si="218"/>
        <v>9.0981149004942807E-3</v>
      </c>
      <c r="J1225">
        <f t="shared" si="219"/>
        <v>98.224861924600006</v>
      </c>
      <c r="K1225">
        <f t="shared" si="220"/>
        <v>9.2448225000000342E-3</v>
      </c>
      <c r="L1225">
        <f t="shared" si="221"/>
        <v>0.89364875102343133</v>
      </c>
      <c r="M1225">
        <f t="shared" si="222"/>
        <v>96.664781938585406</v>
      </c>
      <c r="O1225">
        <v>32</v>
      </c>
      <c r="P1225" t="s">
        <v>50</v>
      </c>
      <c r="Q1225">
        <v>7.0337165216405788</v>
      </c>
    </row>
    <row r="1226" spans="1:17">
      <c r="A1226">
        <v>30</v>
      </c>
      <c r="B1226" t="s">
        <v>46</v>
      </c>
      <c r="D1226" s="32">
        <v>8.3969100000000001</v>
      </c>
      <c r="E1226" s="32">
        <v>-3.52542</v>
      </c>
      <c r="F1226" s="32">
        <v>3.9100100000000002</v>
      </c>
      <c r="G1226" s="16">
        <f t="shared" si="223"/>
        <v>98.224861924600006</v>
      </c>
      <c r="H1226" s="16">
        <f t="shared" si="224"/>
        <v>98.224861924600006</v>
      </c>
      <c r="I1226">
        <f t="shared" si="218"/>
        <v>0</v>
      </c>
      <c r="J1226">
        <f t="shared" si="219"/>
        <v>98.224861924600006</v>
      </c>
      <c r="K1226">
        <f t="shared" si="220"/>
        <v>0</v>
      </c>
      <c r="L1226">
        <f t="shared" si="221"/>
        <v>0</v>
      </c>
      <c r="M1226" t="e">
        <f t="shared" si="222"/>
        <v>#DIV/0!</v>
      </c>
      <c r="O1226">
        <v>32</v>
      </c>
      <c r="P1226" t="s">
        <v>50</v>
      </c>
      <c r="Q1226">
        <v>0</v>
      </c>
    </row>
    <row r="1227" spans="1:17">
      <c r="A1227">
        <v>30</v>
      </c>
      <c r="B1227" t="s">
        <v>46</v>
      </c>
      <c r="D1227" s="32">
        <v>8.3969100000000001</v>
      </c>
      <c r="E1227" s="32">
        <v>-3.52542</v>
      </c>
      <c r="F1227" s="32">
        <v>3.9100100000000002</v>
      </c>
      <c r="G1227" s="16">
        <f t="shared" si="223"/>
        <v>98.224861924600006</v>
      </c>
      <c r="H1227" s="16">
        <f t="shared" si="224"/>
        <v>98.224861924600006</v>
      </c>
      <c r="I1227">
        <f t="shared" si="218"/>
        <v>0</v>
      </c>
      <c r="J1227">
        <f t="shared" si="219"/>
        <v>98.224861924600006</v>
      </c>
      <c r="K1227">
        <f t="shared" si="220"/>
        <v>0</v>
      </c>
      <c r="L1227">
        <f t="shared" si="221"/>
        <v>0</v>
      </c>
      <c r="M1227" t="e">
        <f t="shared" si="222"/>
        <v>#DIV/0!</v>
      </c>
      <c r="O1227">
        <v>32</v>
      </c>
      <c r="P1227" t="s">
        <v>50</v>
      </c>
      <c r="Q1227">
        <v>0</v>
      </c>
    </row>
    <row r="1228" spans="1:17">
      <c r="A1228">
        <v>30</v>
      </c>
      <c r="B1228" t="s">
        <v>46</v>
      </c>
      <c r="D1228" s="32">
        <v>8.3969100000000001</v>
      </c>
      <c r="E1228" s="32">
        <v>-3.52542</v>
      </c>
      <c r="F1228" s="32">
        <v>3.9100100000000002</v>
      </c>
      <c r="G1228" s="16">
        <f t="shared" si="223"/>
        <v>98.224861924600006</v>
      </c>
      <c r="H1228" s="16">
        <f t="shared" si="224"/>
        <v>98.224861924600006</v>
      </c>
      <c r="I1228">
        <f t="shared" si="218"/>
        <v>0</v>
      </c>
      <c r="J1228">
        <f t="shared" si="219"/>
        <v>98.224861924600006</v>
      </c>
      <c r="K1228">
        <f t="shared" si="220"/>
        <v>0</v>
      </c>
      <c r="L1228">
        <f t="shared" si="221"/>
        <v>0</v>
      </c>
      <c r="M1228" t="e">
        <f t="shared" si="222"/>
        <v>#DIV/0!</v>
      </c>
      <c r="O1228">
        <v>32</v>
      </c>
      <c r="P1228" t="s">
        <v>50</v>
      </c>
      <c r="Q1228">
        <v>6.436708994934687</v>
      </c>
    </row>
    <row r="1229" spans="1:17">
      <c r="A1229">
        <v>30</v>
      </c>
      <c r="B1229" t="s">
        <v>46</v>
      </c>
      <c r="D1229" s="32">
        <v>8.3969100000000001</v>
      </c>
      <c r="E1229" s="32">
        <v>-3.52542</v>
      </c>
      <c r="F1229" s="32">
        <v>3.9100100000000002</v>
      </c>
      <c r="G1229" s="16">
        <f t="shared" si="223"/>
        <v>98.224861924600006</v>
      </c>
      <c r="H1229" s="16">
        <f t="shared" si="224"/>
        <v>98.224861924600006</v>
      </c>
      <c r="I1229">
        <f t="shared" si="218"/>
        <v>0</v>
      </c>
      <c r="J1229">
        <f t="shared" si="219"/>
        <v>98.224861924600006</v>
      </c>
      <c r="K1229">
        <f t="shared" si="220"/>
        <v>0</v>
      </c>
      <c r="L1229">
        <f t="shared" si="221"/>
        <v>0</v>
      </c>
      <c r="M1229" t="e">
        <f t="shared" si="222"/>
        <v>#DIV/0!</v>
      </c>
      <c r="O1229">
        <v>32</v>
      </c>
      <c r="P1229" t="s">
        <v>50</v>
      </c>
      <c r="Q1229">
        <v>7.0544306145283473</v>
      </c>
    </row>
    <row r="1230" spans="1:17">
      <c r="A1230">
        <v>30</v>
      </c>
      <c r="B1230" t="s">
        <v>46</v>
      </c>
      <c r="D1230" s="32">
        <v>8.3969100000000001</v>
      </c>
      <c r="E1230" s="32">
        <v>-3.52542</v>
      </c>
      <c r="F1230" s="32">
        <v>3.9100100000000002</v>
      </c>
      <c r="G1230" s="16">
        <f t="shared" si="223"/>
        <v>98.224861924600006</v>
      </c>
      <c r="H1230" s="16">
        <f t="shared" si="224"/>
        <v>98.224861924600006</v>
      </c>
      <c r="I1230">
        <f t="shared" si="218"/>
        <v>0</v>
      </c>
      <c r="J1230">
        <f t="shared" si="219"/>
        <v>98.224861924600006</v>
      </c>
      <c r="K1230">
        <f t="shared" si="220"/>
        <v>0</v>
      </c>
      <c r="L1230">
        <f t="shared" si="221"/>
        <v>0</v>
      </c>
      <c r="M1230" t="e">
        <f t="shared" si="222"/>
        <v>#DIV/0!</v>
      </c>
      <c r="O1230">
        <v>32</v>
      </c>
      <c r="P1230" t="s">
        <v>50</v>
      </c>
      <c r="Q1230">
        <v>0</v>
      </c>
    </row>
    <row r="1231" spans="1:17">
      <c r="A1231">
        <v>30</v>
      </c>
      <c r="B1231" t="s">
        <v>46</v>
      </c>
      <c r="D1231" s="32">
        <v>8.3969100000000001</v>
      </c>
      <c r="E1231" s="32">
        <v>-3.52542</v>
      </c>
      <c r="F1231" s="32">
        <v>3.9100100000000002</v>
      </c>
      <c r="G1231" s="16">
        <f t="shared" si="223"/>
        <v>98.224861924600006</v>
      </c>
      <c r="H1231" s="16">
        <f t="shared" si="224"/>
        <v>98.224861924600006</v>
      </c>
      <c r="I1231">
        <f t="shared" si="218"/>
        <v>0</v>
      </c>
      <c r="J1231">
        <f t="shared" si="219"/>
        <v>98.224861924600006</v>
      </c>
      <c r="K1231">
        <f t="shared" si="220"/>
        <v>0</v>
      </c>
      <c r="L1231">
        <f t="shared" si="221"/>
        <v>0</v>
      </c>
      <c r="M1231" t="e">
        <f t="shared" si="222"/>
        <v>#DIV/0!</v>
      </c>
      <c r="O1231">
        <v>32</v>
      </c>
      <c r="P1231" t="s">
        <v>50</v>
      </c>
      <c r="Q1231">
        <v>0</v>
      </c>
    </row>
    <row r="1232" spans="1:17">
      <c r="D1232" s="32">
        <v>8.3969100000000001</v>
      </c>
      <c r="E1232" s="32">
        <v>-3.52542</v>
      </c>
      <c r="F1232" s="32">
        <v>3.9100100000000002</v>
      </c>
      <c r="G1232" s="16">
        <f t="shared" si="223"/>
        <v>98.224861924600006</v>
      </c>
      <c r="H1232" s="16">
        <f t="shared" si="224"/>
        <v>98.224861924600006</v>
      </c>
      <c r="I1232">
        <f t="shared" si="218"/>
        <v>0</v>
      </c>
      <c r="J1232">
        <f t="shared" si="219"/>
        <v>98.224861924600006</v>
      </c>
      <c r="K1232">
        <f t="shared" si="220"/>
        <v>0</v>
      </c>
      <c r="L1232">
        <f t="shared" si="221"/>
        <v>0</v>
      </c>
      <c r="M1232" t="e">
        <f t="shared" si="222"/>
        <v>#DIV/0!</v>
      </c>
      <c r="O1232">
        <v>32</v>
      </c>
      <c r="P1232" t="s">
        <v>50</v>
      </c>
      <c r="Q1232">
        <v>0</v>
      </c>
    </row>
    <row r="1233" spans="1:17">
      <c r="C1233" s="15"/>
      <c r="D1233" s="28" t="s">
        <v>216</v>
      </c>
      <c r="E1233" s="28" t="s">
        <v>217</v>
      </c>
      <c r="F1233" s="28" t="s">
        <v>218</v>
      </c>
      <c r="G1233" s="15"/>
      <c r="H1233" s="15"/>
      <c r="I1233" s="15"/>
      <c r="J1233" s="15"/>
      <c r="K1233" s="15"/>
      <c r="L1233" s="15"/>
      <c r="M1233" s="15"/>
      <c r="O1233">
        <v>32</v>
      </c>
      <c r="P1233" t="s">
        <v>50</v>
      </c>
      <c r="Q1233">
        <v>0</v>
      </c>
    </row>
    <row r="1234" spans="1:17">
      <c r="A1234">
        <v>31</v>
      </c>
      <c r="B1234" t="s">
        <v>47</v>
      </c>
      <c r="D1234" s="29">
        <v>2.5180899999999999</v>
      </c>
      <c r="E1234" s="29">
        <v>-3.4105799999999999</v>
      </c>
      <c r="F1234" s="29">
        <v>3.6018300000000001</v>
      </c>
      <c r="O1234">
        <v>32</v>
      </c>
      <c r="P1234" t="s">
        <v>50</v>
      </c>
      <c r="Q1234">
        <v>0</v>
      </c>
    </row>
    <row r="1235" spans="1:17">
      <c r="A1235">
        <v>31</v>
      </c>
      <c r="B1235" t="s">
        <v>47</v>
      </c>
      <c r="D1235" s="29">
        <v>2.5499700000000001</v>
      </c>
      <c r="E1235" s="29">
        <v>-3.3787099999999999</v>
      </c>
      <c r="F1235" s="29">
        <v>3.56995</v>
      </c>
      <c r="G1235" s="16">
        <f>(D1235*D1234)+(E1235*E1234)+(F1235*F1234)</f>
        <v>30.802767717599998</v>
      </c>
      <c r="H1235" s="16">
        <f>(SQRT((D1235^2)+(E1235^2)+(F1235^2)))*(SQRT((D1234^2)+(E1234^2)+(F1234^2)))</f>
        <v>30.803965893214556</v>
      </c>
      <c r="I1235">
        <f>ACOS(G1235/H1235)</f>
        <v>8.8200963000422128E-3</v>
      </c>
      <c r="J1235">
        <f>D1235^2+E1235^2+F1235^2</f>
        <v>30.662571267499999</v>
      </c>
      <c r="K1235">
        <f>(SQRT(D1235-D1234)^2+(E1235-E1234)^2+(F1235-F1234)^2)</f>
        <v>3.3912031300000138E-2</v>
      </c>
      <c r="L1235">
        <f>SIN(I1235)*J1235</f>
        <v>0.2704433248719792</v>
      </c>
      <c r="M1235">
        <f>L1235/K1235</f>
        <v>7.9748488811986347</v>
      </c>
      <c r="O1235">
        <v>32</v>
      </c>
      <c r="P1235" t="s">
        <v>50</v>
      </c>
      <c r="Q1235">
        <v>0</v>
      </c>
    </row>
    <row r="1236" spans="1:17">
      <c r="A1236">
        <v>31</v>
      </c>
      <c r="B1236" t="s">
        <v>47</v>
      </c>
      <c r="D1236" s="30">
        <v>2.5499700000000001</v>
      </c>
      <c r="E1236" s="30">
        <v>-3.4424600000000001</v>
      </c>
      <c r="F1236" s="30">
        <v>3.6018300000000001</v>
      </c>
      <c r="G1236" s="16">
        <f>(D1236*D1235)+(E1236*E1235)+(F1236*F1235)</f>
        <v>30.991774035999999</v>
      </c>
      <c r="H1236" s="16">
        <f>(SQRT((D1236^2)+(E1236^2)+(F1236^2)))*(SQRT((D1235^2)+(E1235^2)+(F1235^2)))</f>
        <v>30.992538803197604</v>
      </c>
      <c r="I1236">
        <f t="shared" ref="I1236:I1269" si="225">ACOS(G1236/H1236)</f>
        <v>7.0250907695155185E-3</v>
      </c>
      <c r="J1236">
        <f t="shared" ref="J1236:J1269" si="226">D1236^2+E1236^2+F1236^2</f>
        <v>31.326057201400001</v>
      </c>
      <c r="K1236">
        <f t="shared" ref="K1236:K1269" si="227">(SQRT(D1236-D1235)^2+(E1236-E1235)^2+(F1236-F1235)^2)</f>
        <v>5.0803969000000337E-3</v>
      </c>
      <c r="L1236">
        <f t="shared" ref="L1236:L1269" si="228">SIN(I1236)*J1236</f>
        <v>0.22006658516308561</v>
      </c>
      <c r="M1236">
        <f t="shared" ref="M1236:M1269" si="229">L1236/K1236</f>
        <v>43.316809590818416</v>
      </c>
      <c r="O1236">
        <v>32</v>
      </c>
      <c r="P1236" t="s">
        <v>50</v>
      </c>
      <c r="Q1236">
        <v>0</v>
      </c>
    </row>
    <row r="1237" spans="1:17">
      <c r="A1237">
        <v>31</v>
      </c>
      <c r="B1237" t="s">
        <v>47</v>
      </c>
      <c r="D1237" s="30">
        <v>2.5499700000000001</v>
      </c>
      <c r="E1237" s="30">
        <v>-3.3787099999999999</v>
      </c>
      <c r="F1237" s="30">
        <v>3.56995</v>
      </c>
      <c r="G1237" s="16">
        <f t="shared" ref="G1237:G1269" si="230">(D1237*D1236)+(E1237*E1236)+(F1237*F1236)</f>
        <v>30.991774035999999</v>
      </c>
      <c r="H1237" s="16">
        <f t="shared" ref="H1237:H1269" si="231">(SQRT((D1237^2)+(E1237^2)+(F1237^2)))*(SQRT((D1236^2)+(E1236^2)+(F1236^2)))</f>
        <v>30.992538803197604</v>
      </c>
      <c r="I1237">
        <f t="shared" si="225"/>
        <v>7.0250907695155185E-3</v>
      </c>
      <c r="J1237">
        <f t="shared" si="226"/>
        <v>30.662571267499999</v>
      </c>
      <c r="K1237">
        <f t="shared" si="227"/>
        <v>5.0803969000000337E-3</v>
      </c>
      <c r="L1237">
        <f t="shared" si="228"/>
        <v>0.21540557459165025</v>
      </c>
      <c r="M1237">
        <f t="shared" si="229"/>
        <v>42.399359505090793</v>
      </c>
      <c r="O1237">
        <v>32</v>
      </c>
      <c r="P1237" t="s">
        <v>50</v>
      </c>
      <c r="Q1237">
        <v>7.3740326323391834</v>
      </c>
    </row>
    <row r="1238" spans="1:17">
      <c r="A1238">
        <v>31</v>
      </c>
      <c r="B1238" t="s">
        <v>47</v>
      </c>
      <c r="D1238" s="30">
        <v>2.5499700000000001</v>
      </c>
      <c r="E1238" s="30">
        <v>-3.3787099999999999</v>
      </c>
      <c r="F1238" s="30">
        <v>3.5380799999999999</v>
      </c>
      <c r="G1238" s="16">
        <f t="shared" si="230"/>
        <v>30.548796961000001</v>
      </c>
      <c r="H1238" s="16">
        <f t="shared" si="231"/>
        <v>30.549094831928581</v>
      </c>
      <c r="I1238">
        <f t="shared" si="225"/>
        <v>4.4160119203697779E-3</v>
      </c>
      <c r="J1238">
        <f t="shared" si="226"/>
        <v>30.436038351400001</v>
      </c>
      <c r="K1238">
        <f t="shared" si="227"/>
        <v>1.0156969000000042E-3</v>
      </c>
      <c r="L1238">
        <f t="shared" si="228"/>
        <v>0.13440547132382472</v>
      </c>
      <c r="M1238">
        <f t="shared" si="229"/>
        <v>132.32832681070914</v>
      </c>
      <c r="O1238">
        <v>32</v>
      </c>
      <c r="P1238" t="s">
        <v>50</v>
      </c>
      <c r="Q1238">
        <v>5.06708064837688</v>
      </c>
    </row>
    <row r="1239" spans="1:17">
      <c r="A1239">
        <v>31</v>
      </c>
      <c r="B1239" t="s">
        <v>47</v>
      </c>
      <c r="D1239" s="30">
        <v>2.5499700000000001</v>
      </c>
      <c r="E1239" s="30">
        <v>-3.3787099999999999</v>
      </c>
      <c r="F1239" s="30">
        <v>3.56995</v>
      </c>
      <c r="G1239" s="16">
        <f t="shared" si="230"/>
        <v>30.548796961000001</v>
      </c>
      <c r="H1239" s="16">
        <f t="shared" si="231"/>
        <v>30.549094831928581</v>
      </c>
      <c r="I1239">
        <f t="shared" si="225"/>
        <v>4.4160119203697779E-3</v>
      </c>
      <c r="J1239">
        <f t="shared" si="226"/>
        <v>30.662571267499999</v>
      </c>
      <c r="K1239">
        <f t="shared" si="227"/>
        <v>1.0156969000000042E-3</v>
      </c>
      <c r="L1239">
        <f t="shared" si="228"/>
        <v>0.13540584013027879</v>
      </c>
      <c r="M1239">
        <f t="shared" si="229"/>
        <v>133.31323560235168</v>
      </c>
      <c r="O1239">
        <v>32</v>
      </c>
      <c r="P1239" t="s">
        <v>50</v>
      </c>
      <c r="Q1239">
        <v>6.1081925609052181</v>
      </c>
    </row>
    <row r="1240" spans="1:17">
      <c r="A1240">
        <v>31</v>
      </c>
      <c r="B1240" t="s">
        <v>47</v>
      </c>
      <c r="D1240" s="29">
        <v>2.5499700000000001</v>
      </c>
      <c r="E1240" s="29">
        <v>-3.3787099999999999</v>
      </c>
      <c r="F1240" s="29">
        <v>3.56995</v>
      </c>
      <c r="G1240" s="16">
        <f t="shared" si="230"/>
        <v>30.662571267499999</v>
      </c>
      <c r="H1240" s="16">
        <f t="shared" si="231"/>
        <v>30.662571267499999</v>
      </c>
      <c r="I1240">
        <f t="shared" si="225"/>
        <v>0</v>
      </c>
      <c r="J1240">
        <f t="shared" si="226"/>
        <v>30.662571267499999</v>
      </c>
      <c r="K1240">
        <f t="shared" si="227"/>
        <v>0</v>
      </c>
      <c r="L1240">
        <f t="shared" si="228"/>
        <v>0</v>
      </c>
      <c r="M1240" t="e">
        <f t="shared" si="229"/>
        <v>#DIV/0!</v>
      </c>
      <c r="O1240">
        <v>32</v>
      </c>
      <c r="P1240" t="s">
        <v>50</v>
      </c>
      <c r="Q1240">
        <v>240.72601183284755</v>
      </c>
    </row>
    <row r="1241" spans="1:17">
      <c r="A1241">
        <v>31</v>
      </c>
      <c r="B1241" t="s">
        <v>47</v>
      </c>
      <c r="D1241" s="29">
        <v>2.7093400000000001</v>
      </c>
      <c r="E1241" s="29">
        <v>-3.1555800000000001</v>
      </c>
      <c r="F1241" s="29">
        <v>3.6655799999999998</v>
      </c>
      <c r="G1241" s="16">
        <f t="shared" si="230"/>
        <v>30.656462742599999</v>
      </c>
      <c r="H1241" s="16">
        <f t="shared" si="231"/>
        <v>30.698607012704759</v>
      </c>
      <c r="I1241">
        <f t="shared" si="225"/>
        <v>5.2405229686146138E-2</v>
      </c>
      <c r="J1241">
        <f t="shared" si="226"/>
        <v>30.734685108400001</v>
      </c>
      <c r="K1241">
        <f t="shared" si="227"/>
        <v>0.21830209379999993</v>
      </c>
      <c r="L1241">
        <f t="shared" si="228"/>
        <v>1.6099211063718573</v>
      </c>
      <c r="M1241">
        <f t="shared" si="229"/>
        <v>7.3747396479247955</v>
      </c>
      <c r="O1241">
        <v>32</v>
      </c>
      <c r="P1241" t="s">
        <v>50</v>
      </c>
      <c r="Q1241">
        <v>9.0066616966761206</v>
      </c>
    </row>
    <row r="1242" spans="1:17">
      <c r="A1242">
        <v>31</v>
      </c>
      <c r="B1242" t="s">
        <v>47</v>
      </c>
      <c r="D1242" s="29">
        <v>2.7093400000000001</v>
      </c>
      <c r="E1242" s="29">
        <v>-3.1555800000000001</v>
      </c>
      <c r="F1242" s="29">
        <v>3.56995</v>
      </c>
      <c r="G1242" s="16">
        <f t="shared" si="230"/>
        <v>30.384145693000001</v>
      </c>
      <c r="H1242" s="16">
        <f t="shared" si="231"/>
        <v>30.386748810710383</v>
      </c>
      <c r="I1242">
        <f t="shared" si="225"/>
        <v>1.3089494766271859E-2</v>
      </c>
      <c r="J1242">
        <f t="shared" si="226"/>
        <v>30.0427513745</v>
      </c>
      <c r="K1242">
        <f t="shared" si="227"/>
        <v>9.1450968999999774E-3</v>
      </c>
      <c r="L1242">
        <f t="shared" si="228"/>
        <v>0.39323320756283292</v>
      </c>
      <c r="M1242">
        <f t="shared" si="229"/>
        <v>42.999348379002292</v>
      </c>
      <c r="O1242">
        <v>32</v>
      </c>
      <c r="P1242" t="s">
        <v>50</v>
      </c>
      <c r="Q1242">
        <v>0</v>
      </c>
    </row>
    <row r="1243" spans="1:17">
      <c r="A1243">
        <v>31</v>
      </c>
      <c r="B1243" t="s">
        <v>47</v>
      </c>
      <c r="D1243" s="29">
        <v>2.6137199999999998</v>
      </c>
      <c r="E1243" s="29">
        <v>-3.1555800000000001</v>
      </c>
      <c r="F1243" s="29">
        <v>3.5380799999999999</v>
      </c>
      <c r="G1243" s="16">
        <f t="shared" si="230"/>
        <v>29.6699099772</v>
      </c>
      <c r="H1243" s="16">
        <f t="shared" si="231"/>
        <v>29.67271049453943</v>
      </c>
      <c r="I1243">
        <f t="shared" si="225"/>
        <v>1.3739120637991986E-2</v>
      </c>
      <c r="J1243">
        <f t="shared" si="226"/>
        <v>29.3072274612</v>
      </c>
      <c r="K1243" t="e">
        <f t="shared" si="227"/>
        <v>#NUM!</v>
      </c>
      <c r="L1243">
        <f t="shared" si="228"/>
        <v>0.40264286600038868</v>
      </c>
      <c r="M1243" t="e">
        <f t="shared" si="229"/>
        <v>#NUM!</v>
      </c>
      <c r="O1243">
        <v>32</v>
      </c>
      <c r="P1243" t="s">
        <v>50</v>
      </c>
      <c r="Q1243">
        <v>7.4177940806037101</v>
      </c>
    </row>
    <row r="1244" spans="1:17">
      <c r="A1244">
        <v>31</v>
      </c>
      <c r="B1244" t="s">
        <v>47</v>
      </c>
      <c r="D1244" s="29">
        <v>2.5818400000000001</v>
      </c>
      <c r="E1244" s="29">
        <v>-3.1874600000000002</v>
      </c>
      <c r="F1244" s="29">
        <v>3.5062000000000002</v>
      </c>
      <c r="G1244" s="16">
        <f t="shared" si="230"/>
        <v>29.211707967600002</v>
      </c>
      <c r="H1244" s="16">
        <f t="shared" si="231"/>
        <v>29.213081252086369</v>
      </c>
      <c r="I1244">
        <f t="shared" si="225"/>
        <v>9.6963497636506357E-3</v>
      </c>
      <c r="J1244">
        <f t="shared" si="226"/>
        <v>29.119237477200002</v>
      </c>
      <c r="K1244" t="e">
        <f t="shared" si="227"/>
        <v>#NUM!</v>
      </c>
      <c r="L1244">
        <f t="shared" si="228"/>
        <v>0.28234588705885977</v>
      </c>
      <c r="M1244" t="e">
        <f t="shared" si="229"/>
        <v>#NUM!</v>
      </c>
      <c r="O1244">
        <v>32</v>
      </c>
      <c r="P1244" t="s">
        <v>50</v>
      </c>
      <c r="Q1244">
        <v>123.60298938293087</v>
      </c>
    </row>
    <row r="1245" spans="1:17">
      <c r="A1245">
        <v>31</v>
      </c>
      <c r="B1245" t="s">
        <v>47</v>
      </c>
      <c r="D1245" s="29">
        <v>2.5818400000000001</v>
      </c>
      <c r="E1245" s="29">
        <v>-3.1874600000000002</v>
      </c>
      <c r="F1245" s="29">
        <v>3.5062000000000002</v>
      </c>
      <c r="G1245" s="16">
        <f t="shared" si="230"/>
        <v>29.119237477200002</v>
      </c>
      <c r="H1245" s="16">
        <f t="shared" si="231"/>
        <v>29.119237477200002</v>
      </c>
      <c r="I1245">
        <f t="shared" si="225"/>
        <v>0</v>
      </c>
      <c r="J1245">
        <f t="shared" si="226"/>
        <v>29.119237477200002</v>
      </c>
      <c r="K1245">
        <f t="shared" si="227"/>
        <v>0</v>
      </c>
      <c r="L1245">
        <f t="shared" si="228"/>
        <v>0</v>
      </c>
      <c r="M1245" t="e">
        <f t="shared" si="229"/>
        <v>#DIV/0!</v>
      </c>
      <c r="O1245">
        <v>32</v>
      </c>
      <c r="P1245" t="s">
        <v>50</v>
      </c>
      <c r="Q1245">
        <v>245.86735920941561</v>
      </c>
    </row>
    <row r="1246" spans="1:17">
      <c r="A1246">
        <v>31</v>
      </c>
      <c r="B1246" t="s">
        <v>47</v>
      </c>
      <c r="D1246" s="29">
        <v>2.5818400000000001</v>
      </c>
      <c r="E1246" s="29">
        <v>-3.1874600000000002</v>
      </c>
      <c r="F1246" s="29">
        <v>3.5062000000000002</v>
      </c>
      <c r="G1246" s="16">
        <f t="shared" si="230"/>
        <v>29.119237477200002</v>
      </c>
      <c r="H1246" s="16">
        <f t="shared" si="231"/>
        <v>29.119237477200002</v>
      </c>
      <c r="I1246">
        <f t="shared" si="225"/>
        <v>0</v>
      </c>
      <c r="J1246">
        <f t="shared" si="226"/>
        <v>29.119237477200002</v>
      </c>
      <c r="K1246">
        <f t="shared" si="227"/>
        <v>0</v>
      </c>
      <c r="L1246">
        <f t="shared" si="228"/>
        <v>0</v>
      </c>
      <c r="M1246" t="e">
        <f t="shared" si="229"/>
        <v>#DIV/0!</v>
      </c>
      <c r="O1246">
        <v>32</v>
      </c>
      <c r="P1246" t="s">
        <v>50</v>
      </c>
      <c r="Q1246">
        <v>9.9790887267020114</v>
      </c>
    </row>
    <row r="1247" spans="1:17">
      <c r="A1247">
        <v>31</v>
      </c>
      <c r="B1247" t="s">
        <v>47</v>
      </c>
      <c r="D1247" s="29">
        <v>2.3587199999999999</v>
      </c>
      <c r="E1247" s="29">
        <v>-3.1874600000000002</v>
      </c>
      <c r="F1247" s="29">
        <v>3.4105799999999999</v>
      </c>
      <c r="G1247" s="16">
        <f t="shared" si="230"/>
        <v>28.2079144924</v>
      </c>
      <c r="H1247" s="16">
        <f t="shared" si="231"/>
        <v>28.223603639988589</v>
      </c>
      <c r="I1247">
        <f t="shared" si="225"/>
        <v>3.3344834030929249E-2</v>
      </c>
      <c r="J1247">
        <f t="shared" si="226"/>
        <v>27.3555172264</v>
      </c>
      <c r="K1247" t="e">
        <f t="shared" si="227"/>
        <v>#NUM!</v>
      </c>
      <c r="L1247">
        <f t="shared" si="228"/>
        <v>0.91199615508193965</v>
      </c>
      <c r="M1247" t="e">
        <f t="shared" si="229"/>
        <v>#NUM!</v>
      </c>
      <c r="O1247">
        <v>32</v>
      </c>
      <c r="P1247" t="s">
        <v>50</v>
      </c>
      <c r="Q1247">
        <v>6.2429092310109935</v>
      </c>
    </row>
    <row r="1248" spans="1:17">
      <c r="A1248">
        <v>31</v>
      </c>
      <c r="B1248" t="s">
        <v>47</v>
      </c>
      <c r="D1248" s="29">
        <v>2.4224700000000001</v>
      </c>
      <c r="E1248" s="29">
        <v>-3.2193299999999998</v>
      </c>
      <c r="F1248" s="29">
        <v>3.4105799999999999</v>
      </c>
      <c r="G1248" s="16">
        <f t="shared" si="230"/>
        <v>27.607469976600001</v>
      </c>
      <c r="H1248" s="16">
        <f t="shared" si="231"/>
        <v>27.608836950627051</v>
      </c>
      <c r="I1248">
        <f t="shared" si="225"/>
        <v>9.9511406640151456E-3</v>
      </c>
      <c r="J1248">
        <f t="shared" si="226"/>
        <v>27.864502486199999</v>
      </c>
      <c r="K1248">
        <f t="shared" si="227"/>
        <v>6.4765696900000169E-2</v>
      </c>
      <c r="L1248">
        <f t="shared" si="228"/>
        <v>0.27727900745188744</v>
      </c>
      <c r="M1248">
        <f t="shared" si="229"/>
        <v>4.2812633959611839</v>
      </c>
      <c r="O1248">
        <v>32</v>
      </c>
      <c r="P1248" t="s">
        <v>50</v>
      </c>
      <c r="Q1248">
        <v>0</v>
      </c>
    </row>
    <row r="1249" spans="1:21">
      <c r="A1249">
        <v>31</v>
      </c>
      <c r="B1249" t="s">
        <v>47</v>
      </c>
      <c r="D1249" s="29">
        <v>2.3587199999999999</v>
      </c>
      <c r="E1249" s="29">
        <v>-3.12371</v>
      </c>
      <c r="F1249" s="29">
        <v>3.4105799999999999</v>
      </c>
      <c r="G1249" s="16">
        <f t="shared" si="230"/>
        <v>27.402237689099998</v>
      </c>
      <c r="H1249" s="16">
        <f t="shared" si="231"/>
        <v>27.405053457188792</v>
      </c>
      <c r="I1249">
        <f t="shared" si="225"/>
        <v>1.4335136444897145E-2</v>
      </c>
      <c r="J1249">
        <f t="shared" si="226"/>
        <v>26.953180138899999</v>
      </c>
      <c r="K1249" t="e">
        <f t="shared" si="227"/>
        <v>#NUM!</v>
      </c>
      <c r="L1249">
        <f t="shared" si="228"/>
        <v>0.3863642818698747</v>
      </c>
      <c r="M1249" t="e">
        <f t="shared" si="229"/>
        <v>#NUM!</v>
      </c>
      <c r="O1249">
        <v>32</v>
      </c>
      <c r="P1249" t="s">
        <v>50</v>
      </c>
      <c r="Q1249">
        <v>8.1399301824213595</v>
      </c>
    </row>
    <row r="1250" spans="1:21">
      <c r="A1250">
        <v>31</v>
      </c>
      <c r="B1250" t="s">
        <v>47</v>
      </c>
      <c r="D1250" s="29">
        <v>2.3587199999999999</v>
      </c>
      <c r="E1250" s="29">
        <v>-3.12371</v>
      </c>
      <c r="F1250" s="29">
        <v>3.4105799999999999</v>
      </c>
      <c r="G1250" s="16">
        <f t="shared" si="230"/>
        <v>26.953180138899999</v>
      </c>
      <c r="H1250" s="16">
        <f t="shared" si="231"/>
        <v>26.953180138899999</v>
      </c>
      <c r="I1250">
        <f t="shared" si="225"/>
        <v>0</v>
      </c>
      <c r="J1250">
        <f t="shared" si="226"/>
        <v>26.953180138899999</v>
      </c>
      <c r="K1250">
        <f t="shared" si="227"/>
        <v>0</v>
      </c>
      <c r="L1250">
        <f t="shared" si="228"/>
        <v>0</v>
      </c>
      <c r="M1250" t="e">
        <f t="shared" si="229"/>
        <v>#DIV/0!</v>
      </c>
      <c r="O1250">
        <v>32</v>
      </c>
      <c r="P1250" t="s">
        <v>50</v>
      </c>
      <c r="Q1250">
        <v>5.5227511634482358</v>
      </c>
    </row>
    <row r="1251" spans="1:21">
      <c r="A1251">
        <v>31</v>
      </c>
      <c r="B1251" t="s">
        <v>47</v>
      </c>
      <c r="D1251" s="29">
        <v>2.3587199999999999</v>
      </c>
      <c r="E1251" s="29">
        <v>-3.12371</v>
      </c>
      <c r="F1251" s="29">
        <v>3.4105799999999999</v>
      </c>
      <c r="G1251" s="16">
        <f t="shared" si="230"/>
        <v>26.953180138899999</v>
      </c>
      <c r="H1251" s="16">
        <f t="shared" si="231"/>
        <v>26.953180138899999</v>
      </c>
      <c r="I1251">
        <f t="shared" si="225"/>
        <v>0</v>
      </c>
      <c r="J1251">
        <f t="shared" si="226"/>
        <v>26.953180138899999</v>
      </c>
      <c r="K1251">
        <f t="shared" si="227"/>
        <v>0</v>
      </c>
      <c r="L1251">
        <f t="shared" si="228"/>
        <v>0</v>
      </c>
      <c r="M1251" t="e">
        <f t="shared" si="229"/>
        <v>#DIV/0!</v>
      </c>
      <c r="O1251">
        <v>32</v>
      </c>
      <c r="P1251" t="s">
        <v>50</v>
      </c>
      <c r="Q1251">
        <v>36.440522554397511</v>
      </c>
    </row>
    <row r="1252" spans="1:21">
      <c r="A1252">
        <v>31</v>
      </c>
      <c r="B1252" t="s">
        <v>47</v>
      </c>
      <c r="D1252" s="29">
        <v>2.2949700000000002</v>
      </c>
      <c r="E1252" s="29">
        <v>-3.12371</v>
      </c>
      <c r="F1252" s="29">
        <v>3.4105799999999999</v>
      </c>
      <c r="G1252" s="16">
        <f t="shared" si="230"/>
        <v>26.802811738900001</v>
      </c>
      <c r="H1252" s="16">
        <f t="shared" si="231"/>
        <v>26.804433324803849</v>
      </c>
      <c r="I1252">
        <f t="shared" si="225"/>
        <v>1.0999776283454166E-2</v>
      </c>
      <c r="J1252">
        <f t="shared" si="226"/>
        <v>26.656507401399999</v>
      </c>
      <c r="K1252" t="e">
        <f t="shared" si="227"/>
        <v>#NUM!</v>
      </c>
      <c r="L1252">
        <f t="shared" si="228"/>
        <v>0.29320970500830451</v>
      </c>
      <c r="M1252" t="e">
        <f t="shared" si="229"/>
        <v>#NUM!</v>
      </c>
      <c r="O1252">
        <v>33</v>
      </c>
      <c r="P1252" t="s">
        <v>51</v>
      </c>
      <c r="Q1252">
        <v>0</v>
      </c>
    </row>
    <row r="1253" spans="1:21">
      <c r="A1253">
        <v>31</v>
      </c>
      <c r="B1253" t="s">
        <v>47</v>
      </c>
      <c r="D1253" s="29">
        <v>2.2949700000000002</v>
      </c>
      <c r="E1253" s="29">
        <v>-3.12371</v>
      </c>
      <c r="F1253" s="29">
        <v>3.4424600000000001</v>
      </c>
      <c r="G1253" s="16">
        <f t="shared" si="230"/>
        <v>26.765236691799998</v>
      </c>
      <c r="H1253" s="16">
        <f t="shared" si="231"/>
        <v>26.765521945871743</v>
      </c>
      <c r="I1253">
        <f t="shared" si="225"/>
        <v>4.6168254068224002E-3</v>
      </c>
      <c r="J1253">
        <f t="shared" si="226"/>
        <v>26.874982316600001</v>
      </c>
      <c r="K1253">
        <f t="shared" si="227"/>
        <v>1.0163344000000084E-3</v>
      </c>
      <c r="L1253">
        <f t="shared" si="228"/>
        <v>0.12407666038216053</v>
      </c>
      <c r="M1253">
        <f t="shared" si="229"/>
        <v>122.08251573710336</v>
      </c>
      <c r="O1253">
        <v>33</v>
      </c>
      <c r="P1253" t="s">
        <v>51</v>
      </c>
      <c r="Q1253">
        <v>12.606018312558618</v>
      </c>
    </row>
    <row r="1254" spans="1:21">
      <c r="A1254">
        <v>31</v>
      </c>
      <c r="B1254" t="s">
        <v>47</v>
      </c>
      <c r="D1254" s="29">
        <v>2.2949700000000002</v>
      </c>
      <c r="E1254" s="29">
        <v>-3.12371</v>
      </c>
      <c r="F1254" s="29">
        <v>3.4424600000000001</v>
      </c>
      <c r="G1254" s="16">
        <f t="shared" si="230"/>
        <v>26.874982316600001</v>
      </c>
      <c r="H1254" s="16">
        <f t="shared" si="231"/>
        <v>26.874982316599997</v>
      </c>
      <c r="I1254" t="e">
        <f t="shared" si="225"/>
        <v>#NUM!</v>
      </c>
      <c r="J1254">
        <f t="shared" si="226"/>
        <v>26.874982316600001</v>
      </c>
      <c r="K1254">
        <f t="shared" si="227"/>
        <v>0</v>
      </c>
      <c r="L1254" t="e">
        <f t="shared" si="228"/>
        <v>#NUM!</v>
      </c>
      <c r="M1254" t="e">
        <f t="shared" si="229"/>
        <v>#NUM!</v>
      </c>
      <c r="O1254">
        <v>33</v>
      </c>
      <c r="P1254" t="s">
        <v>51</v>
      </c>
      <c r="Q1254">
        <v>0</v>
      </c>
    </row>
    <row r="1255" spans="1:21">
      <c r="A1255">
        <v>31</v>
      </c>
      <c r="B1255" t="s">
        <v>47</v>
      </c>
      <c r="D1255" s="29">
        <v>2.2631000000000001</v>
      </c>
      <c r="E1255" s="29">
        <v>-3.12371</v>
      </c>
      <c r="F1255" s="29">
        <v>3.4424600000000001</v>
      </c>
      <c r="G1255" s="16">
        <f t="shared" si="230"/>
        <v>26.801841622700003</v>
      </c>
      <c r="H1255" s="16">
        <f t="shared" si="231"/>
        <v>26.802251055525474</v>
      </c>
      <c r="I1255">
        <f t="shared" si="225"/>
        <v>5.5274044578506043E-3</v>
      </c>
      <c r="J1255">
        <f t="shared" si="226"/>
        <v>26.7297166257</v>
      </c>
      <c r="K1255" t="e">
        <f t="shared" si="227"/>
        <v>#NUM!</v>
      </c>
      <c r="L1255">
        <f t="shared" si="228"/>
        <v>0.14774520250779896</v>
      </c>
      <c r="M1255" t="e">
        <f t="shared" si="229"/>
        <v>#NUM!</v>
      </c>
      <c r="O1255">
        <v>33</v>
      </c>
      <c r="P1255" t="s">
        <v>51</v>
      </c>
      <c r="Q1255">
        <v>21.641391833414303</v>
      </c>
    </row>
    <row r="1256" spans="1:21">
      <c r="A1256">
        <v>31</v>
      </c>
      <c r="B1256" t="s">
        <v>47</v>
      </c>
      <c r="D1256" s="29">
        <v>2.2949700000000002</v>
      </c>
      <c r="E1256" s="29">
        <v>-3.1555800000000001</v>
      </c>
      <c r="F1256" s="29">
        <v>3.3787099999999999</v>
      </c>
      <c r="G1256" s="16">
        <f t="shared" si="230"/>
        <v>26.681937435400002</v>
      </c>
      <c r="H1256" s="16">
        <f t="shared" si="231"/>
        <v>26.684947672333507</v>
      </c>
      <c r="I1256">
        <f t="shared" si="225"/>
        <v>1.5020564091346555E-2</v>
      </c>
      <c r="J1256">
        <f t="shared" si="226"/>
        <v>26.640253701399999</v>
      </c>
      <c r="K1256">
        <f t="shared" si="227"/>
        <v>3.6949759400000094E-2</v>
      </c>
      <c r="L1256">
        <f t="shared" si="228"/>
        <v>0.40013659144294472</v>
      </c>
      <c r="M1256">
        <f t="shared" si="229"/>
        <v>10.829206953995584</v>
      </c>
      <c r="O1256">
        <v>33</v>
      </c>
      <c r="P1256" t="s">
        <v>51</v>
      </c>
      <c r="Q1256">
        <v>162.52340886141221</v>
      </c>
    </row>
    <row r="1257" spans="1:21">
      <c r="A1257">
        <v>31</v>
      </c>
      <c r="B1257" t="s">
        <v>47</v>
      </c>
      <c r="D1257" s="29">
        <v>2.23122</v>
      </c>
      <c r="E1257" s="29">
        <v>-3.1555800000000001</v>
      </c>
      <c r="F1257" s="29">
        <v>3.4424600000000001</v>
      </c>
      <c r="G1257" s="16">
        <f t="shared" si="230"/>
        <v>26.709342126400003</v>
      </c>
      <c r="H1257" s="16">
        <f t="shared" si="231"/>
        <v>26.713306027647221</v>
      </c>
      <c r="I1257">
        <f t="shared" si="225"/>
        <v>1.7227329553939796E-2</v>
      </c>
      <c r="J1257">
        <f t="shared" si="226"/>
        <v>26.786558676399999</v>
      </c>
      <c r="K1257" t="e">
        <f t="shared" si="227"/>
        <v>#NUM!</v>
      </c>
      <c r="L1257">
        <f t="shared" si="228"/>
        <v>0.46143804881201139</v>
      </c>
      <c r="M1257" t="e">
        <f t="shared" si="229"/>
        <v>#NUM!</v>
      </c>
      <c r="O1257">
        <v>33</v>
      </c>
      <c r="P1257" t="s">
        <v>51</v>
      </c>
      <c r="Q1257">
        <v>0</v>
      </c>
    </row>
    <row r="1258" spans="1:21">
      <c r="A1258">
        <v>31</v>
      </c>
      <c r="B1258" t="s">
        <v>47</v>
      </c>
      <c r="D1258" s="29">
        <v>2.23122</v>
      </c>
      <c r="E1258" s="29">
        <v>-3.1874600000000002</v>
      </c>
      <c r="F1258" s="29">
        <v>3.5062000000000002</v>
      </c>
      <c r="G1258" s="16">
        <f t="shared" si="230"/>
        <v>27.106580967200003</v>
      </c>
      <c r="H1258" s="16">
        <f t="shared" si="231"/>
        <v>27.107201435490129</v>
      </c>
      <c r="I1258">
        <f t="shared" si="225"/>
        <v>6.7660200481780564E-3</v>
      </c>
      <c r="J1258">
        <f t="shared" si="226"/>
        <v>27.431682380000002</v>
      </c>
      <c r="K1258">
        <f t="shared" si="227"/>
        <v>5.0791220000000253E-3</v>
      </c>
      <c r="L1258">
        <f t="shared" si="228"/>
        <v>0.1856018968183861</v>
      </c>
      <c r="M1258">
        <f t="shared" si="229"/>
        <v>36.542122205055357</v>
      </c>
      <c r="O1258">
        <v>33</v>
      </c>
      <c r="P1258" t="s">
        <v>51</v>
      </c>
      <c r="Q1258">
        <v>0</v>
      </c>
      <c r="S1258" s="14"/>
      <c r="T1258" s="14"/>
      <c r="U1258" s="14"/>
    </row>
    <row r="1259" spans="1:21">
      <c r="A1259">
        <v>31</v>
      </c>
      <c r="B1259" t="s">
        <v>47</v>
      </c>
      <c r="D1259" s="29">
        <v>2.23122</v>
      </c>
      <c r="E1259" s="29">
        <v>-3.1555800000000001</v>
      </c>
      <c r="F1259" s="29">
        <v>3.5062000000000002</v>
      </c>
      <c r="G1259" s="16">
        <f t="shared" si="230"/>
        <v>27.330066155200001</v>
      </c>
      <c r="H1259" s="16">
        <f t="shared" si="231"/>
        <v>27.33038729972407</v>
      </c>
      <c r="I1259">
        <f t="shared" si="225"/>
        <v>4.8477787494116686E-3</v>
      </c>
      <c r="J1259">
        <f t="shared" si="226"/>
        <v>27.229466264800003</v>
      </c>
      <c r="K1259">
        <f t="shared" si="227"/>
        <v>1.0163344000000084E-3</v>
      </c>
      <c r="L1259">
        <f t="shared" si="228"/>
        <v>0.13200191088632351</v>
      </c>
      <c r="M1259">
        <f t="shared" si="229"/>
        <v>129.88039260141389</v>
      </c>
      <c r="O1259">
        <v>33</v>
      </c>
      <c r="P1259" t="s">
        <v>51</v>
      </c>
      <c r="Q1259">
        <v>325.39904754688786</v>
      </c>
      <c r="S1259" s="14"/>
      <c r="T1259" s="14"/>
      <c r="U1259" s="14"/>
    </row>
    <row r="1260" spans="1:21">
      <c r="A1260">
        <v>31</v>
      </c>
      <c r="B1260" t="s">
        <v>47</v>
      </c>
      <c r="D1260" s="29">
        <v>2.2949700000000002</v>
      </c>
      <c r="E1260" s="29">
        <v>-3.12371</v>
      </c>
      <c r="F1260" s="29">
        <v>3.5380799999999999</v>
      </c>
      <c r="G1260" s="16">
        <f t="shared" si="230"/>
        <v>27.382915861200001</v>
      </c>
      <c r="H1260" s="16">
        <f t="shared" si="231"/>
        <v>27.38551674997931</v>
      </c>
      <c r="I1260">
        <f t="shared" si="225"/>
        <v>1.3782209761845632E-2</v>
      </c>
      <c r="J1260">
        <f t="shared" si="226"/>
        <v>27.542461551399999</v>
      </c>
      <c r="K1260">
        <f t="shared" si="227"/>
        <v>6.5782031300000182E-2</v>
      </c>
      <c r="L1260">
        <f t="shared" si="228"/>
        <v>0.37958396524086374</v>
      </c>
      <c r="M1260">
        <f t="shared" si="229"/>
        <v>5.7703290357478316</v>
      </c>
      <c r="O1260">
        <v>33</v>
      </c>
      <c r="P1260" t="s">
        <v>51</v>
      </c>
      <c r="Q1260">
        <v>0</v>
      </c>
      <c r="S1260" s="14"/>
      <c r="T1260" s="14"/>
      <c r="U1260" s="14"/>
    </row>
    <row r="1261" spans="1:21">
      <c r="A1261">
        <v>31</v>
      </c>
      <c r="B1261" t="s">
        <v>47</v>
      </c>
      <c r="D1261" s="29">
        <v>2.2631000000000001</v>
      </c>
      <c r="E1261" s="29">
        <v>-3.0918299999999999</v>
      </c>
      <c r="F1261" s="29">
        <v>3.6018300000000001</v>
      </c>
      <c r="G1261" s="16">
        <f t="shared" si="230"/>
        <v>27.595289582700001</v>
      </c>
      <c r="H1261" s="16">
        <f t="shared" si="231"/>
        <v>27.598281065698281</v>
      </c>
      <c r="I1261">
        <f t="shared" si="225"/>
        <v>1.4723842854802216E-2</v>
      </c>
      <c r="J1261">
        <f t="shared" si="226"/>
        <v>27.6542137078</v>
      </c>
      <c r="K1261" t="e">
        <f t="shared" si="227"/>
        <v>#NUM!</v>
      </c>
      <c r="L1261">
        <f t="shared" si="228"/>
        <v>0.40716158500292238</v>
      </c>
      <c r="M1261" t="e">
        <f t="shared" si="229"/>
        <v>#NUM!</v>
      </c>
      <c r="O1261">
        <v>33</v>
      </c>
      <c r="P1261" t="s">
        <v>51</v>
      </c>
      <c r="Q1261">
        <v>326.09331010309819</v>
      </c>
      <c r="S1261" s="14"/>
      <c r="T1261" s="14"/>
      <c r="U1261" s="14"/>
    </row>
    <row r="1262" spans="1:21">
      <c r="A1262">
        <v>31</v>
      </c>
      <c r="B1262" t="s">
        <v>47</v>
      </c>
      <c r="D1262" s="29">
        <v>2.1993499999999999</v>
      </c>
      <c r="E1262" s="29">
        <v>-3.1555800000000001</v>
      </c>
      <c r="F1262" s="29">
        <v>3.6018300000000001</v>
      </c>
      <c r="G1262" s="16">
        <f t="shared" si="230"/>
        <v>27.707045245300002</v>
      </c>
      <c r="H1262" s="16">
        <f t="shared" si="231"/>
        <v>27.711050899587704</v>
      </c>
      <c r="I1262">
        <f t="shared" si="225"/>
        <v>1.7003192182967197E-2</v>
      </c>
      <c r="J1262">
        <f t="shared" si="226"/>
        <v>27.768004907799998</v>
      </c>
      <c r="K1262" t="e">
        <f t="shared" si="227"/>
        <v>#NUM!</v>
      </c>
      <c r="L1262">
        <f t="shared" si="228"/>
        <v>0.47212197413477719</v>
      </c>
      <c r="M1262" t="e">
        <f t="shared" si="229"/>
        <v>#NUM!</v>
      </c>
      <c r="O1262">
        <v>33</v>
      </c>
      <c r="P1262" t="s">
        <v>51</v>
      </c>
      <c r="Q1262">
        <v>325.39904754688786</v>
      </c>
      <c r="S1262" s="14"/>
      <c r="T1262" s="14"/>
      <c r="U1262" s="14"/>
    </row>
    <row r="1263" spans="1:21">
      <c r="A1263">
        <v>31</v>
      </c>
      <c r="B1263" t="s">
        <v>47</v>
      </c>
      <c r="D1263" s="29">
        <v>2.23122</v>
      </c>
      <c r="E1263" s="29">
        <v>-3.1874600000000002</v>
      </c>
      <c r="F1263" s="29">
        <v>3.6018300000000001</v>
      </c>
      <c r="G1263" s="16">
        <f t="shared" si="230"/>
        <v>27.9386980827</v>
      </c>
      <c r="H1263" s="16">
        <f t="shared" si="231"/>
        <v>27.939186456506182</v>
      </c>
      <c r="I1263">
        <f t="shared" si="225"/>
        <v>5.9126876044190979E-3</v>
      </c>
      <c r="J1263">
        <f t="shared" si="226"/>
        <v>28.111423288899999</v>
      </c>
      <c r="K1263">
        <f t="shared" si="227"/>
        <v>3.2886334400000071E-2</v>
      </c>
      <c r="L1263">
        <f t="shared" si="228"/>
        <v>0.16621309555407476</v>
      </c>
      <c r="M1263">
        <f t="shared" si="229"/>
        <v>5.0541691126899932</v>
      </c>
      <c r="O1263">
        <v>33</v>
      </c>
      <c r="P1263" t="s">
        <v>51</v>
      </c>
      <c r="Q1263">
        <v>0</v>
      </c>
      <c r="S1263" s="14"/>
      <c r="T1263" s="14"/>
      <c r="U1263" s="14"/>
    </row>
    <row r="1264" spans="1:21">
      <c r="A1264">
        <v>31</v>
      </c>
      <c r="B1264" t="s">
        <v>47</v>
      </c>
      <c r="D1264" s="29">
        <v>2.23122</v>
      </c>
      <c r="E1264" s="29">
        <v>-3.1874600000000002</v>
      </c>
      <c r="F1264" s="29">
        <v>3.6018300000000001</v>
      </c>
      <c r="G1264" s="16">
        <f t="shared" si="230"/>
        <v>28.111423288899999</v>
      </c>
      <c r="H1264" s="16">
        <f t="shared" si="231"/>
        <v>28.111423288899999</v>
      </c>
      <c r="I1264">
        <f t="shared" si="225"/>
        <v>0</v>
      </c>
      <c r="J1264">
        <f t="shared" si="226"/>
        <v>28.111423288899999</v>
      </c>
      <c r="K1264">
        <f t="shared" si="227"/>
        <v>0</v>
      </c>
      <c r="L1264">
        <f t="shared" si="228"/>
        <v>0</v>
      </c>
      <c r="M1264" t="e">
        <f t="shared" si="229"/>
        <v>#DIV/0!</v>
      </c>
      <c r="O1264">
        <v>33</v>
      </c>
      <c r="P1264" t="s">
        <v>51</v>
      </c>
      <c r="Q1264">
        <v>325.29845226688104</v>
      </c>
      <c r="S1264" s="14"/>
      <c r="T1264" s="14"/>
      <c r="U1264" s="14"/>
    </row>
    <row r="1265" spans="1:21">
      <c r="A1265">
        <v>31</v>
      </c>
      <c r="B1265" t="s">
        <v>47</v>
      </c>
      <c r="D1265" s="29">
        <v>2.23122</v>
      </c>
      <c r="E1265" s="29">
        <v>-3.1874600000000002</v>
      </c>
      <c r="F1265" s="29">
        <v>3.6018300000000001</v>
      </c>
      <c r="G1265" s="16">
        <f t="shared" si="230"/>
        <v>28.111423288899999</v>
      </c>
      <c r="H1265" s="16">
        <f t="shared" si="231"/>
        <v>28.111423288899999</v>
      </c>
      <c r="I1265">
        <f t="shared" si="225"/>
        <v>0</v>
      </c>
      <c r="J1265">
        <f t="shared" si="226"/>
        <v>28.111423288899999</v>
      </c>
      <c r="K1265">
        <f t="shared" si="227"/>
        <v>0</v>
      </c>
      <c r="L1265">
        <f t="shared" si="228"/>
        <v>0</v>
      </c>
      <c r="M1265" t="e">
        <f t="shared" si="229"/>
        <v>#DIV/0!</v>
      </c>
      <c r="O1265">
        <v>33</v>
      </c>
      <c r="P1265" t="s">
        <v>51</v>
      </c>
      <c r="Q1265">
        <v>0</v>
      </c>
      <c r="S1265" s="14"/>
      <c r="T1265" s="14"/>
      <c r="U1265" s="14"/>
    </row>
    <row r="1266" spans="1:21">
      <c r="A1266">
        <v>31</v>
      </c>
      <c r="B1266" t="s">
        <v>47</v>
      </c>
      <c r="D1266" s="29">
        <v>2.1993499999999999</v>
      </c>
      <c r="E1266" s="29">
        <v>-3.2193299999999998</v>
      </c>
      <c r="F1266" s="29">
        <v>3.6018300000000001</v>
      </c>
      <c r="G1266" s="16">
        <f t="shared" si="230"/>
        <v>28.141898657700001</v>
      </c>
      <c r="H1266" s="16">
        <f t="shared" si="231"/>
        <v>28.142896735821843</v>
      </c>
      <c r="I1266">
        <f t="shared" si="225"/>
        <v>8.4219789324022631E-3</v>
      </c>
      <c r="J1266">
        <f t="shared" si="226"/>
        <v>28.174405420299998</v>
      </c>
      <c r="K1266" t="e">
        <f t="shared" si="227"/>
        <v>#NUM!</v>
      </c>
      <c r="L1266">
        <f t="shared" si="228"/>
        <v>0.23728144380809124</v>
      </c>
      <c r="M1266" t="e">
        <f t="shared" si="229"/>
        <v>#NUM!</v>
      </c>
      <c r="O1266">
        <v>33</v>
      </c>
      <c r="P1266" t="s">
        <v>51</v>
      </c>
      <c r="Q1266">
        <v>0</v>
      </c>
      <c r="S1266" s="14"/>
      <c r="T1266" s="14"/>
      <c r="U1266" s="14"/>
    </row>
    <row r="1267" spans="1:21">
      <c r="A1267">
        <v>31</v>
      </c>
      <c r="B1267" t="s">
        <v>47</v>
      </c>
      <c r="D1267" s="29">
        <v>2.1993499999999999</v>
      </c>
      <c r="E1267" s="29">
        <v>-3.2193299999999998</v>
      </c>
      <c r="F1267" s="29">
        <v>3.6337000000000002</v>
      </c>
      <c r="G1267" s="16">
        <f t="shared" si="230"/>
        <v>28.289195742399997</v>
      </c>
      <c r="H1267" s="16">
        <f t="shared" si="231"/>
        <v>28.289468633928404</v>
      </c>
      <c r="I1267">
        <f t="shared" si="225"/>
        <v>4.3923605144597921E-3</v>
      </c>
      <c r="J1267">
        <f t="shared" si="226"/>
        <v>28.405001761399998</v>
      </c>
      <c r="K1267">
        <f t="shared" si="227"/>
        <v>1.0156969000000042E-3</v>
      </c>
      <c r="L1267">
        <f t="shared" si="228"/>
        <v>0.12476460697195402</v>
      </c>
      <c r="M1267">
        <f t="shared" si="229"/>
        <v>122.83645541495056</v>
      </c>
      <c r="O1267">
        <v>33</v>
      </c>
      <c r="P1267" t="s">
        <v>51</v>
      </c>
      <c r="Q1267">
        <v>0</v>
      </c>
      <c r="S1267" s="14"/>
      <c r="T1267" s="14"/>
      <c r="U1267" s="14"/>
    </row>
    <row r="1268" spans="1:21">
      <c r="A1268">
        <v>31</v>
      </c>
      <c r="B1268" t="s">
        <v>47</v>
      </c>
      <c r="D1268" s="29">
        <v>2.1993499999999999</v>
      </c>
      <c r="E1268" s="29">
        <v>-3.2193299999999998</v>
      </c>
      <c r="F1268" s="29">
        <v>3.6655799999999998</v>
      </c>
      <c r="G1268" s="16">
        <f t="shared" si="230"/>
        <v>28.520844117399996</v>
      </c>
      <c r="H1268" s="16">
        <f t="shared" si="231"/>
        <v>28.521114962392485</v>
      </c>
      <c r="I1268">
        <f t="shared" si="225"/>
        <v>4.3580528959896725E-3</v>
      </c>
      <c r="J1268">
        <f t="shared" si="226"/>
        <v>28.637702807799997</v>
      </c>
      <c r="K1268">
        <f t="shared" si="227"/>
        <v>1.01633439999998E-3</v>
      </c>
      <c r="L1268">
        <f t="shared" si="228"/>
        <v>0.1248042285951627</v>
      </c>
      <c r="M1268">
        <f t="shared" si="229"/>
        <v>122.79839056433114</v>
      </c>
      <c r="O1268">
        <v>33</v>
      </c>
      <c r="P1268" t="s">
        <v>51</v>
      </c>
      <c r="Q1268">
        <v>0</v>
      </c>
      <c r="S1268" s="14"/>
      <c r="T1268" s="14"/>
      <c r="U1268" s="14"/>
    </row>
    <row r="1269" spans="1:21">
      <c r="D1269" s="29">
        <v>2.23122</v>
      </c>
      <c r="E1269" s="29">
        <v>-3.2193299999999998</v>
      </c>
      <c r="F1269" s="29">
        <v>3.6655799999999998</v>
      </c>
      <c r="G1269" s="16">
        <f t="shared" si="230"/>
        <v>28.707796092299997</v>
      </c>
      <c r="H1269" s="16">
        <f t="shared" si="231"/>
        <v>28.708217127409846</v>
      </c>
      <c r="I1269">
        <f t="shared" si="225"/>
        <v>5.4159116856720146E-3</v>
      </c>
      <c r="J1269">
        <f t="shared" si="226"/>
        <v>28.778905073699995</v>
      </c>
      <c r="K1269">
        <f t="shared" si="227"/>
        <v>3.1870000000000065E-2</v>
      </c>
      <c r="L1269">
        <f t="shared" si="228"/>
        <v>0.15586324632085127</v>
      </c>
      <c r="M1269">
        <f t="shared" si="229"/>
        <v>4.8905944876326002</v>
      </c>
      <c r="O1269">
        <v>33</v>
      </c>
      <c r="P1269" t="s">
        <v>51</v>
      </c>
      <c r="Q1269">
        <v>0</v>
      </c>
      <c r="S1269" s="14"/>
      <c r="T1269" s="14"/>
      <c r="U1269" s="14"/>
    </row>
    <row r="1270" spans="1:21">
      <c r="C1270" s="15"/>
      <c r="D1270" s="28" t="s">
        <v>219</v>
      </c>
      <c r="E1270" s="28" t="s">
        <v>220</v>
      </c>
      <c r="F1270" s="28" t="s">
        <v>221</v>
      </c>
      <c r="G1270" s="15"/>
      <c r="H1270" s="15"/>
      <c r="I1270" s="15"/>
      <c r="J1270" s="15"/>
      <c r="K1270" s="15"/>
      <c r="L1270" s="15"/>
      <c r="M1270" s="15"/>
      <c r="O1270">
        <v>33</v>
      </c>
      <c r="P1270" t="s">
        <v>51</v>
      </c>
      <c r="Q1270">
        <v>0</v>
      </c>
      <c r="S1270" s="14"/>
      <c r="T1270" s="14"/>
      <c r="U1270" s="14"/>
    </row>
    <row r="1271" spans="1:21">
      <c r="A1271">
        <v>32</v>
      </c>
      <c r="B1271" t="s">
        <v>50</v>
      </c>
      <c r="D1271" s="29">
        <v>3.21441</v>
      </c>
      <c r="E1271" s="29">
        <v>-5.28308</v>
      </c>
      <c r="F1271" s="29">
        <v>4.5192600000000001</v>
      </c>
      <c r="O1271">
        <v>33</v>
      </c>
      <c r="P1271" t="s">
        <v>51</v>
      </c>
      <c r="Q1271">
        <v>81.096820215019719</v>
      </c>
      <c r="S1271" s="14"/>
      <c r="T1271" s="14"/>
      <c r="U1271" s="14"/>
    </row>
    <row r="1272" spans="1:21">
      <c r="A1272">
        <v>32</v>
      </c>
      <c r="B1272" t="s">
        <v>50</v>
      </c>
      <c r="D1272" s="29">
        <v>3.2462300000000002</v>
      </c>
      <c r="E1272" s="29">
        <v>-5.28308</v>
      </c>
      <c r="F1272" s="29">
        <v>4.5510900000000003</v>
      </c>
      <c r="G1272" s="16">
        <f>(D1272*D1271)+(E1272*E1271)+(F1272*F1271)</f>
        <v>58.913207454100004</v>
      </c>
      <c r="H1272" s="16">
        <f>(SQRT((D1272^2)+(E1272^2)+(F1272^2)))*(SQRT((D1271^2)+(E1271^2)+(F1271^2)))</f>
        <v>58.913701902855969</v>
      </c>
      <c r="I1272">
        <f>ACOS(G1272/H1272)</f>
        <v>4.0970172205554434E-3</v>
      </c>
      <c r="J1272">
        <f>D1272^2+E1272^2+F1272^2</f>
        <v>59.161363687399998</v>
      </c>
      <c r="K1272">
        <f>(SQRT(D1272-D1271)^2+(E1272-E1271)^2+(F1272-F1271)^2)</f>
        <v>3.2833148900000206E-2</v>
      </c>
      <c r="L1272">
        <f>SIN(I1272)*J1272</f>
        <v>0.24238444772477799</v>
      </c>
      <c r="M1272">
        <f>L1272/K1272</f>
        <v>7.3823089117345209</v>
      </c>
      <c r="O1272">
        <v>33</v>
      </c>
      <c r="P1272" t="s">
        <v>51</v>
      </c>
      <c r="Q1272">
        <v>0</v>
      </c>
      <c r="S1272" s="14"/>
      <c r="T1272" s="14"/>
      <c r="U1272" s="14"/>
    </row>
    <row r="1273" spans="1:21">
      <c r="A1273">
        <v>32</v>
      </c>
      <c r="B1273" t="s">
        <v>50</v>
      </c>
      <c r="D1273" s="29">
        <v>3.2462300000000002</v>
      </c>
      <c r="E1273" s="29">
        <v>-5.2512600000000003</v>
      </c>
      <c r="F1273" s="29">
        <v>4.5510900000000003</v>
      </c>
      <c r="G1273" s="16">
        <f>(D1273*D1272)+(E1273*E1272)+(F1273*F1272)</f>
        <v>58.993256081799998</v>
      </c>
      <c r="H1273" s="16">
        <f>(SQRT((D1273^2)+(E1273^2)+(F1273^2)))*(SQRT((D1272^2)+(E1272^2)+(F1272^2)))</f>
        <v>58.993524259702504</v>
      </c>
      <c r="I1273">
        <f t="shared" ref="I1273:I1306" si="232">ACOS(G1273/H1273)</f>
        <v>3.0152580556681574E-3</v>
      </c>
      <c r="J1273">
        <f t="shared" ref="J1273:J1306" si="233">D1273^2+E1273^2+F1273^2</f>
        <v>58.826160988600009</v>
      </c>
      <c r="K1273">
        <f t="shared" ref="K1273:K1306" si="234">(SQRT(D1273-D1272)^2+(E1273-E1272)^2+(F1273-F1272)^2)</f>
        <v>1.0125123999999834E-3</v>
      </c>
      <c r="L1273">
        <f t="shared" ref="L1273:L1306" si="235">SIN(I1273)*J1273</f>
        <v>0.17737578702765039</v>
      </c>
      <c r="M1273">
        <f t="shared" ref="M1273:M1306" si="236">L1273/K1273</f>
        <v>175.18381703537983</v>
      </c>
      <c r="O1273">
        <v>33</v>
      </c>
      <c r="P1273" t="s">
        <v>51</v>
      </c>
      <c r="Q1273">
        <v>0</v>
      </c>
    </row>
    <row r="1274" spans="1:21">
      <c r="A1274">
        <v>32</v>
      </c>
      <c r="B1274" t="s">
        <v>50</v>
      </c>
      <c r="D1274" s="29">
        <v>3.27806</v>
      </c>
      <c r="E1274" s="29">
        <v>-5.28308</v>
      </c>
      <c r="F1274" s="29">
        <v>4.5510900000000003</v>
      </c>
      <c r="G1274" s="16">
        <f t="shared" ref="G1274:G1306" si="237">(D1274*D1273)+(E1274*E1273)+(F1274*F1273)</f>
        <v>59.096583582700006</v>
      </c>
      <c r="H1274" s="16">
        <f t="shared" ref="H1274:H1306" si="238">(SQRT((D1274^2)+(E1274^2)+(F1274^2)))*(SQRT((D1273^2)+(E1273^2)+(F1273^2)))</f>
        <v>59.096973058231931</v>
      </c>
      <c r="I1274">
        <f t="shared" si="232"/>
        <v>3.6305523841917431E-3</v>
      </c>
      <c r="J1274">
        <f t="shared" si="233"/>
        <v>59.3690318381</v>
      </c>
      <c r="K1274">
        <f t="shared" si="234"/>
        <v>3.2842512399999794E-2</v>
      </c>
      <c r="L1274">
        <f t="shared" si="235"/>
        <v>0.21554190657980726</v>
      </c>
      <c r="M1274">
        <f t="shared" si="236"/>
        <v>6.5628933607347477</v>
      </c>
      <c r="O1274">
        <v>33</v>
      </c>
      <c r="P1274" t="s">
        <v>51</v>
      </c>
      <c r="Q1274">
        <v>163.21178963260317</v>
      </c>
    </row>
    <row r="1275" spans="1:21">
      <c r="A1275">
        <v>32</v>
      </c>
      <c r="B1275" t="s">
        <v>50</v>
      </c>
      <c r="D1275" s="29">
        <v>3.27806</v>
      </c>
      <c r="E1275" s="29">
        <v>-5.34673</v>
      </c>
      <c r="F1275" s="29">
        <v>4.5510900000000003</v>
      </c>
      <c r="G1275" s="16">
        <f t="shared" si="237"/>
        <v>59.7052998801</v>
      </c>
      <c r="H1275" s="16">
        <f t="shared" si="238"/>
        <v>59.706367170269935</v>
      </c>
      <c r="I1275">
        <f t="shared" si="232"/>
        <v>5.979248122369496E-3</v>
      </c>
      <c r="J1275">
        <f t="shared" si="233"/>
        <v>60.045619244600005</v>
      </c>
      <c r="K1275">
        <f t="shared" si="234"/>
        <v>4.0513224999999984E-3</v>
      </c>
      <c r="L1275">
        <f t="shared" si="235"/>
        <v>0.35902551683790296</v>
      </c>
      <c r="M1275">
        <f t="shared" si="236"/>
        <v>88.619337719449163</v>
      </c>
      <c r="O1275">
        <v>33</v>
      </c>
      <c r="P1275" t="s">
        <v>51</v>
      </c>
      <c r="Q1275">
        <v>0</v>
      </c>
    </row>
    <row r="1276" spans="1:21">
      <c r="A1276">
        <v>32</v>
      </c>
      <c r="B1276" t="s">
        <v>50</v>
      </c>
      <c r="D1276" s="29">
        <v>3.3098800000000002</v>
      </c>
      <c r="E1276" s="29">
        <v>-5.34673</v>
      </c>
      <c r="F1276" s="29">
        <v>4.5510900000000003</v>
      </c>
      <c r="G1276" s="16">
        <f t="shared" si="237"/>
        <v>60.149927113800004</v>
      </c>
      <c r="H1276" s="16">
        <f t="shared" si="238"/>
        <v>60.15034204888552</v>
      </c>
      <c r="I1276">
        <f t="shared" si="232"/>
        <v>3.7143795214225062E-3</v>
      </c>
      <c r="J1276">
        <f t="shared" si="233"/>
        <v>60.255247495399999</v>
      </c>
      <c r="K1276">
        <f t="shared" si="234"/>
        <v>3.1820000000000188E-2</v>
      </c>
      <c r="L1276">
        <f t="shared" si="235"/>
        <v>0.2238103427167997</v>
      </c>
      <c r="M1276">
        <f t="shared" si="236"/>
        <v>7.033637420389641</v>
      </c>
      <c r="O1276">
        <v>33</v>
      </c>
      <c r="P1276" t="s">
        <v>51</v>
      </c>
      <c r="Q1276">
        <v>139.49222687354845</v>
      </c>
    </row>
    <row r="1277" spans="1:21">
      <c r="A1277">
        <v>32</v>
      </c>
      <c r="B1277" t="s">
        <v>50</v>
      </c>
      <c r="D1277" s="29">
        <v>3.3098800000000002</v>
      </c>
      <c r="E1277" s="29">
        <v>-5.34673</v>
      </c>
      <c r="F1277" s="29">
        <v>4.5510900000000003</v>
      </c>
      <c r="G1277" s="16">
        <f t="shared" si="237"/>
        <v>60.255247495399999</v>
      </c>
      <c r="H1277" s="16">
        <f t="shared" si="238"/>
        <v>60.255247495399992</v>
      </c>
      <c r="I1277" t="e">
        <f t="shared" si="232"/>
        <v>#NUM!</v>
      </c>
      <c r="J1277">
        <f t="shared" si="233"/>
        <v>60.255247495399999</v>
      </c>
      <c r="K1277">
        <f t="shared" si="234"/>
        <v>0</v>
      </c>
      <c r="L1277" t="e">
        <f t="shared" si="235"/>
        <v>#NUM!</v>
      </c>
      <c r="M1277" t="e">
        <f t="shared" si="236"/>
        <v>#NUM!</v>
      </c>
      <c r="O1277">
        <v>34</v>
      </c>
      <c r="P1277" t="s">
        <v>52</v>
      </c>
      <c r="Q1277">
        <v>0</v>
      </c>
    </row>
    <row r="1278" spans="1:21">
      <c r="A1278">
        <v>32</v>
      </c>
      <c r="B1278" t="s">
        <v>50</v>
      </c>
      <c r="D1278" s="29">
        <v>3.3098800000000002</v>
      </c>
      <c r="E1278" s="29">
        <v>-5.34673</v>
      </c>
      <c r="F1278" s="29">
        <v>4.5510900000000003</v>
      </c>
      <c r="G1278" s="16">
        <f t="shared" si="237"/>
        <v>60.255247495399999</v>
      </c>
      <c r="H1278" s="16">
        <f t="shared" si="238"/>
        <v>60.255247495399992</v>
      </c>
      <c r="I1278" t="e">
        <f t="shared" si="232"/>
        <v>#NUM!</v>
      </c>
      <c r="J1278">
        <f t="shared" si="233"/>
        <v>60.255247495399999</v>
      </c>
      <c r="K1278">
        <f t="shared" si="234"/>
        <v>0</v>
      </c>
      <c r="L1278" t="e">
        <f t="shared" si="235"/>
        <v>#NUM!</v>
      </c>
      <c r="M1278" t="e">
        <f t="shared" si="236"/>
        <v>#NUM!</v>
      </c>
      <c r="O1278">
        <v>34</v>
      </c>
      <c r="P1278" t="s">
        <v>52</v>
      </c>
      <c r="Q1278">
        <v>0</v>
      </c>
    </row>
    <row r="1279" spans="1:21">
      <c r="A1279">
        <v>32</v>
      </c>
      <c r="B1279" t="s">
        <v>50</v>
      </c>
      <c r="D1279" s="29">
        <v>3.3098800000000002</v>
      </c>
      <c r="E1279" s="29">
        <v>-5.34673</v>
      </c>
      <c r="F1279" s="29">
        <v>4.5510900000000003</v>
      </c>
      <c r="G1279" s="16">
        <f t="shared" si="237"/>
        <v>60.255247495399999</v>
      </c>
      <c r="H1279" s="16">
        <f t="shared" si="238"/>
        <v>60.255247495399992</v>
      </c>
      <c r="I1279" t="e">
        <f t="shared" si="232"/>
        <v>#NUM!</v>
      </c>
      <c r="J1279">
        <f t="shared" si="233"/>
        <v>60.255247495399999</v>
      </c>
      <c r="K1279">
        <f t="shared" si="234"/>
        <v>0</v>
      </c>
      <c r="L1279" t="e">
        <f t="shared" si="235"/>
        <v>#NUM!</v>
      </c>
      <c r="M1279" t="e">
        <f t="shared" si="236"/>
        <v>#NUM!</v>
      </c>
      <c r="O1279">
        <v>34</v>
      </c>
      <c r="P1279" t="s">
        <v>52</v>
      </c>
      <c r="Q1279">
        <v>0</v>
      </c>
    </row>
    <row r="1280" spans="1:21">
      <c r="A1280">
        <v>32</v>
      </c>
      <c r="B1280" t="s">
        <v>50</v>
      </c>
      <c r="D1280" s="29">
        <v>3.34171</v>
      </c>
      <c r="E1280" s="29">
        <v>-5.34673</v>
      </c>
      <c r="F1280" s="29">
        <v>4.5510900000000003</v>
      </c>
      <c r="G1280" s="16">
        <f t="shared" si="237"/>
        <v>60.360600975799997</v>
      </c>
      <c r="H1280" s="16">
        <f t="shared" si="238"/>
        <v>60.361014722597517</v>
      </c>
      <c r="I1280">
        <f t="shared" si="232"/>
        <v>3.7025787349864725E-3</v>
      </c>
      <c r="J1280">
        <f t="shared" si="233"/>
        <v>60.466967605099995</v>
      </c>
      <c r="K1280">
        <f t="shared" si="234"/>
        <v>3.182999999999981E-2</v>
      </c>
      <c r="L1280">
        <f t="shared" si="235"/>
        <v>0.22388319688381828</v>
      </c>
      <c r="M1280">
        <f t="shared" si="236"/>
        <v>7.0337165216405788</v>
      </c>
      <c r="O1280">
        <v>34</v>
      </c>
      <c r="P1280" t="s">
        <v>52</v>
      </c>
      <c r="Q1280">
        <v>0</v>
      </c>
    </row>
    <row r="1281" spans="1:17">
      <c r="A1281">
        <v>32</v>
      </c>
      <c r="B1281" t="s">
        <v>50</v>
      </c>
      <c r="D1281" s="29">
        <v>3.34171</v>
      </c>
      <c r="E1281" s="29">
        <v>-5.34673</v>
      </c>
      <c r="F1281" s="29">
        <v>4.5510900000000003</v>
      </c>
      <c r="G1281" s="16">
        <f t="shared" si="237"/>
        <v>60.466967605099995</v>
      </c>
      <c r="H1281" s="16">
        <f t="shared" si="238"/>
        <v>60.466967605099995</v>
      </c>
      <c r="I1281">
        <f t="shared" si="232"/>
        <v>0</v>
      </c>
      <c r="J1281">
        <f t="shared" si="233"/>
        <v>60.466967605099995</v>
      </c>
      <c r="K1281">
        <f t="shared" si="234"/>
        <v>0</v>
      </c>
      <c r="L1281">
        <f t="shared" si="235"/>
        <v>0</v>
      </c>
      <c r="M1281" t="e">
        <f t="shared" si="236"/>
        <v>#DIV/0!</v>
      </c>
      <c r="O1281">
        <v>34</v>
      </c>
      <c r="P1281" t="s">
        <v>52</v>
      </c>
      <c r="Q1281">
        <v>26.908001127407619</v>
      </c>
    </row>
    <row r="1282" spans="1:17">
      <c r="A1282">
        <v>32</v>
      </c>
      <c r="B1282" t="s">
        <v>50</v>
      </c>
      <c r="D1282" s="29">
        <v>3.27806</v>
      </c>
      <c r="E1282" s="29">
        <v>-5.28308</v>
      </c>
      <c r="F1282" s="29">
        <v>4.58291</v>
      </c>
      <c r="G1282" s="16">
        <f t="shared" si="237"/>
        <v>60.058764082899998</v>
      </c>
      <c r="H1282" s="16">
        <f t="shared" si="238"/>
        <v>60.06196532729448</v>
      </c>
      <c r="I1282">
        <f t="shared" si="232"/>
        <v>1.0324679350968813E-2</v>
      </c>
      <c r="J1282">
        <f t="shared" si="233"/>
        <v>59.659675718100004</v>
      </c>
      <c r="K1282" t="e">
        <f t="shared" si="234"/>
        <v>#NUM!</v>
      </c>
      <c r="L1282">
        <f t="shared" si="235"/>
        <v>0.6159560784520155</v>
      </c>
      <c r="M1282" t="e">
        <f t="shared" si="236"/>
        <v>#NUM!</v>
      </c>
      <c r="O1282">
        <v>34</v>
      </c>
      <c r="P1282" t="s">
        <v>52</v>
      </c>
      <c r="Q1282">
        <v>0</v>
      </c>
    </row>
    <row r="1283" spans="1:17">
      <c r="A1283">
        <v>32</v>
      </c>
      <c r="B1283" t="s">
        <v>50</v>
      </c>
      <c r="D1283" s="29">
        <v>3.34171</v>
      </c>
      <c r="E1283" s="29">
        <v>-5.34673</v>
      </c>
      <c r="F1283" s="29">
        <v>4.58291</v>
      </c>
      <c r="G1283" s="16">
        <f t="shared" si="237"/>
        <v>60.204592279099998</v>
      </c>
      <c r="H1283" s="16">
        <f t="shared" si="238"/>
        <v>60.206140871238169</v>
      </c>
      <c r="I1283">
        <f t="shared" si="232"/>
        <v>7.172392678749917E-3</v>
      </c>
      <c r="J1283">
        <f t="shared" si="233"/>
        <v>60.7576114851</v>
      </c>
      <c r="K1283">
        <f t="shared" si="234"/>
        <v>6.7701322499999994E-2</v>
      </c>
      <c r="L1283">
        <f t="shared" si="235"/>
        <v>0.43577371150472405</v>
      </c>
      <c r="M1283">
        <f t="shared" si="236"/>
        <v>6.436708994934687</v>
      </c>
      <c r="O1283">
        <v>34</v>
      </c>
      <c r="P1283" t="s">
        <v>52</v>
      </c>
      <c r="Q1283">
        <v>0</v>
      </c>
    </row>
    <row r="1284" spans="1:17">
      <c r="A1284">
        <v>32</v>
      </c>
      <c r="B1284" t="s">
        <v>50</v>
      </c>
      <c r="D1284" s="29">
        <v>3.3735300000000001</v>
      </c>
      <c r="E1284" s="29">
        <v>-5.34673</v>
      </c>
      <c r="F1284" s="29">
        <v>4.58291</v>
      </c>
      <c r="G1284" s="16">
        <f t="shared" si="237"/>
        <v>60.863944697299999</v>
      </c>
      <c r="H1284" s="16">
        <f t="shared" si="238"/>
        <v>60.864357182171894</v>
      </c>
      <c r="I1284">
        <f t="shared" si="232"/>
        <v>3.6816096181229163E-3</v>
      </c>
      <c r="J1284">
        <f t="shared" si="233"/>
        <v>60.971290421900008</v>
      </c>
      <c r="K1284">
        <f t="shared" si="234"/>
        <v>3.1820000000000188E-2</v>
      </c>
      <c r="L1284">
        <f t="shared" si="235"/>
        <v>0.22447198215429334</v>
      </c>
      <c r="M1284">
        <f t="shared" si="236"/>
        <v>7.0544306145283473</v>
      </c>
      <c r="O1284">
        <v>34</v>
      </c>
      <c r="P1284" t="s">
        <v>52</v>
      </c>
      <c r="Q1284">
        <v>0</v>
      </c>
    </row>
    <row r="1285" spans="1:17">
      <c r="A1285">
        <v>32</v>
      </c>
      <c r="B1285" t="s">
        <v>50</v>
      </c>
      <c r="D1285" s="29">
        <v>3.27806</v>
      </c>
      <c r="E1285" s="29">
        <v>-5.34673</v>
      </c>
      <c r="F1285" s="29">
        <v>4.58291</v>
      </c>
      <c r="G1285" s="16">
        <f t="shared" si="237"/>
        <v>60.649219512800002</v>
      </c>
      <c r="H1285" s="16">
        <f t="shared" si="238"/>
        <v>60.652945698804785</v>
      </c>
      <c r="I1285">
        <f t="shared" si="232"/>
        <v>1.1084689631468247E-2</v>
      </c>
      <c r="J1285">
        <f t="shared" si="233"/>
        <v>60.336263124599995</v>
      </c>
      <c r="K1285" t="e">
        <f t="shared" si="234"/>
        <v>#NUM!</v>
      </c>
      <c r="L1285">
        <f t="shared" si="235"/>
        <v>0.66879505421604146</v>
      </c>
      <c r="M1285" t="e">
        <f t="shared" si="236"/>
        <v>#NUM!</v>
      </c>
      <c r="O1285">
        <v>34</v>
      </c>
      <c r="P1285" t="s">
        <v>52</v>
      </c>
      <c r="Q1285">
        <v>26.211002578298306</v>
      </c>
    </row>
    <row r="1286" spans="1:17">
      <c r="A1286">
        <v>32</v>
      </c>
      <c r="B1286" t="s">
        <v>50</v>
      </c>
      <c r="D1286" s="29">
        <v>3.27806</v>
      </c>
      <c r="E1286" s="29">
        <v>-5.34673</v>
      </c>
      <c r="F1286" s="29">
        <v>4.58291</v>
      </c>
      <c r="G1286" s="16">
        <f t="shared" si="237"/>
        <v>60.336263124599995</v>
      </c>
      <c r="H1286" s="16">
        <f t="shared" si="238"/>
        <v>60.336263124599995</v>
      </c>
      <c r="I1286">
        <f t="shared" si="232"/>
        <v>0</v>
      </c>
      <c r="J1286">
        <f t="shared" si="233"/>
        <v>60.336263124599995</v>
      </c>
      <c r="K1286">
        <f t="shared" si="234"/>
        <v>0</v>
      </c>
      <c r="L1286">
        <f t="shared" si="235"/>
        <v>0</v>
      </c>
      <c r="M1286" t="e">
        <f t="shared" si="236"/>
        <v>#DIV/0!</v>
      </c>
      <c r="O1286">
        <v>34</v>
      </c>
      <c r="P1286" t="s">
        <v>52</v>
      </c>
      <c r="Q1286">
        <v>0</v>
      </c>
    </row>
    <row r="1287" spans="1:17">
      <c r="A1287">
        <v>32</v>
      </c>
      <c r="B1287" t="s">
        <v>50</v>
      </c>
      <c r="D1287" s="29">
        <v>3.2462300000000002</v>
      </c>
      <c r="E1287" s="29">
        <v>-5.2512600000000003</v>
      </c>
      <c r="F1287" s="29">
        <v>4.58291</v>
      </c>
      <c r="G1287" s="16">
        <f t="shared" si="237"/>
        <v>59.721470161699997</v>
      </c>
      <c r="H1287" s="16">
        <f t="shared" si="238"/>
        <v>59.723421650450369</v>
      </c>
      <c r="I1287">
        <f t="shared" si="232"/>
        <v>8.0840104425199399E-3</v>
      </c>
      <c r="J1287">
        <f t="shared" si="233"/>
        <v>59.116804868599999</v>
      </c>
      <c r="K1287" t="e">
        <f t="shared" si="234"/>
        <v>#NUM!</v>
      </c>
      <c r="L1287">
        <f t="shared" si="235"/>
        <v>0.47789566266867345</v>
      </c>
      <c r="M1287" t="e">
        <f t="shared" si="236"/>
        <v>#NUM!</v>
      </c>
      <c r="O1287">
        <v>34</v>
      </c>
      <c r="P1287" t="s">
        <v>52</v>
      </c>
      <c r="Q1287">
        <v>0</v>
      </c>
    </row>
    <row r="1288" spans="1:17">
      <c r="A1288">
        <v>32</v>
      </c>
      <c r="B1288" t="s">
        <v>50</v>
      </c>
      <c r="D1288" s="29">
        <v>3.2462300000000002</v>
      </c>
      <c r="E1288" s="29">
        <v>-5.2512600000000003</v>
      </c>
      <c r="F1288" s="29">
        <v>4.58291</v>
      </c>
      <c r="G1288" s="16">
        <f t="shared" si="237"/>
        <v>59.116804868599999</v>
      </c>
      <c r="H1288" s="16">
        <f t="shared" si="238"/>
        <v>59.116804868600006</v>
      </c>
      <c r="I1288">
        <f t="shared" si="232"/>
        <v>1.4901161193847656E-8</v>
      </c>
      <c r="J1288">
        <f t="shared" si="233"/>
        <v>59.116804868599999</v>
      </c>
      <c r="K1288">
        <f t="shared" si="234"/>
        <v>0</v>
      </c>
      <c r="L1288">
        <f t="shared" si="235"/>
        <v>8.809090386122465E-7</v>
      </c>
      <c r="M1288" t="e">
        <f t="shared" si="236"/>
        <v>#DIV/0!</v>
      </c>
      <c r="O1288">
        <v>34</v>
      </c>
      <c r="P1288" t="s">
        <v>52</v>
      </c>
      <c r="Q1288">
        <v>118.84851292422505</v>
      </c>
    </row>
    <row r="1289" spans="1:17">
      <c r="A1289">
        <v>32</v>
      </c>
      <c r="B1289" t="s">
        <v>50</v>
      </c>
      <c r="D1289" s="29">
        <v>3.21441</v>
      </c>
      <c r="E1289" s="29">
        <v>-5.28308</v>
      </c>
      <c r="F1289" s="29">
        <v>4.58291</v>
      </c>
      <c r="G1289" s="16">
        <f t="shared" si="237"/>
        <v>59.180604923199994</v>
      </c>
      <c r="H1289" s="16">
        <f t="shared" si="238"/>
        <v>59.181581945947279</v>
      </c>
      <c r="I1289">
        <f t="shared" si="232"/>
        <v>5.7461194255183923E-3</v>
      </c>
      <c r="J1289">
        <f t="shared" si="233"/>
        <v>59.246430002599993</v>
      </c>
      <c r="K1289" t="e">
        <f t="shared" si="234"/>
        <v>#NUM!</v>
      </c>
      <c r="L1289">
        <f t="shared" si="235"/>
        <v>0.34043518891482349</v>
      </c>
      <c r="M1289" t="e">
        <f t="shared" si="236"/>
        <v>#NUM!</v>
      </c>
      <c r="O1289">
        <v>34</v>
      </c>
      <c r="P1289" t="s">
        <v>52</v>
      </c>
      <c r="Q1289">
        <v>0</v>
      </c>
    </row>
    <row r="1290" spans="1:17">
      <c r="A1290">
        <v>32</v>
      </c>
      <c r="B1290" t="s">
        <v>50</v>
      </c>
      <c r="D1290" s="29">
        <v>3.21441</v>
      </c>
      <c r="E1290" s="29">
        <v>-5.28308</v>
      </c>
      <c r="F1290" s="29">
        <v>4.58291</v>
      </c>
      <c r="G1290" s="16">
        <f t="shared" si="237"/>
        <v>59.246430002599993</v>
      </c>
      <c r="H1290" s="16">
        <f t="shared" si="238"/>
        <v>59.2464300026</v>
      </c>
      <c r="I1290">
        <f t="shared" si="232"/>
        <v>1.4901161193847656E-8</v>
      </c>
      <c r="J1290">
        <f t="shared" si="233"/>
        <v>59.246430002599993</v>
      </c>
      <c r="K1290">
        <f t="shared" si="234"/>
        <v>0</v>
      </c>
      <c r="L1290">
        <f t="shared" si="235"/>
        <v>8.8284060362875452E-7</v>
      </c>
      <c r="M1290" t="e">
        <f t="shared" si="236"/>
        <v>#DIV/0!</v>
      </c>
      <c r="O1290">
        <v>34</v>
      </c>
      <c r="P1290" t="s">
        <v>52</v>
      </c>
      <c r="Q1290">
        <v>0</v>
      </c>
    </row>
    <row r="1291" spans="1:17">
      <c r="A1291">
        <v>32</v>
      </c>
      <c r="B1291" t="s">
        <v>50</v>
      </c>
      <c r="D1291" s="29">
        <v>3.1507499999999999</v>
      </c>
      <c r="E1291" s="29">
        <v>-5.15578</v>
      </c>
      <c r="F1291" s="29">
        <v>4.8693499999999998</v>
      </c>
      <c r="G1291" s="16">
        <f t="shared" si="237"/>
        <v>59.681993318399996</v>
      </c>
      <c r="H1291" s="16">
        <f t="shared" si="238"/>
        <v>59.731163240445746</v>
      </c>
      <c r="I1291">
        <f t="shared" si="232"/>
        <v>4.0578320505481713E-2</v>
      </c>
      <c r="J1291">
        <f t="shared" si="233"/>
        <v>60.219862393399993</v>
      </c>
      <c r="K1291" t="e">
        <f t="shared" si="234"/>
        <v>#NUM!</v>
      </c>
      <c r="L1291">
        <f t="shared" si="235"/>
        <v>2.4429503211432513</v>
      </c>
      <c r="M1291" t="e">
        <f t="shared" si="236"/>
        <v>#NUM!</v>
      </c>
      <c r="O1291">
        <v>34</v>
      </c>
      <c r="P1291" t="s">
        <v>52</v>
      </c>
      <c r="Q1291">
        <v>40.299814020413592</v>
      </c>
    </row>
    <row r="1292" spans="1:17">
      <c r="A1292">
        <v>32</v>
      </c>
      <c r="B1292" t="s">
        <v>50</v>
      </c>
      <c r="D1292" s="29">
        <v>3.8827500000000001</v>
      </c>
      <c r="E1292" s="29">
        <v>-4.7738699999999996</v>
      </c>
      <c r="F1292" s="29">
        <v>4.9011699999999996</v>
      </c>
      <c r="G1292" s="16">
        <f t="shared" si="237"/>
        <v>60.712110170599999</v>
      </c>
      <c r="H1292" s="16">
        <f t="shared" si="238"/>
        <v>61.047765048094362</v>
      </c>
      <c r="I1292">
        <f t="shared" si="232"/>
        <v>0.10491214899211077</v>
      </c>
      <c r="J1292">
        <f t="shared" si="233"/>
        <v>61.887049708299998</v>
      </c>
      <c r="K1292">
        <f t="shared" si="234"/>
        <v>0.87886776050000048</v>
      </c>
      <c r="L1292">
        <f t="shared" si="235"/>
        <v>6.4807995454378613</v>
      </c>
      <c r="M1292">
        <f t="shared" si="236"/>
        <v>7.3740326323391834</v>
      </c>
      <c r="O1292">
        <v>34</v>
      </c>
      <c r="P1292" t="s">
        <v>52</v>
      </c>
      <c r="Q1292">
        <v>0</v>
      </c>
    </row>
    <row r="1293" spans="1:17">
      <c r="A1293">
        <v>32</v>
      </c>
      <c r="B1293" t="s">
        <v>50</v>
      </c>
      <c r="D1293" s="29">
        <v>4.7102199999999996</v>
      </c>
      <c r="E1293" s="29">
        <v>-4.4237900000000003</v>
      </c>
      <c r="F1293" s="29">
        <v>5.7922900000000004</v>
      </c>
      <c r="G1293" s="16">
        <f t="shared" si="237"/>
        <v>67.796203051600003</v>
      </c>
      <c r="H1293" s="16">
        <f t="shared" si="238"/>
        <v>68.267930566351041</v>
      </c>
      <c r="I1293">
        <f t="shared" si="232"/>
        <v>0.11762581066187594</v>
      </c>
      <c r="J1293">
        <f t="shared" si="233"/>
        <v>75.306713856599998</v>
      </c>
      <c r="K1293">
        <f t="shared" si="234"/>
        <v>1.7441208608000005</v>
      </c>
      <c r="L1293">
        <f t="shared" si="235"/>
        <v>8.8376010621901084</v>
      </c>
      <c r="M1293">
        <f t="shared" si="236"/>
        <v>5.06708064837688</v>
      </c>
      <c r="O1293">
        <v>34</v>
      </c>
      <c r="P1293" t="s">
        <v>52</v>
      </c>
      <c r="Q1293">
        <v>0</v>
      </c>
    </row>
    <row r="1294" spans="1:17">
      <c r="A1294">
        <v>32</v>
      </c>
      <c r="B1294" t="s">
        <v>50</v>
      </c>
      <c r="D1294" s="29">
        <v>4.9966499999999998</v>
      </c>
      <c r="E1294" s="29">
        <v>-4.5192600000000001</v>
      </c>
      <c r="F1294" s="29">
        <v>5.8241199999999997</v>
      </c>
      <c r="G1294" s="16">
        <f t="shared" si="237"/>
        <v>77.262569993200003</v>
      </c>
      <c r="H1294" s="16">
        <f t="shared" si="238"/>
        <v>77.282729989234213</v>
      </c>
      <c r="I1294">
        <f t="shared" si="232"/>
        <v>2.2841700501546658E-2</v>
      </c>
      <c r="J1294">
        <f t="shared" si="233"/>
        <v>79.310595944499994</v>
      </c>
      <c r="K1294">
        <f t="shared" si="234"/>
        <v>0.29655766980000009</v>
      </c>
      <c r="L1294">
        <f t="shared" si="235"/>
        <v>1.8114313525517467</v>
      </c>
      <c r="M1294">
        <f t="shared" si="236"/>
        <v>6.1081925609052181</v>
      </c>
      <c r="O1294">
        <v>34</v>
      </c>
      <c r="P1294" t="s">
        <v>52</v>
      </c>
      <c r="Q1294">
        <v>6.3599473960348298</v>
      </c>
    </row>
    <row r="1295" spans="1:17">
      <c r="A1295">
        <v>32</v>
      </c>
      <c r="B1295" t="s">
        <v>50</v>
      </c>
      <c r="D1295" s="29">
        <v>4.9966499999999998</v>
      </c>
      <c r="E1295" s="29">
        <v>-4.4874400000000003</v>
      </c>
      <c r="F1295" s="29">
        <v>5.8241199999999997</v>
      </c>
      <c r="G1295" s="16">
        <f t="shared" si="237"/>
        <v>79.166793091300008</v>
      </c>
      <c r="H1295" s="16">
        <f t="shared" si="238"/>
        <v>79.167169660547799</v>
      </c>
      <c r="I1295">
        <f t="shared" si="232"/>
        <v>3.0843598142096251E-3</v>
      </c>
      <c r="J1295">
        <f t="shared" si="233"/>
        <v>79.024002750499989</v>
      </c>
      <c r="K1295">
        <f t="shared" si="234"/>
        <v>1.0125123999999834E-3</v>
      </c>
      <c r="L1295">
        <f t="shared" si="235"/>
        <v>0.24373807198330086</v>
      </c>
      <c r="M1295">
        <f t="shared" si="236"/>
        <v>240.72601183284755</v>
      </c>
      <c r="O1295">
        <v>34</v>
      </c>
      <c r="P1295" t="s">
        <v>52</v>
      </c>
      <c r="Q1295">
        <v>125.046288195538</v>
      </c>
    </row>
    <row r="1296" spans="1:17">
      <c r="A1296">
        <v>32</v>
      </c>
      <c r="B1296" t="s">
        <v>50</v>
      </c>
      <c r="D1296" s="29">
        <v>5.1239499999999998</v>
      </c>
      <c r="E1296" s="29">
        <v>-4.4556100000000001</v>
      </c>
      <c r="F1296" s="29">
        <v>5.7922900000000004</v>
      </c>
      <c r="G1296" s="16">
        <f t="shared" si="237"/>
        <v>79.331859340699992</v>
      </c>
      <c r="H1296" s="16">
        <f t="shared" si="238"/>
        <v>79.340341969372261</v>
      </c>
      <c r="I1296">
        <f t="shared" si="232"/>
        <v>1.4623019574057983E-2</v>
      </c>
      <c r="J1296">
        <f t="shared" si="233"/>
        <v>79.657947518700013</v>
      </c>
      <c r="K1296">
        <f t="shared" si="234"/>
        <v>0.12932629779999993</v>
      </c>
      <c r="L1296">
        <f t="shared" si="235"/>
        <v>1.1647982127681886</v>
      </c>
      <c r="M1296">
        <f t="shared" si="236"/>
        <v>9.0066616966761206</v>
      </c>
      <c r="O1296">
        <v>34</v>
      </c>
      <c r="P1296" t="s">
        <v>52</v>
      </c>
      <c r="Q1296">
        <v>124.05113680979393</v>
      </c>
    </row>
    <row r="1297" spans="1:17">
      <c r="A1297">
        <v>32</v>
      </c>
      <c r="B1297" t="s">
        <v>50</v>
      </c>
      <c r="D1297" s="29">
        <v>5.09213</v>
      </c>
      <c r="E1297" s="29">
        <v>-4.4874400000000003</v>
      </c>
      <c r="F1297" s="29">
        <v>5.7922900000000004</v>
      </c>
      <c r="G1297" s="16">
        <f t="shared" si="237"/>
        <v>79.636725495999997</v>
      </c>
      <c r="H1297" s="16">
        <f t="shared" si="238"/>
        <v>79.63773576246713</v>
      </c>
      <c r="I1297">
        <f t="shared" si="232"/>
        <v>5.0370234657663993E-3</v>
      </c>
      <c r="J1297">
        <f t="shared" si="233"/>
        <v>79.617529134600005</v>
      </c>
      <c r="K1297" t="e">
        <f t="shared" si="234"/>
        <v>#NUM!</v>
      </c>
      <c r="L1297">
        <f t="shared" si="235"/>
        <v>0.40103366672097684</v>
      </c>
      <c r="M1297" t="e">
        <f t="shared" si="236"/>
        <v>#NUM!</v>
      </c>
      <c r="O1297">
        <v>34</v>
      </c>
      <c r="P1297" t="s">
        <v>52</v>
      </c>
      <c r="Q1297">
        <v>125.046288195538</v>
      </c>
    </row>
    <row r="1298" spans="1:17">
      <c r="A1298">
        <v>32</v>
      </c>
      <c r="B1298" t="s">
        <v>50</v>
      </c>
      <c r="D1298" s="29">
        <v>5.28308</v>
      </c>
      <c r="E1298" s="29">
        <v>-4.4874400000000003</v>
      </c>
      <c r="F1298" s="29">
        <v>5.7922900000000004</v>
      </c>
      <c r="G1298" s="16">
        <f t="shared" si="237"/>
        <v>80.589871358099998</v>
      </c>
      <c r="H1298" s="16">
        <f t="shared" si="238"/>
        <v>80.602015624301259</v>
      </c>
      <c r="I1298">
        <f t="shared" si="232"/>
        <v>1.7359337183702861E-2</v>
      </c>
      <c r="J1298">
        <f t="shared" si="233"/>
        <v>81.598675484099999</v>
      </c>
      <c r="K1298">
        <f t="shared" si="234"/>
        <v>0.19094999999999998</v>
      </c>
      <c r="L1298">
        <f t="shared" si="235"/>
        <v>1.4164277796912783</v>
      </c>
      <c r="M1298">
        <f t="shared" si="236"/>
        <v>7.4177940806037101</v>
      </c>
      <c r="O1298">
        <v>34</v>
      </c>
      <c r="P1298" t="s">
        <v>52</v>
      </c>
      <c r="Q1298">
        <v>0</v>
      </c>
    </row>
    <row r="1299" spans="1:17">
      <c r="A1299">
        <v>32</v>
      </c>
      <c r="B1299" t="s">
        <v>50</v>
      </c>
      <c r="D1299" s="29">
        <v>5.28308</v>
      </c>
      <c r="E1299" s="29">
        <v>-4.5510900000000003</v>
      </c>
      <c r="F1299" s="29">
        <v>5.7922900000000004</v>
      </c>
      <c r="G1299" s="16">
        <f t="shared" si="237"/>
        <v>81.884301040100013</v>
      </c>
      <c r="H1299" s="16">
        <f t="shared" si="238"/>
        <v>81.885821467562025</v>
      </c>
      <c r="I1299">
        <f t="shared" si="232"/>
        <v>6.0938837810493585E-3</v>
      </c>
      <c r="J1299">
        <f t="shared" si="233"/>
        <v>82.173977918600002</v>
      </c>
      <c r="K1299">
        <f t="shared" si="234"/>
        <v>4.0513224999999984E-3</v>
      </c>
      <c r="L1299">
        <f t="shared" si="235"/>
        <v>0.50075557195432874</v>
      </c>
      <c r="M1299">
        <f t="shared" si="236"/>
        <v>123.60298938293087</v>
      </c>
      <c r="O1299">
        <v>34</v>
      </c>
      <c r="P1299" t="s">
        <v>52</v>
      </c>
      <c r="Q1299">
        <v>0</v>
      </c>
    </row>
    <row r="1300" spans="1:17">
      <c r="A1300">
        <v>32</v>
      </c>
      <c r="B1300" t="s">
        <v>50</v>
      </c>
      <c r="D1300" s="29">
        <v>5.28308</v>
      </c>
      <c r="E1300" s="29">
        <v>-4.5192600000000001</v>
      </c>
      <c r="F1300" s="29">
        <v>5.7922900000000004</v>
      </c>
      <c r="G1300" s="16">
        <f t="shared" si="237"/>
        <v>82.029116723900017</v>
      </c>
      <c r="H1300" s="16">
        <f t="shared" si="238"/>
        <v>82.029496281598725</v>
      </c>
      <c r="I1300">
        <f t="shared" si="232"/>
        <v>3.0420688941230623E-3</v>
      </c>
      <c r="J1300">
        <f t="shared" si="233"/>
        <v>81.885268678100005</v>
      </c>
      <c r="K1300">
        <f t="shared" si="234"/>
        <v>1.0131489000000157E-3</v>
      </c>
      <c r="L1300">
        <f t="shared" si="235"/>
        <v>0.24910024452892815</v>
      </c>
      <c r="M1300">
        <f t="shared" si="236"/>
        <v>245.86735920941561</v>
      </c>
      <c r="O1300">
        <v>34</v>
      </c>
      <c r="P1300" t="s">
        <v>52</v>
      </c>
      <c r="Q1300">
        <v>0</v>
      </c>
    </row>
    <row r="1301" spans="1:17">
      <c r="A1301">
        <v>32</v>
      </c>
      <c r="B1301" t="s">
        <v>50</v>
      </c>
      <c r="D1301" s="29">
        <v>5.3149100000000002</v>
      </c>
      <c r="E1301" s="29">
        <v>-4.5192600000000001</v>
      </c>
      <c r="F1301" s="29">
        <v>5.85595</v>
      </c>
      <c r="G1301" s="16">
        <f t="shared" si="237"/>
        <v>82.422166295900013</v>
      </c>
      <c r="H1301" s="16">
        <f t="shared" si="238"/>
        <v>82.422933991131572</v>
      </c>
      <c r="I1301">
        <f t="shared" si="232"/>
        <v>4.3160425889254839E-3</v>
      </c>
      <c r="J1301">
        <f t="shared" si="233"/>
        <v>82.964129658199994</v>
      </c>
      <c r="K1301">
        <f t="shared" si="234"/>
        <v>3.5882595600000192E-2</v>
      </c>
      <c r="L1301">
        <f t="shared" si="235"/>
        <v>0.35807560523676912</v>
      </c>
      <c r="M1301">
        <f t="shared" si="236"/>
        <v>9.9790887267020114</v>
      </c>
      <c r="O1301">
        <v>34</v>
      </c>
      <c r="P1301" t="s">
        <v>52</v>
      </c>
      <c r="Q1301">
        <v>127.81843263595506</v>
      </c>
    </row>
    <row r="1302" spans="1:17">
      <c r="A1302">
        <v>32</v>
      </c>
      <c r="B1302" t="s">
        <v>50</v>
      </c>
      <c r="D1302" s="29">
        <v>5.34673</v>
      </c>
      <c r="E1302" s="29">
        <v>-4.5192600000000001</v>
      </c>
      <c r="F1302" s="29">
        <v>5.8877699999999997</v>
      </c>
      <c r="G1302" s="16">
        <f t="shared" si="237"/>
        <v>83.319586423399997</v>
      </c>
      <c r="H1302" s="16">
        <f t="shared" si="238"/>
        <v>83.319836393709764</v>
      </c>
      <c r="I1302">
        <f t="shared" si="232"/>
        <v>2.449543275058419E-3</v>
      </c>
      <c r="J1302">
        <f t="shared" si="233"/>
        <v>83.677068213399991</v>
      </c>
      <c r="K1302">
        <f t="shared" si="234"/>
        <v>3.2832512399999722E-2</v>
      </c>
      <c r="L1302">
        <f t="shared" si="235"/>
        <v>0.20497039473924117</v>
      </c>
      <c r="M1302">
        <f t="shared" si="236"/>
        <v>6.2429092310109935</v>
      </c>
      <c r="O1302">
        <v>35</v>
      </c>
      <c r="P1302" t="s">
        <v>53</v>
      </c>
      <c r="Q1302">
        <v>0</v>
      </c>
    </row>
    <row r="1303" spans="1:17">
      <c r="A1303">
        <v>32</v>
      </c>
      <c r="B1303" t="s">
        <v>50</v>
      </c>
      <c r="D1303" s="29">
        <v>5.34673</v>
      </c>
      <c r="E1303" s="29">
        <v>-4.5192600000000001</v>
      </c>
      <c r="F1303" s="29">
        <v>5.8877699999999997</v>
      </c>
      <c r="G1303" s="16">
        <f t="shared" si="237"/>
        <v>83.677068213399991</v>
      </c>
      <c r="H1303" s="16">
        <f t="shared" si="238"/>
        <v>83.677068213399991</v>
      </c>
      <c r="I1303">
        <f t="shared" si="232"/>
        <v>0</v>
      </c>
      <c r="J1303">
        <f t="shared" si="233"/>
        <v>83.677068213399991</v>
      </c>
      <c r="K1303">
        <f t="shared" si="234"/>
        <v>0</v>
      </c>
      <c r="L1303">
        <f t="shared" si="235"/>
        <v>0</v>
      </c>
      <c r="M1303" t="e">
        <f t="shared" si="236"/>
        <v>#DIV/0!</v>
      </c>
      <c r="O1303">
        <v>35</v>
      </c>
      <c r="P1303" t="s">
        <v>53</v>
      </c>
      <c r="Q1303">
        <v>0</v>
      </c>
    </row>
    <row r="1304" spans="1:17">
      <c r="A1304">
        <v>32</v>
      </c>
      <c r="B1304" t="s">
        <v>50</v>
      </c>
      <c r="D1304" s="29">
        <v>5.3785600000000002</v>
      </c>
      <c r="E1304" s="29">
        <v>-4.5510900000000003</v>
      </c>
      <c r="F1304" s="29">
        <v>5.8877699999999997</v>
      </c>
      <c r="G1304" s="16">
        <f t="shared" si="237"/>
        <v>83.991102675099995</v>
      </c>
      <c r="H1304" s="16">
        <f t="shared" si="238"/>
        <v>83.991524962910901</v>
      </c>
      <c r="I1304">
        <f t="shared" si="232"/>
        <v>3.1710399943141176E-3</v>
      </c>
      <c r="J1304">
        <f t="shared" si="233"/>
        <v>84.3071634346</v>
      </c>
      <c r="K1304">
        <f t="shared" si="234"/>
        <v>3.2843148900000257E-2</v>
      </c>
      <c r="L1304">
        <f t="shared" si="235"/>
        <v>0.26734093901687095</v>
      </c>
      <c r="M1304">
        <f t="shared" si="236"/>
        <v>8.1399301824213595</v>
      </c>
      <c r="O1304">
        <v>35</v>
      </c>
      <c r="P1304" t="s">
        <v>53</v>
      </c>
      <c r="Q1304">
        <v>0</v>
      </c>
    </row>
    <row r="1305" spans="1:17">
      <c r="A1305">
        <v>32</v>
      </c>
      <c r="B1305" t="s">
        <v>50</v>
      </c>
      <c r="D1305" s="29">
        <v>5.3785600000000002</v>
      </c>
      <c r="E1305" s="29">
        <v>-4.5510900000000003</v>
      </c>
      <c r="F1305" s="29">
        <v>4.7102199999999996</v>
      </c>
      <c r="G1305" s="16">
        <f t="shared" si="237"/>
        <v>77.374019871100003</v>
      </c>
      <c r="H1305" s="16">
        <f t="shared" si="238"/>
        <v>77.817561049819474</v>
      </c>
      <c r="I1305">
        <f t="shared" si="232"/>
        <v>0.10681928346138081</v>
      </c>
      <c r="J1305">
        <f t="shared" si="233"/>
        <v>71.827500310100007</v>
      </c>
      <c r="K1305">
        <f t="shared" si="234"/>
        <v>1.3866240025000003</v>
      </c>
      <c r="L1305">
        <f t="shared" si="235"/>
        <v>7.6579793230721256</v>
      </c>
      <c r="M1305">
        <f t="shared" si="236"/>
        <v>5.5227511634482358</v>
      </c>
      <c r="O1305">
        <v>35</v>
      </c>
      <c r="P1305" t="s">
        <v>53</v>
      </c>
      <c r="Q1305">
        <v>0</v>
      </c>
    </row>
    <row r="1306" spans="1:17">
      <c r="D1306" s="29">
        <v>5.3785600000000002</v>
      </c>
      <c r="E1306" s="29">
        <v>-4.5510900000000003</v>
      </c>
      <c r="F1306" s="29">
        <v>4.5192600000000001</v>
      </c>
      <c r="G1306" s="16">
        <f t="shared" si="237"/>
        <v>70.928036698900002</v>
      </c>
      <c r="H1306" s="16">
        <f t="shared" si="238"/>
        <v>70.940796420692678</v>
      </c>
      <c r="I1306">
        <f t="shared" si="232"/>
        <v>1.8966800682119977E-2</v>
      </c>
      <c r="J1306">
        <f t="shared" si="233"/>
        <v>70.065038809300006</v>
      </c>
      <c r="K1306">
        <f t="shared" si="234"/>
        <v>3.6465721599999834E-2</v>
      </c>
      <c r="L1306">
        <f t="shared" si="235"/>
        <v>1.3288299504271746</v>
      </c>
      <c r="M1306">
        <f t="shared" si="236"/>
        <v>36.440522554397511</v>
      </c>
      <c r="O1306">
        <v>35</v>
      </c>
      <c r="P1306" t="s">
        <v>53</v>
      </c>
      <c r="Q1306">
        <v>0</v>
      </c>
    </row>
    <row r="1307" spans="1:17">
      <c r="C1307" s="15"/>
      <c r="D1307" s="28" t="s">
        <v>222</v>
      </c>
      <c r="E1307" s="28" t="s">
        <v>223</v>
      </c>
      <c r="F1307" s="28" t="s">
        <v>224</v>
      </c>
      <c r="G1307" s="15"/>
      <c r="H1307" s="15"/>
      <c r="I1307" s="15"/>
      <c r="J1307" s="15"/>
      <c r="K1307" s="15"/>
      <c r="L1307" s="15"/>
      <c r="M1307" s="15"/>
      <c r="O1307">
        <v>35</v>
      </c>
      <c r="P1307" t="s">
        <v>53</v>
      </c>
      <c r="Q1307">
        <v>152.12264114561395</v>
      </c>
    </row>
    <row r="1308" spans="1:17">
      <c r="A1308">
        <v>33</v>
      </c>
      <c r="B1308" t="s">
        <v>51</v>
      </c>
      <c r="D1308" s="29">
        <v>7.8475400000000004</v>
      </c>
      <c r="E1308" s="29">
        <v>-6.7037699999999996</v>
      </c>
      <c r="F1308" s="29">
        <v>4.1620600000000003</v>
      </c>
      <c r="O1308">
        <v>35</v>
      </c>
      <c r="P1308" t="s">
        <v>53</v>
      </c>
      <c r="Q1308">
        <v>7.7016311985819375</v>
      </c>
    </row>
    <row r="1309" spans="1:17">
      <c r="A1309">
        <v>33</v>
      </c>
      <c r="B1309" t="s">
        <v>51</v>
      </c>
      <c r="D1309" s="29">
        <v>7.8157699999999997</v>
      </c>
      <c r="E1309" s="29">
        <v>-6.7355400000000003</v>
      </c>
      <c r="F1309" s="29">
        <v>4.1620600000000003</v>
      </c>
      <c r="G1309" s="16">
        <f>(D1309*D1308)+(E1309*E1308)+(F1309*F1308)</f>
        <v>123.8108221352</v>
      </c>
      <c r="H1309" s="16">
        <f>(SQRT((D1309^2)+(E1309^2)+(F1309^2)))*(SQRT((D1308^2)+(E1308^2)+(F1308^2)))</f>
        <v>123.81182642785242</v>
      </c>
      <c r="I1309">
        <f>ACOS(G1309/H1309)</f>
        <v>4.02776727456855E-3</v>
      </c>
      <c r="J1309">
        <f>D1309^2+E1309^2+F1309^2</f>
        <v>123.7765032281</v>
      </c>
      <c r="K1309" t="e">
        <f>(SQRT(D1309-D1308)^2+(E1309-E1308)^2+(F1309-F1308)^2)</f>
        <v>#NUM!</v>
      </c>
      <c r="L1309">
        <f>SIN(I1309)*J1309</f>
        <v>0.49854160109426243</v>
      </c>
      <c r="M1309" t="e">
        <f>L1309/K1309</f>
        <v>#NUM!</v>
      </c>
      <c r="O1309">
        <v>35</v>
      </c>
      <c r="P1309" t="s">
        <v>53</v>
      </c>
      <c r="Q1309">
        <v>315.38453583505037</v>
      </c>
    </row>
    <row r="1310" spans="1:17">
      <c r="A1310">
        <v>33</v>
      </c>
      <c r="B1310" t="s">
        <v>51</v>
      </c>
      <c r="D1310" s="29">
        <v>7.8793100000000003</v>
      </c>
      <c r="E1310" s="29">
        <v>-6.7355400000000003</v>
      </c>
      <c r="F1310" s="29">
        <v>4.2573699999999999</v>
      </c>
      <c r="G1310" s="16">
        <f>(D1310*D1309)+(E1310*E1309)+(F1310*F1309)</f>
        <v>124.6698031925</v>
      </c>
      <c r="H1310" s="16">
        <f>(SQRT((D1310^2)+(E1310^2)+(F1310^2)))*(SQRT((D1309^2)+(E1309^2)+(F1309^2)))</f>
        <v>124.67311640963621</v>
      </c>
      <c r="I1310">
        <f t="shared" ref="I1310:I1333" si="239">ACOS(G1310/H1310)</f>
        <v>7.2904527786348261E-3</v>
      </c>
      <c r="J1310">
        <f t="shared" ref="J1310:J1333" si="240">D1310^2+E1310^2+F1310^2</f>
        <v>125.5762244846</v>
      </c>
      <c r="K1310">
        <f t="shared" ref="K1310:K1333" si="241">(SQRT(D1310-D1309)^2+(E1310-E1309)^2+(F1310-F1309)^2)</f>
        <v>7.2623996100000518E-2</v>
      </c>
      <c r="L1310">
        <f t="shared" ref="L1310:L1333" si="242">SIN(I1310)*J1310</f>
        <v>0.91549942476779222</v>
      </c>
      <c r="M1310">
        <f t="shared" ref="M1310:M1333" si="243">L1310/K1310</f>
        <v>12.606018312558618</v>
      </c>
      <c r="O1310">
        <v>35</v>
      </c>
      <c r="P1310" t="s">
        <v>53</v>
      </c>
      <c r="Q1310">
        <v>0</v>
      </c>
    </row>
    <row r="1311" spans="1:17">
      <c r="A1311">
        <v>33</v>
      </c>
      <c r="B1311" t="s">
        <v>51</v>
      </c>
      <c r="D1311" s="29">
        <v>7.8793100000000003</v>
      </c>
      <c r="E1311" s="29">
        <v>-6.7355400000000003</v>
      </c>
      <c r="F1311" s="29">
        <v>4.2573699999999999</v>
      </c>
      <c r="G1311" s="16">
        <f t="shared" ref="G1311:G1333" si="244">(D1311*D1310)+(E1311*E1310)+(F1311*F1310)</f>
        <v>125.5762244846</v>
      </c>
      <c r="H1311" s="16">
        <f t="shared" ref="H1311:H1333" si="245">(SQRT((D1311^2)+(E1311^2)+(F1311^2)))*(SQRT((D1310^2)+(E1310^2)+(F1310^2)))</f>
        <v>125.5762244846</v>
      </c>
      <c r="I1311">
        <f t="shared" si="239"/>
        <v>0</v>
      </c>
      <c r="J1311">
        <f t="shared" si="240"/>
        <v>125.5762244846</v>
      </c>
      <c r="K1311">
        <f t="shared" si="241"/>
        <v>0</v>
      </c>
      <c r="L1311">
        <f t="shared" si="242"/>
        <v>0</v>
      </c>
      <c r="M1311" t="e">
        <f t="shared" si="243"/>
        <v>#DIV/0!</v>
      </c>
      <c r="O1311">
        <v>35</v>
      </c>
      <c r="P1311" t="s">
        <v>53</v>
      </c>
      <c r="Q1311">
        <v>80.248650941054706</v>
      </c>
    </row>
    <row r="1312" spans="1:17">
      <c r="A1312">
        <v>33</v>
      </c>
      <c r="B1312" t="s">
        <v>51</v>
      </c>
      <c r="D1312" s="29">
        <v>7.9110800000000001</v>
      </c>
      <c r="E1312" s="29">
        <v>-6.6719999999999997</v>
      </c>
      <c r="F1312" s="29">
        <v>4.2573699999999999</v>
      </c>
      <c r="G1312" s="16">
        <f t="shared" si="244"/>
        <v>125.3985739517</v>
      </c>
      <c r="H1312" s="16">
        <f t="shared" si="245"/>
        <v>125.40097499813263</v>
      </c>
      <c r="I1312">
        <f t="shared" si="239"/>
        <v>6.1882167011799716E-3</v>
      </c>
      <c r="J1312">
        <f t="shared" si="240"/>
        <v>125.22597008329998</v>
      </c>
      <c r="K1312">
        <f t="shared" si="241"/>
        <v>3.5807331599999936E-2</v>
      </c>
      <c r="L1312">
        <f t="shared" si="242"/>
        <v>0.77492049366459659</v>
      </c>
      <c r="M1312">
        <f t="shared" si="243"/>
        <v>21.641391833414303</v>
      </c>
      <c r="O1312">
        <v>35</v>
      </c>
      <c r="P1312" t="s">
        <v>53</v>
      </c>
      <c r="Q1312">
        <v>159.17661177299237</v>
      </c>
    </row>
    <row r="1313" spans="1:17">
      <c r="A1313">
        <v>33</v>
      </c>
      <c r="B1313" t="s">
        <v>51</v>
      </c>
      <c r="D1313" s="29">
        <v>7.9110800000000001</v>
      </c>
      <c r="E1313" s="29">
        <v>-6.6719999999999997</v>
      </c>
      <c r="F1313" s="29">
        <v>4.1938300000000002</v>
      </c>
      <c r="G1313" s="16">
        <f t="shared" si="244"/>
        <v>124.95545679349999</v>
      </c>
      <c r="H1313" s="16">
        <f t="shared" si="245"/>
        <v>124.95718700338304</v>
      </c>
      <c r="I1313">
        <f t="shared" si="239"/>
        <v>5.2624050533609523E-3</v>
      </c>
      <c r="J1313">
        <f t="shared" si="240"/>
        <v>124.68898083529999</v>
      </c>
      <c r="K1313">
        <f t="shared" si="241"/>
        <v>4.0373315999999628E-3</v>
      </c>
      <c r="L1313">
        <f t="shared" si="242"/>
        <v>0.65616089433589353</v>
      </c>
      <c r="M1313">
        <f t="shared" si="243"/>
        <v>162.52340886141221</v>
      </c>
      <c r="O1313">
        <v>35</v>
      </c>
      <c r="P1313" t="s">
        <v>53</v>
      </c>
      <c r="Q1313">
        <v>318.01387224210936</v>
      </c>
    </row>
    <row r="1314" spans="1:17">
      <c r="A1314">
        <v>33</v>
      </c>
      <c r="B1314" t="s">
        <v>51</v>
      </c>
      <c r="D1314" s="29">
        <v>7.9110800000000001</v>
      </c>
      <c r="E1314" s="29">
        <v>-6.6719999999999997</v>
      </c>
      <c r="F1314" s="29">
        <v>4.1938300000000002</v>
      </c>
      <c r="G1314" s="16">
        <f t="shared" si="244"/>
        <v>124.68898083529999</v>
      </c>
      <c r="H1314" s="16">
        <f t="shared" si="245"/>
        <v>124.68898083529997</v>
      </c>
      <c r="I1314" t="e">
        <f t="shared" si="239"/>
        <v>#NUM!</v>
      </c>
      <c r="J1314">
        <f t="shared" si="240"/>
        <v>124.68898083529999</v>
      </c>
      <c r="K1314">
        <f t="shared" si="241"/>
        <v>0</v>
      </c>
      <c r="L1314" t="e">
        <f t="shared" si="242"/>
        <v>#NUM!</v>
      </c>
      <c r="M1314" t="e">
        <f t="shared" si="243"/>
        <v>#NUM!</v>
      </c>
      <c r="O1314">
        <v>35</v>
      </c>
      <c r="P1314" t="s">
        <v>53</v>
      </c>
      <c r="Q1314">
        <v>321.32371794915025</v>
      </c>
    </row>
    <row r="1315" spans="1:17">
      <c r="A1315">
        <v>33</v>
      </c>
      <c r="B1315" t="s">
        <v>51</v>
      </c>
      <c r="D1315" s="29">
        <v>7.9110800000000001</v>
      </c>
      <c r="E1315" s="29">
        <v>-6.6719999999999997</v>
      </c>
      <c r="F1315" s="29">
        <v>4.1938300000000002</v>
      </c>
      <c r="G1315" s="16">
        <f t="shared" si="244"/>
        <v>124.68898083529999</v>
      </c>
      <c r="H1315" s="16">
        <f t="shared" si="245"/>
        <v>124.68898083529997</v>
      </c>
      <c r="I1315" t="e">
        <f t="shared" si="239"/>
        <v>#NUM!</v>
      </c>
      <c r="J1315">
        <f t="shared" si="240"/>
        <v>124.68898083529999</v>
      </c>
      <c r="K1315">
        <f t="shared" si="241"/>
        <v>0</v>
      </c>
      <c r="L1315" t="e">
        <f t="shared" si="242"/>
        <v>#NUM!</v>
      </c>
      <c r="M1315" t="e">
        <f t="shared" si="243"/>
        <v>#NUM!</v>
      </c>
      <c r="O1315">
        <v>35</v>
      </c>
      <c r="P1315" t="s">
        <v>53</v>
      </c>
      <c r="Q1315">
        <v>0</v>
      </c>
    </row>
    <row r="1316" spans="1:17">
      <c r="A1316">
        <v>33</v>
      </c>
      <c r="B1316" t="s">
        <v>51</v>
      </c>
      <c r="D1316" s="29">
        <v>7.9110800000000001</v>
      </c>
      <c r="E1316" s="29">
        <v>-6.6719999999999997</v>
      </c>
      <c r="F1316" s="29">
        <v>4.1620600000000003</v>
      </c>
      <c r="G1316" s="16">
        <f t="shared" si="244"/>
        <v>124.5557428562</v>
      </c>
      <c r="H1316" s="16">
        <f t="shared" si="245"/>
        <v>124.55617679903057</v>
      </c>
      <c r="I1316">
        <f t="shared" si="239"/>
        <v>2.6396645989117395E-3</v>
      </c>
      <c r="J1316">
        <f t="shared" si="240"/>
        <v>124.42351420999999</v>
      </c>
      <c r="K1316">
        <f t="shared" si="241"/>
        <v>1.0093328999999907E-3</v>
      </c>
      <c r="L1316">
        <f t="shared" si="242"/>
        <v>0.3284359643177352</v>
      </c>
      <c r="M1316">
        <f t="shared" si="243"/>
        <v>325.39904754688786</v>
      </c>
      <c r="O1316">
        <v>35</v>
      </c>
      <c r="P1316" t="s">
        <v>53</v>
      </c>
      <c r="Q1316">
        <v>0</v>
      </c>
    </row>
    <row r="1317" spans="1:17">
      <c r="A1317">
        <v>33</v>
      </c>
      <c r="B1317" t="s">
        <v>51</v>
      </c>
      <c r="D1317" s="29">
        <v>7.9110800000000001</v>
      </c>
      <c r="E1317" s="29">
        <v>-6.6719999999999997</v>
      </c>
      <c r="F1317" s="29">
        <v>4.1620600000000003</v>
      </c>
      <c r="G1317" s="16">
        <f t="shared" si="244"/>
        <v>124.42351420999999</v>
      </c>
      <c r="H1317" s="16">
        <f t="shared" si="245"/>
        <v>124.42351420999999</v>
      </c>
      <c r="I1317">
        <f t="shared" si="239"/>
        <v>0</v>
      </c>
      <c r="J1317">
        <f t="shared" si="240"/>
        <v>124.42351420999999</v>
      </c>
      <c r="K1317">
        <f t="shared" si="241"/>
        <v>0</v>
      </c>
      <c r="L1317">
        <f t="shared" si="242"/>
        <v>0</v>
      </c>
      <c r="M1317" t="e">
        <f t="shared" si="243"/>
        <v>#DIV/0!</v>
      </c>
      <c r="O1317">
        <v>35</v>
      </c>
      <c r="P1317" t="s">
        <v>53</v>
      </c>
      <c r="Q1317">
        <v>8.1007941090953643</v>
      </c>
    </row>
    <row r="1318" spans="1:17">
      <c r="A1318">
        <v>33</v>
      </c>
      <c r="B1318" t="s">
        <v>51</v>
      </c>
      <c r="D1318" s="29">
        <v>7.9110800000000001</v>
      </c>
      <c r="E1318" s="29">
        <v>-6.6719999999999997</v>
      </c>
      <c r="F1318" s="29">
        <v>4.1938300000000002</v>
      </c>
      <c r="G1318" s="16">
        <f t="shared" si="244"/>
        <v>124.5557428562</v>
      </c>
      <c r="H1318" s="16">
        <f t="shared" si="245"/>
        <v>124.55617679903057</v>
      </c>
      <c r="I1318">
        <f t="shared" si="239"/>
        <v>2.6396645989117395E-3</v>
      </c>
      <c r="J1318">
        <f t="shared" si="240"/>
        <v>124.68898083529999</v>
      </c>
      <c r="K1318">
        <f t="shared" si="241"/>
        <v>1.0093328999999907E-3</v>
      </c>
      <c r="L1318">
        <f t="shared" si="242"/>
        <v>0.32913670635695635</v>
      </c>
      <c r="M1318">
        <f t="shared" si="243"/>
        <v>326.09331010309819</v>
      </c>
      <c r="O1318">
        <v>35</v>
      </c>
      <c r="P1318" t="s">
        <v>53</v>
      </c>
      <c r="Q1318">
        <v>53.506940368686735</v>
      </c>
    </row>
    <row r="1319" spans="1:17">
      <c r="A1319">
        <v>33</v>
      </c>
      <c r="B1319" t="s">
        <v>51</v>
      </c>
      <c r="D1319" s="29">
        <v>7.9110800000000001</v>
      </c>
      <c r="E1319" s="29">
        <v>-6.6719999999999997</v>
      </c>
      <c r="F1319" s="29">
        <v>4.1620600000000003</v>
      </c>
      <c r="G1319" s="16">
        <f t="shared" si="244"/>
        <v>124.5557428562</v>
      </c>
      <c r="H1319" s="16">
        <f t="shared" si="245"/>
        <v>124.55617679903057</v>
      </c>
      <c r="I1319">
        <f t="shared" si="239"/>
        <v>2.6396645989117395E-3</v>
      </c>
      <c r="J1319">
        <f t="shared" si="240"/>
        <v>124.42351420999999</v>
      </c>
      <c r="K1319">
        <f t="shared" si="241"/>
        <v>1.0093328999999907E-3</v>
      </c>
      <c r="L1319">
        <f t="shared" si="242"/>
        <v>0.3284359643177352</v>
      </c>
      <c r="M1319">
        <f t="shared" si="243"/>
        <v>325.39904754688786</v>
      </c>
      <c r="O1319">
        <v>35</v>
      </c>
      <c r="P1319" t="s">
        <v>53</v>
      </c>
      <c r="Q1319">
        <v>0</v>
      </c>
    </row>
    <row r="1320" spans="1:17">
      <c r="A1320">
        <v>33</v>
      </c>
      <c r="B1320" t="s">
        <v>51</v>
      </c>
      <c r="D1320" s="29">
        <v>7.9110800000000001</v>
      </c>
      <c r="E1320" s="29">
        <v>-6.6719999999999997</v>
      </c>
      <c r="F1320" s="29">
        <v>4.1620600000000003</v>
      </c>
      <c r="G1320" s="16">
        <f t="shared" si="244"/>
        <v>124.42351420999999</v>
      </c>
      <c r="H1320" s="16">
        <f t="shared" si="245"/>
        <v>124.42351420999999</v>
      </c>
      <c r="I1320">
        <f t="shared" si="239"/>
        <v>0</v>
      </c>
      <c r="J1320">
        <f t="shared" si="240"/>
        <v>124.42351420999999</v>
      </c>
      <c r="K1320">
        <f t="shared" si="241"/>
        <v>0</v>
      </c>
      <c r="L1320">
        <f t="shared" si="242"/>
        <v>0</v>
      </c>
      <c r="M1320" t="e">
        <f t="shared" si="243"/>
        <v>#DIV/0!</v>
      </c>
      <c r="O1320">
        <v>35</v>
      </c>
      <c r="P1320" t="s">
        <v>53</v>
      </c>
      <c r="Q1320">
        <v>154.41451314361544</v>
      </c>
    </row>
    <row r="1321" spans="1:17">
      <c r="A1321">
        <v>33</v>
      </c>
      <c r="B1321" t="s">
        <v>51</v>
      </c>
      <c r="D1321" s="29">
        <v>7.9110800000000001</v>
      </c>
      <c r="E1321" s="29">
        <v>-6.6719999999999997</v>
      </c>
      <c r="F1321" s="29">
        <v>4.13028</v>
      </c>
      <c r="G1321" s="16">
        <f t="shared" si="244"/>
        <v>124.29124394319999</v>
      </c>
      <c r="H1321" s="16">
        <f t="shared" si="245"/>
        <v>124.29167908328434</v>
      </c>
      <c r="I1321">
        <f t="shared" si="239"/>
        <v>2.6461145621761162E-3</v>
      </c>
      <c r="J1321">
        <f t="shared" si="240"/>
        <v>124.15998364479999</v>
      </c>
      <c r="K1321">
        <f t="shared" si="241"/>
        <v>1.0099684000000231E-3</v>
      </c>
      <c r="L1321">
        <f t="shared" si="242"/>
        <v>0.32854115735846573</v>
      </c>
      <c r="M1321">
        <f t="shared" si="243"/>
        <v>325.29845226688104</v>
      </c>
      <c r="O1321">
        <v>35</v>
      </c>
      <c r="P1321" t="s">
        <v>53</v>
      </c>
      <c r="Q1321">
        <v>0</v>
      </c>
    </row>
    <row r="1322" spans="1:17">
      <c r="A1322">
        <v>33</v>
      </c>
      <c r="B1322" t="s">
        <v>51</v>
      </c>
      <c r="D1322" s="29">
        <v>7.9110800000000001</v>
      </c>
      <c r="E1322" s="29">
        <v>-6.6719999999999997</v>
      </c>
      <c r="F1322" s="29">
        <v>4.13028</v>
      </c>
      <c r="G1322" s="16">
        <f t="shared" si="244"/>
        <v>124.15998364479999</v>
      </c>
      <c r="H1322" s="16">
        <f t="shared" si="245"/>
        <v>124.15998364480001</v>
      </c>
      <c r="I1322">
        <f t="shared" si="239"/>
        <v>1.4901161193847656E-8</v>
      </c>
      <c r="J1322">
        <f t="shared" si="240"/>
        <v>124.15998364479999</v>
      </c>
      <c r="K1322">
        <f t="shared" si="241"/>
        <v>0</v>
      </c>
      <c r="L1322">
        <f t="shared" si="242"/>
        <v>1.8501279301166533E-6</v>
      </c>
      <c r="M1322" t="e">
        <f t="shared" si="243"/>
        <v>#DIV/0!</v>
      </c>
      <c r="O1322">
        <v>35</v>
      </c>
      <c r="P1322" t="s">
        <v>53</v>
      </c>
      <c r="Q1322">
        <v>67.46115147524479</v>
      </c>
    </row>
    <row r="1323" spans="1:17">
      <c r="A1323">
        <v>33</v>
      </c>
      <c r="B1323" t="s">
        <v>51</v>
      </c>
      <c r="D1323" s="29">
        <v>7.9110800000000001</v>
      </c>
      <c r="E1323" s="29">
        <v>-6.6719999999999997</v>
      </c>
      <c r="F1323" s="29">
        <v>4.13028</v>
      </c>
      <c r="G1323" s="16">
        <f t="shared" si="244"/>
        <v>124.15998364479999</v>
      </c>
      <c r="H1323" s="16">
        <f t="shared" si="245"/>
        <v>124.15998364480001</v>
      </c>
      <c r="I1323">
        <f t="shared" si="239"/>
        <v>1.4901161193847656E-8</v>
      </c>
      <c r="J1323">
        <f t="shared" si="240"/>
        <v>124.15998364479999</v>
      </c>
      <c r="K1323">
        <f t="shared" si="241"/>
        <v>0</v>
      </c>
      <c r="L1323">
        <f t="shared" si="242"/>
        <v>1.8501279301166533E-6</v>
      </c>
      <c r="M1323" t="e">
        <f t="shared" si="243"/>
        <v>#DIV/0!</v>
      </c>
      <c r="O1323">
        <v>35</v>
      </c>
      <c r="P1323" t="s">
        <v>53</v>
      </c>
      <c r="Q1323">
        <v>154.28868201343886</v>
      </c>
    </row>
    <row r="1324" spans="1:17">
      <c r="A1324">
        <v>33</v>
      </c>
      <c r="B1324" t="s">
        <v>51</v>
      </c>
      <c r="D1324" s="29">
        <v>7.9110800000000001</v>
      </c>
      <c r="E1324" s="29">
        <v>-6.6719999999999997</v>
      </c>
      <c r="F1324" s="29">
        <v>4.13028</v>
      </c>
      <c r="G1324" s="16">
        <f t="shared" si="244"/>
        <v>124.15998364479999</v>
      </c>
      <c r="H1324" s="16">
        <f t="shared" si="245"/>
        <v>124.15998364480001</v>
      </c>
      <c r="I1324">
        <f t="shared" si="239"/>
        <v>1.4901161193847656E-8</v>
      </c>
      <c r="J1324">
        <f t="shared" si="240"/>
        <v>124.15998364479999</v>
      </c>
      <c r="K1324">
        <f t="shared" si="241"/>
        <v>0</v>
      </c>
      <c r="L1324">
        <f t="shared" si="242"/>
        <v>1.8501279301166533E-6</v>
      </c>
      <c r="M1324" t="e">
        <f t="shared" si="243"/>
        <v>#DIV/0!</v>
      </c>
      <c r="O1324">
        <v>35</v>
      </c>
      <c r="P1324" t="s">
        <v>53</v>
      </c>
      <c r="Q1324">
        <v>0</v>
      </c>
    </row>
    <row r="1325" spans="1:17">
      <c r="A1325">
        <v>33</v>
      </c>
      <c r="B1325" t="s">
        <v>51</v>
      </c>
      <c r="D1325" s="29">
        <v>7.9110800000000001</v>
      </c>
      <c r="E1325" s="29">
        <v>-6.6719999999999997</v>
      </c>
      <c r="F1325" s="29">
        <v>4.13028</v>
      </c>
      <c r="G1325" s="16">
        <f t="shared" si="244"/>
        <v>124.15998364479999</v>
      </c>
      <c r="H1325" s="16">
        <f t="shared" si="245"/>
        <v>124.15998364480001</v>
      </c>
      <c r="I1325">
        <f t="shared" si="239"/>
        <v>1.4901161193847656E-8</v>
      </c>
      <c r="J1325">
        <f t="shared" si="240"/>
        <v>124.15998364479999</v>
      </c>
      <c r="K1325">
        <f t="shared" si="241"/>
        <v>0</v>
      </c>
      <c r="L1325">
        <f t="shared" si="242"/>
        <v>1.8501279301166533E-6</v>
      </c>
      <c r="M1325" t="e">
        <f t="shared" si="243"/>
        <v>#DIV/0!</v>
      </c>
      <c r="O1325">
        <v>35</v>
      </c>
      <c r="P1325" t="s">
        <v>53</v>
      </c>
      <c r="Q1325">
        <v>0</v>
      </c>
    </row>
    <row r="1326" spans="1:17">
      <c r="A1326">
        <v>33</v>
      </c>
      <c r="B1326" t="s">
        <v>51</v>
      </c>
      <c r="D1326" s="29">
        <v>7.9110800000000001</v>
      </c>
      <c r="E1326" s="29">
        <v>-6.6719999999999997</v>
      </c>
      <c r="F1326" s="29">
        <v>4.13028</v>
      </c>
      <c r="G1326" s="16">
        <f t="shared" si="244"/>
        <v>124.15998364479999</v>
      </c>
      <c r="H1326" s="16">
        <f t="shared" si="245"/>
        <v>124.15998364480001</v>
      </c>
      <c r="I1326">
        <f t="shared" si="239"/>
        <v>1.4901161193847656E-8</v>
      </c>
      <c r="J1326">
        <f t="shared" si="240"/>
        <v>124.15998364479999</v>
      </c>
      <c r="K1326">
        <f t="shared" si="241"/>
        <v>0</v>
      </c>
      <c r="L1326">
        <f t="shared" si="242"/>
        <v>1.8501279301166533E-6</v>
      </c>
      <c r="M1326" t="e">
        <f t="shared" si="243"/>
        <v>#DIV/0!</v>
      </c>
      <c r="O1326">
        <v>35</v>
      </c>
      <c r="P1326" t="s">
        <v>53</v>
      </c>
      <c r="Q1326">
        <v>0</v>
      </c>
    </row>
    <row r="1327" spans="1:17">
      <c r="A1327">
        <v>33</v>
      </c>
      <c r="B1327" t="s">
        <v>51</v>
      </c>
      <c r="D1327" s="29">
        <v>7.9110800000000001</v>
      </c>
      <c r="E1327" s="29">
        <v>-6.6719999999999997</v>
      </c>
      <c r="F1327" s="29">
        <v>4.13028</v>
      </c>
      <c r="G1327" s="16">
        <f t="shared" si="244"/>
        <v>124.15998364479999</v>
      </c>
      <c r="H1327" s="16">
        <f t="shared" si="245"/>
        <v>124.15998364480001</v>
      </c>
      <c r="I1327">
        <f t="shared" si="239"/>
        <v>1.4901161193847656E-8</v>
      </c>
      <c r="J1327">
        <f t="shared" si="240"/>
        <v>124.15998364479999</v>
      </c>
      <c r="K1327">
        <f t="shared" si="241"/>
        <v>0</v>
      </c>
      <c r="L1327">
        <f t="shared" si="242"/>
        <v>1.8501279301166533E-6</v>
      </c>
      <c r="M1327" t="e">
        <f t="shared" si="243"/>
        <v>#DIV/0!</v>
      </c>
      <c r="O1327">
        <v>36</v>
      </c>
      <c r="P1327" t="s">
        <v>54</v>
      </c>
      <c r="Q1327">
        <v>16.505392744228729</v>
      </c>
    </row>
    <row r="1328" spans="1:17">
      <c r="A1328">
        <v>33</v>
      </c>
      <c r="B1328" t="s">
        <v>51</v>
      </c>
      <c r="D1328" s="29">
        <v>7.9110800000000001</v>
      </c>
      <c r="E1328" s="29">
        <v>-6.6719999999999997</v>
      </c>
      <c r="F1328" s="29">
        <v>4.0031999999999996</v>
      </c>
      <c r="G1328" s="16">
        <f t="shared" si="244"/>
        <v>123.63510766239999</v>
      </c>
      <c r="H1328" s="16">
        <f t="shared" si="245"/>
        <v>123.64210226293484</v>
      </c>
      <c r="I1328">
        <f t="shared" si="239"/>
        <v>1.0636905802809293E-2</v>
      </c>
      <c r="J1328">
        <f t="shared" si="240"/>
        <v>123.12638100639998</v>
      </c>
      <c r="K1328">
        <f t="shared" si="241"/>
        <v>1.6149326400000077E-2</v>
      </c>
      <c r="L1328">
        <f t="shared" si="242"/>
        <v>1.3096590196544777</v>
      </c>
      <c r="M1328">
        <f t="shared" si="243"/>
        <v>81.096820215019719</v>
      </c>
      <c r="O1328">
        <v>36</v>
      </c>
      <c r="P1328" t="s">
        <v>54</v>
      </c>
      <c r="Q1328">
        <v>0</v>
      </c>
    </row>
    <row r="1329" spans="1:17">
      <c r="A1329">
        <v>33</v>
      </c>
      <c r="B1329" t="s">
        <v>51</v>
      </c>
      <c r="D1329" s="29">
        <v>7.9110800000000001</v>
      </c>
      <c r="E1329" s="29">
        <v>-6.6719999999999997</v>
      </c>
      <c r="F1329" s="29">
        <v>4.0031999999999996</v>
      </c>
      <c r="G1329" s="16">
        <f t="shared" si="244"/>
        <v>123.12638100639998</v>
      </c>
      <c r="H1329" s="16">
        <f t="shared" si="245"/>
        <v>123.12638100639998</v>
      </c>
      <c r="I1329">
        <f t="shared" si="239"/>
        <v>0</v>
      </c>
      <c r="J1329">
        <f t="shared" si="240"/>
        <v>123.12638100639998</v>
      </c>
      <c r="K1329">
        <f t="shared" si="241"/>
        <v>0</v>
      </c>
      <c r="L1329">
        <f t="shared" si="242"/>
        <v>0</v>
      </c>
      <c r="M1329" t="e">
        <f t="shared" si="243"/>
        <v>#DIV/0!</v>
      </c>
      <c r="O1329">
        <v>36</v>
      </c>
      <c r="P1329" t="s">
        <v>54</v>
      </c>
      <c r="Q1329">
        <v>0</v>
      </c>
    </row>
    <row r="1330" spans="1:17">
      <c r="A1330">
        <v>33</v>
      </c>
      <c r="B1330" t="s">
        <v>51</v>
      </c>
      <c r="D1330" s="29">
        <v>7.9110800000000001</v>
      </c>
      <c r="E1330" s="29">
        <v>-6.6719999999999997</v>
      </c>
      <c r="F1330" s="29">
        <v>4.0031999999999996</v>
      </c>
      <c r="G1330" s="16">
        <f t="shared" si="244"/>
        <v>123.12638100639998</v>
      </c>
      <c r="H1330" s="16">
        <f t="shared" si="245"/>
        <v>123.12638100639998</v>
      </c>
      <c r="I1330">
        <f t="shared" si="239"/>
        <v>0</v>
      </c>
      <c r="J1330">
        <f t="shared" si="240"/>
        <v>123.12638100639998</v>
      </c>
      <c r="K1330">
        <f t="shared" si="241"/>
        <v>0</v>
      </c>
      <c r="L1330">
        <f t="shared" si="242"/>
        <v>0</v>
      </c>
      <c r="M1330" t="e">
        <f t="shared" si="243"/>
        <v>#DIV/0!</v>
      </c>
      <c r="O1330">
        <v>36</v>
      </c>
      <c r="P1330" t="s">
        <v>54</v>
      </c>
      <c r="Q1330">
        <v>0</v>
      </c>
    </row>
    <row r="1331" spans="1:17">
      <c r="A1331">
        <v>33</v>
      </c>
      <c r="B1331" t="s">
        <v>51</v>
      </c>
      <c r="D1331" s="29">
        <v>7.9110800000000001</v>
      </c>
      <c r="E1331" s="29">
        <v>-6.6719999999999997</v>
      </c>
      <c r="F1331" s="29">
        <v>4.0667400000000002</v>
      </c>
      <c r="G1331" s="16">
        <f t="shared" si="244"/>
        <v>123.38074433439999</v>
      </c>
      <c r="H1331" s="16">
        <f t="shared" si="245"/>
        <v>123.38249662669651</v>
      </c>
      <c r="I1331">
        <f t="shared" si="239"/>
        <v>5.3295680366727272E-3</v>
      </c>
      <c r="J1331">
        <f t="shared" si="240"/>
        <v>123.63914499399999</v>
      </c>
      <c r="K1331">
        <f t="shared" si="241"/>
        <v>4.0373316000000756E-3</v>
      </c>
      <c r="L1331">
        <f t="shared" si="242"/>
        <v>0.65894011577627354</v>
      </c>
      <c r="M1331">
        <f t="shared" si="243"/>
        <v>163.21178963260317</v>
      </c>
      <c r="O1331">
        <v>36</v>
      </c>
      <c r="P1331" t="s">
        <v>54</v>
      </c>
      <c r="Q1331">
        <v>0</v>
      </c>
    </row>
    <row r="1332" spans="1:17">
      <c r="A1332">
        <v>33</v>
      </c>
      <c r="B1332" t="s">
        <v>51</v>
      </c>
      <c r="D1332" s="29">
        <v>7.9110800000000001</v>
      </c>
      <c r="E1332" s="29">
        <v>-6.6719999999999997</v>
      </c>
      <c r="F1332" s="29">
        <v>4.0667400000000002</v>
      </c>
      <c r="G1332" s="16">
        <f t="shared" si="244"/>
        <v>123.63914499399999</v>
      </c>
      <c r="H1332" s="16">
        <f t="shared" si="245"/>
        <v>123.63914499399998</v>
      </c>
      <c r="I1332" t="e">
        <f t="shared" si="239"/>
        <v>#NUM!</v>
      </c>
      <c r="J1332">
        <f t="shared" si="240"/>
        <v>123.63914499399999</v>
      </c>
      <c r="K1332">
        <f t="shared" si="241"/>
        <v>0</v>
      </c>
      <c r="L1332" t="e">
        <f t="shared" si="242"/>
        <v>#NUM!</v>
      </c>
      <c r="M1332" t="e">
        <f t="shared" si="243"/>
        <v>#NUM!</v>
      </c>
      <c r="O1332">
        <v>36</v>
      </c>
      <c r="P1332" t="s">
        <v>54</v>
      </c>
      <c r="Q1332">
        <v>0</v>
      </c>
    </row>
    <row r="1333" spans="1:17">
      <c r="D1333" s="29">
        <v>7.9110800000000001</v>
      </c>
      <c r="E1333" s="29">
        <v>-6.6084500000000004</v>
      </c>
      <c r="F1333" s="29">
        <v>4.0667400000000002</v>
      </c>
      <c r="G1333" s="16">
        <f t="shared" si="244"/>
        <v>123.215139394</v>
      </c>
      <c r="H1333" s="16">
        <f t="shared" si="245"/>
        <v>123.21643609719479</v>
      </c>
      <c r="I1333">
        <f t="shared" si="239"/>
        <v>4.5877669406697574E-3</v>
      </c>
      <c r="J1333">
        <f t="shared" si="240"/>
        <v>122.79517239650001</v>
      </c>
      <c r="K1333">
        <f t="shared" si="241"/>
        <v>4.0386024999999144E-3</v>
      </c>
      <c r="L1333">
        <f t="shared" si="242"/>
        <v>0.56335365618206801</v>
      </c>
      <c r="M1333">
        <f t="shared" si="243"/>
        <v>139.49222687354845</v>
      </c>
      <c r="O1333">
        <v>36</v>
      </c>
      <c r="P1333" t="s">
        <v>54</v>
      </c>
      <c r="Q1333">
        <v>0</v>
      </c>
    </row>
    <row r="1334" spans="1:17">
      <c r="C1334" s="15"/>
      <c r="D1334" s="28" t="s">
        <v>225</v>
      </c>
      <c r="E1334" s="28" t="s">
        <v>226</v>
      </c>
      <c r="F1334" s="28" t="s">
        <v>227</v>
      </c>
      <c r="G1334" s="15"/>
      <c r="H1334" s="15"/>
      <c r="I1334" s="15"/>
      <c r="J1334" s="15"/>
      <c r="K1334" s="15"/>
      <c r="L1334" s="15"/>
      <c r="M1334" s="15"/>
      <c r="O1334">
        <v>36</v>
      </c>
      <c r="P1334" t="s">
        <v>54</v>
      </c>
      <c r="Q1334">
        <v>22.946116482395485</v>
      </c>
    </row>
    <row r="1335" spans="1:17">
      <c r="A1335">
        <v>34</v>
      </c>
      <c r="B1335" t="s">
        <v>52</v>
      </c>
      <c r="D1335" s="29">
        <v>-0.54097300000000004</v>
      </c>
      <c r="E1335" s="29">
        <v>-3.21401</v>
      </c>
      <c r="F1335" s="29">
        <v>4.5187099999999996</v>
      </c>
      <c r="O1335">
        <v>36</v>
      </c>
      <c r="P1335" t="s">
        <v>54</v>
      </c>
      <c r="Q1335">
        <v>0</v>
      </c>
    </row>
    <row r="1336" spans="1:17">
      <c r="A1336">
        <v>34</v>
      </c>
      <c r="B1336" t="s">
        <v>52</v>
      </c>
      <c r="D1336" s="29">
        <v>-0.66826099999999999</v>
      </c>
      <c r="E1336" s="29">
        <v>-3.1821899999999999</v>
      </c>
      <c r="F1336" s="29">
        <v>4.5187099999999996</v>
      </c>
      <c r="G1336" s="16">
        <f>(D1336*D1335)+(E1336*E1335)+(F1336*F1335)</f>
        <v>31.007841703952998</v>
      </c>
      <c r="H1336" s="16">
        <f>(SQRT((D1336^2)+(E1336^2)+(F1336^2)))*(SQRT((D1335^2)+(E1335^2)+(F1335^2)))</f>
        <v>31.016439160442825</v>
      </c>
      <c r="I1336">
        <f>ACOS(G1336/H1336)</f>
        <v>2.3545832754004792E-2</v>
      </c>
      <c r="J1336">
        <f>D1336^2+E1336^2+F1336^2</f>
        <v>30.991646024320996</v>
      </c>
      <c r="K1336" t="e">
        <f>(SQRT(D1336-D1335)^2+(E1336-E1335)^2+(F1336-F1335)^2)</f>
        <v>#NUM!</v>
      </c>
      <c r="L1336">
        <f>SIN(I1336)*J1336</f>
        <v>0.72965668866199795</v>
      </c>
      <c r="M1336" t="e">
        <f>L1336/K1336</f>
        <v>#NUM!</v>
      </c>
      <c r="O1336">
        <v>36</v>
      </c>
      <c r="P1336" t="s">
        <v>54</v>
      </c>
      <c r="Q1336">
        <v>0</v>
      </c>
    </row>
    <row r="1337" spans="1:17">
      <c r="A1337">
        <v>34</v>
      </c>
      <c r="B1337" t="s">
        <v>52</v>
      </c>
      <c r="D1337" s="29">
        <v>-0.66826099999999999</v>
      </c>
      <c r="E1337" s="29">
        <v>-3.1821899999999999</v>
      </c>
      <c r="F1337" s="29">
        <v>4.5187099999999996</v>
      </c>
      <c r="G1337" s="16">
        <f>(D1337*D1336)+(E1337*E1336)+(F1337*F1336)</f>
        <v>30.991646024320996</v>
      </c>
      <c r="H1337" s="16">
        <f>(SQRT((D1337^2)+(E1337^2)+(F1337^2)))*(SQRT((D1336^2)+(E1336^2)+(F1336^2)))</f>
        <v>30.991646024320996</v>
      </c>
      <c r="I1337">
        <f t="shared" ref="I1337:I1360" si="246">ACOS(G1337/H1337)</f>
        <v>0</v>
      </c>
      <c r="J1337">
        <f t="shared" ref="J1337:J1360" si="247">D1337^2+E1337^2+F1337^2</f>
        <v>30.991646024320996</v>
      </c>
      <c r="K1337">
        <f t="shared" ref="K1337:K1360" si="248">(SQRT(D1337-D1336)^2+(E1337-E1336)^2+(F1337-F1336)^2)</f>
        <v>0</v>
      </c>
      <c r="L1337">
        <f t="shared" ref="L1337:L1360" si="249">SIN(I1337)*J1337</f>
        <v>0</v>
      </c>
      <c r="M1337" t="e">
        <f t="shared" ref="M1337:M1360" si="250">L1337/K1337</f>
        <v>#DIV/0!</v>
      </c>
      <c r="O1337">
        <v>36</v>
      </c>
      <c r="P1337" t="s">
        <v>54</v>
      </c>
      <c r="Q1337">
        <v>0</v>
      </c>
    </row>
    <row r="1338" spans="1:17">
      <c r="A1338">
        <v>34</v>
      </c>
      <c r="B1338" t="s">
        <v>52</v>
      </c>
      <c r="D1338" s="29">
        <v>-0.731904</v>
      </c>
      <c r="E1338" s="29">
        <v>-2.8957999999999999</v>
      </c>
      <c r="F1338" s="29">
        <v>4.4232500000000003</v>
      </c>
      <c r="G1338" s="16">
        <f t="shared" ref="G1338:G1360" si="251">(D1338*D1337)+(E1338*E1337)+(F1338*F1337)</f>
        <v>29.691472708444</v>
      </c>
      <c r="H1338" s="16">
        <f t="shared" ref="H1338:H1360" si="252">(SQRT((D1338^2)+(E1338^2)+(F1338^2)))*(SQRT((D1337^2)+(E1337^2)+(F1337^2)))</f>
        <v>29.712673328466483</v>
      </c>
      <c r="I1338">
        <f t="shared" si="246"/>
        <v>3.7778459222217231E-2</v>
      </c>
      <c r="J1338">
        <f t="shared" si="247"/>
        <v>28.486481667715999</v>
      </c>
      <c r="K1338" t="e">
        <f t="shared" si="248"/>
        <v>#NUM!</v>
      </c>
      <c r="L1338">
        <f t="shared" si="249"/>
        <v>1.0759194159343002</v>
      </c>
      <c r="M1338" t="e">
        <f t="shared" si="250"/>
        <v>#NUM!</v>
      </c>
      <c r="O1338">
        <v>36</v>
      </c>
      <c r="P1338" t="s">
        <v>54</v>
      </c>
      <c r="Q1338">
        <v>109.61508636193935</v>
      </c>
    </row>
    <row r="1339" spans="1:17">
      <c r="A1339">
        <v>34</v>
      </c>
      <c r="B1339" t="s">
        <v>52</v>
      </c>
      <c r="D1339" s="29">
        <v>-0.95465800000000001</v>
      </c>
      <c r="E1339" s="29">
        <v>-3.2458399999999998</v>
      </c>
      <c r="F1339" s="29">
        <v>4.2323199999999996</v>
      </c>
      <c r="G1339" s="16">
        <f t="shared" si="251"/>
        <v>28.818630920832</v>
      </c>
      <c r="H1339" s="16">
        <f t="shared" si="252"/>
        <v>28.9196385003833</v>
      </c>
      <c r="I1339">
        <f t="shared" si="246"/>
        <v>8.3603033512521518E-2</v>
      </c>
      <c r="J1339">
        <f t="shared" si="247"/>
        <v>29.359381784963997</v>
      </c>
      <c r="K1339" t="e">
        <f t="shared" si="248"/>
        <v>#NUM!</v>
      </c>
      <c r="L1339">
        <f t="shared" si="249"/>
        <v>2.4516750649334531</v>
      </c>
      <c r="M1339" t="e">
        <f t="shared" si="250"/>
        <v>#NUM!</v>
      </c>
      <c r="O1339">
        <v>36</v>
      </c>
      <c r="P1339" t="s">
        <v>54</v>
      </c>
      <c r="Q1339">
        <v>0</v>
      </c>
    </row>
    <row r="1340" spans="1:17">
      <c r="A1340">
        <v>34</v>
      </c>
      <c r="B1340" t="s">
        <v>52</v>
      </c>
      <c r="D1340" s="29">
        <v>-0.95465800000000001</v>
      </c>
      <c r="E1340" s="29">
        <v>-3.3094800000000002</v>
      </c>
      <c r="F1340" s="29">
        <v>4.0732100000000004</v>
      </c>
      <c r="G1340" s="16">
        <f t="shared" si="251"/>
        <v>28.892542607364</v>
      </c>
      <c r="H1340" s="16">
        <f t="shared" si="252"/>
        <v>28.903689182012485</v>
      </c>
      <c r="I1340">
        <f t="shared" si="246"/>
        <v>2.7773015147691815E-2</v>
      </c>
      <c r="J1340">
        <f t="shared" si="247"/>
        <v>28.455069471464007</v>
      </c>
      <c r="K1340">
        <f t="shared" si="248"/>
        <v>2.936604169999979E-2</v>
      </c>
      <c r="L1340">
        <f t="shared" si="249"/>
        <v>0.79018148317109349</v>
      </c>
      <c r="M1340">
        <f t="shared" si="250"/>
        <v>26.908001127407619</v>
      </c>
      <c r="O1340">
        <v>36</v>
      </c>
      <c r="P1340" t="s">
        <v>54</v>
      </c>
      <c r="Q1340">
        <v>0</v>
      </c>
    </row>
    <row r="1341" spans="1:17">
      <c r="A1341">
        <v>34</v>
      </c>
      <c r="B1341" t="s">
        <v>52</v>
      </c>
      <c r="D1341" s="29">
        <v>-1.71838</v>
      </c>
      <c r="E1341" s="29">
        <v>-2.76851</v>
      </c>
      <c r="F1341" s="29">
        <v>3.9140999999999999</v>
      </c>
      <c r="G1341" s="16">
        <f t="shared" si="251"/>
        <v>26.745744949840002</v>
      </c>
      <c r="H1341" s="16">
        <f t="shared" si="252"/>
        <v>27.16721941326993</v>
      </c>
      <c r="I1341">
        <f t="shared" si="246"/>
        <v>0.1763766595348395</v>
      </c>
      <c r="J1341">
        <f t="shared" si="247"/>
        <v>25.937656254499998</v>
      </c>
      <c r="K1341" t="e">
        <f t="shared" si="248"/>
        <v>#NUM!</v>
      </c>
      <c r="L1341">
        <f t="shared" si="249"/>
        <v>4.5511146810104082</v>
      </c>
      <c r="M1341" t="e">
        <f t="shared" si="250"/>
        <v>#NUM!</v>
      </c>
      <c r="O1341">
        <v>36</v>
      </c>
      <c r="P1341" t="s">
        <v>54</v>
      </c>
      <c r="Q1341">
        <v>0</v>
      </c>
    </row>
    <row r="1342" spans="1:17">
      <c r="A1342">
        <v>34</v>
      </c>
      <c r="B1342" t="s">
        <v>52</v>
      </c>
      <c r="D1342" s="29">
        <v>-2.1320700000000001</v>
      </c>
      <c r="E1342" s="29">
        <v>-2.8957999999999999</v>
      </c>
      <c r="F1342" s="29">
        <v>4.1050300000000002</v>
      </c>
      <c r="G1342" s="16">
        <f t="shared" si="251"/>
        <v>27.748255627600003</v>
      </c>
      <c r="H1342" s="16">
        <f t="shared" si="252"/>
        <v>27.793743451179704</v>
      </c>
      <c r="I1342">
        <f t="shared" si="246"/>
        <v>5.7220059314174287E-2</v>
      </c>
      <c r="J1342">
        <f t="shared" si="247"/>
        <v>29.782651425800005</v>
      </c>
      <c r="K1342" t="e">
        <f t="shared" si="248"/>
        <v>#NUM!</v>
      </c>
      <c r="L1342">
        <f t="shared" si="249"/>
        <v>1.7032352888676316</v>
      </c>
      <c r="M1342" t="e">
        <f t="shared" si="250"/>
        <v>#NUM!</v>
      </c>
      <c r="O1342">
        <v>36</v>
      </c>
      <c r="P1342" t="s">
        <v>54</v>
      </c>
      <c r="Q1342">
        <v>0</v>
      </c>
    </row>
    <row r="1343" spans="1:17">
      <c r="A1343">
        <v>34</v>
      </c>
      <c r="B1343" t="s">
        <v>52</v>
      </c>
      <c r="D1343" s="29">
        <v>-2.2275399999999999</v>
      </c>
      <c r="E1343" s="29">
        <v>-2.8957999999999999</v>
      </c>
      <c r="F1343" s="29">
        <v>4.1368499999999999</v>
      </c>
      <c r="G1343" s="16">
        <f t="shared" si="251"/>
        <v>30.116822203299996</v>
      </c>
      <c r="H1343" s="16">
        <f t="shared" si="252"/>
        <v>30.119975421958767</v>
      </c>
      <c r="I1343">
        <f t="shared" si="246"/>
        <v>1.4469999763851771E-2</v>
      </c>
      <c r="J1343">
        <f t="shared" si="247"/>
        <v>30.461120014099997</v>
      </c>
      <c r="K1343" t="e">
        <f t="shared" si="248"/>
        <v>#NUM!</v>
      </c>
      <c r="L1343">
        <f t="shared" si="249"/>
        <v>0.44075701801860484</v>
      </c>
      <c r="M1343" t="e">
        <f t="shared" si="250"/>
        <v>#NUM!</v>
      </c>
      <c r="O1343">
        <v>36</v>
      </c>
      <c r="P1343" t="s">
        <v>54</v>
      </c>
      <c r="Q1343">
        <v>0</v>
      </c>
    </row>
    <row r="1344" spans="1:17">
      <c r="A1344">
        <v>34</v>
      </c>
      <c r="B1344" t="s">
        <v>52</v>
      </c>
      <c r="D1344" s="29">
        <v>-2.2275399999999999</v>
      </c>
      <c r="E1344" s="29">
        <v>-2.8321499999999999</v>
      </c>
      <c r="F1344" s="29">
        <v>4.0732100000000004</v>
      </c>
      <c r="G1344" s="16">
        <f t="shared" si="251"/>
        <v>30.0135332101</v>
      </c>
      <c r="H1344" s="16">
        <f t="shared" si="252"/>
        <v>30.014306899784938</v>
      </c>
      <c r="I1344">
        <f t="shared" si="246"/>
        <v>7.1801774034341292E-3</v>
      </c>
      <c r="J1344">
        <f t="shared" si="247"/>
        <v>29.574047778200004</v>
      </c>
      <c r="K1344">
        <f t="shared" si="248"/>
        <v>8.101372099999931E-3</v>
      </c>
      <c r="L1344">
        <f t="shared" si="249"/>
        <v>0.21234508500085214</v>
      </c>
      <c r="M1344">
        <f t="shared" si="250"/>
        <v>26.211002578298306</v>
      </c>
      <c r="O1344">
        <v>36</v>
      </c>
      <c r="P1344" t="s">
        <v>54</v>
      </c>
      <c r="Q1344">
        <v>8.5869211290483651</v>
      </c>
    </row>
    <row r="1345" spans="1:17">
      <c r="A1345">
        <v>34</v>
      </c>
      <c r="B1345" t="s">
        <v>52</v>
      </c>
      <c r="D1345" s="29">
        <v>-2.48211</v>
      </c>
      <c r="E1345" s="29">
        <v>-2.8321499999999999</v>
      </c>
      <c r="F1345" s="29">
        <v>4.1368499999999999</v>
      </c>
      <c r="G1345" s="16">
        <f t="shared" si="251"/>
        <v>30.400331720400004</v>
      </c>
      <c r="H1345" s="16">
        <f t="shared" si="252"/>
        <v>30.422586547726944</v>
      </c>
      <c r="I1345">
        <f t="shared" si="246"/>
        <v>3.8252121181812981E-2</v>
      </c>
      <c r="J1345">
        <f t="shared" si="247"/>
        <v>31.295471597099997</v>
      </c>
      <c r="K1345" t="e">
        <f t="shared" si="248"/>
        <v>#NUM!</v>
      </c>
      <c r="L1345">
        <f t="shared" si="249"/>
        <v>1.1968262511710737</v>
      </c>
      <c r="M1345" t="e">
        <f t="shared" si="250"/>
        <v>#NUM!</v>
      </c>
      <c r="O1345">
        <v>36</v>
      </c>
      <c r="P1345" t="s">
        <v>54</v>
      </c>
      <c r="Q1345">
        <v>0</v>
      </c>
    </row>
    <row r="1346" spans="1:17">
      <c r="A1346">
        <v>34</v>
      </c>
      <c r="B1346" t="s">
        <v>52</v>
      </c>
      <c r="D1346" s="29">
        <v>-2.48211</v>
      </c>
      <c r="E1346" s="29">
        <v>-2.8321499999999999</v>
      </c>
      <c r="F1346" s="29">
        <v>4.1368499999999999</v>
      </c>
      <c r="G1346" s="16">
        <f t="shared" si="251"/>
        <v>31.295471597099997</v>
      </c>
      <c r="H1346" s="16">
        <f t="shared" si="252"/>
        <v>31.295471597100001</v>
      </c>
      <c r="I1346">
        <f t="shared" si="246"/>
        <v>1.4901161193847656E-8</v>
      </c>
      <c r="J1346">
        <f t="shared" si="247"/>
        <v>31.295471597099997</v>
      </c>
      <c r="K1346">
        <f t="shared" si="248"/>
        <v>0</v>
      </c>
      <c r="L1346">
        <f t="shared" si="249"/>
        <v>4.6633886690586801E-7</v>
      </c>
      <c r="M1346" t="e">
        <f t="shared" si="250"/>
        <v>#DIV/0!</v>
      </c>
      <c r="O1346">
        <v>36</v>
      </c>
      <c r="P1346" t="s">
        <v>54</v>
      </c>
      <c r="Q1346">
        <v>0</v>
      </c>
    </row>
    <row r="1347" spans="1:17">
      <c r="A1347">
        <v>34</v>
      </c>
      <c r="B1347" t="s">
        <v>52</v>
      </c>
      <c r="D1347" s="29">
        <v>-2.48211</v>
      </c>
      <c r="E1347" s="29">
        <v>-2.8321499999999999</v>
      </c>
      <c r="F1347" s="29">
        <v>4.1686699999999997</v>
      </c>
      <c r="G1347" s="16">
        <f t="shared" si="251"/>
        <v>31.427106164099996</v>
      </c>
      <c r="H1347" s="16">
        <f t="shared" si="252"/>
        <v>31.427334618822492</v>
      </c>
      <c r="I1347">
        <f t="shared" si="246"/>
        <v>3.8129539136413371E-3</v>
      </c>
      <c r="J1347">
        <f t="shared" si="247"/>
        <v>31.559753243499998</v>
      </c>
      <c r="K1347">
        <f t="shared" si="248"/>
        <v>1.0125123999999834E-3</v>
      </c>
      <c r="L1347">
        <f t="shared" si="249"/>
        <v>0.12033559305733614</v>
      </c>
      <c r="M1347">
        <f t="shared" si="250"/>
        <v>118.84851292422505</v>
      </c>
      <c r="O1347">
        <v>36</v>
      </c>
      <c r="P1347" t="s">
        <v>54</v>
      </c>
      <c r="Q1347">
        <v>0</v>
      </c>
    </row>
    <row r="1348" spans="1:17">
      <c r="A1348">
        <v>34</v>
      </c>
      <c r="B1348" t="s">
        <v>52</v>
      </c>
      <c r="D1348" s="29">
        <v>-2.48211</v>
      </c>
      <c r="E1348" s="29">
        <v>-2.8321499999999999</v>
      </c>
      <c r="F1348" s="29">
        <v>4.1686699999999997</v>
      </c>
      <c r="G1348" s="16">
        <f t="shared" si="251"/>
        <v>31.559753243499998</v>
      </c>
      <c r="H1348" s="16">
        <f t="shared" si="252"/>
        <v>31.559753243499994</v>
      </c>
      <c r="I1348" t="e">
        <f t="shared" si="246"/>
        <v>#NUM!</v>
      </c>
      <c r="J1348">
        <f t="shared" si="247"/>
        <v>31.559753243499998</v>
      </c>
      <c r="K1348">
        <f t="shared" si="248"/>
        <v>0</v>
      </c>
      <c r="L1348" t="e">
        <f t="shared" si="249"/>
        <v>#NUM!</v>
      </c>
      <c r="M1348" t="e">
        <f t="shared" si="250"/>
        <v>#NUM!</v>
      </c>
      <c r="O1348">
        <v>36</v>
      </c>
      <c r="P1348" t="s">
        <v>54</v>
      </c>
      <c r="Q1348">
        <v>0</v>
      </c>
    </row>
    <row r="1349" spans="1:17">
      <c r="A1349">
        <v>34</v>
      </c>
      <c r="B1349" t="s">
        <v>52</v>
      </c>
      <c r="D1349" s="29">
        <v>-2.6730399999999999</v>
      </c>
      <c r="E1349" s="29">
        <v>-2.8321499999999999</v>
      </c>
      <c r="F1349" s="29">
        <v>4.1686699999999997</v>
      </c>
      <c r="G1349" s="16">
        <f t="shared" si="251"/>
        <v>32.033662505799995</v>
      </c>
      <c r="H1349" s="16">
        <f t="shared" si="252"/>
        <v>32.048111194757169</v>
      </c>
      <c r="I1349">
        <f t="shared" si="246"/>
        <v>3.0029238368755484E-2</v>
      </c>
      <c r="J1349">
        <f t="shared" si="247"/>
        <v>32.544026032999994</v>
      </c>
      <c r="K1349" t="e">
        <f t="shared" si="248"/>
        <v>#NUM!</v>
      </c>
      <c r="L1349">
        <f t="shared" si="249"/>
        <v>0.97712544512113175</v>
      </c>
      <c r="M1349" t="e">
        <f t="shared" si="250"/>
        <v>#NUM!</v>
      </c>
      <c r="O1349">
        <v>36</v>
      </c>
      <c r="P1349" t="s">
        <v>54</v>
      </c>
      <c r="Q1349">
        <v>0</v>
      </c>
    </row>
    <row r="1350" spans="1:17">
      <c r="A1350">
        <v>34</v>
      </c>
      <c r="B1350" t="s">
        <v>52</v>
      </c>
      <c r="D1350" s="29">
        <v>-2.6730399999999999</v>
      </c>
      <c r="E1350" s="29">
        <v>-2.8321499999999999</v>
      </c>
      <c r="F1350" s="29">
        <v>4.0732100000000004</v>
      </c>
      <c r="G1350" s="16">
        <f t="shared" si="251"/>
        <v>32.146084794800004</v>
      </c>
      <c r="H1350" s="16">
        <f t="shared" si="252"/>
        <v>32.148234344588047</v>
      </c>
      <c r="I1350">
        <f t="shared" si="246"/>
        <v>1.1564120524935717E-2</v>
      </c>
      <c r="J1350">
        <f t="shared" si="247"/>
        <v>31.757256168200005</v>
      </c>
      <c r="K1350">
        <f t="shared" si="248"/>
        <v>9.1126115999998498E-3</v>
      </c>
      <c r="L1350">
        <f t="shared" si="249"/>
        <v>0.36723655272025746</v>
      </c>
      <c r="M1350">
        <f t="shared" si="250"/>
        <v>40.299814020413592</v>
      </c>
      <c r="O1350">
        <v>36</v>
      </c>
      <c r="P1350" t="s">
        <v>54</v>
      </c>
      <c r="Q1350">
        <v>129.37012084607264</v>
      </c>
    </row>
    <row r="1351" spans="1:17">
      <c r="A1351">
        <v>34</v>
      </c>
      <c r="B1351" t="s">
        <v>52</v>
      </c>
      <c r="D1351" s="29">
        <v>-2.70486</v>
      </c>
      <c r="E1351" s="29">
        <v>-2.8321499999999999</v>
      </c>
      <c r="F1351" s="29">
        <v>4.2641400000000003</v>
      </c>
      <c r="G1351" s="16">
        <f t="shared" si="251"/>
        <v>32.620010286300001</v>
      </c>
      <c r="H1351" s="16">
        <f t="shared" si="252"/>
        <v>32.626838162079579</v>
      </c>
      <c r="I1351">
        <f t="shared" si="246"/>
        <v>2.0458692895731989E-2</v>
      </c>
      <c r="J1351">
        <f t="shared" si="247"/>
        <v>33.520231181699998</v>
      </c>
      <c r="K1351" t="e">
        <f t="shared" si="248"/>
        <v>#NUM!</v>
      </c>
      <c r="L1351">
        <f t="shared" si="249"/>
        <v>0.68573227673610559</v>
      </c>
      <c r="M1351" t="e">
        <f t="shared" si="250"/>
        <v>#NUM!</v>
      </c>
      <c r="O1351">
        <v>36</v>
      </c>
      <c r="P1351" t="s">
        <v>54</v>
      </c>
      <c r="Q1351">
        <v>163.14843484374379</v>
      </c>
    </row>
    <row r="1352" spans="1:17">
      <c r="A1352">
        <v>34</v>
      </c>
      <c r="B1352" t="s">
        <v>52</v>
      </c>
      <c r="D1352" s="29">
        <v>-2.7366899999999998</v>
      </c>
      <c r="E1352" s="29">
        <v>-2.8957999999999999</v>
      </c>
      <c r="F1352" s="29">
        <v>4.3596000000000004</v>
      </c>
      <c r="G1352" s="16">
        <f t="shared" si="251"/>
        <v>34.193648027400002</v>
      </c>
      <c r="H1352" s="16">
        <f t="shared" si="252"/>
        <v>34.193965758204847</v>
      </c>
      <c r="I1352">
        <f t="shared" si="246"/>
        <v>4.3109229364883817E-3</v>
      </c>
      <c r="J1352">
        <f t="shared" si="247"/>
        <v>34.881241956099998</v>
      </c>
      <c r="K1352" t="e">
        <f t="shared" si="248"/>
        <v>#NUM!</v>
      </c>
      <c r="L1352">
        <f t="shared" si="249"/>
        <v>0.1503698802536825</v>
      </c>
      <c r="M1352" t="e">
        <f t="shared" si="250"/>
        <v>#NUM!</v>
      </c>
      <c r="O1352">
        <v>36</v>
      </c>
      <c r="P1352" t="s">
        <v>54</v>
      </c>
      <c r="Q1352">
        <v>283.74706050084353</v>
      </c>
    </row>
    <row r="1353" spans="1:17">
      <c r="A1353">
        <v>34</v>
      </c>
      <c r="B1353" t="s">
        <v>52</v>
      </c>
      <c r="D1353" s="29">
        <v>-2.6730399999999999</v>
      </c>
      <c r="E1353" s="29">
        <v>-2.9276200000000001</v>
      </c>
      <c r="F1353" s="29">
        <v>4.3596000000000004</v>
      </c>
      <c r="G1353" s="16">
        <f t="shared" si="251"/>
        <v>34.799195993600001</v>
      </c>
      <c r="H1353" s="16">
        <f t="shared" si="252"/>
        <v>34.801637075163526</v>
      </c>
      <c r="I1353">
        <f t="shared" si="246"/>
        <v>1.1844284889745094E-2</v>
      </c>
      <c r="J1353">
        <f t="shared" si="247"/>
        <v>34.722213866000004</v>
      </c>
      <c r="K1353">
        <f t="shared" si="248"/>
        <v>6.4662512400000011E-2</v>
      </c>
      <c r="L1353">
        <f t="shared" si="249"/>
        <v>0.41125017735944996</v>
      </c>
      <c r="M1353">
        <f t="shared" si="250"/>
        <v>6.3599473960348298</v>
      </c>
      <c r="O1353">
        <v>36</v>
      </c>
      <c r="P1353" t="s">
        <v>54</v>
      </c>
      <c r="Q1353">
        <v>0</v>
      </c>
    </row>
    <row r="1354" spans="1:17">
      <c r="A1354">
        <v>34</v>
      </c>
      <c r="B1354" t="s">
        <v>52</v>
      </c>
      <c r="D1354" s="29">
        <v>-2.6730399999999999</v>
      </c>
      <c r="E1354" s="29">
        <v>-2.9276200000000001</v>
      </c>
      <c r="F1354" s="29">
        <v>4.3914299999999997</v>
      </c>
      <c r="G1354" s="16">
        <f t="shared" si="251"/>
        <v>34.860979934</v>
      </c>
      <c r="H1354" s="16">
        <f t="shared" si="252"/>
        <v>34.861208308231461</v>
      </c>
      <c r="I1354">
        <f t="shared" si="246"/>
        <v>3.6196582318936965E-3</v>
      </c>
      <c r="J1354">
        <f t="shared" si="247"/>
        <v>35.000759150899995</v>
      </c>
      <c r="K1354">
        <f t="shared" si="248"/>
        <v>1.0131488999999593E-3</v>
      </c>
      <c r="L1354">
        <f t="shared" si="249"/>
        <v>0.12669050933438722</v>
      </c>
      <c r="M1354">
        <f t="shared" si="250"/>
        <v>125.046288195538</v>
      </c>
      <c r="O1354">
        <v>36</v>
      </c>
      <c r="P1354" t="s">
        <v>54</v>
      </c>
      <c r="Q1354">
        <v>0</v>
      </c>
    </row>
    <row r="1355" spans="1:17">
      <c r="A1355">
        <v>34</v>
      </c>
      <c r="B1355" t="s">
        <v>52</v>
      </c>
      <c r="D1355" s="29">
        <v>-2.6730399999999999</v>
      </c>
      <c r="E1355" s="29">
        <v>-2.9276200000000001</v>
      </c>
      <c r="F1355" s="29">
        <v>4.3596000000000004</v>
      </c>
      <c r="G1355" s="16">
        <f t="shared" si="251"/>
        <v>34.860979934</v>
      </c>
      <c r="H1355" s="16">
        <f t="shared" si="252"/>
        <v>34.861208308231461</v>
      </c>
      <c r="I1355">
        <f t="shared" si="246"/>
        <v>3.6196582318936965E-3</v>
      </c>
      <c r="J1355">
        <f t="shared" si="247"/>
        <v>34.722213866000004</v>
      </c>
      <c r="K1355">
        <f t="shared" si="248"/>
        <v>1.0131488999999593E-3</v>
      </c>
      <c r="L1355">
        <f t="shared" si="249"/>
        <v>0.12568227280258717</v>
      </c>
      <c r="M1355">
        <f t="shared" si="250"/>
        <v>124.05113680979393</v>
      </c>
      <c r="O1355">
        <v>36</v>
      </c>
      <c r="P1355" t="s">
        <v>54</v>
      </c>
      <c r="Q1355">
        <v>163.51657294706436</v>
      </c>
    </row>
    <row r="1356" spans="1:17">
      <c r="A1356">
        <v>34</v>
      </c>
      <c r="B1356" t="s">
        <v>52</v>
      </c>
      <c r="D1356" s="29">
        <v>-2.6730399999999999</v>
      </c>
      <c r="E1356" s="29">
        <v>-2.9276200000000001</v>
      </c>
      <c r="F1356" s="29">
        <v>4.3914299999999997</v>
      </c>
      <c r="G1356" s="16">
        <f t="shared" si="251"/>
        <v>34.860979934</v>
      </c>
      <c r="H1356" s="16">
        <f t="shared" si="252"/>
        <v>34.861208308231461</v>
      </c>
      <c r="I1356">
        <f t="shared" si="246"/>
        <v>3.6196582318936965E-3</v>
      </c>
      <c r="J1356">
        <f t="shared" si="247"/>
        <v>35.000759150899995</v>
      </c>
      <c r="K1356">
        <f t="shared" si="248"/>
        <v>1.0131488999999593E-3</v>
      </c>
      <c r="L1356">
        <f t="shared" si="249"/>
        <v>0.12669050933438722</v>
      </c>
      <c r="M1356">
        <f t="shared" si="250"/>
        <v>125.046288195538</v>
      </c>
      <c r="O1356">
        <v>36</v>
      </c>
      <c r="P1356" t="s">
        <v>54</v>
      </c>
      <c r="Q1356">
        <v>0</v>
      </c>
    </row>
    <row r="1357" spans="1:17">
      <c r="A1357">
        <v>34</v>
      </c>
      <c r="B1357" t="s">
        <v>52</v>
      </c>
      <c r="D1357" s="29">
        <v>-2.6730399999999999</v>
      </c>
      <c r="E1357" s="29">
        <v>-2.9276200000000001</v>
      </c>
      <c r="F1357" s="29">
        <v>4.3914299999999997</v>
      </c>
      <c r="G1357" s="16">
        <f t="shared" si="251"/>
        <v>35.000759150899995</v>
      </c>
      <c r="H1357" s="16">
        <f t="shared" si="252"/>
        <v>35.000759150899995</v>
      </c>
      <c r="I1357">
        <f t="shared" si="246"/>
        <v>0</v>
      </c>
      <c r="J1357">
        <f t="shared" si="247"/>
        <v>35.000759150899995</v>
      </c>
      <c r="K1357">
        <f t="shared" si="248"/>
        <v>0</v>
      </c>
      <c r="L1357">
        <f t="shared" si="249"/>
        <v>0</v>
      </c>
      <c r="M1357" t="e">
        <f t="shared" si="250"/>
        <v>#DIV/0!</v>
      </c>
      <c r="O1357">
        <v>36</v>
      </c>
      <c r="P1357" t="s">
        <v>54</v>
      </c>
      <c r="Q1357">
        <v>108.6773295893996</v>
      </c>
    </row>
    <row r="1358" spans="1:17">
      <c r="A1358">
        <v>34</v>
      </c>
      <c r="B1358" t="s">
        <v>52</v>
      </c>
      <c r="D1358" s="29">
        <v>-2.7366899999999998</v>
      </c>
      <c r="E1358" s="29">
        <v>-2.9276200000000001</v>
      </c>
      <c r="F1358" s="29">
        <v>4.3914299999999997</v>
      </c>
      <c r="G1358" s="16">
        <f t="shared" si="251"/>
        <v>35.170898146900001</v>
      </c>
      <c r="H1358" s="16">
        <f t="shared" si="252"/>
        <v>35.172502449281581</v>
      </c>
      <c r="I1358">
        <f t="shared" si="246"/>
        <v>9.5512041621321764E-3</v>
      </c>
      <c r="J1358">
        <f t="shared" si="247"/>
        <v>35.345088465399996</v>
      </c>
      <c r="K1358" t="e">
        <f t="shared" si="248"/>
        <v>#NUM!</v>
      </c>
      <c r="L1358">
        <f t="shared" si="249"/>
        <v>0.33758302331029533</v>
      </c>
      <c r="M1358" t="e">
        <f t="shared" si="250"/>
        <v>#NUM!</v>
      </c>
      <c r="O1358">
        <v>36</v>
      </c>
      <c r="P1358" t="s">
        <v>54</v>
      </c>
      <c r="Q1358">
        <v>0</v>
      </c>
    </row>
    <row r="1359" spans="1:17">
      <c r="A1359">
        <v>34</v>
      </c>
      <c r="B1359" t="s">
        <v>52</v>
      </c>
      <c r="D1359" s="29">
        <v>-2.8003300000000002</v>
      </c>
      <c r="E1359" s="29">
        <v>-2.9276200000000001</v>
      </c>
      <c r="F1359" s="29">
        <v>4.29596</v>
      </c>
      <c r="G1359" s="16">
        <f t="shared" si="251"/>
        <v>35.1000015949</v>
      </c>
      <c r="H1359" s="16">
        <f t="shared" si="252"/>
        <v>35.105773703150632</v>
      </c>
      <c r="I1359">
        <f t="shared" si="246"/>
        <v>1.8134221150910346E-2</v>
      </c>
      <c r="J1359">
        <f t="shared" si="247"/>
        <v>34.868079294899999</v>
      </c>
      <c r="K1359" t="e">
        <f t="shared" si="248"/>
        <v>#NUM!</v>
      </c>
      <c r="L1359">
        <f t="shared" si="249"/>
        <v>0.63227080600498786</v>
      </c>
      <c r="M1359" t="e">
        <f t="shared" si="250"/>
        <v>#NUM!</v>
      </c>
      <c r="O1359">
        <v>36</v>
      </c>
      <c r="P1359" t="s">
        <v>54</v>
      </c>
      <c r="Q1359">
        <v>325.25605619130863</v>
      </c>
    </row>
    <row r="1360" spans="1:17">
      <c r="D1360" s="29">
        <v>-2.8003300000000002</v>
      </c>
      <c r="E1360" s="29">
        <v>-2.9276200000000001</v>
      </c>
      <c r="F1360" s="29">
        <v>4.3277799999999997</v>
      </c>
      <c r="G1360" s="16">
        <f t="shared" si="251"/>
        <v>35.004776742099999</v>
      </c>
      <c r="H1360" s="16">
        <f t="shared" si="252"/>
        <v>35.005014111336166</v>
      </c>
      <c r="I1360">
        <f t="shared" si="246"/>
        <v>3.6826659883046897E-3</v>
      </c>
      <c r="J1360">
        <f t="shared" si="247"/>
        <v>35.142486701699994</v>
      </c>
      <c r="K1360">
        <f t="shared" si="248"/>
        <v>1.0125123999999834E-3</v>
      </c>
      <c r="L1360">
        <f t="shared" si="249"/>
        <v>0.12941774799246705</v>
      </c>
      <c r="M1360">
        <f t="shared" si="250"/>
        <v>127.81843263595506</v>
      </c>
      <c r="O1360">
        <v>36</v>
      </c>
      <c r="P1360" t="s">
        <v>54</v>
      </c>
      <c r="Q1360">
        <v>0</v>
      </c>
    </row>
    <row r="1361" spans="1:17">
      <c r="C1361" s="15"/>
      <c r="D1361" s="28" t="s">
        <v>228</v>
      </c>
      <c r="E1361" s="28" t="s">
        <v>229</v>
      </c>
      <c r="F1361" s="28" t="s">
        <v>230</v>
      </c>
      <c r="G1361" s="15"/>
      <c r="H1361" s="15"/>
      <c r="I1361" s="15"/>
      <c r="J1361" s="15"/>
      <c r="K1361" s="15"/>
      <c r="L1361" s="15"/>
      <c r="M1361" s="15"/>
      <c r="O1361">
        <v>36</v>
      </c>
      <c r="P1361" t="s">
        <v>54</v>
      </c>
      <c r="Q1361">
        <v>325.25729348349734</v>
      </c>
    </row>
    <row r="1362" spans="1:17">
      <c r="A1362">
        <v>35</v>
      </c>
      <c r="B1362" t="s">
        <v>53</v>
      </c>
      <c r="D1362" s="29">
        <v>8.9253400000000003</v>
      </c>
      <c r="E1362" s="29">
        <v>-4.3514999999999997</v>
      </c>
      <c r="F1362" s="29">
        <v>4.9232300000000002</v>
      </c>
      <c r="O1362">
        <v>36</v>
      </c>
      <c r="P1362" t="s">
        <v>54</v>
      </c>
      <c r="Q1362">
        <v>0</v>
      </c>
    </row>
    <row r="1363" spans="1:17">
      <c r="A1363">
        <v>35</v>
      </c>
      <c r="B1363" t="s">
        <v>53</v>
      </c>
      <c r="D1363" s="29">
        <v>8.8935700000000004</v>
      </c>
      <c r="E1363" s="29">
        <v>-4.3832599999999999</v>
      </c>
      <c r="F1363" s="29">
        <v>4.9232300000000002</v>
      </c>
      <c r="G1363" s="16">
        <f>(D1363*D1362)+(E1363*E1362)+(F1363*F1362)</f>
        <v>122.69008558670001</v>
      </c>
      <c r="H1363" s="16">
        <f>(SQRT((D1363^2)+(E1363^2)+(F1363^2)))*(SQRT((D1362^2)+(E1362^2)+(F1362^2)))</f>
        <v>122.6910096911389</v>
      </c>
      <c r="I1363">
        <f>ACOS(G1363/H1363)</f>
        <v>3.8812304355810845E-3</v>
      </c>
      <c r="J1363">
        <f>D1363^2+E1363^2+F1363^2</f>
        <v>122.54674920540002</v>
      </c>
      <c r="K1363" t="e">
        <f>(SQRT(D1363-D1362)^2+(E1363-E1362)^2+(F1363-F1362)^2)</f>
        <v>#NUM!</v>
      </c>
      <c r="L1363">
        <f>SIN(I1363)*J1363</f>
        <v>0.47563097864856607</v>
      </c>
      <c r="M1363" t="e">
        <f>L1363/K1363</f>
        <v>#NUM!</v>
      </c>
      <c r="O1363">
        <v>36</v>
      </c>
      <c r="P1363" t="s">
        <v>54</v>
      </c>
      <c r="Q1363">
        <v>0</v>
      </c>
    </row>
    <row r="1364" spans="1:17">
      <c r="A1364">
        <v>35</v>
      </c>
      <c r="B1364" t="s">
        <v>53</v>
      </c>
      <c r="D1364" s="29">
        <v>8.8935700000000004</v>
      </c>
      <c r="E1364" s="29">
        <v>-4.3832599999999999</v>
      </c>
      <c r="F1364" s="29">
        <v>4.9232300000000002</v>
      </c>
      <c r="G1364" s="16">
        <f>(D1364*D1363)+(E1364*E1363)+(F1364*F1363)</f>
        <v>122.54674920540002</v>
      </c>
      <c r="H1364" s="16">
        <f>(SQRT((D1364^2)+(E1364^2)+(F1364^2)))*(SQRT((D1363^2)+(E1363^2)+(F1363^2)))</f>
        <v>122.54674920540002</v>
      </c>
      <c r="I1364">
        <f t="shared" ref="I1364:I1387" si="253">ACOS(G1364/H1364)</f>
        <v>0</v>
      </c>
      <c r="J1364">
        <f t="shared" ref="J1364:J1387" si="254">D1364^2+E1364^2+F1364^2</f>
        <v>122.54674920540002</v>
      </c>
      <c r="K1364">
        <f t="shared" ref="K1364:K1387" si="255">(SQRT(D1364-D1363)^2+(E1364-E1363)^2+(F1364-F1363)^2)</f>
        <v>0</v>
      </c>
      <c r="L1364">
        <f t="shared" ref="L1364:L1387" si="256">SIN(I1364)*J1364</f>
        <v>0</v>
      </c>
      <c r="M1364" t="e">
        <f t="shared" ref="M1364:M1387" si="257">L1364/K1364</f>
        <v>#DIV/0!</v>
      </c>
      <c r="O1364">
        <v>36</v>
      </c>
      <c r="P1364" t="s">
        <v>54</v>
      </c>
      <c r="Q1364">
        <v>108.68353339628061</v>
      </c>
    </row>
    <row r="1365" spans="1:17">
      <c r="A1365">
        <v>35</v>
      </c>
      <c r="B1365" t="s">
        <v>53</v>
      </c>
      <c r="D1365" s="29">
        <v>8.8618100000000002</v>
      </c>
      <c r="E1365" s="29">
        <v>-4.4785500000000003</v>
      </c>
      <c r="F1365" s="29">
        <v>4.9232300000000002</v>
      </c>
      <c r="G1365" s="16">
        <f t="shared" ref="G1365:G1387" si="258">(D1365*D1364)+(E1365*E1364)+(F1365*F1364)</f>
        <v>122.68197026760001</v>
      </c>
      <c r="H1365" s="16">
        <f t="shared" ref="H1365:H1387" si="259">(SQRT((D1365^2)+(E1365^2)+(F1365^2)))*(SQRT((D1364^2)+(E1364^2)+(F1364^2)))</f>
        <v>122.68693452711288</v>
      </c>
      <c r="I1365">
        <f t="shared" si="253"/>
        <v>8.9958984230713579E-3</v>
      </c>
      <c r="J1365">
        <f t="shared" si="254"/>
        <v>122.82728021150001</v>
      </c>
      <c r="K1365" t="e">
        <f t="shared" si="255"/>
        <v>#NUM!</v>
      </c>
      <c r="L1365">
        <f t="shared" si="256"/>
        <v>1.1049268333045508</v>
      </c>
      <c r="M1365" t="e">
        <f t="shared" si="257"/>
        <v>#NUM!</v>
      </c>
      <c r="O1365">
        <v>36</v>
      </c>
      <c r="P1365" t="s">
        <v>54</v>
      </c>
      <c r="Q1365">
        <v>0</v>
      </c>
    </row>
    <row r="1366" spans="1:17">
      <c r="A1366">
        <v>35</v>
      </c>
      <c r="B1366" t="s">
        <v>53</v>
      </c>
      <c r="D1366" s="29">
        <v>8.8618100000000002</v>
      </c>
      <c r="E1366" s="29">
        <v>-4.4785500000000003</v>
      </c>
      <c r="F1366" s="29">
        <v>4.9232300000000002</v>
      </c>
      <c r="G1366" s="16">
        <f t="shared" si="258"/>
        <v>122.82728021150001</v>
      </c>
      <c r="H1366" s="16">
        <f t="shared" si="259"/>
        <v>122.82728021150001</v>
      </c>
      <c r="I1366">
        <f t="shared" si="253"/>
        <v>0</v>
      </c>
      <c r="J1366">
        <f t="shared" si="254"/>
        <v>122.82728021150001</v>
      </c>
      <c r="K1366">
        <f t="shared" si="255"/>
        <v>0</v>
      </c>
      <c r="L1366">
        <f t="shared" si="256"/>
        <v>0</v>
      </c>
      <c r="M1366" t="e">
        <f t="shared" si="257"/>
        <v>#DIV/0!</v>
      </c>
      <c r="O1366">
        <v>36</v>
      </c>
      <c r="P1366" t="s">
        <v>54</v>
      </c>
      <c r="Q1366">
        <v>0</v>
      </c>
    </row>
    <row r="1367" spans="1:17">
      <c r="A1367">
        <v>35</v>
      </c>
      <c r="B1367" t="s">
        <v>53</v>
      </c>
      <c r="D1367" s="29">
        <v>8.8618100000000002</v>
      </c>
      <c r="E1367" s="29">
        <v>-4.4785500000000003</v>
      </c>
      <c r="F1367" s="29">
        <v>4.9232300000000002</v>
      </c>
      <c r="G1367" s="16">
        <f t="shared" si="258"/>
        <v>122.82728021150001</v>
      </c>
      <c r="H1367" s="16">
        <f t="shared" si="259"/>
        <v>122.82728021150001</v>
      </c>
      <c r="I1367">
        <f t="shared" si="253"/>
        <v>0</v>
      </c>
      <c r="J1367">
        <f t="shared" si="254"/>
        <v>122.82728021150001</v>
      </c>
      <c r="K1367">
        <f t="shared" si="255"/>
        <v>0</v>
      </c>
      <c r="L1367">
        <f t="shared" si="256"/>
        <v>0</v>
      </c>
      <c r="M1367" t="e">
        <f t="shared" si="257"/>
        <v>#DIV/0!</v>
      </c>
      <c r="O1367">
        <v>37</v>
      </c>
      <c r="P1367" t="s">
        <v>55</v>
      </c>
      <c r="Q1367">
        <v>6.9159614308257042</v>
      </c>
    </row>
    <row r="1368" spans="1:17">
      <c r="A1368">
        <v>35</v>
      </c>
      <c r="B1368" t="s">
        <v>53</v>
      </c>
      <c r="D1368" s="29">
        <v>8.8618100000000002</v>
      </c>
      <c r="E1368" s="29">
        <v>-4.5103099999999996</v>
      </c>
      <c r="F1368" s="29">
        <v>4.8597000000000001</v>
      </c>
      <c r="G1368" s="16">
        <f t="shared" si="258"/>
        <v>122.6567461576</v>
      </c>
      <c r="H1368" s="16">
        <f t="shared" si="259"/>
        <v>122.65915347038826</v>
      </c>
      <c r="I1368">
        <f t="shared" si="253"/>
        <v>6.2651574254644071E-3</v>
      </c>
      <c r="J1368">
        <f t="shared" si="254"/>
        <v>122.4912568622</v>
      </c>
      <c r="K1368">
        <f t="shared" si="255"/>
        <v>5.0447584999999701E-3</v>
      </c>
      <c r="L1368">
        <f t="shared" si="256"/>
        <v>0.76742198696178121</v>
      </c>
      <c r="M1368">
        <f t="shared" si="257"/>
        <v>152.12264114561395</v>
      </c>
      <c r="O1368">
        <v>37</v>
      </c>
      <c r="P1368" t="s">
        <v>55</v>
      </c>
      <c r="Q1368">
        <v>7.4358033886168808</v>
      </c>
    </row>
    <row r="1369" spans="1:17">
      <c r="A1369">
        <v>35</v>
      </c>
      <c r="B1369" t="s">
        <v>53</v>
      </c>
      <c r="D1369" s="29">
        <v>8.9253400000000003</v>
      </c>
      <c r="E1369" s="29">
        <v>-4.5738399999999997</v>
      </c>
      <c r="F1369" s="29">
        <v>4.8597000000000001</v>
      </c>
      <c r="G1369" s="16">
        <f t="shared" si="258"/>
        <v>123.34078764579999</v>
      </c>
      <c r="H1369" s="16">
        <f t="shared" si="259"/>
        <v>123.34187025855766</v>
      </c>
      <c r="I1369">
        <f t="shared" si="253"/>
        <v>4.1898321127384897E-3</v>
      </c>
      <c r="J1369">
        <f t="shared" si="254"/>
        <v>124.19839055119999</v>
      </c>
      <c r="K1369">
        <f t="shared" si="255"/>
        <v>6.7566060900000086E-2</v>
      </c>
      <c r="L1369">
        <f t="shared" si="256"/>
        <v>0.52036888259272784</v>
      </c>
      <c r="M1369">
        <f t="shared" si="257"/>
        <v>7.7016311985819375</v>
      </c>
      <c r="O1369">
        <v>37</v>
      </c>
      <c r="P1369" t="s">
        <v>55</v>
      </c>
      <c r="Q1369">
        <v>3.5432700136576543</v>
      </c>
    </row>
    <row r="1370" spans="1:17">
      <c r="A1370">
        <v>35</v>
      </c>
      <c r="B1370" t="s">
        <v>53</v>
      </c>
      <c r="D1370" s="29">
        <v>8.9253400000000003</v>
      </c>
      <c r="E1370" s="29">
        <v>-4.5738399999999997</v>
      </c>
      <c r="F1370" s="29">
        <v>4.8279399999999999</v>
      </c>
      <c r="G1370" s="16">
        <f t="shared" si="258"/>
        <v>124.04404647920001</v>
      </c>
      <c r="H1370" s="16">
        <f t="shared" si="259"/>
        <v>124.04445543215481</v>
      </c>
      <c r="I1370">
        <f t="shared" si="253"/>
        <v>2.5678113487384024E-3</v>
      </c>
      <c r="J1370">
        <f t="shared" si="254"/>
        <v>123.8907111048</v>
      </c>
      <c r="K1370">
        <f t="shared" si="255"/>
        <v>1.0086976000000148E-3</v>
      </c>
      <c r="L1370">
        <f t="shared" si="256"/>
        <v>0.31812762437393394</v>
      </c>
      <c r="M1370">
        <f t="shared" si="257"/>
        <v>315.38453583505037</v>
      </c>
      <c r="O1370">
        <v>37</v>
      </c>
      <c r="P1370" t="s">
        <v>55</v>
      </c>
      <c r="Q1370">
        <v>0</v>
      </c>
    </row>
    <row r="1371" spans="1:17">
      <c r="A1371">
        <v>35</v>
      </c>
      <c r="B1371" t="s">
        <v>53</v>
      </c>
      <c r="D1371" s="29">
        <v>8.9253400000000003</v>
      </c>
      <c r="E1371" s="29">
        <v>-4.5738399999999997</v>
      </c>
      <c r="F1371" s="29">
        <v>4.8279399999999999</v>
      </c>
      <c r="G1371" s="16">
        <f t="shared" si="258"/>
        <v>123.8907111048</v>
      </c>
      <c r="H1371" s="16">
        <f t="shared" si="259"/>
        <v>123.89071110479999</v>
      </c>
      <c r="I1371" t="e">
        <f t="shared" si="253"/>
        <v>#NUM!</v>
      </c>
      <c r="J1371">
        <f t="shared" si="254"/>
        <v>123.8907111048</v>
      </c>
      <c r="K1371">
        <f t="shared" si="255"/>
        <v>0</v>
      </c>
      <c r="L1371" t="e">
        <f t="shared" si="256"/>
        <v>#NUM!</v>
      </c>
      <c r="M1371" t="e">
        <f t="shared" si="257"/>
        <v>#NUM!</v>
      </c>
      <c r="O1371">
        <v>37</v>
      </c>
      <c r="P1371" t="s">
        <v>55</v>
      </c>
      <c r="Q1371">
        <v>13.008330511566983</v>
      </c>
    </row>
    <row r="1372" spans="1:17">
      <c r="A1372">
        <v>35</v>
      </c>
      <c r="B1372" t="s">
        <v>53</v>
      </c>
      <c r="D1372" s="29">
        <v>8.9253400000000003</v>
      </c>
      <c r="E1372" s="29">
        <v>-4.7008900000000002</v>
      </c>
      <c r="F1372" s="29">
        <v>4.8279399999999999</v>
      </c>
      <c r="G1372" s="16">
        <f t="shared" si="258"/>
        <v>124.4718174768</v>
      </c>
      <c r="H1372" s="16">
        <f t="shared" si="259"/>
        <v>124.47849399941903</v>
      </c>
      <c r="I1372">
        <f t="shared" si="253"/>
        <v>1.0357261433205256E-2</v>
      </c>
      <c r="J1372">
        <f t="shared" si="254"/>
        <v>125.06906555129999</v>
      </c>
      <c r="K1372">
        <f t="shared" si="255"/>
        <v>1.6141702500000139E-2</v>
      </c>
      <c r="L1372">
        <f t="shared" si="256"/>
        <v>1.2953498495168614</v>
      </c>
      <c r="M1372">
        <f t="shared" si="257"/>
        <v>80.248650941054706</v>
      </c>
      <c r="O1372">
        <v>37</v>
      </c>
      <c r="P1372" t="s">
        <v>55</v>
      </c>
      <c r="Q1372">
        <v>0</v>
      </c>
    </row>
    <row r="1373" spans="1:17">
      <c r="A1373">
        <v>35</v>
      </c>
      <c r="B1373" t="s">
        <v>53</v>
      </c>
      <c r="D1373" s="29">
        <v>8.9253400000000003</v>
      </c>
      <c r="E1373" s="29">
        <v>-4.7008900000000002</v>
      </c>
      <c r="F1373" s="29">
        <v>4.89147</v>
      </c>
      <c r="G1373" s="16">
        <f t="shared" si="258"/>
        <v>125.37578457949999</v>
      </c>
      <c r="H1373" s="16">
        <f t="shared" si="259"/>
        <v>125.37742248398712</v>
      </c>
      <c r="I1373">
        <f t="shared" si="253"/>
        <v>5.1115202811351512E-3</v>
      </c>
      <c r="J1373">
        <f t="shared" si="254"/>
        <v>125.68653966859999</v>
      </c>
      <c r="K1373">
        <f t="shared" si="255"/>
        <v>4.0360609000000113E-3</v>
      </c>
      <c r="L1373">
        <f t="shared" si="256"/>
        <v>0.642446498971456</v>
      </c>
      <c r="M1373">
        <f t="shared" si="257"/>
        <v>159.17661177299237</v>
      </c>
      <c r="O1373">
        <v>37</v>
      </c>
      <c r="P1373" t="s">
        <v>55</v>
      </c>
      <c r="Q1373">
        <v>7.1277806523841241</v>
      </c>
    </row>
    <row r="1374" spans="1:17">
      <c r="A1374">
        <v>35</v>
      </c>
      <c r="B1374" t="s">
        <v>53</v>
      </c>
      <c r="D1374" s="29">
        <v>8.9253400000000003</v>
      </c>
      <c r="E1374" s="29">
        <v>-4.7008900000000002</v>
      </c>
      <c r="F1374" s="29">
        <v>4.9232300000000002</v>
      </c>
      <c r="G1374" s="16">
        <f t="shared" si="258"/>
        <v>125.84189275579999</v>
      </c>
      <c r="H1374" s="16">
        <f t="shared" si="259"/>
        <v>125.84230058883809</v>
      </c>
      <c r="I1374">
        <f t="shared" si="253"/>
        <v>2.5459096826216943E-3</v>
      </c>
      <c r="J1374">
        <f t="shared" si="254"/>
        <v>125.9982545406</v>
      </c>
      <c r="K1374">
        <f t="shared" si="255"/>
        <v>1.0086976000000148E-3</v>
      </c>
      <c r="L1374">
        <f t="shared" si="256"/>
        <v>0.32077982969732705</v>
      </c>
      <c r="M1374">
        <f t="shared" si="257"/>
        <v>318.01387224210936</v>
      </c>
      <c r="O1374">
        <v>37</v>
      </c>
      <c r="P1374" t="s">
        <v>55</v>
      </c>
      <c r="Q1374">
        <v>8.8009607703236234</v>
      </c>
    </row>
    <row r="1375" spans="1:17">
      <c r="A1375">
        <v>35</v>
      </c>
      <c r="B1375" t="s">
        <v>53</v>
      </c>
      <c r="D1375" s="29">
        <v>8.9253400000000003</v>
      </c>
      <c r="E1375" s="29">
        <v>-4.7326499999999996</v>
      </c>
      <c r="F1375" s="29">
        <v>4.9232300000000002</v>
      </c>
      <c r="G1375" s="16">
        <f t="shared" si="258"/>
        <v>126.14755480700001</v>
      </c>
      <c r="H1375" s="16">
        <f t="shared" si="259"/>
        <v>126.14797020702505</v>
      </c>
      <c r="I1375">
        <f t="shared" si="253"/>
        <v>2.5663048385051734E-3</v>
      </c>
      <c r="J1375">
        <f t="shared" si="254"/>
        <v>126.297863771</v>
      </c>
      <c r="K1375">
        <f t="shared" si="255"/>
        <v>1.0086975999999584E-3</v>
      </c>
      <c r="L1375">
        <f t="shared" si="256"/>
        <v>0.32411846311837139</v>
      </c>
      <c r="M1375">
        <f t="shared" si="257"/>
        <v>321.32371794915025</v>
      </c>
      <c r="O1375">
        <v>37</v>
      </c>
      <c r="P1375" t="s">
        <v>55</v>
      </c>
      <c r="Q1375">
        <v>0</v>
      </c>
    </row>
    <row r="1376" spans="1:17">
      <c r="A1376">
        <v>35</v>
      </c>
      <c r="B1376" t="s">
        <v>53</v>
      </c>
      <c r="D1376" s="29">
        <v>8.9253400000000003</v>
      </c>
      <c r="E1376" s="29">
        <v>-4.7326499999999996</v>
      </c>
      <c r="F1376" s="29">
        <v>4.9232300000000002</v>
      </c>
      <c r="G1376" s="16">
        <f t="shared" si="258"/>
        <v>126.297863771</v>
      </c>
      <c r="H1376" s="16">
        <f t="shared" si="259"/>
        <v>126.29786377100001</v>
      </c>
      <c r="I1376">
        <f t="shared" si="253"/>
        <v>1.4901161193847656E-8</v>
      </c>
      <c r="J1376">
        <f t="shared" si="254"/>
        <v>126.297863771</v>
      </c>
      <c r="K1376">
        <f t="shared" si="255"/>
        <v>0</v>
      </c>
      <c r="L1376">
        <f t="shared" si="256"/>
        <v>1.881984826490283E-6</v>
      </c>
      <c r="M1376" t="e">
        <f t="shared" si="257"/>
        <v>#DIV/0!</v>
      </c>
      <c r="O1376">
        <v>37</v>
      </c>
      <c r="P1376" t="s">
        <v>55</v>
      </c>
      <c r="Q1376">
        <v>0</v>
      </c>
    </row>
    <row r="1377" spans="1:17">
      <c r="A1377">
        <v>35</v>
      </c>
      <c r="B1377" t="s">
        <v>53</v>
      </c>
      <c r="D1377" s="29">
        <v>8.9253400000000003</v>
      </c>
      <c r="E1377" s="29">
        <v>-4.7326499999999996</v>
      </c>
      <c r="F1377" s="29">
        <v>4.9232300000000002</v>
      </c>
      <c r="G1377" s="16">
        <f t="shared" si="258"/>
        <v>126.297863771</v>
      </c>
      <c r="H1377" s="16">
        <f t="shared" si="259"/>
        <v>126.29786377100001</v>
      </c>
      <c r="I1377">
        <f t="shared" si="253"/>
        <v>1.4901161193847656E-8</v>
      </c>
      <c r="J1377">
        <f t="shared" si="254"/>
        <v>126.297863771</v>
      </c>
      <c r="K1377">
        <f t="shared" si="255"/>
        <v>0</v>
      </c>
      <c r="L1377">
        <f t="shared" si="256"/>
        <v>1.881984826490283E-6</v>
      </c>
      <c r="M1377" t="e">
        <f t="shared" si="257"/>
        <v>#DIV/0!</v>
      </c>
      <c r="O1377">
        <v>37</v>
      </c>
      <c r="P1377" t="s">
        <v>55</v>
      </c>
      <c r="Q1377">
        <v>0</v>
      </c>
    </row>
    <row r="1378" spans="1:17">
      <c r="A1378">
        <v>35</v>
      </c>
      <c r="B1378" t="s">
        <v>53</v>
      </c>
      <c r="D1378" s="29">
        <v>8.9571000000000005</v>
      </c>
      <c r="E1378" s="29">
        <v>-5.8443500000000004</v>
      </c>
      <c r="F1378" s="29">
        <v>4.0974000000000004</v>
      </c>
      <c r="G1378" s="16">
        <f t="shared" si="258"/>
        <v>127.77686854350002</v>
      </c>
      <c r="H1378" s="16">
        <f t="shared" si="259"/>
        <v>128.71321308462853</v>
      </c>
      <c r="I1378">
        <f t="shared" si="253"/>
        <v>0.12069378408959275</v>
      </c>
      <c r="J1378">
        <f t="shared" si="254"/>
        <v>131.17475409250002</v>
      </c>
      <c r="K1378">
        <f t="shared" si="255"/>
        <v>1.9496320789000017</v>
      </c>
      <c r="L1378">
        <f t="shared" si="256"/>
        <v>15.793568059656483</v>
      </c>
      <c r="M1378">
        <f t="shared" si="257"/>
        <v>8.1007941090953643</v>
      </c>
      <c r="O1378">
        <v>37</v>
      </c>
      <c r="P1378" t="s">
        <v>55</v>
      </c>
      <c r="Q1378">
        <v>0</v>
      </c>
    </row>
    <row r="1379" spans="1:17">
      <c r="A1379">
        <v>35</v>
      </c>
      <c r="B1379" t="s">
        <v>53</v>
      </c>
      <c r="D1379" s="29">
        <v>8.9571000000000005</v>
      </c>
      <c r="E1379" s="29">
        <v>-6.0349199999999996</v>
      </c>
      <c r="F1379" s="29">
        <v>4.0656299999999996</v>
      </c>
      <c r="G1379" s="16">
        <f t="shared" si="258"/>
        <v>132.15833747400004</v>
      </c>
      <c r="H1379" s="16">
        <f t="shared" si="259"/>
        <v>132.17320072658987</v>
      </c>
      <c r="I1379">
        <f t="shared" si="253"/>
        <v>1.4996996612291147E-2</v>
      </c>
      <c r="J1379">
        <f t="shared" si="254"/>
        <v>133.17924711329999</v>
      </c>
      <c r="K1379">
        <f t="shared" si="255"/>
        <v>3.7326257799999756E-2</v>
      </c>
      <c r="L1379">
        <f t="shared" si="256"/>
        <v>1.997213850290815</v>
      </c>
      <c r="M1379">
        <f t="shared" si="257"/>
        <v>53.506940368686735</v>
      </c>
      <c r="O1379">
        <v>37</v>
      </c>
      <c r="P1379" t="s">
        <v>55</v>
      </c>
      <c r="Q1379">
        <v>0</v>
      </c>
    </row>
    <row r="1380" spans="1:17">
      <c r="A1380">
        <v>35</v>
      </c>
      <c r="B1380" t="s">
        <v>53</v>
      </c>
      <c r="D1380" s="29">
        <v>8.9571000000000005</v>
      </c>
      <c r="E1380" s="29">
        <v>-6.0349199999999996</v>
      </c>
      <c r="F1380" s="29">
        <v>4.0656299999999996</v>
      </c>
      <c r="G1380" s="16">
        <f t="shared" si="258"/>
        <v>133.17924711329999</v>
      </c>
      <c r="H1380" s="16">
        <f t="shared" si="259"/>
        <v>133.17924711329999</v>
      </c>
      <c r="I1380">
        <f t="shared" si="253"/>
        <v>0</v>
      </c>
      <c r="J1380">
        <f t="shared" si="254"/>
        <v>133.17924711329999</v>
      </c>
      <c r="K1380">
        <f t="shared" si="255"/>
        <v>0</v>
      </c>
      <c r="L1380">
        <f t="shared" si="256"/>
        <v>0</v>
      </c>
      <c r="M1380" t="e">
        <f t="shared" si="257"/>
        <v>#DIV/0!</v>
      </c>
      <c r="O1380">
        <v>37</v>
      </c>
      <c r="P1380" t="s">
        <v>55</v>
      </c>
      <c r="Q1380">
        <v>78.922986860848454</v>
      </c>
    </row>
    <row r="1381" spans="1:17">
      <c r="A1381">
        <v>35</v>
      </c>
      <c r="B1381" t="s">
        <v>53</v>
      </c>
      <c r="D1381" s="29">
        <v>8.9571000000000005</v>
      </c>
      <c r="E1381" s="29">
        <v>-5.9714</v>
      </c>
      <c r="F1381" s="29">
        <v>4.0656299999999996</v>
      </c>
      <c r="G1381" s="16">
        <f t="shared" si="258"/>
        <v>132.7959089949</v>
      </c>
      <c r="H1381" s="16">
        <f t="shared" si="259"/>
        <v>132.79737891997897</v>
      </c>
      <c r="I1381">
        <f t="shared" si="253"/>
        <v>4.7050933746894952E-3</v>
      </c>
      <c r="J1381">
        <f t="shared" si="254"/>
        <v>132.41660566690001</v>
      </c>
      <c r="K1381">
        <f t="shared" si="255"/>
        <v>4.0347903999999463E-3</v>
      </c>
      <c r="L1381">
        <f t="shared" si="256"/>
        <v>0.62303019525252512</v>
      </c>
      <c r="M1381">
        <f t="shared" si="257"/>
        <v>154.41451314361544</v>
      </c>
      <c r="O1381">
        <v>37</v>
      </c>
      <c r="P1381" t="s">
        <v>55</v>
      </c>
      <c r="Q1381">
        <v>0</v>
      </c>
    </row>
    <row r="1382" spans="1:17">
      <c r="A1382">
        <v>35</v>
      </c>
      <c r="B1382" t="s">
        <v>53</v>
      </c>
      <c r="D1382" s="29">
        <v>8.9571000000000005</v>
      </c>
      <c r="E1382" s="29">
        <v>-5.9714</v>
      </c>
      <c r="F1382" s="29">
        <v>4.0656299999999996</v>
      </c>
      <c r="G1382" s="16">
        <f t="shared" si="258"/>
        <v>132.41660566690001</v>
      </c>
      <c r="H1382" s="16">
        <f t="shared" si="259"/>
        <v>132.41660566689998</v>
      </c>
      <c r="I1382" t="e">
        <f t="shared" si="253"/>
        <v>#NUM!</v>
      </c>
      <c r="J1382">
        <f t="shared" si="254"/>
        <v>132.41660566690001</v>
      </c>
      <c r="K1382">
        <f t="shared" si="255"/>
        <v>0</v>
      </c>
      <c r="L1382" t="e">
        <f t="shared" si="256"/>
        <v>#NUM!</v>
      </c>
      <c r="M1382" t="e">
        <f t="shared" si="257"/>
        <v>#NUM!</v>
      </c>
      <c r="O1382">
        <v>37</v>
      </c>
      <c r="P1382" t="s">
        <v>55</v>
      </c>
      <c r="Q1382">
        <v>0</v>
      </c>
    </row>
    <row r="1383" spans="1:17">
      <c r="A1383">
        <v>35</v>
      </c>
      <c r="B1383" t="s">
        <v>53</v>
      </c>
      <c r="D1383" s="29">
        <v>8.9571000000000005</v>
      </c>
      <c r="E1383" s="29">
        <v>-5.9714</v>
      </c>
      <c r="F1383" s="29">
        <v>3.9068200000000002</v>
      </c>
      <c r="G1383" s="16">
        <f t="shared" si="258"/>
        <v>131.77094296660002</v>
      </c>
      <c r="H1383" s="16">
        <f t="shared" si="259"/>
        <v>131.78203276001318</v>
      </c>
      <c r="I1383">
        <f t="shared" si="253"/>
        <v>1.2973336123188961E-2</v>
      </c>
      <c r="J1383">
        <f t="shared" si="254"/>
        <v>131.15050088240002</v>
      </c>
      <c r="K1383">
        <f t="shared" si="255"/>
        <v>2.5220616099999826E-2</v>
      </c>
      <c r="L1383">
        <f t="shared" si="256"/>
        <v>1.7014118030210859</v>
      </c>
      <c r="M1383">
        <f t="shared" si="257"/>
        <v>67.46115147524479</v>
      </c>
      <c r="O1383">
        <v>37</v>
      </c>
      <c r="P1383" t="s">
        <v>55</v>
      </c>
      <c r="Q1383">
        <v>94.063719292421652</v>
      </c>
    </row>
    <row r="1384" spans="1:17">
      <c r="A1384">
        <v>35</v>
      </c>
      <c r="B1384" t="s">
        <v>53</v>
      </c>
      <c r="D1384" s="29">
        <v>8.9571000000000005</v>
      </c>
      <c r="E1384" s="29">
        <v>-6.0349199999999996</v>
      </c>
      <c r="F1384" s="29">
        <v>3.9068200000000002</v>
      </c>
      <c r="G1384" s="16">
        <f t="shared" si="258"/>
        <v>131.52980421040002</v>
      </c>
      <c r="H1384" s="16">
        <f t="shared" si="259"/>
        <v>131.53126886559502</v>
      </c>
      <c r="I1384">
        <f t="shared" si="253"/>
        <v>4.7192022926501043E-3</v>
      </c>
      <c r="J1384">
        <f t="shared" si="254"/>
        <v>131.91314232880001</v>
      </c>
      <c r="K1384">
        <f t="shared" si="255"/>
        <v>4.0347903999999463E-3</v>
      </c>
      <c r="L1384">
        <f t="shared" si="256"/>
        <v>0.62252249301646745</v>
      </c>
      <c r="M1384">
        <f t="shared" si="257"/>
        <v>154.28868201343886</v>
      </c>
      <c r="O1384">
        <v>37</v>
      </c>
      <c r="P1384" t="s">
        <v>55</v>
      </c>
      <c r="Q1384">
        <v>0</v>
      </c>
    </row>
    <row r="1385" spans="1:17">
      <c r="A1385">
        <v>35</v>
      </c>
      <c r="B1385" t="s">
        <v>53</v>
      </c>
      <c r="D1385" s="29">
        <v>8.9571000000000005</v>
      </c>
      <c r="E1385" s="29">
        <v>-6.0349199999999996</v>
      </c>
      <c r="F1385" s="29">
        <v>3.9068200000000002</v>
      </c>
      <c r="G1385" s="16">
        <f t="shared" si="258"/>
        <v>131.91314232880001</v>
      </c>
      <c r="H1385" s="16">
        <f t="shared" si="259"/>
        <v>131.91314232880001</v>
      </c>
      <c r="I1385">
        <f t="shared" si="253"/>
        <v>0</v>
      </c>
      <c r="J1385">
        <f t="shared" si="254"/>
        <v>131.91314232880001</v>
      </c>
      <c r="K1385">
        <f t="shared" si="255"/>
        <v>0</v>
      </c>
      <c r="L1385">
        <f t="shared" si="256"/>
        <v>0</v>
      </c>
      <c r="M1385" t="e">
        <f t="shared" si="257"/>
        <v>#DIV/0!</v>
      </c>
      <c r="O1385">
        <v>37</v>
      </c>
      <c r="P1385" t="s">
        <v>55</v>
      </c>
      <c r="Q1385">
        <v>0</v>
      </c>
    </row>
    <row r="1386" spans="1:17">
      <c r="A1386">
        <v>35</v>
      </c>
      <c r="B1386" t="s">
        <v>53</v>
      </c>
      <c r="D1386" s="29">
        <v>8.9571000000000005</v>
      </c>
      <c r="E1386" s="29">
        <v>-6.0349199999999996</v>
      </c>
      <c r="F1386" s="29">
        <v>3.9068200000000002</v>
      </c>
      <c r="G1386" s="16">
        <f t="shared" si="258"/>
        <v>131.91314232880001</v>
      </c>
      <c r="H1386" s="16">
        <f t="shared" si="259"/>
        <v>131.91314232880001</v>
      </c>
      <c r="I1386">
        <f t="shared" si="253"/>
        <v>0</v>
      </c>
      <c r="J1386">
        <f t="shared" si="254"/>
        <v>131.91314232880001</v>
      </c>
      <c r="K1386">
        <f t="shared" si="255"/>
        <v>0</v>
      </c>
      <c r="L1386">
        <f t="shared" si="256"/>
        <v>0</v>
      </c>
      <c r="M1386" t="e">
        <f t="shared" si="257"/>
        <v>#DIV/0!</v>
      </c>
      <c r="O1386">
        <v>37</v>
      </c>
      <c r="P1386" t="s">
        <v>55</v>
      </c>
      <c r="Q1386">
        <v>0</v>
      </c>
    </row>
    <row r="1387" spans="1:17">
      <c r="D1387" s="29">
        <v>8.9571000000000005</v>
      </c>
      <c r="E1387" s="29">
        <v>-6.0349199999999996</v>
      </c>
      <c r="F1387" s="29">
        <v>3.9068200000000002</v>
      </c>
      <c r="G1387" s="16">
        <f t="shared" si="258"/>
        <v>131.91314232880001</v>
      </c>
      <c r="H1387" s="16">
        <f t="shared" si="259"/>
        <v>131.91314232880001</v>
      </c>
      <c r="I1387">
        <f t="shared" si="253"/>
        <v>0</v>
      </c>
      <c r="J1387">
        <f t="shared" si="254"/>
        <v>131.91314232880001</v>
      </c>
      <c r="K1387">
        <f t="shared" si="255"/>
        <v>0</v>
      </c>
      <c r="L1387">
        <f t="shared" si="256"/>
        <v>0</v>
      </c>
      <c r="M1387" t="e">
        <f t="shared" si="257"/>
        <v>#DIV/0!</v>
      </c>
      <c r="O1387">
        <v>37</v>
      </c>
      <c r="P1387" t="s">
        <v>55</v>
      </c>
      <c r="Q1387">
        <v>7.3266420373895862</v>
      </c>
    </row>
    <row r="1388" spans="1:17">
      <c r="C1388" s="15"/>
      <c r="D1388" s="28" t="s">
        <v>231</v>
      </c>
      <c r="E1388" s="28" t="s">
        <v>232</v>
      </c>
      <c r="F1388" s="28" t="s">
        <v>233</v>
      </c>
      <c r="G1388" s="15"/>
      <c r="H1388" s="15"/>
      <c r="I1388" s="15"/>
      <c r="J1388" s="15"/>
      <c r="K1388" s="15"/>
      <c r="L1388" s="15"/>
      <c r="M1388" s="15"/>
      <c r="O1388">
        <v>37</v>
      </c>
      <c r="P1388" t="s">
        <v>55</v>
      </c>
      <c r="Q1388">
        <v>117.55450378101283</v>
      </c>
    </row>
    <row r="1389" spans="1:17">
      <c r="A1389">
        <v>36</v>
      </c>
      <c r="B1389" t="s">
        <v>54</v>
      </c>
      <c r="D1389" s="29">
        <v>8.8611299999999993</v>
      </c>
      <c r="E1389" s="29">
        <v>-6.9167800000000002</v>
      </c>
      <c r="F1389" s="29">
        <v>4.5261899999999997</v>
      </c>
      <c r="O1389">
        <v>37</v>
      </c>
      <c r="P1389" t="s">
        <v>55</v>
      </c>
      <c r="Q1389">
        <v>0</v>
      </c>
    </row>
    <row r="1390" spans="1:17">
      <c r="A1390">
        <v>36</v>
      </c>
      <c r="B1390" t="s">
        <v>54</v>
      </c>
      <c r="D1390" s="29">
        <v>8.8930100000000003</v>
      </c>
      <c r="E1390" s="29">
        <v>-6.8849099999999996</v>
      </c>
      <c r="F1390" s="29">
        <v>4.5261899999999997</v>
      </c>
      <c r="G1390" s="16">
        <f>(D1390*D1389)+(E1390*E1389)+(F1390*F1389)</f>
        <v>146.90992140719999</v>
      </c>
      <c r="H1390" s="16">
        <f>(SQRT((D1390^2)+(E1390^2)+(F1390^2)))*(SQRT((D1389^2)+(E1389^2)+(F1389^2)))</f>
        <v>146.91092388417465</v>
      </c>
      <c r="I1390">
        <f>ACOS(G1390/H1390)</f>
        <v>3.6942425230419573E-3</v>
      </c>
      <c r="J1390">
        <f>D1390^2+E1390^2+F1390^2</f>
        <v>146.97400848430001</v>
      </c>
      <c r="K1390">
        <f>(SQRT(D1390-D1389)^2+(E1390-E1389)^2+(F1390-F1389)^2)</f>
        <v>3.2895696900001048E-2</v>
      </c>
      <c r="L1390">
        <f>SIN(I1390)*J1390</f>
        <v>0.54295639692962483</v>
      </c>
      <c r="M1390">
        <f>L1390/K1390</f>
        <v>16.505392744228729</v>
      </c>
      <c r="O1390">
        <v>37</v>
      </c>
      <c r="P1390" t="s">
        <v>55</v>
      </c>
      <c r="Q1390">
        <v>0</v>
      </c>
    </row>
    <row r="1391" spans="1:17">
      <c r="A1391">
        <v>36</v>
      </c>
      <c r="B1391" t="s">
        <v>54</v>
      </c>
      <c r="D1391" s="29">
        <v>8.8930100000000003</v>
      </c>
      <c r="E1391" s="29">
        <v>-6.8849099999999996</v>
      </c>
      <c r="F1391" s="29">
        <v>4.5261899999999997</v>
      </c>
      <c r="G1391" s="16">
        <f>(D1391*D1390)+(E1391*E1390)+(F1391*F1390)</f>
        <v>146.97400848430001</v>
      </c>
      <c r="H1391" s="16">
        <f>(SQRT((D1391^2)+(E1391^2)+(F1391^2)))*(SQRT((D1390^2)+(E1390^2)+(F1390^2)))</f>
        <v>146.97400848430004</v>
      </c>
      <c r="I1391">
        <f t="shared" ref="I1391:I1429" si="260">ACOS(G1391/H1391)</f>
        <v>2.1073424116835326E-8</v>
      </c>
      <c r="J1391">
        <f t="shared" ref="J1391:J1429" si="261">D1391^2+E1391^2+F1391^2</f>
        <v>146.97400848430001</v>
      </c>
      <c r="K1391">
        <f t="shared" ref="K1391:K1429" si="262">(SQRT(D1391-D1390)^2+(E1391-E1390)^2+(F1391-F1390)^2)</f>
        <v>0</v>
      </c>
      <c r="L1391">
        <f t="shared" ref="L1391:L1429" si="263">SIN(I1391)*J1391</f>
        <v>3.0972456149410077E-6</v>
      </c>
      <c r="M1391" t="e">
        <f t="shared" ref="M1391:M1429" si="264">L1391/K1391</f>
        <v>#DIV/0!</v>
      </c>
      <c r="O1391">
        <v>37</v>
      </c>
      <c r="P1391" t="s">
        <v>55</v>
      </c>
      <c r="Q1391">
        <v>0</v>
      </c>
    </row>
    <row r="1392" spans="1:17">
      <c r="A1392">
        <v>36</v>
      </c>
      <c r="B1392" t="s">
        <v>54</v>
      </c>
      <c r="D1392" s="29">
        <v>8.8930100000000003</v>
      </c>
      <c r="E1392" s="29">
        <v>-6.8849099999999996</v>
      </c>
      <c r="F1392" s="29">
        <v>4.5261899999999997</v>
      </c>
      <c r="G1392" s="16">
        <f t="shared" ref="G1392:G1429" si="265">(D1392*D1391)+(E1392*E1391)+(F1392*F1391)</f>
        <v>146.97400848430001</v>
      </c>
      <c r="H1392" s="16">
        <f t="shared" ref="H1392:H1429" si="266">(SQRT((D1392^2)+(E1392^2)+(F1392^2)))*(SQRT((D1391^2)+(E1391^2)+(F1391^2)))</f>
        <v>146.97400848430004</v>
      </c>
      <c r="I1392">
        <f t="shared" si="260"/>
        <v>2.1073424116835326E-8</v>
      </c>
      <c r="J1392">
        <f t="shared" si="261"/>
        <v>146.97400848430001</v>
      </c>
      <c r="K1392">
        <f t="shared" si="262"/>
        <v>0</v>
      </c>
      <c r="L1392">
        <f t="shared" si="263"/>
        <v>3.0972456149410077E-6</v>
      </c>
      <c r="M1392" t="e">
        <f t="shared" si="264"/>
        <v>#DIV/0!</v>
      </c>
      <c r="O1392">
        <v>37</v>
      </c>
      <c r="P1392" t="s">
        <v>55</v>
      </c>
      <c r="Q1392">
        <v>7.3669569712626863</v>
      </c>
    </row>
    <row r="1393" spans="1:17">
      <c r="A1393">
        <v>36</v>
      </c>
      <c r="B1393" t="s">
        <v>54</v>
      </c>
      <c r="D1393" s="29">
        <v>8.8292599999999997</v>
      </c>
      <c r="E1393" s="29">
        <v>-6.8849099999999996</v>
      </c>
      <c r="F1393" s="29">
        <v>4.4943200000000001</v>
      </c>
      <c r="G1393" s="16">
        <f t="shared" si="265"/>
        <v>146.26282942149999</v>
      </c>
      <c r="H1393" s="16">
        <f t="shared" si="266"/>
        <v>146.26365265275101</v>
      </c>
      <c r="I1393">
        <f t="shared" si="260"/>
        <v>3.35511892209861E-3</v>
      </c>
      <c r="J1393">
        <f t="shared" si="261"/>
        <v>145.55673011809998</v>
      </c>
      <c r="K1393" t="e">
        <f t="shared" si="262"/>
        <v>#NUM!</v>
      </c>
      <c r="L1393">
        <f t="shared" si="263"/>
        <v>0.48835922322794667</v>
      </c>
      <c r="M1393" t="e">
        <f t="shared" si="264"/>
        <v>#NUM!</v>
      </c>
      <c r="O1393">
        <v>37</v>
      </c>
      <c r="P1393" t="s">
        <v>55</v>
      </c>
      <c r="Q1393">
        <v>0</v>
      </c>
    </row>
    <row r="1394" spans="1:17">
      <c r="A1394">
        <v>36</v>
      </c>
      <c r="B1394" t="s">
        <v>54</v>
      </c>
      <c r="D1394" s="29">
        <v>8.2236399999999996</v>
      </c>
      <c r="E1394" s="29">
        <v>-7.0761599999999998</v>
      </c>
      <c r="F1394" s="29">
        <v>4.46244</v>
      </c>
      <c r="G1394" s="16">
        <f t="shared" si="265"/>
        <v>141.3830137928</v>
      </c>
      <c r="H1394" s="16">
        <f t="shared" si="266"/>
        <v>141.52948539110798</v>
      </c>
      <c r="I1394">
        <f t="shared" si="260"/>
        <v>4.5499403855545184E-2</v>
      </c>
      <c r="J1394">
        <f t="shared" si="261"/>
        <v>137.61366594879999</v>
      </c>
      <c r="K1394" t="e">
        <f t="shared" si="262"/>
        <v>#NUM!</v>
      </c>
      <c r="L1394">
        <f t="shared" si="263"/>
        <v>6.2591796201588688</v>
      </c>
      <c r="M1394" t="e">
        <f t="shared" si="264"/>
        <v>#NUM!</v>
      </c>
      <c r="O1394">
        <v>38</v>
      </c>
      <c r="P1394" t="s">
        <v>56</v>
      </c>
      <c r="Q1394">
        <v>0</v>
      </c>
    </row>
    <row r="1395" spans="1:17">
      <c r="A1395">
        <v>36</v>
      </c>
      <c r="B1395" t="s">
        <v>54</v>
      </c>
      <c r="D1395" s="29">
        <v>7.9048999999999996</v>
      </c>
      <c r="E1395" s="29">
        <v>-7.0761599999999998</v>
      </c>
      <c r="F1395" s="29">
        <v>4.7493100000000004</v>
      </c>
      <c r="G1395" s="16">
        <f t="shared" si="265"/>
        <v>136.27260309799999</v>
      </c>
      <c r="H1395" s="16">
        <f t="shared" si="266"/>
        <v>136.35882672342149</v>
      </c>
      <c r="I1395">
        <f t="shared" si="260"/>
        <v>3.556390136960319E-2</v>
      </c>
      <c r="J1395">
        <f t="shared" si="261"/>
        <v>135.11542983169997</v>
      </c>
      <c r="K1395" t="e">
        <f t="shared" si="262"/>
        <v>#NUM!</v>
      </c>
      <c r="L1395">
        <f t="shared" si="263"/>
        <v>4.8042189483774029</v>
      </c>
      <c r="M1395" t="e">
        <f t="shared" si="264"/>
        <v>#NUM!</v>
      </c>
      <c r="O1395">
        <v>38</v>
      </c>
      <c r="P1395" t="s">
        <v>56</v>
      </c>
      <c r="Q1395">
        <v>5.670864463848619</v>
      </c>
    </row>
    <row r="1396" spans="1:17">
      <c r="A1396">
        <v>36</v>
      </c>
      <c r="B1396" t="s">
        <v>54</v>
      </c>
      <c r="D1396" s="29">
        <v>7.9048999999999996</v>
      </c>
      <c r="E1396" s="29">
        <v>-7.0761599999999998</v>
      </c>
      <c r="F1396" s="29">
        <v>4.7493100000000004</v>
      </c>
      <c r="G1396" s="16">
        <f t="shared" si="265"/>
        <v>135.11542983169997</v>
      </c>
      <c r="H1396" s="16">
        <f t="shared" si="266"/>
        <v>135.11542983169997</v>
      </c>
      <c r="I1396">
        <f t="shared" si="260"/>
        <v>0</v>
      </c>
      <c r="J1396">
        <f t="shared" si="261"/>
        <v>135.11542983169997</v>
      </c>
      <c r="K1396">
        <f t="shared" si="262"/>
        <v>0</v>
      </c>
      <c r="L1396">
        <f t="shared" si="263"/>
        <v>0</v>
      </c>
      <c r="M1396" t="e">
        <f t="shared" si="264"/>
        <v>#DIV/0!</v>
      </c>
      <c r="O1396">
        <v>38</v>
      </c>
      <c r="P1396" t="s">
        <v>56</v>
      </c>
      <c r="Q1396">
        <v>0</v>
      </c>
    </row>
    <row r="1397" spans="1:17">
      <c r="A1397">
        <v>36</v>
      </c>
      <c r="B1397" t="s">
        <v>54</v>
      </c>
      <c r="D1397" s="29">
        <v>7.9367700000000001</v>
      </c>
      <c r="E1397" s="29">
        <v>-7.0442799999999997</v>
      </c>
      <c r="F1397" s="29">
        <v>4.8130600000000001</v>
      </c>
      <c r="G1397" s="16">
        <f t="shared" si="265"/>
        <v>135.44453952639998</v>
      </c>
      <c r="H1397" s="16">
        <f t="shared" si="266"/>
        <v>135.44718029793557</v>
      </c>
      <c r="I1397">
        <f t="shared" si="260"/>
        <v>6.2444779198964628E-3</v>
      </c>
      <c r="J1397">
        <f t="shared" si="261"/>
        <v>135.7797453149</v>
      </c>
      <c r="K1397">
        <f t="shared" si="262"/>
        <v>3.695039690000048E-2</v>
      </c>
      <c r="L1397">
        <f t="shared" si="263"/>
        <v>0.84786811133815609</v>
      </c>
      <c r="M1397">
        <f t="shared" si="264"/>
        <v>22.946116482395485</v>
      </c>
      <c r="O1397">
        <v>38</v>
      </c>
      <c r="P1397" t="s">
        <v>56</v>
      </c>
      <c r="Q1397">
        <v>0</v>
      </c>
    </row>
    <row r="1398" spans="1:17">
      <c r="A1398">
        <v>36</v>
      </c>
      <c r="B1398" t="s">
        <v>54</v>
      </c>
      <c r="D1398" s="29">
        <v>7.7136500000000003</v>
      </c>
      <c r="E1398" s="29">
        <v>-7.0442799999999997</v>
      </c>
      <c r="F1398" s="29">
        <v>4.7493100000000004</v>
      </c>
      <c r="G1398" s="16">
        <f t="shared" si="265"/>
        <v>133.7020606175</v>
      </c>
      <c r="H1398" s="16">
        <f t="shared" si="266"/>
        <v>133.71325856801559</v>
      </c>
      <c r="I1398">
        <f t="shared" si="260"/>
        <v>1.2941960334689639E-2</v>
      </c>
      <c r="J1398">
        <f t="shared" si="261"/>
        <v>131.67822251699999</v>
      </c>
      <c r="K1398" t="e">
        <f t="shared" si="262"/>
        <v>#NUM!</v>
      </c>
      <c r="L1398">
        <f t="shared" si="263"/>
        <v>1.7041267598974414</v>
      </c>
      <c r="M1398" t="e">
        <f t="shared" si="264"/>
        <v>#NUM!</v>
      </c>
      <c r="O1398">
        <v>38</v>
      </c>
      <c r="P1398" t="s">
        <v>56</v>
      </c>
      <c r="Q1398">
        <v>0</v>
      </c>
    </row>
    <row r="1399" spans="1:17">
      <c r="A1399">
        <v>36</v>
      </c>
      <c r="B1399" t="s">
        <v>54</v>
      </c>
      <c r="D1399" s="29">
        <v>7.7136500000000003</v>
      </c>
      <c r="E1399" s="29">
        <v>-7.0442799999999997</v>
      </c>
      <c r="F1399" s="29">
        <v>4.7493100000000004</v>
      </c>
      <c r="G1399" s="16">
        <f t="shared" si="265"/>
        <v>131.67822251699999</v>
      </c>
      <c r="H1399" s="16">
        <f t="shared" si="266"/>
        <v>131.67822251699999</v>
      </c>
      <c r="I1399">
        <f t="shared" si="260"/>
        <v>0</v>
      </c>
      <c r="J1399">
        <f t="shared" si="261"/>
        <v>131.67822251699999</v>
      </c>
      <c r="K1399">
        <f t="shared" si="262"/>
        <v>0</v>
      </c>
      <c r="L1399">
        <f t="shared" si="263"/>
        <v>0</v>
      </c>
      <c r="M1399" t="e">
        <f t="shared" si="264"/>
        <v>#DIV/0!</v>
      </c>
      <c r="O1399">
        <v>38</v>
      </c>
      <c r="P1399" t="s">
        <v>56</v>
      </c>
      <c r="Q1399">
        <v>0</v>
      </c>
    </row>
    <row r="1400" spans="1:17">
      <c r="A1400">
        <v>36</v>
      </c>
      <c r="B1400" t="s">
        <v>54</v>
      </c>
      <c r="D1400" s="29">
        <v>7.7136500000000003</v>
      </c>
      <c r="E1400" s="29">
        <v>-7.0442799999999997</v>
      </c>
      <c r="F1400" s="29">
        <v>4.7493100000000004</v>
      </c>
      <c r="G1400" s="16">
        <f t="shared" si="265"/>
        <v>131.67822251699999</v>
      </c>
      <c r="H1400" s="16">
        <f t="shared" si="266"/>
        <v>131.67822251699999</v>
      </c>
      <c r="I1400">
        <f t="shared" si="260"/>
        <v>0</v>
      </c>
      <c r="J1400">
        <f t="shared" si="261"/>
        <v>131.67822251699999</v>
      </c>
      <c r="K1400">
        <f t="shared" si="262"/>
        <v>0</v>
      </c>
      <c r="L1400">
        <f t="shared" si="263"/>
        <v>0</v>
      </c>
      <c r="M1400" t="e">
        <f t="shared" si="264"/>
        <v>#DIV/0!</v>
      </c>
      <c r="O1400">
        <v>38</v>
      </c>
      <c r="P1400" t="s">
        <v>56</v>
      </c>
      <c r="Q1400">
        <v>0</v>
      </c>
    </row>
    <row r="1401" spans="1:17">
      <c r="A1401">
        <v>36</v>
      </c>
      <c r="B1401" t="s">
        <v>54</v>
      </c>
      <c r="D1401" s="29">
        <v>7.7136500000000003</v>
      </c>
      <c r="E1401" s="29">
        <v>-7.0442799999999997</v>
      </c>
      <c r="F1401" s="29">
        <v>4.8449400000000002</v>
      </c>
      <c r="G1401" s="16">
        <f t="shared" si="265"/>
        <v>132.13239903230001</v>
      </c>
      <c r="H1401" s="16">
        <f t="shared" si="266"/>
        <v>132.13617524292295</v>
      </c>
      <c r="I1401">
        <f t="shared" si="260"/>
        <v>7.5601997638055085E-3</v>
      </c>
      <c r="J1401">
        <f t="shared" si="261"/>
        <v>132.59572064450001</v>
      </c>
      <c r="K1401">
        <f t="shared" si="262"/>
        <v>9.1450968999999774E-3</v>
      </c>
      <c r="L1401">
        <f t="shared" si="263"/>
        <v>1.0024405864818013</v>
      </c>
      <c r="M1401">
        <f t="shared" si="264"/>
        <v>109.61508636193935</v>
      </c>
      <c r="O1401">
        <v>38</v>
      </c>
      <c r="P1401" t="s">
        <v>56</v>
      </c>
      <c r="Q1401">
        <v>0</v>
      </c>
    </row>
    <row r="1402" spans="1:17">
      <c r="A1402">
        <v>36</v>
      </c>
      <c r="B1402" t="s">
        <v>54</v>
      </c>
      <c r="D1402" s="29">
        <v>7.7136500000000003</v>
      </c>
      <c r="E1402" s="29">
        <v>-7.0442799999999997</v>
      </c>
      <c r="F1402" s="29">
        <v>4.8449400000000002</v>
      </c>
      <c r="G1402" s="16">
        <f t="shared" si="265"/>
        <v>132.59572064450001</v>
      </c>
      <c r="H1402" s="16">
        <f t="shared" si="266"/>
        <v>132.59572064450001</v>
      </c>
      <c r="I1402">
        <f t="shared" si="260"/>
        <v>0</v>
      </c>
      <c r="J1402">
        <f t="shared" si="261"/>
        <v>132.59572064450001</v>
      </c>
      <c r="K1402">
        <f t="shared" si="262"/>
        <v>0</v>
      </c>
      <c r="L1402">
        <f t="shared" si="263"/>
        <v>0</v>
      </c>
      <c r="M1402" t="e">
        <f t="shared" si="264"/>
        <v>#DIV/0!</v>
      </c>
      <c r="O1402">
        <v>38</v>
      </c>
      <c r="P1402" t="s">
        <v>56</v>
      </c>
      <c r="Q1402">
        <v>0</v>
      </c>
    </row>
    <row r="1403" spans="1:17">
      <c r="A1403">
        <v>36</v>
      </c>
      <c r="B1403" t="s">
        <v>54</v>
      </c>
      <c r="D1403" s="29">
        <v>7.6180300000000001</v>
      </c>
      <c r="E1403" s="29">
        <v>-7.0442799999999997</v>
      </c>
      <c r="F1403" s="29">
        <v>4.8449400000000002</v>
      </c>
      <c r="G1403" s="16">
        <f t="shared" si="265"/>
        <v>131.8581414315</v>
      </c>
      <c r="H1403" s="16">
        <f t="shared" si="266"/>
        <v>131.8606756610875</v>
      </c>
      <c r="I1403">
        <f t="shared" si="260"/>
        <v>6.1998477344005209E-3</v>
      </c>
      <c r="J1403">
        <f t="shared" si="261"/>
        <v>131.12970540290002</v>
      </c>
      <c r="K1403" t="e">
        <f t="shared" si="262"/>
        <v>#NUM!</v>
      </c>
      <c r="L1403">
        <f t="shared" si="263"/>
        <v>0.81297899870179646</v>
      </c>
      <c r="M1403" t="e">
        <f t="shared" si="264"/>
        <v>#NUM!</v>
      </c>
      <c r="O1403">
        <v>38</v>
      </c>
      <c r="P1403" t="s">
        <v>56</v>
      </c>
      <c r="Q1403">
        <v>0</v>
      </c>
    </row>
    <row r="1404" spans="1:17">
      <c r="A1404">
        <v>36</v>
      </c>
      <c r="B1404" t="s">
        <v>54</v>
      </c>
      <c r="D1404" s="29">
        <v>7.6180300000000001</v>
      </c>
      <c r="E1404" s="29">
        <v>-7.0442799999999997</v>
      </c>
      <c r="F1404" s="29">
        <v>4.8449400000000002</v>
      </c>
      <c r="G1404" s="16">
        <f t="shared" si="265"/>
        <v>131.12970540290002</v>
      </c>
      <c r="H1404" s="16">
        <f t="shared" si="266"/>
        <v>131.12970540290002</v>
      </c>
      <c r="I1404">
        <f t="shared" si="260"/>
        <v>0</v>
      </c>
      <c r="J1404">
        <f t="shared" si="261"/>
        <v>131.12970540290002</v>
      </c>
      <c r="K1404">
        <f t="shared" si="262"/>
        <v>0</v>
      </c>
      <c r="L1404">
        <f t="shared" si="263"/>
        <v>0</v>
      </c>
      <c r="M1404" t="e">
        <f t="shared" si="264"/>
        <v>#DIV/0!</v>
      </c>
      <c r="O1404">
        <v>38</v>
      </c>
      <c r="P1404" t="s">
        <v>56</v>
      </c>
      <c r="Q1404">
        <v>0</v>
      </c>
    </row>
    <row r="1405" spans="1:17">
      <c r="A1405">
        <v>36</v>
      </c>
      <c r="B1405" t="s">
        <v>54</v>
      </c>
      <c r="D1405" s="29">
        <v>7.6180300000000001</v>
      </c>
      <c r="E1405" s="29">
        <v>-7.0442799999999997</v>
      </c>
      <c r="F1405" s="29">
        <v>4.8449400000000002</v>
      </c>
      <c r="G1405" s="16">
        <f t="shared" si="265"/>
        <v>131.12970540290002</v>
      </c>
      <c r="H1405" s="16">
        <f t="shared" si="266"/>
        <v>131.12970540290002</v>
      </c>
      <c r="I1405">
        <f t="shared" si="260"/>
        <v>0</v>
      </c>
      <c r="J1405">
        <f t="shared" si="261"/>
        <v>131.12970540290002</v>
      </c>
      <c r="K1405">
        <f t="shared" si="262"/>
        <v>0</v>
      </c>
      <c r="L1405">
        <f t="shared" si="263"/>
        <v>0</v>
      </c>
      <c r="M1405" t="e">
        <f t="shared" si="264"/>
        <v>#DIV/0!</v>
      </c>
      <c r="O1405">
        <v>38</v>
      </c>
      <c r="P1405" t="s">
        <v>56</v>
      </c>
      <c r="Q1405">
        <v>0</v>
      </c>
    </row>
    <row r="1406" spans="1:17">
      <c r="A1406">
        <v>36</v>
      </c>
      <c r="B1406" t="s">
        <v>54</v>
      </c>
      <c r="D1406" s="29">
        <v>7.5542800000000003</v>
      </c>
      <c r="E1406" s="29">
        <v>-7.01241</v>
      </c>
      <c r="F1406" s="29">
        <v>4.8449400000000002</v>
      </c>
      <c r="G1406" s="16">
        <f t="shared" si="265"/>
        <v>130.41955478680001</v>
      </c>
      <c r="H1406" s="16">
        <f t="shared" si="266"/>
        <v>130.42017506598904</v>
      </c>
      <c r="I1406">
        <f t="shared" si="260"/>
        <v>3.0841563459691468E-3</v>
      </c>
      <c r="J1406">
        <f t="shared" si="261"/>
        <v>129.71448393010002</v>
      </c>
      <c r="K1406" t="e">
        <f t="shared" si="262"/>
        <v>#NUM!</v>
      </c>
      <c r="L1406">
        <f t="shared" si="263"/>
        <v>0.40005911454801946</v>
      </c>
      <c r="M1406" t="e">
        <f t="shared" si="264"/>
        <v>#NUM!</v>
      </c>
      <c r="O1406">
        <v>38</v>
      </c>
      <c r="P1406" t="s">
        <v>56</v>
      </c>
      <c r="Q1406">
        <v>8.2950184999414418</v>
      </c>
    </row>
    <row r="1407" spans="1:17">
      <c r="A1407">
        <v>36</v>
      </c>
      <c r="B1407" t="s">
        <v>54</v>
      </c>
      <c r="D1407" s="29">
        <v>7.6817700000000002</v>
      </c>
      <c r="E1407" s="29">
        <v>-7.01241</v>
      </c>
      <c r="F1407" s="29">
        <v>4.8449400000000002</v>
      </c>
      <c r="G1407" s="16">
        <f t="shared" si="265"/>
        <v>130.67757908730002</v>
      </c>
      <c r="H1407" s="16">
        <f t="shared" si="266"/>
        <v>130.68209695347008</v>
      </c>
      <c r="I1407">
        <f t="shared" si="260"/>
        <v>8.3152418004679429E-3</v>
      </c>
      <c r="J1407">
        <f t="shared" si="261"/>
        <v>131.6569279446</v>
      </c>
      <c r="K1407">
        <f t="shared" si="262"/>
        <v>0.12748999999999988</v>
      </c>
      <c r="L1407">
        <f t="shared" si="263"/>
        <v>1.094746574742375</v>
      </c>
      <c r="M1407">
        <f t="shared" si="264"/>
        <v>8.5869211290483651</v>
      </c>
      <c r="O1407">
        <v>38</v>
      </c>
      <c r="P1407" t="s">
        <v>56</v>
      </c>
      <c r="Q1407">
        <v>9.864182622171537</v>
      </c>
    </row>
    <row r="1408" spans="1:17">
      <c r="A1408">
        <v>36</v>
      </c>
      <c r="B1408" t="s">
        <v>54</v>
      </c>
      <c r="D1408" s="29">
        <v>7.6498999999999997</v>
      </c>
      <c r="E1408" s="29">
        <v>-7.0761599999999998</v>
      </c>
      <c r="F1408" s="29">
        <v>4.9405599999999996</v>
      </c>
      <c r="G1408" s="16">
        <f t="shared" si="265"/>
        <v>132.322424235</v>
      </c>
      <c r="H1408" s="16">
        <f t="shared" si="266"/>
        <v>132.3278263223643</v>
      </c>
      <c r="I1408">
        <f t="shared" si="260"/>
        <v>9.0359056540993965E-3</v>
      </c>
      <c r="J1408">
        <f t="shared" si="261"/>
        <v>133.00214346919998</v>
      </c>
      <c r="K1408" t="e">
        <f t="shared" si="262"/>
        <v>#NUM!</v>
      </c>
      <c r="L1408">
        <f t="shared" si="263"/>
        <v>1.2017784663054576</v>
      </c>
      <c r="M1408" t="e">
        <f t="shared" si="264"/>
        <v>#NUM!</v>
      </c>
      <c r="O1408">
        <v>38</v>
      </c>
      <c r="P1408" t="s">
        <v>56</v>
      </c>
      <c r="Q1408">
        <v>0</v>
      </c>
    </row>
    <row r="1409" spans="1:17">
      <c r="A1409">
        <v>36</v>
      </c>
      <c r="B1409" t="s">
        <v>54</v>
      </c>
      <c r="D1409" s="29">
        <v>7.4905299999999997</v>
      </c>
      <c r="E1409" s="29">
        <v>-7.7136500000000003</v>
      </c>
      <c r="F1409" s="29">
        <v>4.9724399999999997</v>
      </c>
      <c r="G1409" s="16">
        <f t="shared" si="265"/>
        <v>136.45146519739998</v>
      </c>
      <c r="H1409" s="16">
        <f t="shared" si="266"/>
        <v>136.61869934171091</v>
      </c>
      <c r="I1409">
        <f t="shared" si="260"/>
        <v>4.9484218081844E-2</v>
      </c>
      <c r="J1409">
        <f t="shared" si="261"/>
        <v>140.333595557</v>
      </c>
      <c r="K1409" t="e">
        <f t="shared" si="262"/>
        <v>#NUM!</v>
      </c>
      <c r="L1409">
        <f t="shared" si="263"/>
        <v>6.9414645239411961</v>
      </c>
      <c r="M1409" t="e">
        <f t="shared" si="264"/>
        <v>#NUM!</v>
      </c>
      <c r="O1409">
        <v>38</v>
      </c>
      <c r="P1409" t="s">
        <v>56</v>
      </c>
      <c r="Q1409">
        <v>16.519308658948372</v>
      </c>
    </row>
    <row r="1410" spans="1:17">
      <c r="A1410">
        <v>36</v>
      </c>
      <c r="B1410" t="s">
        <v>54</v>
      </c>
      <c r="D1410" s="29">
        <v>7.1399100000000004</v>
      </c>
      <c r="E1410" s="29">
        <v>-7.6498999999999997</v>
      </c>
      <c r="F1410" s="29">
        <v>5.4505499999999998</v>
      </c>
      <c r="G1410" s="16">
        <f t="shared" si="265"/>
        <v>139.5928940293</v>
      </c>
      <c r="H1410" s="16">
        <f t="shared" si="266"/>
        <v>139.76955431649648</v>
      </c>
      <c r="I1410">
        <f t="shared" si="260"/>
        <v>5.0283318055547532E-2</v>
      </c>
      <c r="J1410">
        <f t="shared" si="261"/>
        <v>139.20778012059998</v>
      </c>
      <c r="K1410" t="e">
        <f t="shared" si="262"/>
        <v>#NUM!</v>
      </c>
      <c r="L1410">
        <f t="shared" si="263"/>
        <v>6.9968797144339687</v>
      </c>
      <c r="M1410" t="e">
        <f t="shared" si="264"/>
        <v>#NUM!</v>
      </c>
      <c r="O1410">
        <v>38</v>
      </c>
      <c r="P1410" t="s">
        <v>56</v>
      </c>
      <c r="Q1410">
        <v>100.21298548837778</v>
      </c>
    </row>
    <row r="1411" spans="1:17">
      <c r="A1411">
        <v>36</v>
      </c>
      <c r="B1411" t="s">
        <v>54</v>
      </c>
      <c r="D1411" s="29">
        <v>7.1080300000000003</v>
      </c>
      <c r="E1411" s="29">
        <v>-7.6180300000000001</v>
      </c>
      <c r="F1411" s="29">
        <v>5.4505499999999998</v>
      </c>
      <c r="G1411" s="16">
        <f t="shared" si="265"/>
        <v>138.73635747679998</v>
      </c>
      <c r="H1411" s="16">
        <f t="shared" si="266"/>
        <v>138.73657600354622</v>
      </c>
      <c r="I1411">
        <f t="shared" si="260"/>
        <v>1.7748917409778908E-3</v>
      </c>
      <c r="J1411">
        <f t="shared" si="261"/>
        <v>138.2669668643</v>
      </c>
      <c r="K1411" t="e">
        <f t="shared" si="262"/>
        <v>#NUM!</v>
      </c>
      <c r="L1411">
        <f t="shared" si="263"/>
        <v>0.2454087686880142</v>
      </c>
      <c r="M1411" t="e">
        <f t="shared" si="264"/>
        <v>#NUM!</v>
      </c>
      <c r="O1411">
        <v>38</v>
      </c>
      <c r="P1411" t="s">
        <v>56</v>
      </c>
      <c r="Q1411">
        <v>0</v>
      </c>
    </row>
    <row r="1412" spans="1:17">
      <c r="A1412">
        <v>36</v>
      </c>
      <c r="B1412" t="s">
        <v>54</v>
      </c>
      <c r="D1412" s="29">
        <v>7.0761599999999998</v>
      </c>
      <c r="E1412" s="29">
        <v>-7.6498999999999997</v>
      </c>
      <c r="F1412" s="29">
        <v>5.4824299999999999</v>
      </c>
      <c r="G1412" s="16">
        <f t="shared" si="265"/>
        <v>138.45698409829998</v>
      </c>
      <c r="H1412" s="16">
        <f t="shared" si="266"/>
        <v>138.45837547502038</v>
      </c>
      <c r="I1412">
        <f t="shared" si="260"/>
        <v>4.4830967553375345E-3</v>
      </c>
      <c r="J1412">
        <f t="shared" si="261"/>
        <v>138.65004906049998</v>
      </c>
      <c r="K1412" t="e">
        <f t="shared" si="262"/>
        <v>#NUM!</v>
      </c>
      <c r="L1412">
        <f t="shared" si="263"/>
        <v>0.62157950296527886</v>
      </c>
      <c r="M1412" t="e">
        <f t="shared" si="264"/>
        <v>#NUM!</v>
      </c>
      <c r="O1412">
        <v>38</v>
      </c>
      <c r="P1412" t="s">
        <v>56</v>
      </c>
      <c r="Q1412">
        <v>0</v>
      </c>
    </row>
    <row r="1413" spans="1:17">
      <c r="A1413">
        <v>36</v>
      </c>
      <c r="B1413" t="s">
        <v>54</v>
      </c>
      <c r="D1413" s="29">
        <v>7.0761599999999998</v>
      </c>
      <c r="E1413" s="29">
        <v>-7.5861499999999999</v>
      </c>
      <c r="F1413" s="29">
        <v>5.5461799999999997</v>
      </c>
      <c r="G1413" s="16">
        <f t="shared" si="265"/>
        <v>138.511872848</v>
      </c>
      <c r="H1413" s="16">
        <f t="shared" si="266"/>
        <v>138.5158719862992</v>
      </c>
      <c r="I1413">
        <f t="shared" si="260"/>
        <v>7.5988782139091438E-3</v>
      </c>
      <c r="J1413">
        <f t="shared" si="261"/>
        <v>138.3818247605</v>
      </c>
      <c r="K1413">
        <f t="shared" si="262"/>
        <v>8.1281249999999357E-3</v>
      </c>
      <c r="L1413">
        <f t="shared" si="263"/>
        <v>1.0515365135019759</v>
      </c>
      <c r="M1413">
        <f t="shared" si="264"/>
        <v>129.37012084607264</v>
      </c>
      <c r="O1413">
        <v>38</v>
      </c>
      <c r="P1413" t="s">
        <v>56</v>
      </c>
      <c r="Q1413">
        <v>16.147748193859712</v>
      </c>
    </row>
    <row r="1414" spans="1:17">
      <c r="A1414">
        <v>36</v>
      </c>
      <c r="B1414" t="s">
        <v>54</v>
      </c>
      <c r="D1414" s="29">
        <v>7.0761599999999998</v>
      </c>
      <c r="E1414" s="29">
        <v>-7.5861499999999999</v>
      </c>
      <c r="F1414" s="29">
        <v>5.6099300000000003</v>
      </c>
      <c r="G1414" s="16">
        <f t="shared" si="265"/>
        <v>138.7353937355</v>
      </c>
      <c r="H1414" s="16">
        <f t="shared" si="266"/>
        <v>138.73697004154596</v>
      </c>
      <c r="I1414">
        <f t="shared" si="260"/>
        <v>4.7669388071658325E-3</v>
      </c>
      <c r="J1414">
        <f t="shared" si="261"/>
        <v>139.09302677300002</v>
      </c>
      <c r="K1414">
        <f t="shared" si="262"/>
        <v>4.0640625000000815E-3</v>
      </c>
      <c r="L1414">
        <f t="shared" si="263"/>
        <v>0.66304543598216581</v>
      </c>
      <c r="M1414">
        <f t="shared" si="264"/>
        <v>163.14843484374379</v>
      </c>
      <c r="O1414">
        <v>38</v>
      </c>
      <c r="P1414" t="s">
        <v>56</v>
      </c>
      <c r="Q1414">
        <v>111.54039574286587</v>
      </c>
    </row>
    <row r="1415" spans="1:17">
      <c r="A1415">
        <v>36</v>
      </c>
      <c r="B1415" t="s">
        <v>54</v>
      </c>
      <c r="D1415" s="29">
        <v>7.0761599999999998</v>
      </c>
      <c r="E1415" s="29">
        <v>-7.6180300000000001</v>
      </c>
      <c r="F1415" s="29">
        <v>5.6099300000000003</v>
      </c>
      <c r="G1415" s="16">
        <f t="shared" si="265"/>
        <v>139.33487323499998</v>
      </c>
      <c r="H1415" s="16">
        <f t="shared" si="266"/>
        <v>139.33517063085776</v>
      </c>
      <c r="I1415">
        <f t="shared" si="260"/>
        <v>2.0661038920599673E-3</v>
      </c>
      <c r="J1415">
        <f t="shared" si="261"/>
        <v>139.57773603139998</v>
      </c>
      <c r="K1415">
        <f t="shared" si="262"/>
        <v>1.0163344000000084E-3</v>
      </c>
      <c r="L1415">
        <f t="shared" si="263"/>
        <v>0.28838189848589091</v>
      </c>
      <c r="M1415">
        <f t="shared" si="264"/>
        <v>283.74706050084353</v>
      </c>
      <c r="O1415">
        <v>38</v>
      </c>
      <c r="P1415" t="s">
        <v>56</v>
      </c>
      <c r="Q1415">
        <v>0</v>
      </c>
    </row>
    <row r="1416" spans="1:17">
      <c r="A1416">
        <v>36</v>
      </c>
      <c r="B1416" t="s">
        <v>54</v>
      </c>
      <c r="D1416" s="29">
        <v>7.0761599999999998</v>
      </c>
      <c r="E1416" s="29">
        <v>-7.6180300000000001</v>
      </c>
      <c r="F1416" s="29">
        <v>5.6099300000000003</v>
      </c>
      <c r="G1416" s="16">
        <f t="shared" si="265"/>
        <v>139.57773603139998</v>
      </c>
      <c r="H1416" s="16">
        <f t="shared" si="266"/>
        <v>139.57773603139998</v>
      </c>
      <c r="I1416">
        <f t="shared" si="260"/>
        <v>0</v>
      </c>
      <c r="J1416">
        <f t="shared" si="261"/>
        <v>139.57773603139998</v>
      </c>
      <c r="K1416">
        <f t="shared" si="262"/>
        <v>0</v>
      </c>
      <c r="L1416">
        <f t="shared" si="263"/>
        <v>0</v>
      </c>
      <c r="M1416" t="e">
        <f t="shared" si="264"/>
        <v>#DIV/0!</v>
      </c>
      <c r="O1416">
        <v>38</v>
      </c>
      <c r="P1416" t="s">
        <v>56</v>
      </c>
      <c r="Q1416">
        <v>0</v>
      </c>
    </row>
    <row r="1417" spans="1:17">
      <c r="A1417">
        <v>36</v>
      </c>
      <c r="B1417" t="s">
        <v>54</v>
      </c>
      <c r="D1417" s="29">
        <v>7.0761599999999998</v>
      </c>
      <c r="E1417" s="29">
        <v>-7.6180300000000001</v>
      </c>
      <c r="F1417" s="29">
        <v>5.6099300000000003</v>
      </c>
      <c r="G1417" s="16">
        <f t="shared" si="265"/>
        <v>139.57773603139998</v>
      </c>
      <c r="H1417" s="16">
        <f t="shared" si="266"/>
        <v>139.57773603139998</v>
      </c>
      <c r="I1417">
        <f t="shared" si="260"/>
        <v>0</v>
      </c>
      <c r="J1417">
        <f t="shared" si="261"/>
        <v>139.57773603139998</v>
      </c>
      <c r="K1417">
        <f t="shared" si="262"/>
        <v>0</v>
      </c>
      <c r="L1417">
        <f t="shared" si="263"/>
        <v>0</v>
      </c>
      <c r="M1417" t="e">
        <f t="shared" si="264"/>
        <v>#DIV/0!</v>
      </c>
      <c r="O1417">
        <v>38</v>
      </c>
      <c r="P1417" t="s">
        <v>56</v>
      </c>
      <c r="Q1417">
        <v>0</v>
      </c>
    </row>
    <row r="1418" spans="1:17">
      <c r="A1418">
        <v>36</v>
      </c>
      <c r="B1418" t="s">
        <v>54</v>
      </c>
      <c r="D1418" s="29">
        <v>7.0761599999999998</v>
      </c>
      <c r="E1418" s="29">
        <v>-7.6180300000000001</v>
      </c>
      <c r="F1418" s="29">
        <v>5.6736800000000001</v>
      </c>
      <c r="G1418" s="16">
        <f t="shared" si="265"/>
        <v>139.9353690689</v>
      </c>
      <c r="H1418" s="16">
        <f t="shared" si="266"/>
        <v>139.93693889642785</v>
      </c>
      <c r="I1418">
        <f t="shared" si="260"/>
        <v>4.7366924723850623E-3</v>
      </c>
      <c r="J1418">
        <f t="shared" si="261"/>
        <v>140.29706616889999</v>
      </c>
      <c r="K1418">
        <f t="shared" si="262"/>
        <v>4.0640624999999679E-3</v>
      </c>
      <c r="L1418">
        <f t="shared" si="263"/>
        <v>0.66454157224267352</v>
      </c>
      <c r="M1418">
        <f t="shared" si="264"/>
        <v>163.51657294706436</v>
      </c>
      <c r="O1418">
        <v>38</v>
      </c>
      <c r="P1418" t="s">
        <v>56</v>
      </c>
      <c r="Q1418">
        <v>0</v>
      </c>
    </row>
    <row r="1419" spans="1:17">
      <c r="A1419">
        <v>36</v>
      </c>
      <c r="B1419" t="s">
        <v>54</v>
      </c>
      <c r="D1419" s="29">
        <v>7.0442799999999997</v>
      </c>
      <c r="E1419" s="29">
        <v>-7.5861499999999999</v>
      </c>
      <c r="F1419" s="29">
        <v>5.6417999999999999</v>
      </c>
      <c r="G1419" s="16">
        <f t="shared" si="265"/>
        <v>139.6477384733</v>
      </c>
      <c r="H1419" s="16">
        <f t="shared" si="266"/>
        <v>139.64776045628022</v>
      </c>
      <c r="I1419">
        <f t="shared" si="260"/>
        <v>5.6110133320785849E-4</v>
      </c>
      <c r="J1419">
        <f t="shared" si="261"/>
        <v>139.00145978090001</v>
      </c>
      <c r="K1419" t="e">
        <f t="shared" si="262"/>
        <v>#NUM!</v>
      </c>
      <c r="L1419">
        <f t="shared" si="263"/>
        <v>7.7993900308370251E-2</v>
      </c>
      <c r="M1419" t="e">
        <f t="shared" si="264"/>
        <v>#NUM!</v>
      </c>
      <c r="O1419">
        <v>39</v>
      </c>
      <c r="P1419" t="s">
        <v>57</v>
      </c>
      <c r="Q1419">
        <v>0</v>
      </c>
    </row>
    <row r="1420" spans="1:17">
      <c r="A1420">
        <v>36</v>
      </c>
      <c r="B1420" t="s">
        <v>54</v>
      </c>
      <c r="D1420" s="29">
        <v>7.0442799999999997</v>
      </c>
      <c r="E1420" s="29">
        <v>-7.5861499999999999</v>
      </c>
      <c r="F1420" s="29">
        <v>5.7374299999999998</v>
      </c>
      <c r="G1420" s="16">
        <f t="shared" si="265"/>
        <v>139.5409851149</v>
      </c>
      <c r="H1420" s="16">
        <f t="shared" si="266"/>
        <v>139.54449692148256</v>
      </c>
      <c r="I1420">
        <f t="shared" si="260"/>
        <v>7.0945498681573849E-3</v>
      </c>
      <c r="J1420">
        <f t="shared" si="261"/>
        <v>140.08965554579999</v>
      </c>
      <c r="K1420">
        <f t="shared" si="262"/>
        <v>9.1450968999999774E-3</v>
      </c>
      <c r="L1420">
        <f t="shared" si="263"/>
        <v>0.99386470992829412</v>
      </c>
      <c r="M1420">
        <f t="shared" si="264"/>
        <v>108.6773295893996</v>
      </c>
      <c r="O1420">
        <v>39</v>
      </c>
      <c r="P1420" t="s">
        <v>57</v>
      </c>
      <c r="Q1420">
        <v>0</v>
      </c>
    </row>
    <row r="1421" spans="1:17">
      <c r="A1421">
        <v>36</v>
      </c>
      <c r="B1421" t="s">
        <v>54</v>
      </c>
      <c r="D1421" s="29">
        <v>7.0442799999999997</v>
      </c>
      <c r="E1421" s="29">
        <v>-7.5861499999999999</v>
      </c>
      <c r="F1421" s="29">
        <v>5.7374299999999998</v>
      </c>
      <c r="G1421" s="16">
        <f t="shared" si="265"/>
        <v>140.08965554579999</v>
      </c>
      <c r="H1421" s="16">
        <f t="shared" si="266"/>
        <v>140.08965554579999</v>
      </c>
      <c r="I1421">
        <f t="shared" si="260"/>
        <v>0</v>
      </c>
      <c r="J1421">
        <f t="shared" si="261"/>
        <v>140.08965554579999</v>
      </c>
      <c r="K1421">
        <f t="shared" si="262"/>
        <v>0</v>
      </c>
      <c r="L1421">
        <f t="shared" si="263"/>
        <v>0</v>
      </c>
      <c r="M1421" t="e">
        <f t="shared" si="264"/>
        <v>#DIV/0!</v>
      </c>
      <c r="O1421">
        <v>39</v>
      </c>
      <c r="P1421" t="s">
        <v>57</v>
      </c>
      <c r="Q1421">
        <v>0</v>
      </c>
    </row>
    <row r="1422" spans="1:17">
      <c r="A1422">
        <v>36</v>
      </c>
      <c r="B1422" t="s">
        <v>54</v>
      </c>
      <c r="D1422" s="29">
        <v>7.0442799999999997</v>
      </c>
      <c r="E1422" s="29">
        <v>-7.5861499999999999</v>
      </c>
      <c r="F1422" s="29">
        <v>5.7693000000000003</v>
      </c>
      <c r="G1422" s="16">
        <f t="shared" si="265"/>
        <v>140.27250743989998</v>
      </c>
      <c r="H1422" s="16">
        <f t="shared" si="266"/>
        <v>140.27289544773248</v>
      </c>
      <c r="I1422">
        <f t="shared" si="260"/>
        <v>2.3520603640168058E-3</v>
      </c>
      <c r="J1422">
        <f t="shared" si="261"/>
        <v>140.45637503090001</v>
      </c>
      <c r="K1422">
        <f t="shared" si="262"/>
        <v>1.0156969000000324E-3</v>
      </c>
      <c r="L1422">
        <f t="shared" si="263"/>
        <v>0.33036156797974853</v>
      </c>
      <c r="M1422">
        <f t="shared" si="264"/>
        <v>325.25605619130863</v>
      </c>
      <c r="O1422">
        <v>39</v>
      </c>
      <c r="P1422" t="s">
        <v>57</v>
      </c>
      <c r="Q1422">
        <v>0</v>
      </c>
    </row>
    <row r="1423" spans="1:17">
      <c r="A1423">
        <v>36</v>
      </c>
      <c r="B1423" t="s">
        <v>54</v>
      </c>
      <c r="D1423" s="29">
        <v>7.0442799999999997</v>
      </c>
      <c r="E1423" s="29">
        <v>-7.5861499999999999</v>
      </c>
      <c r="F1423" s="29">
        <v>5.7693000000000003</v>
      </c>
      <c r="G1423" s="16">
        <f t="shared" si="265"/>
        <v>140.45637503090001</v>
      </c>
      <c r="H1423" s="16">
        <f t="shared" si="266"/>
        <v>140.45637503090003</v>
      </c>
      <c r="I1423">
        <f t="shared" si="260"/>
        <v>2.1073424116835326E-8</v>
      </c>
      <c r="J1423">
        <f t="shared" si="261"/>
        <v>140.45637503090001</v>
      </c>
      <c r="K1423">
        <f t="shared" si="262"/>
        <v>0</v>
      </c>
      <c r="L1423">
        <f t="shared" si="263"/>
        <v>2.9598967609394353E-6</v>
      </c>
      <c r="M1423" t="e">
        <f t="shared" si="264"/>
        <v>#DIV/0!</v>
      </c>
      <c r="O1423">
        <v>39</v>
      </c>
      <c r="P1423" t="s">
        <v>57</v>
      </c>
      <c r="Q1423">
        <v>93.617300476737768</v>
      </c>
    </row>
    <row r="1424" spans="1:17">
      <c r="A1424">
        <v>36</v>
      </c>
      <c r="B1424" t="s">
        <v>54</v>
      </c>
      <c r="D1424" s="29">
        <v>7.0442799999999997</v>
      </c>
      <c r="E1424" s="29">
        <v>-7.5861499999999999</v>
      </c>
      <c r="F1424" s="29">
        <v>5.8011699999999999</v>
      </c>
      <c r="G1424" s="16">
        <f t="shared" si="265"/>
        <v>140.6402426219</v>
      </c>
      <c r="H1424" s="16">
        <f t="shared" si="266"/>
        <v>140.64062961520253</v>
      </c>
      <c r="I1424">
        <f t="shared" si="260"/>
        <v>2.3459104018086485E-3</v>
      </c>
      <c r="J1424">
        <f t="shared" si="261"/>
        <v>140.82512590979999</v>
      </c>
      <c r="K1424">
        <f t="shared" si="262"/>
        <v>1.0156968999999758E-3</v>
      </c>
      <c r="L1424">
        <f t="shared" si="263"/>
        <v>0.33036282469357053</v>
      </c>
      <c r="M1424">
        <f t="shared" si="264"/>
        <v>325.25729348349734</v>
      </c>
      <c r="O1424">
        <v>39</v>
      </c>
      <c r="P1424" t="s">
        <v>57</v>
      </c>
      <c r="Q1424">
        <v>10.298345437657872</v>
      </c>
    </row>
    <row r="1425" spans="1:17">
      <c r="A1425">
        <v>36</v>
      </c>
      <c r="B1425" t="s">
        <v>54</v>
      </c>
      <c r="D1425" s="29">
        <v>7.0442799999999997</v>
      </c>
      <c r="E1425" s="29">
        <v>-7.5861499999999999</v>
      </c>
      <c r="F1425" s="29">
        <v>5.8011699999999999</v>
      </c>
      <c r="G1425" s="16">
        <f t="shared" si="265"/>
        <v>140.82512590979999</v>
      </c>
      <c r="H1425" s="16">
        <f t="shared" si="266"/>
        <v>140.82512590979999</v>
      </c>
      <c r="I1425">
        <f t="shared" si="260"/>
        <v>0</v>
      </c>
      <c r="J1425">
        <f t="shared" si="261"/>
        <v>140.82512590979999</v>
      </c>
      <c r="K1425">
        <f t="shared" si="262"/>
        <v>0</v>
      </c>
      <c r="L1425">
        <f t="shared" si="263"/>
        <v>0</v>
      </c>
      <c r="M1425" t="e">
        <f t="shared" si="264"/>
        <v>#DIV/0!</v>
      </c>
      <c r="O1425">
        <v>39</v>
      </c>
      <c r="P1425" t="s">
        <v>57</v>
      </c>
      <c r="Q1425">
        <v>6.6486372468435349</v>
      </c>
    </row>
    <row r="1426" spans="1:17">
      <c r="A1426">
        <v>36</v>
      </c>
      <c r="B1426" t="s">
        <v>54</v>
      </c>
      <c r="D1426" s="37">
        <v>7.0442799999999997</v>
      </c>
      <c r="E1426" s="37">
        <v>-7.5861499999999999</v>
      </c>
      <c r="F1426" s="37">
        <v>5.8011699999999999</v>
      </c>
      <c r="G1426" s="16">
        <f t="shared" si="265"/>
        <v>140.82512590979999</v>
      </c>
      <c r="H1426" s="16">
        <f t="shared" si="266"/>
        <v>140.82512590979999</v>
      </c>
      <c r="I1426">
        <f t="shared" si="260"/>
        <v>0</v>
      </c>
      <c r="J1426">
        <f t="shared" si="261"/>
        <v>140.82512590979999</v>
      </c>
      <c r="K1426">
        <f t="shared" si="262"/>
        <v>0</v>
      </c>
      <c r="L1426">
        <f t="shared" si="263"/>
        <v>0</v>
      </c>
      <c r="M1426" t="e">
        <f t="shared" si="264"/>
        <v>#DIV/0!</v>
      </c>
      <c r="O1426">
        <v>39</v>
      </c>
      <c r="P1426" t="s">
        <v>57</v>
      </c>
      <c r="Q1426">
        <v>271.09103765593233</v>
      </c>
    </row>
    <row r="1427" spans="1:17">
      <c r="A1427">
        <v>36</v>
      </c>
      <c r="B1427" t="s">
        <v>54</v>
      </c>
      <c r="D1427" s="29">
        <v>7.0442799999999997</v>
      </c>
      <c r="E1427" s="29">
        <v>-7.5861499999999999</v>
      </c>
      <c r="F1427" s="29">
        <v>5.8967999999999998</v>
      </c>
      <c r="G1427" s="16">
        <f t="shared" si="265"/>
        <v>141.37989179689998</v>
      </c>
      <c r="H1427" s="16">
        <f t="shared" si="266"/>
        <v>141.38335792707733</v>
      </c>
      <c r="I1427">
        <f t="shared" si="260"/>
        <v>7.0022751766520841E-3</v>
      </c>
      <c r="J1427">
        <f t="shared" si="261"/>
        <v>141.9438027809</v>
      </c>
      <c r="K1427">
        <f t="shared" si="262"/>
        <v>9.1450968999999774E-3</v>
      </c>
      <c r="L1427">
        <f t="shared" si="263"/>
        <v>0.99392144434336982</v>
      </c>
      <c r="M1427">
        <f t="shared" si="264"/>
        <v>108.68353339628061</v>
      </c>
      <c r="O1427">
        <v>39</v>
      </c>
      <c r="P1427" t="s">
        <v>57</v>
      </c>
      <c r="Q1427">
        <v>0</v>
      </c>
    </row>
    <row r="1428" spans="1:17">
      <c r="A1428">
        <v>36</v>
      </c>
      <c r="B1428" t="s">
        <v>54</v>
      </c>
      <c r="D1428" s="29">
        <v>6.9805299999999999</v>
      </c>
      <c r="E1428" s="29">
        <v>-7.4905299999999997</v>
      </c>
      <c r="F1428" s="29">
        <v>5.8967999999999998</v>
      </c>
      <c r="G1428" s="16">
        <f t="shared" si="265"/>
        <v>140.76934226789999</v>
      </c>
      <c r="H1428" s="16">
        <f t="shared" si="266"/>
        <v>140.77110162206529</v>
      </c>
      <c r="I1428">
        <f t="shared" si="260"/>
        <v>4.9996008393082825E-3</v>
      </c>
      <c r="J1428">
        <f t="shared" si="261"/>
        <v>139.60808900179998</v>
      </c>
      <c r="K1428" t="e">
        <f t="shared" si="262"/>
        <v>#NUM!</v>
      </c>
      <c r="L1428">
        <f t="shared" si="263"/>
        <v>0.69798181114592472</v>
      </c>
      <c r="M1428" t="e">
        <f t="shared" si="264"/>
        <v>#NUM!</v>
      </c>
      <c r="O1428">
        <v>39</v>
      </c>
      <c r="P1428" t="s">
        <v>57</v>
      </c>
      <c r="Q1428">
        <v>0</v>
      </c>
    </row>
    <row r="1429" spans="1:17">
      <c r="D1429" s="29">
        <v>6.85304</v>
      </c>
      <c r="E1429" s="29">
        <v>-7.4267799999999999</v>
      </c>
      <c r="F1429" s="29">
        <v>5.8967999999999998</v>
      </c>
      <c r="G1429" s="16">
        <f t="shared" si="265"/>
        <v>138.24061994459998</v>
      </c>
      <c r="H1429" s="16">
        <f t="shared" si="266"/>
        <v>138.24411580625886</v>
      </c>
      <c r="I1429">
        <f t="shared" si="260"/>
        <v>7.1116390252712325E-3</v>
      </c>
      <c r="J1429">
        <f t="shared" si="261"/>
        <v>136.89346864999999</v>
      </c>
      <c r="K1429" t="e">
        <f t="shared" si="262"/>
        <v>#NUM!</v>
      </c>
      <c r="L1429">
        <f t="shared" si="263"/>
        <v>0.97352872780529864</v>
      </c>
      <c r="M1429" t="e">
        <f t="shared" si="264"/>
        <v>#NUM!</v>
      </c>
      <c r="O1429">
        <v>39</v>
      </c>
      <c r="P1429" t="s">
        <v>57</v>
      </c>
      <c r="Q1429">
        <v>97.454792673504087</v>
      </c>
    </row>
    <row r="1430" spans="1:17">
      <c r="C1430" s="15"/>
      <c r="D1430" s="28" t="s">
        <v>234</v>
      </c>
      <c r="E1430" s="28" t="s">
        <v>235</v>
      </c>
      <c r="F1430" s="28" t="s">
        <v>236</v>
      </c>
      <c r="G1430" s="15"/>
      <c r="H1430" s="15"/>
      <c r="I1430" s="15"/>
      <c r="J1430" s="15"/>
      <c r="K1430" s="15"/>
      <c r="L1430" s="15"/>
      <c r="M1430" s="15"/>
      <c r="O1430">
        <v>39</v>
      </c>
      <c r="P1430" t="s">
        <v>57</v>
      </c>
      <c r="Q1430">
        <v>74.820134879189922</v>
      </c>
    </row>
    <row r="1431" spans="1:17">
      <c r="A1431">
        <v>37</v>
      </c>
      <c r="B1431" t="s">
        <v>55</v>
      </c>
      <c r="D1431" s="29">
        <v>1.30694</v>
      </c>
      <c r="E1431" s="29">
        <v>-3.0601400000000001</v>
      </c>
      <c r="F1431" s="29">
        <v>7.2359600000000004</v>
      </c>
      <c r="O1431">
        <v>39</v>
      </c>
      <c r="P1431" t="s">
        <v>57</v>
      </c>
      <c r="Q1431">
        <v>98.023387319478232</v>
      </c>
    </row>
    <row r="1432" spans="1:17">
      <c r="A1432">
        <v>37</v>
      </c>
      <c r="B1432" t="s">
        <v>55</v>
      </c>
      <c r="D1432" s="29">
        <v>2.35886</v>
      </c>
      <c r="E1432" s="29">
        <v>-2.77325</v>
      </c>
      <c r="F1432" s="29">
        <v>6.8853200000000001</v>
      </c>
      <c r="G1432" s="16">
        <f>(D1432*D1431)+(E1432*E1431)+(F1432*F1431)</f>
        <v>61.391321850600001</v>
      </c>
      <c r="H1432" s="16">
        <f>(SQRT((D1432^2)+(E1432^2)+(F1432^2)))*(SQRT((D1431^2)+(E1431^2)+(F1431^2)))</f>
        <v>62.031769418133287</v>
      </c>
      <c r="I1432">
        <f>ACOS(G1432/H1432)</f>
        <v>0.1438215845115367</v>
      </c>
      <c r="J1432">
        <f>D1432^2+E1432^2+F1432^2</f>
        <v>60.662767564500001</v>
      </c>
      <c r="K1432">
        <f>(SQRT(D1432-D1431)^2+(E1432-E1431)^2+(F1432-F1431)^2)</f>
        <v>1.2571742817000002</v>
      </c>
      <c r="L1432">
        <f>SIN(I1432)*J1432</f>
        <v>8.6945688440632107</v>
      </c>
      <c r="M1432">
        <f>L1432/K1432</f>
        <v>6.9159614308257042</v>
      </c>
      <c r="O1432">
        <v>39</v>
      </c>
      <c r="P1432" t="s">
        <v>57</v>
      </c>
      <c r="Q1432">
        <v>72.878235715171698</v>
      </c>
    </row>
    <row r="1433" spans="1:17">
      <c r="A1433">
        <v>37</v>
      </c>
      <c r="B1433" t="s">
        <v>55</v>
      </c>
      <c r="D1433" s="29">
        <v>2.9963899999999999</v>
      </c>
      <c r="E1433" s="29">
        <v>-2.8370099999999998</v>
      </c>
      <c r="F1433" s="29">
        <v>6.56656</v>
      </c>
      <c r="G1433" s="16">
        <f>(D1433*D1432)+(E1433*E1432)+(F1433*F1432)</f>
        <v>60.148669397100001</v>
      </c>
      <c r="H1433" s="16">
        <f>(SQRT((D1433^2)+(E1433^2)+(F1433^2)))*(SQRT((D1432^2)+(E1432^2)+(F1432^2)))</f>
        <v>60.404177131495736</v>
      </c>
      <c r="I1433">
        <f t="shared" ref="I1433:I1458" si="267">ACOS(G1433/H1433)</f>
        <v>9.2010362907009258E-2</v>
      </c>
      <c r="J1433">
        <f t="shared" ref="J1433:J1458" si="268">D1433^2+E1433^2+F1433^2</f>
        <v>60.146689005799999</v>
      </c>
      <c r="K1433">
        <f t="shared" ref="K1433:K1458" si="269">(SQRT(D1433-D1432)^2+(E1433-E1432)^2+(F1433-F1432)^2)</f>
        <v>0.74320327519999985</v>
      </c>
      <c r="L1433">
        <f t="shared" ref="L1433:L1458" si="270">SIN(I1433)*J1433</f>
        <v>5.5263134321633229</v>
      </c>
      <c r="M1433">
        <f t="shared" ref="M1433:M1458" si="271">L1433/K1433</f>
        <v>7.4358033886168808</v>
      </c>
      <c r="O1433">
        <v>39</v>
      </c>
      <c r="P1433" t="s">
        <v>57</v>
      </c>
      <c r="Q1433">
        <v>0</v>
      </c>
    </row>
    <row r="1434" spans="1:17">
      <c r="A1434">
        <v>37</v>
      </c>
      <c r="B1434" t="s">
        <v>55</v>
      </c>
      <c r="D1434" s="29">
        <v>3.15577</v>
      </c>
      <c r="E1434" s="29">
        <v>-2.9645100000000002</v>
      </c>
      <c r="F1434" s="29">
        <v>6.7259399999999996</v>
      </c>
      <c r="G1434" s="16">
        <f t="shared" ref="G1434:G1458" si="272">(D1434*D1433)+(E1434*E1433)+(F1434*F1433)</f>
        <v>62.032550751800002</v>
      </c>
      <c r="H1434" s="16">
        <f t="shared" ref="H1434:H1458" si="273">(SQRT((D1434^2)+(E1434^2)+(F1434^2)))*(SQRT((D1433^2)+(E1433^2)+(F1433^2)))</f>
        <v>62.036395191648921</v>
      </c>
      <c r="I1434">
        <f t="shared" si="267"/>
        <v>1.113295615800558E-2</v>
      </c>
      <c r="J1434">
        <f t="shared" si="268"/>
        <v>63.985472716599993</v>
      </c>
      <c r="K1434">
        <f t="shared" si="269"/>
        <v>0.2010382344000001</v>
      </c>
      <c r="L1434">
        <f t="shared" si="270"/>
        <v>0.71233274754819909</v>
      </c>
      <c r="M1434">
        <f t="shared" si="271"/>
        <v>3.5432700136576543</v>
      </c>
      <c r="O1434">
        <v>39</v>
      </c>
      <c r="P1434" t="s">
        <v>57</v>
      </c>
      <c r="Q1434">
        <v>15.59651044753185</v>
      </c>
    </row>
    <row r="1435" spans="1:17">
      <c r="A1435">
        <v>37</v>
      </c>
      <c r="B1435" t="s">
        <v>55</v>
      </c>
      <c r="D1435" s="29">
        <v>3.15577</v>
      </c>
      <c r="E1435" s="29">
        <v>-2.9645100000000002</v>
      </c>
      <c r="F1435" s="29">
        <v>6.7259399999999996</v>
      </c>
      <c r="G1435" s="16">
        <f t="shared" si="272"/>
        <v>63.985472716599993</v>
      </c>
      <c r="H1435" s="16">
        <f t="shared" si="273"/>
        <v>63.9854727166</v>
      </c>
      <c r="I1435">
        <f t="shared" si="267"/>
        <v>1.4901161193847656E-8</v>
      </c>
      <c r="J1435">
        <f t="shared" si="268"/>
        <v>63.985472716599993</v>
      </c>
      <c r="K1435">
        <f t="shared" si="269"/>
        <v>0</v>
      </c>
      <c r="L1435">
        <f t="shared" si="270"/>
        <v>9.5345784301459779E-7</v>
      </c>
      <c r="M1435" t="e">
        <f t="shared" si="271"/>
        <v>#DIV/0!</v>
      </c>
      <c r="O1435">
        <v>39</v>
      </c>
      <c r="P1435" t="s">
        <v>57</v>
      </c>
      <c r="Q1435">
        <v>0</v>
      </c>
    </row>
    <row r="1436" spans="1:17">
      <c r="A1436">
        <v>37</v>
      </c>
      <c r="B1436" t="s">
        <v>55</v>
      </c>
      <c r="D1436" s="29">
        <v>3.1876500000000001</v>
      </c>
      <c r="E1436" s="29">
        <v>-2.9963899999999999</v>
      </c>
      <c r="F1436" s="29">
        <v>6.6940600000000003</v>
      </c>
      <c r="G1436" s="16">
        <f t="shared" si="272"/>
        <v>63.966164275799997</v>
      </c>
      <c r="H1436" s="16">
        <f t="shared" si="273"/>
        <v>63.967686305304277</v>
      </c>
      <c r="I1436">
        <f t="shared" si="267"/>
        <v>6.8983793529353576E-3</v>
      </c>
      <c r="J1436">
        <f t="shared" si="268"/>
        <v>63.949904838200005</v>
      </c>
      <c r="K1436">
        <f t="shared" si="269"/>
        <v>3.3912668800000059E-2</v>
      </c>
      <c r="L1436">
        <f t="shared" si="270"/>
        <v>0.44114720427970644</v>
      </c>
      <c r="M1436">
        <f t="shared" si="271"/>
        <v>13.008330511566983</v>
      </c>
      <c r="O1436">
        <v>39</v>
      </c>
      <c r="P1436" t="s">
        <v>57</v>
      </c>
      <c r="Q1436">
        <v>0</v>
      </c>
    </row>
    <row r="1437" spans="1:17">
      <c r="A1437">
        <v>37</v>
      </c>
      <c r="B1437" t="s">
        <v>55</v>
      </c>
      <c r="D1437" s="29">
        <v>3.1876500000000001</v>
      </c>
      <c r="E1437" s="29">
        <v>-2.9963899999999999</v>
      </c>
      <c r="F1437" s="29">
        <v>6.6940600000000003</v>
      </c>
      <c r="G1437" s="16">
        <f t="shared" si="272"/>
        <v>63.949904838200005</v>
      </c>
      <c r="H1437" s="16">
        <f t="shared" si="273"/>
        <v>63.949904838200005</v>
      </c>
      <c r="I1437">
        <f t="shared" si="267"/>
        <v>0</v>
      </c>
      <c r="J1437">
        <f t="shared" si="268"/>
        <v>63.949904838200005</v>
      </c>
      <c r="K1437">
        <f t="shared" si="269"/>
        <v>0</v>
      </c>
      <c r="L1437">
        <f t="shared" si="270"/>
        <v>0</v>
      </c>
      <c r="M1437" t="e">
        <f t="shared" si="271"/>
        <v>#DIV/0!</v>
      </c>
      <c r="O1437">
        <v>39</v>
      </c>
      <c r="P1437" t="s">
        <v>57</v>
      </c>
      <c r="Q1437">
        <v>0</v>
      </c>
    </row>
    <row r="1438" spans="1:17">
      <c r="A1438">
        <v>37</v>
      </c>
      <c r="B1438" t="s">
        <v>55</v>
      </c>
      <c r="D1438" s="29">
        <v>3.28328</v>
      </c>
      <c r="E1438" s="29">
        <v>-2.9645100000000002</v>
      </c>
      <c r="F1438" s="29">
        <v>6.7578199999999997</v>
      </c>
      <c r="G1438" s="16">
        <f t="shared" si="272"/>
        <v>64.5860281601</v>
      </c>
      <c r="H1438" s="16">
        <f t="shared" si="273"/>
        <v>64.589938698948117</v>
      </c>
      <c r="I1438">
        <f t="shared" si="267"/>
        <v>1.100406267107501E-2</v>
      </c>
      <c r="J1438">
        <f t="shared" si="268"/>
        <v>65.236378250900003</v>
      </c>
      <c r="K1438">
        <f t="shared" si="269"/>
        <v>0.10071167199999981</v>
      </c>
      <c r="L1438">
        <f t="shared" si="270"/>
        <v>0.71785070715085453</v>
      </c>
      <c r="M1438">
        <f t="shared" si="271"/>
        <v>7.1277806523841241</v>
      </c>
      <c r="O1438">
        <v>39</v>
      </c>
      <c r="P1438" t="s">
        <v>57</v>
      </c>
      <c r="Q1438">
        <v>20.727777238975989</v>
      </c>
    </row>
    <row r="1439" spans="1:17">
      <c r="A1439">
        <v>37</v>
      </c>
      <c r="B1439" t="s">
        <v>55</v>
      </c>
      <c r="D1439" s="29">
        <v>3.4745400000000002</v>
      </c>
      <c r="E1439" s="29">
        <v>-3.02827</v>
      </c>
      <c r="F1439" s="29">
        <v>6.6621899999999998</v>
      </c>
      <c r="G1439" s="16">
        <f t="shared" si="272"/>
        <v>65.407105214699996</v>
      </c>
      <c r="H1439" s="16">
        <f t="shared" si="273"/>
        <v>65.431708198507309</v>
      </c>
      <c r="I1439">
        <f t="shared" si="267"/>
        <v>2.7423846427927279E-2</v>
      </c>
      <c r="J1439">
        <f t="shared" si="268"/>
        <v>65.627623000600011</v>
      </c>
      <c r="K1439">
        <f t="shared" si="269"/>
        <v>0.20447043450000016</v>
      </c>
      <c r="L1439">
        <f t="shared" si="270"/>
        <v>1.7995362727255275</v>
      </c>
      <c r="M1439">
        <f t="shared" si="271"/>
        <v>8.8009607703236234</v>
      </c>
      <c r="O1439">
        <v>39</v>
      </c>
      <c r="P1439" t="s">
        <v>57</v>
      </c>
      <c r="Q1439">
        <v>62.321109654094613</v>
      </c>
    </row>
    <row r="1440" spans="1:17">
      <c r="A1440">
        <v>37</v>
      </c>
      <c r="B1440" t="s">
        <v>55</v>
      </c>
      <c r="D1440" s="29">
        <v>3.4745400000000002</v>
      </c>
      <c r="E1440" s="29">
        <v>-3.02827</v>
      </c>
      <c r="F1440" s="29">
        <v>6.6621899999999998</v>
      </c>
      <c r="G1440" s="16">
        <f t="shared" si="272"/>
        <v>65.627623000600011</v>
      </c>
      <c r="H1440" s="16">
        <f t="shared" si="273"/>
        <v>65.627623000600011</v>
      </c>
      <c r="I1440">
        <f t="shared" si="267"/>
        <v>0</v>
      </c>
      <c r="J1440">
        <f t="shared" si="268"/>
        <v>65.627623000600011</v>
      </c>
      <c r="K1440">
        <f t="shared" si="269"/>
        <v>0</v>
      </c>
      <c r="L1440">
        <f t="shared" si="270"/>
        <v>0</v>
      </c>
      <c r="M1440" t="e">
        <f t="shared" si="271"/>
        <v>#DIV/0!</v>
      </c>
      <c r="O1440">
        <v>39</v>
      </c>
      <c r="P1440" t="s">
        <v>57</v>
      </c>
      <c r="Q1440">
        <v>137.16260704042404</v>
      </c>
    </row>
    <row r="1441" spans="1:17">
      <c r="A1441">
        <v>37</v>
      </c>
      <c r="B1441" t="s">
        <v>55</v>
      </c>
      <c r="D1441" s="29">
        <v>3.4745400000000002</v>
      </c>
      <c r="E1441" s="29">
        <v>-3.02827</v>
      </c>
      <c r="F1441" s="29">
        <v>6.6621899999999998</v>
      </c>
      <c r="G1441" s="16">
        <f t="shared" si="272"/>
        <v>65.627623000600011</v>
      </c>
      <c r="H1441" s="16">
        <f t="shared" si="273"/>
        <v>65.627623000600011</v>
      </c>
      <c r="I1441">
        <f t="shared" si="267"/>
        <v>0</v>
      </c>
      <c r="J1441">
        <f t="shared" si="268"/>
        <v>65.627623000600011</v>
      </c>
      <c r="K1441">
        <f t="shared" si="269"/>
        <v>0</v>
      </c>
      <c r="L1441">
        <f t="shared" si="270"/>
        <v>0</v>
      </c>
      <c r="M1441" t="e">
        <f t="shared" si="271"/>
        <v>#DIV/0!</v>
      </c>
      <c r="O1441">
        <v>39</v>
      </c>
      <c r="P1441" t="s">
        <v>57</v>
      </c>
      <c r="Q1441">
        <v>20.552105217352054</v>
      </c>
    </row>
    <row r="1442" spans="1:17">
      <c r="A1442">
        <v>37</v>
      </c>
      <c r="B1442" t="s">
        <v>55</v>
      </c>
      <c r="D1442" s="29">
        <v>3.4745400000000002</v>
      </c>
      <c r="E1442" s="29">
        <v>-3.02827</v>
      </c>
      <c r="F1442" s="29">
        <v>6.6621899999999998</v>
      </c>
      <c r="G1442" s="16">
        <f t="shared" si="272"/>
        <v>65.627623000600011</v>
      </c>
      <c r="H1442" s="16">
        <f t="shared" si="273"/>
        <v>65.627623000600011</v>
      </c>
      <c r="I1442">
        <f t="shared" si="267"/>
        <v>0</v>
      </c>
      <c r="J1442">
        <f t="shared" si="268"/>
        <v>65.627623000600011</v>
      </c>
      <c r="K1442">
        <f t="shared" si="269"/>
        <v>0</v>
      </c>
      <c r="L1442">
        <f t="shared" si="270"/>
        <v>0</v>
      </c>
      <c r="M1442" t="e">
        <f t="shared" si="271"/>
        <v>#DIV/0!</v>
      </c>
      <c r="O1442">
        <v>39</v>
      </c>
      <c r="P1442" t="s">
        <v>57</v>
      </c>
      <c r="Q1442">
        <v>0</v>
      </c>
    </row>
    <row r="1443" spans="1:17">
      <c r="A1443">
        <v>37</v>
      </c>
      <c r="B1443" t="s">
        <v>55</v>
      </c>
      <c r="D1443" s="29">
        <v>3.4745400000000002</v>
      </c>
      <c r="E1443" s="29">
        <v>-3.02827</v>
      </c>
      <c r="F1443" s="29">
        <v>6.6621899999999998</v>
      </c>
      <c r="G1443" s="16">
        <f t="shared" si="272"/>
        <v>65.627623000600011</v>
      </c>
      <c r="H1443" s="16">
        <f t="shared" si="273"/>
        <v>65.627623000600011</v>
      </c>
      <c r="I1443">
        <f t="shared" si="267"/>
        <v>0</v>
      </c>
      <c r="J1443">
        <f t="shared" si="268"/>
        <v>65.627623000600011</v>
      </c>
      <c r="K1443">
        <f t="shared" si="269"/>
        <v>0</v>
      </c>
      <c r="L1443">
        <f t="shared" si="270"/>
        <v>0</v>
      </c>
      <c r="M1443" t="e">
        <f t="shared" si="271"/>
        <v>#DIV/0!</v>
      </c>
      <c r="O1443">
        <v>39</v>
      </c>
      <c r="P1443" t="s">
        <v>57</v>
      </c>
      <c r="Q1443">
        <v>0</v>
      </c>
    </row>
    <row r="1444" spans="1:17">
      <c r="A1444">
        <v>37</v>
      </c>
      <c r="B1444" t="s">
        <v>55</v>
      </c>
      <c r="D1444" s="29">
        <v>3.4745400000000002</v>
      </c>
      <c r="E1444" s="29">
        <v>-3.02827</v>
      </c>
      <c r="F1444" s="29">
        <v>6.6621899999999998</v>
      </c>
      <c r="G1444" s="16">
        <f t="shared" si="272"/>
        <v>65.627623000600011</v>
      </c>
      <c r="H1444" s="16">
        <f t="shared" si="273"/>
        <v>65.627623000600011</v>
      </c>
      <c r="I1444">
        <f t="shared" si="267"/>
        <v>0</v>
      </c>
      <c r="J1444">
        <f t="shared" si="268"/>
        <v>65.627623000600011</v>
      </c>
      <c r="K1444">
        <f t="shared" si="269"/>
        <v>0</v>
      </c>
      <c r="L1444">
        <f t="shared" si="270"/>
        <v>0</v>
      </c>
      <c r="M1444" t="e">
        <f t="shared" si="271"/>
        <v>#DIV/0!</v>
      </c>
      <c r="O1444">
        <v>39</v>
      </c>
      <c r="P1444" t="s">
        <v>57</v>
      </c>
      <c r="Q1444">
        <v>74.287899592611126</v>
      </c>
    </row>
    <row r="1445" spans="1:17">
      <c r="A1445">
        <v>37</v>
      </c>
      <c r="B1445" t="s">
        <v>55</v>
      </c>
      <c r="D1445" s="29">
        <v>3.4745400000000002</v>
      </c>
      <c r="E1445" s="29">
        <v>-3.1238999999999999</v>
      </c>
      <c r="F1445" s="29">
        <v>6.6621899999999998</v>
      </c>
      <c r="G1445" s="16">
        <f t="shared" si="272"/>
        <v>65.917216460700004</v>
      </c>
      <c r="H1445" s="16">
        <f t="shared" si="273"/>
        <v>65.921132670231813</v>
      </c>
      <c r="I1445">
        <f t="shared" si="267"/>
        <v>1.0900283100137909E-2</v>
      </c>
      <c r="J1445">
        <f t="shared" si="268"/>
        <v>66.215955017699997</v>
      </c>
      <c r="K1445">
        <f t="shared" si="269"/>
        <v>9.1450968999999774E-3</v>
      </c>
      <c r="L1445">
        <f t="shared" si="270"/>
        <v>0.72175836247988412</v>
      </c>
      <c r="M1445">
        <f t="shared" si="271"/>
        <v>78.922986860848454</v>
      </c>
      <c r="O1445">
        <v>39</v>
      </c>
      <c r="P1445" t="s">
        <v>57</v>
      </c>
      <c r="Q1445">
        <v>298.2322733437357</v>
      </c>
    </row>
    <row r="1446" spans="1:17">
      <c r="A1446">
        <v>37</v>
      </c>
      <c r="B1446" t="s">
        <v>55</v>
      </c>
      <c r="D1446" s="29">
        <v>3.4745400000000002</v>
      </c>
      <c r="E1446" s="29">
        <v>-3.1238999999999999</v>
      </c>
      <c r="F1446" s="29">
        <v>6.6621899999999998</v>
      </c>
      <c r="G1446" s="16">
        <f t="shared" si="272"/>
        <v>66.215955017699997</v>
      </c>
      <c r="H1446" s="16">
        <f t="shared" si="273"/>
        <v>66.215955017699997</v>
      </c>
      <c r="I1446">
        <f t="shared" si="267"/>
        <v>0</v>
      </c>
      <c r="J1446">
        <f t="shared" si="268"/>
        <v>66.215955017699997</v>
      </c>
      <c r="K1446">
        <f t="shared" si="269"/>
        <v>0</v>
      </c>
      <c r="L1446">
        <f t="shared" si="270"/>
        <v>0</v>
      </c>
      <c r="M1446" t="e">
        <f t="shared" si="271"/>
        <v>#DIV/0!</v>
      </c>
      <c r="O1446">
        <v>39</v>
      </c>
      <c r="P1446" t="s">
        <v>57</v>
      </c>
      <c r="Q1446">
        <v>0</v>
      </c>
    </row>
    <row r="1447" spans="1:17">
      <c r="A1447">
        <v>37</v>
      </c>
      <c r="B1447" t="s">
        <v>55</v>
      </c>
      <c r="D1447" s="29">
        <v>3.4745400000000002</v>
      </c>
      <c r="E1447" s="29">
        <v>-3.1238999999999999</v>
      </c>
      <c r="F1447" s="29">
        <v>6.6621899999999998</v>
      </c>
      <c r="G1447" s="16">
        <f t="shared" si="272"/>
        <v>66.215955017699997</v>
      </c>
      <c r="H1447" s="16">
        <f t="shared" si="273"/>
        <v>66.215955017699997</v>
      </c>
      <c r="I1447">
        <f t="shared" si="267"/>
        <v>0</v>
      </c>
      <c r="J1447">
        <f t="shared" si="268"/>
        <v>66.215955017699997</v>
      </c>
      <c r="K1447">
        <f t="shared" si="269"/>
        <v>0</v>
      </c>
      <c r="L1447">
        <f t="shared" si="270"/>
        <v>0</v>
      </c>
      <c r="M1447" t="e">
        <f t="shared" si="271"/>
        <v>#DIV/0!</v>
      </c>
      <c r="O1447">
        <v>39</v>
      </c>
      <c r="P1447" t="s">
        <v>57</v>
      </c>
      <c r="Q1447">
        <v>0</v>
      </c>
    </row>
    <row r="1448" spans="1:17">
      <c r="A1448">
        <v>37</v>
      </c>
      <c r="B1448" t="s">
        <v>55</v>
      </c>
      <c r="D1448" s="29">
        <v>3.4745400000000002</v>
      </c>
      <c r="E1448" s="29">
        <v>-3.15577</v>
      </c>
      <c r="F1448" s="29">
        <v>6.5984299999999996</v>
      </c>
      <c r="G1448" s="16">
        <f t="shared" si="272"/>
        <v>65.890732476300002</v>
      </c>
      <c r="H1448" s="16">
        <f t="shared" si="273"/>
        <v>65.892482895348508</v>
      </c>
      <c r="I1448">
        <f t="shared" si="267"/>
        <v>7.2890182631268896E-3</v>
      </c>
      <c r="J1448">
        <f t="shared" si="268"/>
        <v>65.570590969400001</v>
      </c>
      <c r="K1448">
        <f t="shared" si="269"/>
        <v>5.0810345000000378E-3</v>
      </c>
      <c r="L1448">
        <f t="shared" si="270"/>
        <v>0.47794100292311359</v>
      </c>
      <c r="M1448">
        <f t="shared" si="271"/>
        <v>94.063719292421652</v>
      </c>
      <c r="O1448">
        <v>39</v>
      </c>
      <c r="P1448" t="s">
        <v>57</v>
      </c>
      <c r="Q1448">
        <v>0</v>
      </c>
    </row>
    <row r="1449" spans="1:17">
      <c r="A1449">
        <v>37</v>
      </c>
      <c r="B1449" t="s">
        <v>55</v>
      </c>
      <c r="D1449" s="29">
        <v>3.4745400000000002</v>
      </c>
      <c r="E1449" s="29">
        <v>-3.15577</v>
      </c>
      <c r="F1449" s="29">
        <v>6.5984299999999996</v>
      </c>
      <c r="G1449" s="16">
        <f t="shared" si="272"/>
        <v>65.570590969400001</v>
      </c>
      <c r="H1449" s="16">
        <f t="shared" si="273"/>
        <v>65.570590969400001</v>
      </c>
      <c r="I1449">
        <f t="shared" si="267"/>
        <v>0</v>
      </c>
      <c r="J1449">
        <f t="shared" si="268"/>
        <v>65.570590969400001</v>
      </c>
      <c r="K1449">
        <f t="shared" si="269"/>
        <v>0</v>
      </c>
      <c r="L1449">
        <f t="shared" si="270"/>
        <v>0</v>
      </c>
      <c r="M1449" t="e">
        <f t="shared" si="271"/>
        <v>#DIV/0!</v>
      </c>
      <c r="O1449">
        <v>39</v>
      </c>
      <c r="P1449" t="s">
        <v>57</v>
      </c>
      <c r="Q1449">
        <v>0</v>
      </c>
    </row>
    <row r="1450" spans="1:17">
      <c r="A1450">
        <v>37</v>
      </c>
      <c r="B1450" t="s">
        <v>55</v>
      </c>
      <c r="D1450" s="29">
        <v>3.4745400000000002</v>
      </c>
      <c r="E1450" s="29">
        <v>-3.15577</v>
      </c>
      <c r="F1450" s="29">
        <v>6.5984299999999996</v>
      </c>
      <c r="G1450" s="16">
        <f t="shared" si="272"/>
        <v>65.570590969400001</v>
      </c>
      <c r="H1450" s="16">
        <f t="shared" si="273"/>
        <v>65.570590969400001</v>
      </c>
      <c r="I1450">
        <f t="shared" si="267"/>
        <v>0</v>
      </c>
      <c r="J1450">
        <f t="shared" si="268"/>
        <v>65.570590969400001</v>
      </c>
      <c r="K1450">
        <f t="shared" si="269"/>
        <v>0</v>
      </c>
      <c r="L1450">
        <f t="shared" si="270"/>
        <v>0</v>
      </c>
      <c r="M1450" t="e">
        <f t="shared" si="271"/>
        <v>#DIV/0!</v>
      </c>
      <c r="O1450">
        <v>39</v>
      </c>
      <c r="P1450" t="s">
        <v>57</v>
      </c>
      <c r="Q1450">
        <v>0</v>
      </c>
    </row>
    <row r="1451" spans="1:17">
      <c r="A1451">
        <v>37</v>
      </c>
      <c r="B1451" t="s">
        <v>55</v>
      </c>
      <c r="D1451" s="29">
        <v>3.4745400000000002</v>
      </c>
      <c r="E1451" s="29">
        <v>-3.15577</v>
      </c>
      <c r="F1451" s="29">
        <v>6.5984299999999996</v>
      </c>
      <c r="G1451" s="16">
        <f t="shared" si="272"/>
        <v>65.570590969400001</v>
      </c>
      <c r="H1451" s="16">
        <f t="shared" si="273"/>
        <v>65.570590969400001</v>
      </c>
      <c r="I1451">
        <f t="shared" si="267"/>
        <v>0</v>
      </c>
      <c r="J1451">
        <f t="shared" si="268"/>
        <v>65.570590969400001</v>
      </c>
      <c r="K1451">
        <f t="shared" si="269"/>
        <v>0</v>
      </c>
      <c r="L1451">
        <f t="shared" si="270"/>
        <v>0</v>
      </c>
      <c r="M1451" t="e">
        <f t="shared" si="271"/>
        <v>#DIV/0!</v>
      </c>
      <c r="O1451">
        <v>39</v>
      </c>
      <c r="P1451" t="s">
        <v>57</v>
      </c>
      <c r="Q1451">
        <v>0</v>
      </c>
    </row>
    <row r="1452" spans="1:17">
      <c r="A1452">
        <v>37</v>
      </c>
      <c r="B1452" t="s">
        <v>55</v>
      </c>
      <c r="D1452" s="29">
        <v>3.5064099999999998</v>
      </c>
      <c r="E1452" s="29">
        <v>-3.15577</v>
      </c>
      <c r="F1452" s="29">
        <v>6.5984299999999996</v>
      </c>
      <c r="G1452" s="16">
        <f t="shared" si="272"/>
        <v>65.681324559199993</v>
      </c>
      <c r="H1452" s="16">
        <f t="shared" si="273"/>
        <v>65.681738206057233</v>
      </c>
      <c r="I1452">
        <f t="shared" si="267"/>
        <v>3.549014482199464E-3</v>
      </c>
      <c r="J1452">
        <f t="shared" si="268"/>
        <v>65.793073845899997</v>
      </c>
      <c r="K1452">
        <f t="shared" si="269"/>
        <v>3.1869999999999621E-2</v>
      </c>
      <c r="L1452">
        <f t="shared" si="270"/>
        <v>0.23350008173160333</v>
      </c>
      <c r="M1452">
        <f t="shared" si="271"/>
        <v>7.3266420373895862</v>
      </c>
      <c r="O1452">
        <v>39</v>
      </c>
      <c r="P1452" t="s">
        <v>57</v>
      </c>
      <c r="Q1452">
        <v>0</v>
      </c>
    </row>
    <row r="1453" spans="1:17">
      <c r="A1453">
        <v>37</v>
      </c>
      <c r="B1453" t="s">
        <v>55</v>
      </c>
      <c r="D1453" s="29">
        <v>3.5064099999999998</v>
      </c>
      <c r="E1453" s="29">
        <v>-3.2195299999999998</v>
      </c>
      <c r="F1453" s="29">
        <v>6.5984299999999996</v>
      </c>
      <c r="G1453" s="16">
        <f t="shared" si="272"/>
        <v>65.994285741099986</v>
      </c>
      <c r="H1453" s="16">
        <f t="shared" si="273"/>
        <v>65.996005449633927</v>
      </c>
      <c r="I1453">
        <f t="shared" si="267"/>
        <v>7.219124626145268E-3</v>
      </c>
      <c r="J1453">
        <f t="shared" si="268"/>
        <v>66.199562973899987</v>
      </c>
      <c r="K1453">
        <f t="shared" si="269"/>
        <v>4.0653375999999764E-3</v>
      </c>
      <c r="L1453">
        <f t="shared" si="270"/>
        <v>0.47789874427029083</v>
      </c>
      <c r="M1453">
        <f t="shared" si="271"/>
        <v>117.55450378101283</v>
      </c>
      <c r="O1453">
        <v>39</v>
      </c>
      <c r="P1453" t="s">
        <v>57</v>
      </c>
      <c r="Q1453">
        <v>43.211007304190133</v>
      </c>
    </row>
    <row r="1454" spans="1:17">
      <c r="A1454">
        <v>37</v>
      </c>
      <c r="B1454" t="s">
        <v>55</v>
      </c>
      <c r="D1454" s="29">
        <v>3.5064099999999998</v>
      </c>
      <c r="E1454" s="29">
        <v>-3.2195299999999998</v>
      </c>
      <c r="F1454" s="29">
        <v>6.5984299999999996</v>
      </c>
      <c r="G1454" s="16">
        <f t="shared" si="272"/>
        <v>66.199562973899987</v>
      </c>
      <c r="H1454" s="16">
        <f t="shared" si="273"/>
        <v>66.199562973899987</v>
      </c>
      <c r="I1454">
        <f t="shared" si="267"/>
        <v>0</v>
      </c>
      <c r="J1454">
        <f t="shared" si="268"/>
        <v>66.199562973899987</v>
      </c>
      <c r="K1454">
        <f t="shared" si="269"/>
        <v>0</v>
      </c>
      <c r="L1454">
        <f t="shared" si="270"/>
        <v>0</v>
      </c>
      <c r="M1454" t="e">
        <f t="shared" si="271"/>
        <v>#DIV/0!</v>
      </c>
      <c r="O1454">
        <v>39</v>
      </c>
      <c r="P1454" t="s">
        <v>57</v>
      </c>
      <c r="Q1454">
        <v>0</v>
      </c>
    </row>
    <row r="1455" spans="1:17">
      <c r="A1455">
        <v>37</v>
      </c>
      <c r="B1455" t="s">
        <v>55</v>
      </c>
      <c r="D1455" s="29">
        <v>3.5064099999999998</v>
      </c>
      <c r="E1455" s="29">
        <v>-3.2195299999999998</v>
      </c>
      <c r="F1455" s="29">
        <v>6.5984299999999996</v>
      </c>
      <c r="G1455" s="16">
        <f t="shared" si="272"/>
        <v>66.199562973899987</v>
      </c>
      <c r="H1455" s="16">
        <f t="shared" si="273"/>
        <v>66.199562973899987</v>
      </c>
      <c r="I1455">
        <f t="shared" si="267"/>
        <v>0</v>
      </c>
      <c r="J1455">
        <f t="shared" si="268"/>
        <v>66.199562973899987</v>
      </c>
      <c r="K1455">
        <f t="shared" si="269"/>
        <v>0</v>
      </c>
      <c r="L1455">
        <f t="shared" si="270"/>
        <v>0</v>
      </c>
      <c r="M1455" t="e">
        <f t="shared" si="271"/>
        <v>#DIV/0!</v>
      </c>
      <c r="O1455">
        <v>39</v>
      </c>
      <c r="P1455" t="s">
        <v>57</v>
      </c>
      <c r="Q1455">
        <v>0</v>
      </c>
    </row>
    <row r="1456" spans="1:17">
      <c r="A1456">
        <v>37</v>
      </c>
      <c r="B1456" t="s">
        <v>55</v>
      </c>
      <c r="D1456" s="29">
        <v>3.5064099999999998</v>
      </c>
      <c r="E1456" s="29">
        <v>-3.2195299999999998</v>
      </c>
      <c r="F1456" s="29">
        <v>6.5984299999999996</v>
      </c>
      <c r="G1456" s="16">
        <f t="shared" si="272"/>
        <v>66.199562973899987</v>
      </c>
      <c r="H1456" s="16">
        <f t="shared" si="273"/>
        <v>66.199562973899987</v>
      </c>
      <c r="I1456">
        <f t="shared" si="267"/>
        <v>0</v>
      </c>
      <c r="J1456">
        <f t="shared" si="268"/>
        <v>66.199562973899987</v>
      </c>
      <c r="K1456">
        <f t="shared" si="269"/>
        <v>0</v>
      </c>
      <c r="L1456">
        <f t="shared" si="270"/>
        <v>0</v>
      </c>
      <c r="M1456" t="e">
        <f t="shared" si="271"/>
        <v>#DIV/0!</v>
      </c>
      <c r="O1456">
        <v>39</v>
      </c>
      <c r="P1456" t="s">
        <v>57</v>
      </c>
      <c r="Q1456">
        <v>278.50664639711931</v>
      </c>
    </row>
    <row r="1457" spans="1:17">
      <c r="A1457">
        <v>37</v>
      </c>
      <c r="B1457" t="s">
        <v>55</v>
      </c>
      <c r="D1457" s="29">
        <v>3.5701700000000001</v>
      </c>
      <c r="E1457" s="29">
        <v>-3.2195299999999998</v>
      </c>
      <c r="F1457" s="29">
        <v>6.5984299999999996</v>
      </c>
      <c r="G1457" s="16">
        <f t="shared" si="272"/>
        <v>66.423131675499988</v>
      </c>
      <c r="H1457" s="16">
        <f t="shared" si="273"/>
        <v>66.424781235536912</v>
      </c>
      <c r="I1457">
        <f t="shared" si="267"/>
        <v>7.0474969001561583E-3</v>
      </c>
      <c r="J1457">
        <f t="shared" si="268"/>
        <v>66.650765714699986</v>
      </c>
      <c r="K1457">
        <f t="shared" si="269"/>
        <v>6.3760000000000247E-2</v>
      </c>
      <c r="L1457">
        <f t="shared" si="270"/>
        <v>0.46971717648771072</v>
      </c>
      <c r="M1457">
        <f t="shared" si="271"/>
        <v>7.3669569712626863</v>
      </c>
      <c r="O1457">
        <v>39</v>
      </c>
      <c r="P1457" t="s">
        <v>57</v>
      </c>
      <c r="Q1457">
        <v>0</v>
      </c>
    </row>
    <row r="1458" spans="1:17">
      <c r="D1458" s="29">
        <v>3.5064099999999998</v>
      </c>
      <c r="E1458" s="29">
        <v>-3.1876500000000001</v>
      </c>
      <c r="F1458" s="29">
        <v>6.5984299999999996</v>
      </c>
      <c r="G1458" s="16">
        <f t="shared" si="272"/>
        <v>66.320493059099988</v>
      </c>
      <c r="H1458" s="16">
        <f t="shared" si="273"/>
        <v>66.322224155293554</v>
      </c>
      <c r="I1458">
        <f t="shared" si="267"/>
        <v>7.2251522343096397E-3</v>
      </c>
      <c r="J1458">
        <f t="shared" si="268"/>
        <v>65.995302075499993</v>
      </c>
      <c r="K1458" t="e">
        <f t="shared" si="269"/>
        <v>#NUM!</v>
      </c>
      <c r="L1458">
        <f t="shared" si="270"/>
        <v>0.47682195564396945</v>
      </c>
      <c r="M1458" t="e">
        <f t="shared" si="271"/>
        <v>#NUM!</v>
      </c>
      <c r="O1458">
        <v>39</v>
      </c>
      <c r="P1458" t="s">
        <v>57</v>
      </c>
      <c r="Q1458">
        <v>0</v>
      </c>
    </row>
    <row r="1459" spans="1:17">
      <c r="C1459" s="15"/>
      <c r="D1459" s="28" t="s">
        <v>237</v>
      </c>
      <c r="E1459" s="28" t="s">
        <v>238</v>
      </c>
      <c r="F1459" s="28" t="s">
        <v>239</v>
      </c>
      <c r="G1459" s="15"/>
      <c r="H1459" s="15"/>
      <c r="I1459" s="15"/>
      <c r="J1459" s="15"/>
      <c r="K1459" s="15"/>
      <c r="L1459" s="15"/>
      <c r="M1459" s="15"/>
      <c r="O1459">
        <v>39</v>
      </c>
      <c r="P1459" t="s">
        <v>57</v>
      </c>
      <c r="Q1459">
        <v>9.6398372481666197</v>
      </c>
    </row>
    <row r="1460" spans="1:17">
      <c r="A1460">
        <v>38</v>
      </c>
      <c r="B1460" t="s">
        <v>56</v>
      </c>
      <c r="D1460" s="29">
        <v>8.8022500000000008</v>
      </c>
      <c r="E1460" s="29">
        <v>-5.0525500000000001</v>
      </c>
      <c r="F1460" s="29">
        <v>4.0039100000000003</v>
      </c>
      <c r="O1460">
        <v>39</v>
      </c>
      <c r="P1460" t="s">
        <v>57</v>
      </c>
      <c r="Q1460">
        <v>0</v>
      </c>
    </row>
    <row r="1461" spans="1:17">
      <c r="A1461">
        <v>38</v>
      </c>
      <c r="B1461" t="s">
        <v>56</v>
      </c>
      <c r="D1461" s="29">
        <v>8.7704699999999995</v>
      </c>
      <c r="E1461" s="29">
        <v>-5.0843299999999996</v>
      </c>
      <c r="F1461" s="29">
        <v>4.0039100000000003</v>
      </c>
      <c r="G1461" s="16">
        <f>(D1461*D1460)+(E1461*E1460)+(F1461*F1460)</f>
        <v>118.9199963871</v>
      </c>
      <c r="H1461" s="16">
        <f>(SQRT((D1461^2)+(E1461^2)+(F1461^2)))*(SQRT((D1460^2)+(E1460^2)+(F1460^2)))</f>
        <v>118.92094765802725</v>
      </c>
      <c r="I1461">
        <f>ACOS(G1461/H1461)</f>
        <v>3.9997994714742191E-3</v>
      </c>
      <c r="J1461">
        <f>D1461^2+E1461^2+F1461^2</f>
        <v>118.80285085789998</v>
      </c>
      <c r="K1461" t="e">
        <f>(SQRT(D1461-D1460)^2+(E1461-E1460)^2+(F1461-F1460)^2)</f>
        <v>#NUM!</v>
      </c>
      <c r="L1461">
        <f>SIN(I1461)*J1461</f>
        <v>0.47518631303224057</v>
      </c>
      <c r="M1461" t="e">
        <f>L1461/K1461</f>
        <v>#NUM!</v>
      </c>
      <c r="O1461">
        <v>39</v>
      </c>
      <c r="P1461" t="s">
        <v>57</v>
      </c>
      <c r="Q1461">
        <v>0</v>
      </c>
    </row>
    <row r="1462" spans="1:17">
      <c r="A1462">
        <v>38</v>
      </c>
      <c r="B1462" t="s">
        <v>56</v>
      </c>
      <c r="D1462" s="29">
        <v>8.9929100000000002</v>
      </c>
      <c r="E1462" s="29">
        <v>-5.3067700000000002</v>
      </c>
      <c r="F1462" s="29">
        <v>4.0039100000000003</v>
      </c>
      <c r="G1462" s="16">
        <f>(D1462*D1461)+(E1462*E1461)+(F1462*F1461)</f>
        <v>121.88471256989999</v>
      </c>
      <c r="H1462" s="16">
        <f>(SQRT((D1462^2)+(E1462^2)+(F1462^2)))*(SQRT((D1461^2)+(E1461^2)+(F1461^2)))</f>
        <v>121.89397815597354</v>
      </c>
      <c r="I1462">
        <f t="shared" ref="I1462:I1485" si="274">ACOS(G1462/H1462)</f>
        <v>1.2329999835664074E-2</v>
      </c>
      <c r="J1462">
        <f t="shared" ref="J1462:J1485" si="275">D1462^2+E1462^2+F1462^2</f>
        <v>125.0655333891</v>
      </c>
      <c r="K1462">
        <f t="shared" ref="K1462:K1485" si="276">(SQRT(D1462-D1461)^2+(E1462-E1461)^2+(F1462-F1461)^2)</f>
        <v>0.27191955360000097</v>
      </c>
      <c r="L1462">
        <f t="shared" ref="L1462:L1485" si="277">SIN(I1462)*J1462</f>
        <v>1.5420189335358254</v>
      </c>
      <c r="M1462">
        <f t="shared" ref="M1462:M1485" si="278">L1462/K1462</f>
        <v>5.670864463848619</v>
      </c>
      <c r="O1462">
        <v>39</v>
      </c>
      <c r="P1462" t="s">
        <v>57</v>
      </c>
      <c r="Q1462">
        <v>0</v>
      </c>
    </row>
    <row r="1463" spans="1:17">
      <c r="A1463">
        <v>38</v>
      </c>
      <c r="B1463" t="s">
        <v>56</v>
      </c>
      <c r="D1463" s="29">
        <v>8.9611300000000007</v>
      </c>
      <c r="E1463" s="29">
        <v>-5.3385499999999997</v>
      </c>
      <c r="F1463" s="29">
        <v>3.9721299999999999</v>
      </c>
      <c r="G1463" s="16">
        <f t="shared" ref="G1463:G1485" si="279">(D1463*D1462)+(E1463*E1462)+(F1463*F1462)</f>
        <v>124.82114360010002</v>
      </c>
      <c r="H1463" s="16">
        <f t="shared" ref="H1463:H1485" si="280">(SQRT((D1463^2)+(E1463^2)+(F1463^2)))*(SQRT((D1462^2)+(E1462^2)+(F1462^2)))</f>
        <v>124.82242226450252</v>
      </c>
      <c r="I1463">
        <f t="shared" si="274"/>
        <v>4.526341872300943E-3</v>
      </c>
      <c r="J1463">
        <f t="shared" si="275"/>
        <v>124.57978371630003</v>
      </c>
      <c r="K1463" t="e">
        <f t="shared" si="276"/>
        <v>#NUM!</v>
      </c>
      <c r="L1463">
        <f t="shared" si="277"/>
        <v>0.5638887660020544</v>
      </c>
      <c r="M1463" t="e">
        <f t="shared" si="278"/>
        <v>#NUM!</v>
      </c>
      <c r="O1463">
        <v>39</v>
      </c>
      <c r="P1463" t="s">
        <v>57</v>
      </c>
      <c r="Q1463">
        <v>0</v>
      </c>
    </row>
    <row r="1464" spans="1:17">
      <c r="A1464">
        <v>38</v>
      </c>
      <c r="B1464" t="s">
        <v>56</v>
      </c>
      <c r="D1464" s="29">
        <v>8.8975799999999996</v>
      </c>
      <c r="E1464" s="29">
        <v>-5.2114399999999996</v>
      </c>
      <c r="F1464" s="29">
        <v>3.9721299999999999</v>
      </c>
      <c r="G1464" s="16">
        <f t="shared" si="279"/>
        <v>123.33172081430001</v>
      </c>
      <c r="H1464" s="16">
        <f t="shared" si="280"/>
        <v>123.33560579100097</v>
      </c>
      <c r="I1464">
        <f t="shared" si="274"/>
        <v>7.9371778452321795E-3</v>
      </c>
      <c r="J1464">
        <f t="shared" si="275"/>
        <v>122.10385346689998</v>
      </c>
      <c r="K1464" t="e">
        <f t="shared" si="276"/>
        <v>#NUM!</v>
      </c>
      <c r="L1464">
        <f t="shared" si="277"/>
        <v>0.96914982460210319</v>
      </c>
      <c r="M1464" t="e">
        <f t="shared" si="278"/>
        <v>#NUM!</v>
      </c>
      <c r="O1464" s="9">
        <v>40</v>
      </c>
      <c r="P1464" s="9" t="s">
        <v>58</v>
      </c>
      <c r="Q1464">
        <v>0</v>
      </c>
    </row>
    <row r="1465" spans="1:17">
      <c r="A1465">
        <v>38</v>
      </c>
      <c r="B1465" t="s">
        <v>56</v>
      </c>
      <c r="D1465" s="29">
        <v>8.8340300000000003</v>
      </c>
      <c r="E1465" s="29">
        <v>-5.1478900000000003</v>
      </c>
      <c r="F1465" s="29">
        <v>3.9721299999999999</v>
      </c>
      <c r="G1465" s="16">
        <f t="shared" si="279"/>
        <v>121.20722524589999</v>
      </c>
      <c r="H1465" s="16">
        <f t="shared" si="280"/>
        <v>121.20797732616195</v>
      </c>
      <c r="I1465">
        <f t="shared" si="274"/>
        <v>3.5227491265632516E-3</v>
      </c>
      <c r="J1465">
        <f t="shared" si="275"/>
        <v>120.31867422990001</v>
      </c>
      <c r="K1465" t="e">
        <f t="shared" si="276"/>
        <v>#NUM!</v>
      </c>
      <c r="L1465">
        <f t="shared" si="277"/>
        <v>0.42385162790176362</v>
      </c>
      <c r="M1465" t="e">
        <f t="shared" si="278"/>
        <v>#NUM!</v>
      </c>
      <c r="O1465" s="9">
        <v>40</v>
      </c>
      <c r="P1465" s="9" t="s">
        <v>58</v>
      </c>
      <c r="Q1465">
        <v>200.63699808262899</v>
      </c>
    </row>
    <row r="1466" spans="1:17">
      <c r="A1466">
        <v>38</v>
      </c>
      <c r="B1466" t="s">
        <v>56</v>
      </c>
      <c r="D1466" s="29">
        <v>6.9591799999999999</v>
      </c>
      <c r="E1466" s="29">
        <v>-4.7030099999999999</v>
      </c>
      <c r="F1466" s="29">
        <v>3.52725</v>
      </c>
      <c r="G1466" s="16">
        <f t="shared" si="279"/>
        <v>99.698878586800006</v>
      </c>
      <c r="H1466" s="16">
        <f t="shared" si="280"/>
        <v>99.926195744508377</v>
      </c>
      <c r="I1466">
        <f t="shared" si="274"/>
        <v>6.7464265029296255E-2</v>
      </c>
      <c r="J1466">
        <f t="shared" si="275"/>
        <v>82.989981895</v>
      </c>
      <c r="K1466" t="e">
        <f t="shared" si="276"/>
        <v>#NUM!</v>
      </c>
      <c r="L1466">
        <f t="shared" si="277"/>
        <v>5.5946119673632984</v>
      </c>
      <c r="M1466" t="e">
        <f t="shared" si="278"/>
        <v>#NUM!</v>
      </c>
      <c r="O1466" s="9">
        <v>40</v>
      </c>
      <c r="P1466" s="9" t="s">
        <v>58</v>
      </c>
      <c r="Q1466">
        <v>0</v>
      </c>
    </row>
    <row r="1467" spans="1:17">
      <c r="A1467">
        <v>38</v>
      </c>
      <c r="B1467" t="s">
        <v>56</v>
      </c>
      <c r="D1467" s="29">
        <v>6.8638500000000002</v>
      </c>
      <c r="E1467" s="29">
        <v>-4.7665600000000001</v>
      </c>
      <c r="F1467" s="29">
        <v>3.40015</v>
      </c>
      <c r="G1467" s="16">
        <f t="shared" si="279"/>
        <v>82.177126076099995</v>
      </c>
      <c r="H1467" s="16">
        <f t="shared" si="280"/>
        <v>82.187890412047764</v>
      </c>
      <c r="I1467">
        <f t="shared" si="274"/>
        <v>1.6184878484200027E-2</v>
      </c>
      <c r="J1467">
        <f t="shared" si="275"/>
        <v>81.393551078600012</v>
      </c>
      <c r="K1467" t="e">
        <f t="shared" si="276"/>
        <v>#NUM!</v>
      </c>
      <c r="L1467">
        <f t="shared" si="277"/>
        <v>1.3172872212184377</v>
      </c>
      <c r="M1467" t="e">
        <f t="shared" si="278"/>
        <v>#NUM!</v>
      </c>
      <c r="O1467" s="9">
        <v>40</v>
      </c>
      <c r="P1467" s="9" t="s">
        <v>58</v>
      </c>
      <c r="Q1467">
        <v>103.98894078322941</v>
      </c>
    </row>
    <row r="1468" spans="1:17">
      <c r="A1468">
        <v>38</v>
      </c>
      <c r="B1468" t="s">
        <v>56</v>
      </c>
      <c r="D1468" s="29">
        <v>6.7685199999999996</v>
      </c>
      <c r="E1468" s="29">
        <v>-4.5441200000000004</v>
      </c>
      <c r="F1468" s="29">
        <v>3.52725</v>
      </c>
      <c r="G1468" s="16">
        <f t="shared" si="279"/>
        <v>80.111105716699996</v>
      </c>
      <c r="H1468" s="16">
        <f t="shared" si="280"/>
        <v>80.138794996260629</v>
      </c>
      <c r="I1468">
        <f t="shared" si="274"/>
        <v>2.6288265203091354E-2</v>
      </c>
      <c r="J1468">
        <f t="shared" si="275"/>
        <v>78.903382127300006</v>
      </c>
      <c r="K1468" t="e">
        <f t="shared" si="276"/>
        <v>#NUM!</v>
      </c>
      <c r="L1468">
        <f t="shared" si="277"/>
        <v>2.0739941353362399</v>
      </c>
      <c r="M1468" t="e">
        <f t="shared" si="278"/>
        <v>#NUM!</v>
      </c>
      <c r="O1468" s="9">
        <v>40</v>
      </c>
      <c r="P1468" s="9" t="s">
        <v>58</v>
      </c>
      <c r="Q1468">
        <v>0</v>
      </c>
    </row>
    <row r="1469" spans="1:17">
      <c r="A1469">
        <v>38</v>
      </c>
      <c r="B1469" t="s">
        <v>56</v>
      </c>
      <c r="D1469" s="29">
        <v>5.94231</v>
      </c>
      <c r="E1469" s="29">
        <v>-4.7983399999999996</v>
      </c>
      <c r="F1469" s="29">
        <v>3.52725</v>
      </c>
      <c r="G1469" s="16">
        <f t="shared" si="279"/>
        <v>74.4663694045</v>
      </c>
      <c r="H1469" s="16">
        <f t="shared" si="280"/>
        <v>74.729603930655571</v>
      </c>
      <c r="I1469">
        <f t="shared" si="274"/>
        <v>8.3959075717779275E-2</v>
      </c>
      <c r="J1469">
        <f t="shared" si="275"/>
        <v>70.77660745419999</v>
      </c>
      <c r="K1469" t="e">
        <f t="shared" si="276"/>
        <v>#NUM!</v>
      </c>
      <c r="L1469">
        <f t="shared" si="277"/>
        <v>5.9353596219337037</v>
      </c>
      <c r="M1469" t="e">
        <f t="shared" si="278"/>
        <v>#NUM!</v>
      </c>
      <c r="O1469" s="9">
        <v>40</v>
      </c>
      <c r="P1469" s="9" t="s">
        <v>58</v>
      </c>
      <c r="Q1469">
        <v>99.052983844897199</v>
      </c>
    </row>
    <row r="1470" spans="1:17">
      <c r="A1470">
        <v>38</v>
      </c>
      <c r="B1470" t="s">
        <v>56</v>
      </c>
      <c r="D1470" s="29">
        <v>5.5927600000000002</v>
      </c>
      <c r="E1470" s="29">
        <v>-4.8301100000000003</v>
      </c>
      <c r="F1470" s="29">
        <v>3.52725</v>
      </c>
      <c r="G1470" s="16">
        <f t="shared" si="279"/>
        <v>68.851916255500001</v>
      </c>
      <c r="H1470" s="16">
        <f t="shared" si="280"/>
        <v>68.888324316363949</v>
      </c>
      <c r="I1470">
        <f t="shared" si="274"/>
        <v>3.2513228100212954E-2</v>
      </c>
      <c r="J1470">
        <f t="shared" si="275"/>
        <v>67.050419592200001</v>
      </c>
      <c r="K1470" t="e">
        <f t="shared" si="276"/>
        <v>#NUM!</v>
      </c>
      <c r="L1470">
        <f t="shared" si="277"/>
        <v>2.1796415189083418</v>
      </c>
      <c r="M1470" t="e">
        <f t="shared" si="278"/>
        <v>#NUM!</v>
      </c>
      <c r="O1470" s="9">
        <v>40</v>
      </c>
      <c r="P1470" s="9" t="s">
        <v>58</v>
      </c>
      <c r="Q1470">
        <v>0</v>
      </c>
    </row>
    <row r="1471" spans="1:17">
      <c r="A1471">
        <v>38</v>
      </c>
      <c r="B1471" t="s">
        <v>56</v>
      </c>
      <c r="D1471" s="29">
        <v>4.0356899999999998</v>
      </c>
      <c r="E1471" s="29">
        <v>-5.7516499999999997</v>
      </c>
      <c r="F1471" s="29">
        <v>4.7347799999999998</v>
      </c>
      <c r="G1471" s="16">
        <f t="shared" si="279"/>
        <v>67.052500540899999</v>
      </c>
      <c r="H1471" s="16">
        <f t="shared" si="280"/>
        <v>69.378016132816668</v>
      </c>
      <c r="I1471">
        <f t="shared" si="274"/>
        <v>0.25964760582723367</v>
      </c>
      <c r="J1471">
        <f t="shared" si="275"/>
        <v>71.78641314699999</v>
      </c>
      <c r="K1471" t="e">
        <f t="shared" si="276"/>
        <v>#NUM!</v>
      </c>
      <c r="L1471">
        <f t="shared" si="277"/>
        <v>18.430442687682596</v>
      </c>
      <c r="M1471" t="e">
        <f t="shared" si="278"/>
        <v>#NUM!</v>
      </c>
      <c r="O1471" s="9">
        <v>40</v>
      </c>
      <c r="P1471" s="9" t="s">
        <v>58</v>
      </c>
      <c r="Q1471">
        <v>19.31563492249575</v>
      </c>
    </row>
    <row r="1472" spans="1:17">
      <c r="A1472">
        <v>38</v>
      </c>
      <c r="B1472" t="s">
        <v>56</v>
      </c>
      <c r="D1472" s="29">
        <v>3.8767999999999998</v>
      </c>
      <c r="E1472" s="29">
        <v>-5.1796600000000002</v>
      </c>
      <c r="F1472" s="29">
        <v>4.7347799999999998</v>
      </c>
      <c r="G1472" s="16">
        <f t="shared" si="279"/>
        <v>67.855296079399992</v>
      </c>
      <c r="H1472" s="16">
        <f t="shared" si="280"/>
        <v>67.927802785635677</v>
      </c>
      <c r="I1472">
        <f t="shared" si="274"/>
        <v>4.6208188279516005E-2</v>
      </c>
      <c r="J1472">
        <f t="shared" si="275"/>
        <v>64.276597604000003</v>
      </c>
      <c r="K1472" t="e">
        <f t="shared" si="276"/>
        <v>#NUM!</v>
      </c>
      <c r="L1472">
        <f t="shared" si="277"/>
        <v>2.9690482771286257</v>
      </c>
      <c r="M1472" t="e">
        <f t="shared" si="278"/>
        <v>#NUM!</v>
      </c>
      <c r="O1472" s="9">
        <v>40</v>
      </c>
      <c r="P1472" s="9" t="s">
        <v>58</v>
      </c>
      <c r="Q1472">
        <v>188.74661822547205</v>
      </c>
    </row>
    <row r="1473" spans="1:17">
      <c r="A1473">
        <v>38</v>
      </c>
      <c r="B1473" t="s">
        <v>56</v>
      </c>
      <c r="D1473" s="29">
        <v>4.2263500000000001</v>
      </c>
      <c r="E1473" s="29">
        <v>-4.9889999999999999</v>
      </c>
      <c r="F1473" s="29">
        <v>4.6076800000000002</v>
      </c>
      <c r="G1473" s="16">
        <f t="shared" si="279"/>
        <v>64.04238853039999</v>
      </c>
      <c r="H1473" s="16">
        <f t="shared" si="280"/>
        <v>64.129565787840633</v>
      </c>
      <c r="I1473">
        <f t="shared" si="274"/>
        <v>5.2147880249206358E-2</v>
      </c>
      <c r="J1473">
        <f t="shared" si="275"/>
        <v>63.982870304900004</v>
      </c>
      <c r="K1473">
        <f t="shared" si="276"/>
        <v>0.40205564560000023</v>
      </c>
      <c r="L1473">
        <f t="shared" si="277"/>
        <v>3.3350590182579016</v>
      </c>
      <c r="M1473">
        <f t="shared" si="278"/>
        <v>8.2950184999414418</v>
      </c>
      <c r="O1473" s="9">
        <v>40</v>
      </c>
      <c r="P1473" s="9" t="s">
        <v>58</v>
      </c>
      <c r="Q1473">
        <v>94.606018387680663</v>
      </c>
    </row>
    <row r="1474" spans="1:17">
      <c r="A1474">
        <v>38</v>
      </c>
      <c r="B1474" t="s">
        <v>56</v>
      </c>
      <c r="D1474" s="29">
        <v>4.3852399999999996</v>
      </c>
      <c r="E1474" s="29">
        <v>-4.6076800000000002</v>
      </c>
      <c r="F1474" s="29">
        <v>5.0207800000000002</v>
      </c>
      <c r="G1474" s="16">
        <f t="shared" si="279"/>
        <v>64.65542218440001</v>
      </c>
      <c r="H1474" s="16">
        <f t="shared" si="280"/>
        <v>64.820589404996738</v>
      </c>
      <c r="I1474">
        <f t="shared" si="274"/>
        <v>7.1402382139718945E-2</v>
      </c>
      <c r="J1474">
        <f t="shared" si="275"/>
        <v>65.6692766484</v>
      </c>
      <c r="K1474">
        <f t="shared" si="276"/>
        <v>0.47494655239999928</v>
      </c>
      <c r="L1474">
        <f t="shared" si="277"/>
        <v>4.6849595286443559</v>
      </c>
      <c r="M1474">
        <f t="shared" si="278"/>
        <v>9.864182622171537</v>
      </c>
      <c r="O1474" s="9">
        <v>40</v>
      </c>
      <c r="P1474" s="9" t="s">
        <v>58</v>
      </c>
      <c r="Q1474">
        <v>0</v>
      </c>
    </row>
    <row r="1475" spans="1:17">
      <c r="A1475">
        <v>38</v>
      </c>
      <c r="B1475" t="s">
        <v>56</v>
      </c>
      <c r="D1475" s="29">
        <v>4.3852399999999996</v>
      </c>
      <c r="E1475" s="29">
        <v>-4.6076800000000002</v>
      </c>
      <c r="F1475" s="29">
        <v>5.0207800000000002</v>
      </c>
      <c r="G1475" s="16">
        <f t="shared" si="279"/>
        <v>65.6692766484</v>
      </c>
      <c r="H1475" s="16">
        <f t="shared" si="280"/>
        <v>65.6692766484</v>
      </c>
      <c r="I1475">
        <f t="shared" si="274"/>
        <v>0</v>
      </c>
      <c r="J1475">
        <f t="shared" si="275"/>
        <v>65.6692766484</v>
      </c>
      <c r="K1475">
        <f t="shared" si="276"/>
        <v>0</v>
      </c>
      <c r="L1475">
        <f t="shared" si="277"/>
        <v>0</v>
      </c>
      <c r="M1475" t="e">
        <f t="shared" si="278"/>
        <v>#DIV/0!</v>
      </c>
      <c r="O1475" s="9">
        <v>40</v>
      </c>
      <c r="P1475" s="9" t="s">
        <v>58</v>
      </c>
      <c r="Q1475">
        <v>0</v>
      </c>
    </row>
    <row r="1476" spans="1:17">
      <c r="A1476">
        <v>38</v>
      </c>
      <c r="B1476" t="s">
        <v>56</v>
      </c>
      <c r="D1476" s="29">
        <v>4.4170100000000003</v>
      </c>
      <c r="E1476" s="29">
        <v>-4.5441200000000004</v>
      </c>
      <c r="F1476" s="29">
        <v>5.3385499999999997</v>
      </c>
      <c r="G1476" s="16">
        <f t="shared" si="279"/>
        <v>67.111184843000004</v>
      </c>
      <c r="H1476" s="16">
        <f t="shared" si="280"/>
        <v>67.147559500193836</v>
      </c>
      <c r="I1476">
        <f t="shared" si="274"/>
        <v>3.2916901142462596E-2</v>
      </c>
      <c r="J1476">
        <f t="shared" si="275"/>
        <v>68.659120017000006</v>
      </c>
      <c r="K1476">
        <f t="shared" si="276"/>
        <v>0.13678764650000036</v>
      </c>
      <c r="L1476">
        <f t="shared" si="277"/>
        <v>2.2596373532646248</v>
      </c>
      <c r="M1476">
        <f t="shared" si="278"/>
        <v>16.519308658948372</v>
      </c>
      <c r="O1476" s="9">
        <v>40</v>
      </c>
      <c r="P1476" s="9" t="s">
        <v>58</v>
      </c>
      <c r="Q1476">
        <v>0</v>
      </c>
    </row>
    <row r="1477" spans="1:17">
      <c r="A1477">
        <v>38</v>
      </c>
      <c r="B1477" t="s">
        <v>56</v>
      </c>
      <c r="D1477" s="29">
        <v>4.4170100000000003</v>
      </c>
      <c r="E1477" s="29">
        <v>-4.5441200000000004</v>
      </c>
      <c r="F1477" s="29">
        <v>5.4020999999999999</v>
      </c>
      <c r="G1477" s="16">
        <f t="shared" si="279"/>
        <v>68.998384869500001</v>
      </c>
      <c r="H1477" s="16">
        <f t="shared" si="280"/>
        <v>68.9995601497086</v>
      </c>
      <c r="I1477">
        <f t="shared" si="274"/>
        <v>5.8366434595018557E-3</v>
      </c>
      <c r="J1477">
        <f t="shared" si="275"/>
        <v>69.341688324500012</v>
      </c>
      <c r="K1477">
        <f t="shared" si="276"/>
        <v>4.038602500000028E-3</v>
      </c>
      <c r="L1477">
        <f t="shared" si="277"/>
        <v>0.40472041372582906</v>
      </c>
      <c r="M1477">
        <f t="shared" si="278"/>
        <v>100.21298548837778</v>
      </c>
      <c r="O1477" s="9">
        <v>40</v>
      </c>
      <c r="P1477" s="9" t="s">
        <v>58</v>
      </c>
      <c r="Q1477">
        <v>0</v>
      </c>
    </row>
    <row r="1478" spans="1:17">
      <c r="A1478">
        <v>38</v>
      </c>
      <c r="B1478" t="s">
        <v>56</v>
      </c>
      <c r="D1478" s="29">
        <v>4.4170100000000003</v>
      </c>
      <c r="E1478" s="29">
        <v>-4.5441200000000004</v>
      </c>
      <c r="F1478" s="29">
        <v>5.4020999999999999</v>
      </c>
      <c r="G1478" s="16">
        <f t="shared" si="279"/>
        <v>69.341688324500012</v>
      </c>
      <c r="H1478" s="16">
        <f t="shared" si="280"/>
        <v>69.341688324500026</v>
      </c>
      <c r="I1478">
        <f t="shared" si="274"/>
        <v>2.1073424116835326E-8</v>
      </c>
      <c r="J1478">
        <f t="shared" si="275"/>
        <v>69.341688324500012</v>
      </c>
      <c r="K1478">
        <f t="shared" si="276"/>
        <v>0</v>
      </c>
      <c r="L1478">
        <f t="shared" si="277"/>
        <v>1.4612668070395972E-6</v>
      </c>
      <c r="M1478" t="e">
        <f t="shared" si="278"/>
        <v>#DIV/0!</v>
      </c>
      <c r="O1478" s="9">
        <v>40</v>
      </c>
      <c r="P1478" s="9" t="s">
        <v>58</v>
      </c>
      <c r="Q1478">
        <v>5.9981507815495565</v>
      </c>
    </row>
    <row r="1479" spans="1:17">
      <c r="A1479">
        <v>38</v>
      </c>
      <c r="B1479" t="s">
        <v>56</v>
      </c>
      <c r="D1479" s="29">
        <v>4.4170100000000003</v>
      </c>
      <c r="E1479" s="29">
        <v>-4.5441200000000004</v>
      </c>
      <c r="F1479" s="29">
        <v>5.4020999999999999</v>
      </c>
      <c r="G1479" s="16">
        <f t="shared" si="279"/>
        <v>69.341688324500012</v>
      </c>
      <c r="H1479" s="16">
        <f t="shared" si="280"/>
        <v>69.341688324500026</v>
      </c>
      <c r="I1479">
        <f t="shared" si="274"/>
        <v>2.1073424116835326E-8</v>
      </c>
      <c r="J1479">
        <f t="shared" si="275"/>
        <v>69.341688324500012</v>
      </c>
      <c r="K1479">
        <f t="shared" si="276"/>
        <v>0</v>
      </c>
      <c r="L1479">
        <f t="shared" si="277"/>
        <v>1.4612668070395972E-6</v>
      </c>
      <c r="M1479" t="e">
        <f t="shared" si="278"/>
        <v>#DIV/0!</v>
      </c>
      <c r="O1479" s="9">
        <v>40</v>
      </c>
      <c r="P1479" s="9" t="s">
        <v>58</v>
      </c>
      <c r="Q1479">
        <v>0</v>
      </c>
    </row>
    <row r="1480" spans="1:17">
      <c r="A1480">
        <v>38</v>
      </c>
      <c r="B1480" t="s">
        <v>56</v>
      </c>
      <c r="D1480" s="29">
        <v>4.4805700000000002</v>
      </c>
      <c r="E1480" s="29">
        <v>-4.4170100000000003</v>
      </c>
      <c r="F1480" s="29">
        <v>5.52921</v>
      </c>
      <c r="G1480" s="16">
        <f t="shared" si="279"/>
        <v>69.731491317900009</v>
      </c>
      <c r="H1480" s="16">
        <f t="shared" si="280"/>
        <v>69.748475018270668</v>
      </c>
      <c r="I1480">
        <f t="shared" si="274"/>
        <v>2.2068489685526993E-2</v>
      </c>
      <c r="J1480">
        <f t="shared" si="275"/>
        <v>70.157648089100007</v>
      </c>
      <c r="K1480">
        <f t="shared" si="276"/>
        <v>9.5873904199999874E-2</v>
      </c>
      <c r="L1480">
        <f t="shared" si="277"/>
        <v>1.5481476633838271</v>
      </c>
      <c r="M1480">
        <f t="shared" si="278"/>
        <v>16.147748193859712</v>
      </c>
      <c r="O1480" s="9">
        <v>40</v>
      </c>
      <c r="P1480" s="9" t="s">
        <v>58</v>
      </c>
      <c r="Q1480">
        <v>162.36570886662929</v>
      </c>
    </row>
    <row r="1481" spans="1:17">
      <c r="A1481">
        <v>38</v>
      </c>
      <c r="B1481" t="s">
        <v>56</v>
      </c>
      <c r="D1481" s="29">
        <v>4.4805700000000002</v>
      </c>
      <c r="E1481" s="29">
        <v>-4.3534600000000001</v>
      </c>
      <c r="F1481" s="29">
        <v>5.52921</v>
      </c>
      <c r="G1481" s="16">
        <f t="shared" si="279"/>
        <v>69.876947103600003</v>
      </c>
      <c r="H1481" s="16">
        <f t="shared" si="280"/>
        <v>69.878410702655643</v>
      </c>
      <c r="I1481">
        <f t="shared" si="274"/>
        <v>6.4722503354168737E-3</v>
      </c>
      <c r="J1481">
        <f t="shared" si="275"/>
        <v>69.600284720600001</v>
      </c>
      <c r="K1481">
        <f t="shared" si="276"/>
        <v>4.038602500000028E-3</v>
      </c>
      <c r="L1481">
        <f t="shared" si="277"/>
        <v>0.45046732109813059</v>
      </c>
      <c r="M1481">
        <f t="shared" si="278"/>
        <v>111.54039574286587</v>
      </c>
      <c r="O1481" s="9">
        <v>40</v>
      </c>
      <c r="P1481" s="9" t="s">
        <v>58</v>
      </c>
      <c r="Q1481">
        <v>0</v>
      </c>
    </row>
    <row r="1482" spans="1:17">
      <c r="A1482">
        <v>38</v>
      </c>
      <c r="B1482" t="s">
        <v>56</v>
      </c>
      <c r="D1482" s="29">
        <v>4.4805700000000002</v>
      </c>
      <c r="E1482" s="29">
        <v>-4.3534600000000001</v>
      </c>
      <c r="F1482" s="29">
        <v>5.52921</v>
      </c>
      <c r="G1482" s="16">
        <f t="shared" si="279"/>
        <v>69.600284720600001</v>
      </c>
      <c r="H1482" s="16">
        <f t="shared" si="280"/>
        <v>69.600284720599987</v>
      </c>
      <c r="I1482" t="e">
        <f t="shared" si="274"/>
        <v>#NUM!</v>
      </c>
      <c r="J1482">
        <f t="shared" si="275"/>
        <v>69.600284720600001</v>
      </c>
      <c r="K1482">
        <f t="shared" si="276"/>
        <v>0</v>
      </c>
      <c r="L1482" t="e">
        <f t="shared" si="277"/>
        <v>#NUM!</v>
      </c>
      <c r="M1482" t="e">
        <f t="shared" si="278"/>
        <v>#NUM!</v>
      </c>
      <c r="O1482" s="9">
        <v>40</v>
      </c>
      <c r="P1482" s="9" t="s">
        <v>58</v>
      </c>
      <c r="Q1482">
        <v>0</v>
      </c>
    </row>
    <row r="1483" spans="1:17">
      <c r="A1483">
        <v>38</v>
      </c>
      <c r="B1483" t="s">
        <v>56</v>
      </c>
      <c r="D1483" s="29">
        <v>4.4805700000000002</v>
      </c>
      <c r="E1483" s="29">
        <v>-4.3534600000000001</v>
      </c>
      <c r="F1483" s="29">
        <v>5.52921</v>
      </c>
      <c r="G1483" s="16">
        <f t="shared" si="279"/>
        <v>69.600284720600001</v>
      </c>
      <c r="H1483" s="16">
        <f t="shared" si="280"/>
        <v>69.600284720599987</v>
      </c>
      <c r="I1483" t="e">
        <f t="shared" si="274"/>
        <v>#NUM!</v>
      </c>
      <c r="J1483">
        <f t="shared" si="275"/>
        <v>69.600284720600001</v>
      </c>
      <c r="K1483">
        <f t="shared" si="276"/>
        <v>0</v>
      </c>
      <c r="L1483" t="e">
        <f t="shared" si="277"/>
        <v>#NUM!</v>
      </c>
      <c r="M1483" t="e">
        <f t="shared" si="278"/>
        <v>#NUM!</v>
      </c>
      <c r="O1483" s="9">
        <v>40</v>
      </c>
      <c r="P1483" s="9" t="s">
        <v>58</v>
      </c>
      <c r="Q1483">
        <v>0</v>
      </c>
    </row>
    <row r="1484" spans="1:17">
      <c r="A1484">
        <v>38</v>
      </c>
      <c r="B1484" t="s">
        <v>56</v>
      </c>
      <c r="D1484" s="29">
        <v>4.4805700000000002</v>
      </c>
      <c r="E1484" s="29">
        <v>-4.3534600000000001</v>
      </c>
      <c r="F1484" s="29">
        <v>5.52921</v>
      </c>
      <c r="G1484" s="16">
        <f t="shared" si="279"/>
        <v>69.600284720600001</v>
      </c>
      <c r="H1484" s="16">
        <f t="shared" si="280"/>
        <v>69.600284720599987</v>
      </c>
      <c r="I1484" t="e">
        <f t="shared" si="274"/>
        <v>#NUM!</v>
      </c>
      <c r="J1484">
        <f t="shared" si="275"/>
        <v>69.600284720600001</v>
      </c>
      <c r="K1484">
        <f t="shared" si="276"/>
        <v>0</v>
      </c>
      <c r="L1484" t="e">
        <f t="shared" si="277"/>
        <v>#NUM!</v>
      </c>
      <c r="M1484" t="e">
        <f t="shared" si="278"/>
        <v>#NUM!</v>
      </c>
      <c r="O1484" s="9">
        <v>40</v>
      </c>
      <c r="P1484" s="9" t="s">
        <v>58</v>
      </c>
      <c r="Q1484">
        <v>25.170653028907704</v>
      </c>
    </row>
    <row r="1485" spans="1:17">
      <c r="D1485" s="29">
        <v>4.4805700000000002</v>
      </c>
      <c r="E1485" s="29">
        <v>-4.3534600000000001</v>
      </c>
      <c r="F1485" s="29">
        <v>5.52921</v>
      </c>
      <c r="G1485" s="16">
        <f t="shared" si="279"/>
        <v>69.600284720600001</v>
      </c>
      <c r="H1485" s="16">
        <f t="shared" si="280"/>
        <v>69.600284720599987</v>
      </c>
      <c r="I1485" t="e">
        <f t="shared" si="274"/>
        <v>#NUM!</v>
      </c>
      <c r="J1485">
        <f t="shared" si="275"/>
        <v>69.600284720600001</v>
      </c>
      <c r="K1485">
        <f t="shared" si="276"/>
        <v>0</v>
      </c>
      <c r="L1485" t="e">
        <f t="shared" si="277"/>
        <v>#NUM!</v>
      </c>
      <c r="M1485" t="e">
        <f t="shared" si="278"/>
        <v>#NUM!</v>
      </c>
      <c r="O1485" s="9">
        <v>40</v>
      </c>
      <c r="P1485" s="9" t="s">
        <v>58</v>
      </c>
      <c r="Q1485">
        <v>0</v>
      </c>
    </row>
    <row r="1486" spans="1:17">
      <c r="C1486" s="15"/>
      <c r="D1486" s="28" t="s">
        <v>240</v>
      </c>
      <c r="E1486" s="28" t="s">
        <v>241</v>
      </c>
      <c r="F1486" s="28" t="s">
        <v>242</v>
      </c>
      <c r="G1486" s="15"/>
      <c r="H1486" s="15"/>
      <c r="I1486" s="15"/>
      <c r="J1486" s="15"/>
      <c r="K1486" s="15"/>
      <c r="L1486" s="15"/>
      <c r="M1486" s="15"/>
      <c r="O1486" s="9">
        <v>40</v>
      </c>
      <c r="P1486" s="9" t="s">
        <v>58</v>
      </c>
      <c r="Q1486">
        <v>0</v>
      </c>
    </row>
    <row r="1487" spans="1:17">
      <c r="A1487">
        <v>39</v>
      </c>
      <c r="B1487" t="s">
        <v>57</v>
      </c>
      <c r="D1487" s="29">
        <v>7.6553699999999996</v>
      </c>
      <c r="E1487" s="29">
        <v>-4.8569800000000001</v>
      </c>
      <c r="F1487" s="29">
        <v>3.50603</v>
      </c>
      <c r="O1487" s="9">
        <v>40</v>
      </c>
      <c r="P1487" s="9" t="s">
        <v>58</v>
      </c>
      <c r="Q1487">
        <v>0</v>
      </c>
    </row>
    <row r="1488" spans="1:17">
      <c r="A1488">
        <v>39</v>
      </c>
      <c r="B1488" t="s">
        <v>57</v>
      </c>
      <c r="D1488" s="29">
        <v>7.6553699999999996</v>
      </c>
      <c r="E1488" s="29">
        <v>-4.8569800000000001</v>
      </c>
      <c r="F1488" s="29">
        <v>3.50603</v>
      </c>
      <c r="G1488" s="16">
        <f>(D1488*D1487)+(E1488*E1487)+(F1488*F1487)</f>
        <v>94.487190918199985</v>
      </c>
      <c r="H1488" s="16">
        <f>(SQRT((D1488^2)+(E1488^2)+(F1488^2)))*(SQRT((D1487^2)+(E1487^2)+(F1487^2)))</f>
        <v>94.487190918199985</v>
      </c>
      <c r="I1488">
        <f>ACOS(G1488/H1488)</f>
        <v>0</v>
      </c>
      <c r="J1488">
        <f>D1488^2+E1488^2+F1488^2</f>
        <v>94.487190918199985</v>
      </c>
      <c r="K1488">
        <f>(SQRT(D1488-D1487)^2+(E1488-E1487)^2+(F1488-F1487)^2)</f>
        <v>0</v>
      </c>
      <c r="L1488">
        <f>SIN(I1488)*J1488</f>
        <v>0</v>
      </c>
      <c r="M1488" t="e">
        <f>L1488/K1488</f>
        <v>#DIV/0!</v>
      </c>
      <c r="O1488" s="9">
        <v>40</v>
      </c>
      <c r="P1488" s="9" t="s">
        <v>58</v>
      </c>
      <c r="Q1488">
        <v>0</v>
      </c>
    </row>
    <row r="1489" spans="1:17">
      <c r="A1489">
        <v>39</v>
      </c>
      <c r="B1489" t="s">
        <v>57</v>
      </c>
      <c r="D1489" s="29">
        <v>7.6553699999999996</v>
      </c>
      <c r="E1489" s="29">
        <v>-4.8569800000000001</v>
      </c>
      <c r="F1489" s="29">
        <v>3.50603</v>
      </c>
      <c r="G1489" s="16">
        <f>(D1489*D1488)+(E1489*E1488)+(F1489*F1488)</f>
        <v>94.487190918199985</v>
      </c>
      <c r="H1489" s="16">
        <f>(SQRT((D1489^2)+(E1489^2)+(F1489^2)))*(SQRT((D1488^2)+(E1488^2)+(F1488^2)))</f>
        <v>94.487190918199985</v>
      </c>
      <c r="I1489">
        <f t="shared" ref="I1489:I1532" si="281">ACOS(G1489/H1489)</f>
        <v>0</v>
      </c>
      <c r="J1489">
        <f t="shared" ref="J1489:J1532" si="282">D1489^2+E1489^2+F1489^2</f>
        <v>94.487190918199985</v>
      </c>
      <c r="K1489">
        <f t="shared" ref="K1489:K1532" si="283">(SQRT(D1489-D1488)^2+(E1489-E1488)^2+(F1489-F1488)^2)</f>
        <v>0</v>
      </c>
      <c r="L1489">
        <f t="shared" ref="L1489:L1532" si="284">SIN(I1489)*J1489</f>
        <v>0</v>
      </c>
      <c r="M1489" t="e">
        <f t="shared" ref="M1489:M1532" si="285">L1489/K1489</f>
        <v>#DIV/0!</v>
      </c>
      <c r="O1489" s="9">
        <v>40</v>
      </c>
      <c r="P1489" s="9" t="s">
        <v>58</v>
      </c>
      <c r="Q1489">
        <v>79.608957663345194</v>
      </c>
    </row>
    <row r="1490" spans="1:17">
      <c r="A1490">
        <v>39</v>
      </c>
      <c r="B1490" t="s">
        <v>57</v>
      </c>
      <c r="D1490" s="29">
        <v>7.6553699999999996</v>
      </c>
      <c r="E1490" s="29">
        <v>-4.8569800000000001</v>
      </c>
      <c r="F1490" s="29">
        <v>3.50603</v>
      </c>
      <c r="G1490" s="16">
        <f t="shared" ref="G1490:G1532" si="286">(D1490*D1489)+(E1490*E1489)+(F1490*F1489)</f>
        <v>94.487190918199985</v>
      </c>
      <c r="H1490" s="16">
        <f t="shared" ref="H1490:H1532" si="287">(SQRT((D1490^2)+(E1490^2)+(F1490^2)))*(SQRT((D1489^2)+(E1489^2)+(F1489^2)))</f>
        <v>94.487190918199985</v>
      </c>
      <c r="I1490">
        <f t="shared" si="281"/>
        <v>0</v>
      </c>
      <c r="J1490">
        <f t="shared" si="282"/>
        <v>94.487190918199985</v>
      </c>
      <c r="K1490">
        <f t="shared" si="283"/>
        <v>0</v>
      </c>
      <c r="L1490">
        <f t="shared" si="284"/>
        <v>0</v>
      </c>
      <c r="M1490" t="e">
        <f t="shared" si="285"/>
        <v>#DIV/0!</v>
      </c>
      <c r="O1490" s="9">
        <v>40</v>
      </c>
      <c r="P1490" s="9" t="s">
        <v>58</v>
      </c>
      <c r="Q1490">
        <v>0</v>
      </c>
    </row>
    <row r="1491" spans="1:17">
      <c r="A1491">
        <v>39</v>
      </c>
      <c r="B1491" t="s">
        <v>57</v>
      </c>
      <c r="D1491" s="29">
        <v>7.6553699999999996</v>
      </c>
      <c r="E1491" s="29">
        <v>-4.8569800000000001</v>
      </c>
      <c r="F1491" s="29">
        <v>3.50603</v>
      </c>
      <c r="G1491" s="16">
        <f t="shared" si="286"/>
        <v>94.487190918199985</v>
      </c>
      <c r="H1491" s="16">
        <f t="shared" si="287"/>
        <v>94.487190918199985</v>
      </c>
      <c r="I1491">
        <f t="shared" si="281"/>
        <v>0</v>
      </c>
      <c r="J1491">
        <f t="shared" si="282"/>
        <v>94.487190918199985</v>
      </c>
      <c r="K1491">
        <f t="shared" si="283"/>
        <v>0</v>
      </c>
      <c r="L1491">
        <f t="shared" si="284"/>
        <v>0</v>
      </c>
      <c r="M1491" t="e">
        <f t="shared" si="285"/>
        <v>#DIV/0!</v>
      </c>
      <c r="O1491" s="9">
        <v>40</v>
      </c>
      <c r="P1491" s="9" t="s">
        <v>58</v>
      </c>
      <c r="Q1491">
        <v>80.602212117530087</v>
      </c>
    </row>
    <row r="1492" spans="1:17">
      <c r="A1492">
        <v>39</v>
      </c>
      <c r="B1492" t="s">
        <v>57</v>
      </c>
      <c r="D1492" s="29">
        <v>7.6553699999999996</v>
      </c>
      <c r="E1492" s="29">
        <v>-4.8569800000000001</v>
      </c>
      <c r="F1492" s="29">
        <v>3.4095300000000002</v>
      </c>
      <c r="G1492" s="16">
        <f t="shared" si="286"/>
        <v>94.148859023199989</v>
      </c>
      <c r="H1492" s="16">
        <f t="shared" si="287"/>
        <v>94.152923880476706</v>
      </c>
      <c r="I1492">
        <f t="shared" si="281"/>
        <v>9.2922803773132223E-3</v>
      </c>
      <c r="J1492">
        <f t="shared" si="282"/>
        <v>93.819839378199987</v>
      </c>
      <c r="K1492">
        <f t="shared" si="283"/>
        <v>9.3122499999999629E-3</v>
      </c>
      <c r="L1492">
        <f t="shared" si="284"/>
        <v>0.87178770636449776</v>
      </c>
      <c r="M1492">
        <f t="shared" si="285"/>
        <v>93.617300476737768</v>
      </c>
      <c r="O1492" s="9">
        <v>40</v>
      </c>
      <c r="P1492" s="9" t="s">
        <v>58</v>
      </c>
      <c r="Q1492">
        <v>0</v>
      </c>
    </row>
    <row r="1493" spans="1:17">
      <c r="A1493">
        <v>39</v>
      </c>
      <c r="B1493" t="s">
        <v>57</v>
      </c>
      <c r="D1493" s="29">
        <v>7.6875299999999998</v>
      </c>
      <c r="E1493" s="29">
        <v>-5.2751299999999999</v>
      </c>
      <c r="F1493" s="29">
        <v>4.0206799999999996</v>
      </c>
      <c r="G1493" s="16">
        <f t="shared" si="286"/>
        <v>98.180716523899989</v>
      </c>
      <c r="H1493" s="16">
        <f t="shared" si="287"/>
        <v>98.346221801233028</v>
      </c>
      <c r="I1493">
        <f t="shared" si="281"/>
        <v>5.8023377519623498E-2</v>
      </c>
      <c r="J1493">
        <f t="shared" si="282"/>
        <v>103.0909816802</v>
      </c>
      <c r="K1493">
        <f t="shared" si="283"/>
        <v>0.5805137449999993</v>
      </c>
      <c r="L1493">
        <f t="shared" si="284"/>
        <v>5.9783310773184279</v>
      </c>
      <c r="M1493">
        <f t="shared" si="285"/>
        <v>10.298345437657872</v>
      </c>
      <c r="O1493" s="9">
        <v>40</v>
      </c>
      <c r="P1493" s="9" t="s">
        <v>58</v>
      </c>
      <c r="Q1493">
        <v>0</v>
      </c>
    </row>
    <row r="1494" spans="1:17">
      <c r="A1494">
        <v>39</v>
      </c>
      <c r="B1494" t="s">
        <v>57</v>
      </c>
      <c r="D1494" s="29">
        <v>7.7196999999999996</v>
      </c>
      <c r="E1494" s="29">
        <v>-5.2751299999999999</v>
      </c>
      <c r="F1494" s="29">
        <v>4.0206799999999996</v>
      </c>
      <c r="G1494" s="16">
        <f t="shared" si="286"/>
        <v>103.33828952029998</v>
      </c>
      <c r="H1494" s="16">
        <f t="shared" si="287"/>
        <v>103.33850980920916</v>
      </c>
      <c r="I1494">
        <f t="shared" si="281"/>
        <v>2.0648109464287412E-3</v>
      </c>
      <c r="J1494">
        <f t="shared" si="282"/>
        <v>103.5866322693</v>
      </c>
      <c r="K1494">
        <f t="shared" si="283"/>
        <v>3.216999999999981E-2</v>
      </c>
      <c r="L1494">
        <f t="shared" si="284"/>
        <v>0.21388666023095526</v>
      </c>
      <c r="M1494">
        <f t="shared" si="285"/>
        <v>6.6486372468435349</v>
      </c>
      <c r="O1494" s="9">
        <v>40</v>
      </c>
      <c r="P1494" s="9" t="s">
        <v>58</v>
      </c>
      <c r="Q1494">
        <v>208.85429180039904</v>
      </c>
    </row>
    <row r="1495" spans="1:17">
      <c r="A1495">
        <v>39</v>
      </c>
      <c r="B1495" t="s">
        <v>57</v>
      </c>
      <c r="D1495" s="29">
        <v>7.7196999999999996</v>
      </c>
      <c r="E1495" s="29">
        <v>-5.3072900000000001</v>
      </c>
      <c r="F1495" s="29">
        <v>4.0206799999999996</v>
      </c>
      <c r="G1495" s="16">
        <f t="shared" si="286"/>
        <v>103.75628045009998</v>
      </c>
      <c r="H1495" s="16">
        <f t="shared" si="287"/>
        <v>103.75665804383316</v>
      </c>
      <c r="I1495">
        <f t="shared" si="281"/>
        <v>2.6978607574399405E-3</v>
      </c>
      <c r="J1495">
        <f t="shared" si="282"/>
        <v>103.92696289649999</v>
      </c>
      <c r="K1495">
        <f t="shared" si="283"/>
        <v>1.0342656000000121E-3</v>
      </c>
      <c r="L1495">
        <f t="shared" si="284"/>
        <v>0.28038013471583872</v>
      </c>
      <c r="M1495">
        <f t="shared" si="285"/>
        <v>271.09103765593233</v>
      </c>
      <c r="O1495" s="9">
        <v>40</v>
      </c>
      <c r="P1495" s="9" t="s">
        <v>58</v>
      </c>
      <c r="Q1495">
        <v>0</v>
      </c>
    </row>
    <row r="1496" spans="1:17">
      <c r="A1496">
        <v>39</v>
      </c>
      <c r="B1496" t="s">
        <v>57</v>
      </c>
      <c r="D1496" s="29">
        <v>7.7196999999999996</v>
      </c>
      <c r="E1496" s="29">
        <v>-5.3072900000000001</v>
      </c>
      <c r="F1496" s="29">
        <v>4.0206799999999996</v>
      </c>
      <c r="G1496" s="16">
        <f t="shared" si="286"/>
        <v>103.92696289649999</v>
      </c>
      <c r="H1496" s="16">
        <f t="shared" si="287"/>
        <v>103.92696289649999</v>
      </c>
      <c r="I1496">
        <f t="shared" si="281"/>
        <v>0</v>
      </c>
      <c r="J1496">
        <f t="shared" si="282"/>
        <v>103.92696289649999</v>
      </c>
      <c r="K1496">
        <f t="shared" si="283"/>
        <v>0</v>
      </c>
      <c r="L1496">
        <f t="shared" si="284"/>
        <v>0</v>
      </c>
      <c r="M1496" t="e">
        <f t="shared" si="285"/>
        <v>#DIV/0!</v>
      </c>
      <c r="O1496" s="9">
        <v>40</v>
      </c>
      <c r="P1496" s="9" t="s">
        <v>58</v>
      </c>
      <c r="Q1496">
        <v>0</v>
      </c>
    </row>
    <row r="1497" spans="1:17">
      <c r="A1497">
        <v>39</v>
      </c>
      <c r="B1497" t="s">
        <v>57</v>
      </c>
      <c r="D1497" s="29">
        <v>7.7196999999999996</v>
      </c>
      <c r="E1497" s="29">
        <v>-5.3072900000000001</v>
      </c>
      <c r="F1497" s="29">
        <v>4.0206799999999996</v>
      </c>
      <c r="G1497" s="16">
        <f t="shared" si="286"/>
        <v>103.92696289649999</v>
      </c>
      <c r="H1497" s="16">
        <f t="shared" si="287"/>
        <v>103.92696289649999</v>
      </c>
      <c r="I1497">
        <f t="shared" si="281"/>
        <v>0</v>
      </c>
      <c r="J1497">
        <f t="shared" si="282"/>
        <v>103.92696289649999</v>
      </c>
      <c r="K1497">
        <f t="shared" si="283"/>
        <v>0</v>
      </c>
      <c r="L1497">
        <f t="shared" si="284"/>
        <v>0</v>
      </c>
      <c r="M1497" t="e">
        <f t="shared" si="285"/>
        <v>#DIV/0!</v>
      </c>
      <c r="O1497" s="9">
        <v>40</v>
      </c>
      <c r="P1497" s="9" t="s">
        <v>58</v>
      </c>
      <c r="Q1497">
        <v>0</v>
      </c>
    </row>
    <row r="1498" spans="1:17">
      <c r="A1498">
        <v>39</v>
      </c>
      <c r="B1498" t="s">
        <v>57</v>
      </c>
      <c r="D1498" s="29">
        <v>7.7196999999999996</v>
      </c>
      <c r="E1498" s="29">
        <v>-5.3072900000000001</v>
      </c>
      <c r="F1498" s="29">
        <v>4.1171699999999998</v>
      </c>
      <c r="G1498" s="16">
        <f t="shared" si="286"/>
        <v>104.31491830969999</v>
      </c>
      <c r="H1498" s="16">
        <f t="shared" si="287"/>
        <v>104.31883466492683</v>
      </c>
      <c r="I1498">
        <f t="shared" si="281"/>
        <v>8.6651489315927588E-3</v>
      </c>
      <c r="J1498">
        <f t="shared" si="282"/>
        <v>104.71218404299999</v>
      </c>
      <c r="K1498">
        <f t="shared" si="283"/>
        <v>9.3103201000000364E-3</v>
      </c>
      <c r="L1498">
        <f t="shared" si="284"/>
        <v>0.90733531506946141</v>
      </c>
      <c r="M1498">
        <f t="shared" si="285"/>
        <v>97.454792673504087</v>
      </c>
      <c r="O1498" s="9">
        <v>40</v>
      </c>
      <c r="P1498" s="9" t="s">
        <v>58</v>
      </c>
      <c r="Q1498">
        <v>0</v>
      </c>
    </row>
    <row r="1499" spans="1:17">
      <c r="A1499">
        <v>39</v>
      </c>
      <c r="B1499" t="s">
        <v>57</v>
      </c>
      <c r="D1499" s="29">
        <v>7.7196999999999996</v>
      </c>
      <c r="E1499" s="29">
        <v>-5.4037899999999999</v>
      </c>
      <c r="F1499" s="29">
        <v>4.0206799999999996</v>
      </c>
      <c r="G1499" s="16">
        <f t="shared" si="286"/>
        <v>104.82707179469999</v>
      </c>
      <c r="H1499" s="16">
        <f t="shared" si="287"/>
        <v>104.83630951079573</v>
      </c>
      <c r="I1499">
        <f t="shared" si="281"/>
        <v>1.3275308740893665E-2</v>
      </c>
      <c r="J1499">
        <f t="shared" si="282"/>
        <v>104.96058211649998</v>
      </c>
      <c r="K1499">
        <f t="shared" si="283"/>
        <v>1.8622570099999999E-2</v>
      </c>
      <c r="L1499">
        <f t="shared" si="284"/>
        <v>1.3933432066791693</v>
      </c>
      <c r="M1499">
        <f t="shared" si="285"/>
        <v>74.820134879189922</v>
      </c>
      <c r="O1499">
        <v>41</v>
      </c>
      <c r="P1499" t="s">
        <v>59</v>
      </c>
      <c r="Q1499">
        <v>0</v>
      </c>
    </row>
    <row r="1500" spans="1:17">
      <c r="A1500">
        <v>39</v>
      </c>
      <c r="B1500" t="s">
        <v>57</v>
      </c>
      <c r="D1500" s="29">
        <v>7.7196999999999996</v>
      </c>
      <c r="E1500" s="29">
        <v>-5.4037899999999999</v>
      </c>
      <c r="F1500" s="29">
        <v>4.1171699999999998</v>
      </c>
      <c r="G1500" s="16">
        <f t="shared" si="286"/>
        <v>105.34853752969998</v>
      </c>
      <c r="H1500" s="16">
        <f t="shared" si="287"/>
        <v>105.35246113338482</v>
      </c>
      <c r="I1500">
        <f t="shared" si="281"/>
        <v>8.6305121793042172E-3</v>
      </c>
      <c r="J1500">
        <f t="shared" si="282"/>
        <v>105.74580326299998</v>
      </c>
      <c r="K1500">
        <f t="shared" si="283"/>
        <v>9.3103201000000364E-3</v>
      </c>
      <c r="L1500">
        <f t="shared" si="284"/>
        <v>0.9126291132306269</v>
      </c>
      <c r="M1500">
        <f t="shared" si="285"/>
        <v>98.023387319478232</v>
      </c>
      <c r="O1500">
        <v>41</v>
      </c>
      <c r="P1500" t="s">
        <v>59</v>
      </c>
      <c r="Q1500">
        <v>0</v>
      </c>
    </row>
    <row r="1501" spans="1:17">
      <c r="A1501">
        <v>39</v>
      </c>
      <c r="B1501" t="s">
        <v>57</v>
      </c>
      <c r="D1501" s="29">
        <v>7.7196999999999996</v>
      </c>
      <c r="E1501" s="29">
        <v>-5.4037899999999999</v>
      </c>
      <c r="F1501" s="29">
        <v>3.9885100000000002</v>
      </c>
      <c r="G1501" s="16">
        <f t="shared" si="286"/>
        <v>105.21608817079999</v>
      </c>
      <c r="H1501" s="16">
        <f t="shared" si="287"/>
        <v>105.22307286902956</v>
      </c>
      <c r="I1501">
        <f t="shared" si="281"/>
        <v>1.1522208604282769E-2</v>
      </c>
      <c r="J1501">
        <f t="shared" si="282"/>
        <v>104.70292647419998</v>
      </c>
      <c r="K1501">
        <f t="shared" si="283"/>
        <v>1.6553395599999885E-2</v>
      </c>
      <c r="L1501">
        <f t="shared" si="284"/>
        <v>1.2063822664232777</v>
      </c>
      <c r="M1501">
        <f t="shared" si="285"/>
        <v>72.878235715171698</v>
      </c>
      <c r="O1501">
        <v>41</v>
      </c>
      <c r="P1501" t="s">
        <v>59</v>
      </c>
      <c r="Q1501">
        <v>294.49350243275501</v>
      </c>
    </row>
    <row r="1502" spans="1:17">
      <c r="A1502">
        <v>39</v>
      </c>
      <c r="B1502" t="s">
        <v>57</v>
      </c>
      <c r="D1502" s="29">
        <v>7.7196999999999996</v>
      </c>
      <c r="E1502" s="29">
        <v>-5.4037899999999999</v>
      </c>
      <c r="F1502" s="29">
        <v>3.9885100000000002</v>
      </c>
      <c r="G1502" s="16">
        <f t="shared" si="286"/>
        <v>104.70292647419998</v>
      </c>
      <c r="H1502" s="16">
        <f t="shared" si="287"/>
        <v>104.7029264742</v>
      </c>
      <c r="I1502">
        <f t="shared" si="281"/>
        <v>1.4901161193847656E-8</v>
      </c>
      <c r="J1502">
        <f t="shared" si="282"/>
        <v>104.70292647419998</v>
      </c>
      <c r="K1502">
        <f t="shared" si="283"/>
        <v>0</v>
      </c>
      <c r="L1502">
        <f t="shared" si="284"/>
        <v>1.5601951848596332E-6</v>
      </c>
      <c r="M1502" t="e">
        <f t="shared" si="285"/>
        <v>#DIV/0!</v>
      </c>
      <c r="O1502">
        <v>41</v>
      </c>
      <c r="P1502" t="s">
        <v>59</v>
      </c>
      <c r="Q1502">
        <v>0</v>
      </c>
    </row>
    <row r="1503" spans="1:17">
      <c r="A1503">
        <v>39</v>
      </c>
      <c r="B1503" t="s">
        <v>57</v>
      </c>
      <c r="D1503" s="29">
        <v>7.7518599999999998</v>
      </c>
      <c r="E1503" s="29">
        <v>-5.3716200000000001</v>
      </c>
      <c r="F1503" s="29">
        <v>4.0206799999999996</v>
      </c>
      <c r="G1503" s="16">
        <f t="shared" si="286"/>
        <v>104.9056624686</v>
      </c>
      <c r="H1503" s="16">
        <f t="shared" si="287"/>
        <v>104.90701560290618</v>
      </c>
      <c r="I1503">
        <f t="shared" si="281"/>
        <v>5.0790635977411291E-3</v>
      </c>
      <c r="J1503">
        <f t="shared" si="282"/>
        <v>105.11150254639998</v>
      </c>
      <c r="K1503">
        <f t="shared" si="283"/>
        <v>3.4229817800000124E-2</v>
      </c>
      <c r="L1503">
        <f t="shared" si="284"/>
        <v>0.53386571093481361</v>
      </c>
      <c r="M1503">
        <f t="shared" si="285"/>
        <v>15.59651044753185</v>
      </c>
      <c r="O1503">
        <v>41</v>
      </c>
      <c r="P1503" t="s">
        <v>59</v>
      </c>
      <c r="Q1503">
        <v>294.58768735466435</v>
      </c>
    </row>
    <row r="1504" spans="1:17">
      <c r="A1504">
        <v>39</v>
      </c>
      <c r="B1504" t="s">
        <v>57</v>
      </c>
      <c r="D1504" s="29">
        <v>7.7518599999999998</v>
      </c>
      <c r="E1504" s="29">
        <v>-5.3716200000000001</v>
      </c>
      <c r="F1504" s="29">
        <v>4.0206799999999996</v>
      </c>
      <c r="G1504" s="16">
        <f t="shared" si="286"/>
        <v>105.11150254639998</v>
      </c>
      <c r="H1504" s="16">
        <f t="shared" si="287"/>
        <v>105.11150254639998</v>
      </c>
      <c r="I1504">
        <f t="shared" si="281"/>
        <v>0</v>
      </c>
      <c r="J1504">
        <f t="shared" si="282"/>
        <v>105.11150254639998</v>
      </c>
      <c r="K1504">
        <f t="shared" si="283"/>
        <v>0</v>
      </c>
      <c r="L1504">
        <f t="shared" si="284"/>
        <v>0</v>
      </c>
      <c r="M1504" t="e">
        <f t="shared" si="285"/>
        <v>#DIV/0!</v>
      </c>
      <c r="O1504">
        <v>41</v>
      </c>
      <c r="P1504" t="s">
        <v>59</v>
      </c>
      <c r="Q1504">
        <v>112.40752417560347</v>
      </c>
    </row>
    <row r="1505" spans="1:17">
      <c r="A1505">
        <v>39</v>
      </c>
      <c r="B1505" t="s">
        <v>57</v>
      </c>
      <c r="D1505" s="29">
        <v>7.7518599999999998</v>
      </c>
      <c r="E1505" s="29">
        <v>-5.3716200000000001</v>
      </c>
      <c r="F1505" s="29">
        <v>4.0206799999999996</v>
      </c>
      <c r="G1505" s="16">
        <f t="shared" si="286"/>
        <v>105.11150254639998</v>
      </c>
      <c r="H1505" s="16">
        <f t="shared" si="287"/>
        <v>105.11150254639998</v>
      </c>
      <c r="I1505">
        <f t="shared" si="281"/>
        <v>0</v>
      </c>
      <c r="J1505">
        <f t="shared" si="282"/>
        <v>105.11150254639998</v>
      </c>
      <c r="K1505">
        <f t="shared" si="283"/>
        <v>0</v>
      </c>
      <c r="L1505">
        <f t="shared" si="284"/>
        <v>0</v>
      </c>
      <c r="M1505" t="e">
        <f t="shared" si="285"/>
        <v>#DIV/0!</v>
      </c>
      <c r="O1505">
        <v>41</v>
      </c>
      <c r="P1505" t="s">
        <v>59</v>
      </c>
      <c r="Q1505">
        <v>0</v>
      </c>
    </row>
    <row r="1506" spans="1:17">
      <c r="A1506">
        <v>39</v>
      </c>
      <c r="B1506" t="s">
        <v>57</v>
      </c>
      <c r="D1506" s="29">
        <v>7.7518599999999998</v>
      </c>
      <c r="E1506" s="29">
        <v>-5.3716200000000001</v>
      </c>
      <c r="F1506" s="29">
        <v>4.0206799999999996</v>
      </c>
      <c r="G1506" s="16">
        <f t="shared" si="286"/>
        <v>105.11150254639998</v>
      </c>
      <c r="H1506" s="16">
        <f t="shared" si="287"/>
        <v>105.11150254639998</v>
      </c>
      <c r="I1506">
        <f t="shared" si="281"/>
        <v>0</v>
      </c>
      <c r="J1506">
        <f t="shared" si="282"/>
        <v>105.11150254639998</v>
      </c>
      <c r="K1506">
        <f t="shared" si="283"/>
        <v>0</v>
      </c>
      <c r="L1506">
        <f t="shared" si="284"/>
        <v>0</v>
      </c>
      <c r="M1506" t="e">
        <f t="shared" si="285"/>
        <v>#DIV/0!</v>
      </c>
      <c r="O1506">
        <v>41</v>
      </c>
      <c r="P1506" t="s">
        <v>59</v>
      </c>
      <c r="Q1506">
        <v>146.29831896957066</v>
      </c>
    </row>
    <row r="1507" spans="1:17">
      <c r="A1507">
        <v>39</v>
      </c>
      <c r="B1507" t="s">
        <v>57</v>
      </c>
      <c r="D1507" s="29">
        <v>7.7840299999999996</v>
      </c>
      <c r="E1507" s="29">
        <v>-5.3072900000000001</v>
      </c>
      <c r="F1507" s="29">
        <v>3.9885100000000002</v>
      </c>
      <c r="G1507" s="16">
        <f t="shared" si="286"/>
        <v>104.8859782924</v>
      </c>
      <c r="H1507" s="16">
        <f t="shared" si="287"/>
        <v>104.88884655145444</v>
      </c>
      <c r="I1507">
        <f t="shared" si="281"/>
        <v>7.3953804239674792E-3</v>
      </c>
      <c r="J1507">
        <f t="shared" si="282"/>
        <v>104.66666220509998</v>
      </c>
      <c r="K1507">
        <f t="shared" si="283"/>
        <v>3.7343257799999766E-2</v>
      </c>
      <c r="L1507">
        <f t="shared" si="284"/>
        <v>0.77404272905604776</v>
      </c>
      <c r="M1507">
        <f t="shared" si="285"/>
        <v>20.727777238975989</v>
      </c>
      <c r="O1507">
        <v>41</v>
      </c>
      <c r="P1507" t="s">
        <v>59</v>
      </c>
      <c r="Q1507">
        <v>0</v>
      </c>
    </row>
    <row r="1508" spans="1:17">
      <c r="A1508">
        <v>39</v>
      </c>
      <c r="B1508" t="s">
        <v>57</v>
      </c>
      <c r="D1508" s="29">
        <v>7.7840299999999996</v>
      </c>
      <c r="E1508" s="29">
        <v>-5.4359500000000001</v>
      </c>
      <c r="F1508" s="29">
        <v>4.0206799999999996</v>
      </c>
      <c r="G1508" s="16">
        <f t="shared" si="286"/>
        <v>105.4778085032</v>
      </c>
      <c r="H1508" s="16">
        <f t="shared" si="287"/>
        <v>105.48341593561838</v>
      </c>
      <c r="I1508">
        <f t="shared" si="281"/>
        <v>1.031114402583011E-2</v>
      </c>
      <c r="J1508">
        <f t="shared" si="282"/>
        <v>106.30654310579999</v>
      </c>
      <c r="K1508">
        <f t="shared" si="283"/>
        <v>1.7588304499999957E-2</v>
      </c>
      <c r="L1508">
        <f t="shared" si="284"/>
        <v>1.0961226533741031</v>
      </c>
      <c r="M1508">
        <f t="shared" si="285"/>
        <v>62.321109654094613</v>
      </c>
      <c r="O1508">
        <v>41</v>
      </c>
      <c r="P1508" t="s">
        <v>59</v>
      </c>
      <c r="Q1508">
        <v>0</v>
      </c>
    </row>
    <row r="1509" spans="1:17">
      <c r="A1509">
        <v>39</v>
      </c>
      <c r="B1509" t="s">
        <v>57</v>
      </c>
      <c r="D1509" s="29">
        <v>7.7840299999999996</v>
      </c>
      <c r="E1509" s="29">
        <v>-5.5002800000000001</v>
      </c>
      <c r="F1509" s="29">
        <v>3.9885100000000002</v>
      </c>
      <c r="G1509" s="16">
        <f t="shared" si="286"/>
        <v>106.5268924937</v>
      </c>
      <c r="H1509" s="16">
        <f t="shared" si="287"/>
        <v>106.52924585138526</v>
      </c>
      <c r="I1509">
        <f t="shared" si="281"/>
        <v>6.6469948337639639E-3</v>
      </c>
      <c r="J1509">
        <f t="shared" si="282"/>
        <v>106.7524151394</v>
      </c>
      <c r="K1509">
        <f t="shared" si="283"/>
        <v>5.1732577999999592E-3</v>
      </c>
      <c r="L1509">
        <f t="shared" si="284"/>
        <v>0.70957752674020302</v>
      </c>
      <c r="M1509">
        <f t="shared" si="285"/>
        <v>137.16260704042404</v>
      </c>
      <c r="O1509">
        <v>41</v>
      </c>
      <c r="P1509" t="s">
        <v>59</v>
      </c>
      <c r="Q1509">
        <v>8.5557910814847045</v>
      </c>
    </row>
    <row r="1510" spans="1:17">
      <c r="A1510">
        <v>39</v>
      </c>
      <c r="B1510" t="s">
        <v>57</v>
      </c>
      <c r="D1510" s="29">
        <v>7.7840299999999996</v>
      </c>
      <c r="E1510" s="29">
        <v>-5.6289499999999997</v>
      </c>
      <c r="F1510" s="29">
        <v>4.4066599999999996</v>
      </c>
      <c r="G1510" s="16">
        <f t="shared" si="286"/>
        <v>109.12793162349999</v>
      </c>
      <c r="H1510" s="16">
        <f t="shared" si="287"/>
        <v>109.19567468384318</v>
      </c>
      <c r="I1510">
        <f t="shared" si="281"/>
        <v>3.5226309047493576E-2</v>
      </c>
      <c r="J1510">
        <f t="shared" si="282"/>
        <v>111.69485349899998</v>
      </c>
      <c r="K1510">
        <f t="shared" si="283"/>
        <v>0.19140539139999938</v>
      </c>
      <c r="L1510">
        <f t="shared" si="284"/>
        <v>3.9337837432212388</v>
      </c>
      <c r="M1510">
        <f t="shared" si="285"/>
        <v>20.552105217352054</v>
      </c>
      <c r="O1510">
        <v>41</v>
      </c>
      <c r="P1510" t="s">
        <v>59</v>
      </c>
      <c r="Q1510">
        <v>0</v>
      </c>
    </row>
    <row r="1511" spans="1:17">
      <c r="A1511">
        <v>39</v>
      </c>
      <c r="B1511" t="s">
        <v>57</v>
      </c>
      <c r="D1511" s="29">
        <v>7.7840299999999996</v>
      </c>
      <c r="E1511" s="29">
        <v>-5.6289499999999997</v>
      </c>
      <c r="F1511" s="29">
        <v>4.4066599999999996</v>
      </c>
      <c r="G1511" s="16">
        <f t="shared" si="286"/>
        <v>111.69485349899998</v>
      </c>
      <c r="H1511" s="16">
        <f t="shared" si="287"/>
        <v>111.69485349899998</v>
      </c>
      <c r="I1511">
        <f t="shared" si="281"/>
        <v>0</v>
      </c>
      <c r="J1511">
        <f t="shared" si="282"/>
        <v>111.69485349899998</v>
      </c>
      <c r="K1511">
        <f t="shared" si="283"/>
        <v>0</v>
      </c>
      <c r="L1511">
        <f t="shared" si="284"/>
        <v>0</v>
      </c>
      <c r="M1511" t="e">
        <f t="shared" si="285"/>
        <v>#DIV/0!</v>
      </c>
      <c r="O1511">
        <v>41</v>
      </c>
      <c r="P1511" t="s">
        <v>59</v>
      </c>
      <c r="Q1511">
        <v>0</v>
      </c>
    </row>
    <row r="1512" spans="1:17">
      <c r="A1512">
        <v>39</v>
      </c>
      <c r="B1512" t="s">
        <v>57</v>
      </c>
      <c r="D1512" s="29">
        <v>7.7840299999999996</v>
      </c>
      <c r="E1512" s="29">
        <v>-5.6289499999999997</v>
      </c>
      <c r="F1512" s="29">
        <v>4.4066599999999996</v>
      </c>
      <c r="G1512" s="16">
        <f t="shared" si="286"/>
        <v>111.69485349899998</v>
      </c>
      <c r="H1512" s="16">
        <f t="shared" si="287"/>
        <v>111.69485349899998</v>
      </c>
      <c r="I1512">
        <f t="shared" si="281"/>
        <v>0</v>
      </c>
      <c r="J1512">
        <f t="shared" si="282"/>
        <v>111.69485349899998</v>
      </c>
      <c r="K1512">
        <f t="shared" si="283"/>
        <v>0</v>
      </c>
      <c r="L1512">
        <f t="shared" si="284"/>
        <v>0</v>
      </c>
      <c r="M1512" t="e">
        <f t="shared" si="285"/>
        <v>#DIV/0!</v>
      </c>
      <c r="O1512">
        <v>41</v>
      </c>
      <c r="P1512" t="s">
        <v>59</v>
      </c>
      <c r="Q1512">
        <v>11.834891818428437</v>
      </c>
    </row>
    <row r="1513" spans="1:17">
      <c r="A1513">
        <v>39</v>
      </c>
      <c r="B1513" t="s">
        <v>57</v>
      </c>
      <c r="D1513" s="29">
        <v>7.7840299999999996</v>
      </c>
      <c r="E1513" s="29">
        <v>-5.6289499999999997</v>
      </c>
      <c r="F1513" s="29">
        <v>4.2779999999999996</v>
      </c>
      <c r="G1513" s="16">
        <f t="shared" si="286"/>
        <v>111.12789262339999</v>
      </c>
      <c r="H1513" s="16">
        <f t="shared" si="287"/>
        <v>111.1347650529748</v>
      </c>
      <c r="I1513">
        <f t="shared" si="281"/>
        <v>1.1121091579500364E-2</v>
      </c>
      <c r="J1513">
        <f t="shared" si="282"/>
        <v>110.57748514339998</v>
      </c>
      <c r="K1513">
        <f t="shared" si="283"/>
        <v>1.65533956E-2</v>
      </c>
      <c r="L1513">
        <f t="shared" si="284"/>
        <v>1.2297169902495708</v>
      </c>
      <c r="M1513">
        <f t="shared" si="285"/>
        <v>74.287899592611126</v>
      </c>
      <c r="O1513">
        <v>41</v>
      </c>
      <c r="P1513" t="s">
        <v>59</v>
      </c>
      <c r="Q1513">
        <v>0</v>
      </c>
    </row>
    <row r="1514" spans="1:17">
      <c r="A1514">
        <v>39</v>
      </c>
      <c r="B1514" t="s">
        <v>57</v>
      </c>
      <c r="D1514" s="29">
        <v>7.7840299999999996</v>
      </c>
      <c r="E1514" s="29">
        <v>-5.6289499999999997</v>
      </c>
      <c r="F1514" s="29">
        <v>4.2458299999999998</v>
      </c>
      <c r="G1514" s="16">
        <f t="shared" si="286"/>
        <v>110.43986188339998</v>
      </c>
      <c r="H1514" s="16">
        <f t="shared" si="287"/>
        <v>110.44029423306642</v>
      </c>
      <c r="I1514">
        <f t="shared" si="281"/>
        <v>2.7981366900946547E-3</v>
      </c>
      <c r="J1514">
        <f t="shared" si="282"/>
        <v>110.30327353229998</v>
      </c>
      <c r="K1514">
        <f t="shared" si="283"/>
        <v>1.0349088999999877E-3</v>
      </c>
      <c r="L1514">
        <f t="shared" si="284"/>
        <v>0.30864323395066118</v>
      </c>
      <c r="M1514">
        <f t="shared" si="285"/>
        <v>298.2322733437357</v>
      </c>
      <c r="O1514">
        <v>41</v>
      </c>
      <c r="P1514" t="s">
        <v>59</v>
      </c>
      <c r="Q1514">
        <v>0</v>
      </c>
    </row>
    <row r="1515" spans="1:17">
      <c r="A1515">
        <v>39</v>
      </c>
      <c r="B1515" t="s">
        <v>57</v>
      </c>
      <c r="D1515" s="29">
        <v>7.7840299999999996</v>
      </c>
      <c r="E1515" s="29">
        <v>-5.6289499999999997</v>
      </c>
      <c r="F1515" s="29">
        <v>4.2458299999999998</v>
      </c>
      <c r="G1515" s="16">
        <f t="shared" si="286"/>
        <v>110.30327353229998</v>
      </c>
      <c r="H1515" s="16">
        <f t="shared" si="287"/>
        <v>110.30327353229998</v>
      </c>
      <c r="I1515">
        <f t="shared" si="281"/>
        <v>0</v>
      </c>
      <c r="J1515">
        <f t="shared" si="282"/>
        <v>110.30327353229998</v>
      </c>
      <c r="K1515">
        <f t="shared" si="283"/>
        <v>0</v>
      </c>
      <c r="L1515">
        <f t="shared" si="284"/>
        <v>0</v>
      </c>
      <c r="M1515" t="e">
        <f t="shared" si="285"/>
        <v>#DIV/0!</v>
      </c>
      <c r="O1515">
        <v>41</v>
      </c>
      <c r="P1515" t="s">
        <v>59</v>
      </c>
      <c r="Q1515">
        <v>90.866809911465737</v>
      </c>
    </row>
    <row r="1516" spans="1:17">
      <c r="A1516">
        <v>39</v>
      </c>
      <c r="B1516" t="s">
        <v>57</v>
      </c>
      <c r="D1516" s="29">
        <v>7.7840299999999996</v>
      </c>
      <c r="E1516" s="29">
        <v>-5.6289499999999997</v>
      </c>
      <c r="F1516" s="29">
        <v>4.2458299999999998</v>
      </c>
      <c r="G1516" s="16">
        <f t="shared" si="286"/>
        <v>110.30327353229998</v>
      </c>
      <c r="H1516" s="16">
        <f t="shared" si="287"/>
        <v>110.30327353229998</v>
      </c>
      <c r="I1516">
        <f t="shared" si="281"/>
        <v>0</v>
      </c>
      <c r="J1516">
        <f t="shared" si="282"/>
        <v>110.30327353229998</v>
      </c>
      <c r="K1516">
        <f t="shared" si="283"/>
        <v>0</v>
      </c>
      <c r="L1516">
        <f t="shared" si="284"/>
        <v>0</v>
      </c>
      <c r="M1516" t="e">
        <f t="shared" si="285"/>
        <v>#DIV/0!</v>
      </c>
      <c r="O1516">
        <v>41</v>
      </c>
      <c r="P1516" t="s">
        <v>59</v>
      </c>
      <c r="Q1516">
        <v>0</v>
      </c>
    </row>
    <row r="1517" spans="1:17">
      <c r="A1517">
        <v>39</v>
      </c>
      <c r="B1517" t="s">
        <v>57</v>
      </c>
      <c r="D1517" s="29">
        <v>7.7840299999999996</v>
      </c>
      <c r="E1517" s="29">
        <v>-5.6289499999999997</v>
      </c>
      <c r="F1517" s="29">
        <v>4.2458299999999998</v>
      </c>
      <c r="G1517" s="16">
        <f t="shared" si="286"/>
        <v>110.30327353229998</v>
      </c>
      <c r="H1517" s="16">
        <f t="shared" si="287"/>
        <v>110.30327353229998</v>
      </c>
      <c r="I1517">
        <f t="shared" si="281"/>
        <v>0</v>
      </c>
      <c r="J1517">
        <f t="shared" si="282"/>
        <v>110.30327353229998</v>
      </c>
      <c r="K1517">
        <f t="shared" si="283"/>
        <v>0</v>
      </c>
      <c r="L1517">
        <f t="shared" si="284"/>
        <v>0</v>
      </c>
      <c r="M1517" t="e">
        <f t="shared" si="285"/>
        <v>#DIV/0!</v>
      </c>
      <c r="O1517">
        <v>41</v>
      </c>
      <c r="P1517" t="s">
        <v>59</v>
      </c>
      <c r="Q1517">
        <v>0</v>
      </c>
    </row>
    <row r="1518" spans="1:17">
      <c r="A1518">
        <v>39</v>
      </c>
      <c r="B1518" t="s">
        <v>57</v>
      </c>
      <c r="D1518" s="29">
        <v>7.7840299999999996</v>
      </c>
      <c r="E1518" s="29">
        <v>-5.6289499999999997</v>
      </c>
      <c r="F1518" s="29">
        <v>4.2458299999999998</v>
      </c>
      <c r="G1518" s="16">
        <f t="shared" si="286"/>
        <v>110.30327353229998</v>
      </c>
      <c r="H1518" s="16">
        <f t="shared" si="287"/>
        <v>110.30327353229998</v>
      </c>
      <c r="I1518">
        <f t="shared" si="281"/>
        <v>0</v>
      </c>
      <c r="J1518">
        <f t="shared" si="282"/>
        <v>110.30327353229998</v>
      </c>
      <c r="K1518">
        <f t="shared" si="283"/>
        <v>0</v>
      </c>
      <c r="L1518">
        <f t="shared" si="284"/>
        <v>0</v>
      </c>
      <c r="M1518" t="e">
        <f t="shared" si="285"/>
        <v>#DIV/0!</v>
      </c>
      <c r="O1518">
        <v>41</v>
      </c>
      <c r="P1518" t="s">
        <v>59</v>
      </c>
      <c r="Q1518">
        <v>89.698576311169404</v>
      </c>
    </row>
    <row r="1519" spans="1:17">
      <c r="A1519">
        <v>39</v>
      </c>
      <c r="B1519" t="s">
        <v>57</v>
      </c>
      <c r="D1519" s="29">
        <v>7.7840299999999996</v>
      </c>
      <c r="E1519" s="29">
        <v>-5.6289499999999997</v>
      </c>
      <c r="F1519" s="29">
        <v>4.2458299999999998</v>
      </c>
      <c r="G1519" s="16">
        <f t="shared" si="286"/>
        <v>110.30327353229998</v>
      </c>
      <c r="H1519" s="16">
        <f t="shared" si="287"/>
        <v>110.30327353229998</v>
      </c>
      <c r="I1519">
        <f t="shared" si="281"/>
        <v>0</v>
      </c>
      <c r="J1519">
        <f t="shared" si="282"/>
        <v>110.30327353229998</v>
      </c>
      <c r="K1519">
        <f t="shared" si="283"/>
        <v>0</v>
      </c>
      <c r="L1519">
        <f t="shared" si="284"/>
        <v>0</v>
      </c>
      <c r="M1519" t="e">
        <f t="shared" si="285"/>
        <v>#DIV/0!</v>
      </c>
      <c r="O1519">
        <v>41</v>
      </c>
      <c r="P1519" t="s">
        <v>59</v>
      </c>
      <c r="Q1519">
        <v>0</v>
      </c>
    </row>
    <row r="1520" spans="1:17">
      <c r="A1520">
        <v>39</v>
      </c>
      <c r="B1520" t="s">
        <v>57</v>
      </c>
      <c r="D1520" s="29">
        <v>7.7840299999999996</v>
      </c>
      <c r="E1520" s="29">
        <v>-5.6289499999999997</v>
      </c>
      <c r="F1520" s="29">
        <v>4.2458299999999998</v>
      </c>
      <c r="G1520" s="16">
        <f t="shared" si="286"/>
        <v>110.30327353229998</v>
      </c>
      <c r="H1520" s="16">
        <f t="shared" si="287"/>
        <v>110.30327353229998</v>
      </c>
      <c r="I1520">
        <f t="shared" si="281"/>
        <v>0</v>
      </c>
      <c r="J1520">
        <f t="shared" si="282"/>
        <v>110.30327353229998</v>
      </c>
      <c r="K1520">
        <f t="shared" si="283"/>
        <v>0</v>
      </c>
      <c r="L1520">
        <f t="shared" si="284"/>
        <v>0</v>
      </c>
      <c r="M1520" t="e">
        <f t="shared" si="285"/>
        <v>#DIV/0!</v>
      </c>
      <c r="O1520">
        <v>41</v>
      </c>
      <c r="P1520" t="s">
        <v>59</v>
      </c>
      <c r="Q1520">
        <v>89.695074536666695</v>
      </c>
    </row>
    <row r="1521" spans="1:17">
      <c r="A1521">
        <v>39</v>
      </c>
      <c r="B1521" t="s">
        <v>57</v>
      </c>
      <c r="D1521" s="29">
        <v>7.6875299999999998</v>
      </c>
      <c r="E1521" s="29">
        <v>-5.8219399999999997</v>
      </c>
      <c r="F1521" s="29">
        <v>4.3423299999999996</v>
      </c>
      <c r="G1521" s="16">
        <f t="shared" si="286"/>
        <v>111.0481682928</v>
      </c>
      <c r="H1521" s="16">
        <f t="shared" si="287"/>
        <v>111.0734145382049</v>
      </c>
      <c r="I1521">
        <f t="shared" si="281"/>
        <v>2.1321441468880264E-2</v>
      </c>
      <c r="J1521">
        <f t="shared" si="282"/>
        <v>111.84893269339999</v>
      </c>
      <c r="K1521" t="e">
        <f t="shared" si="283"/>
        <v>#NUM!</v>
      </c>
      <c r="L1521">
        <f t="shared" si="284"/>
        <v>2.3845997874822986</v>
      </c>
      <c r="M1521" t="e">
        <f t="shared" si="285"/>
        <v>#NUM!</v>
      </c>
      <c r="O1521">
        <v>41</v>
      </c>
      <c r="P1521" t="s">
        <v>59</v>
      </c>
      <c r="Q1521">
        <v>0</v>
      </c>
    </row>
    <row r="1522" spans="1:17">
      <c r="A1522">
        <v>39</v>
      </c>
      <c r="B1522" t="s">
        <v>57</v>
      </c>
      <c r="D1522" s="29">
        <v>7.6875299999999998</v>
      </c>
      <c r="E1522" s="29">
        <v>-5.8219399999999997</v>
      </c>
      <c r="F1522" s="29">
        <v>4.5674900000000003</v>
      </c>
      <c r="G1522" s="16">
        <f t="shared" si="286"/>
        <v>112.82665171619999</v>
      </c>
      <c r="H1522" s="16">
        <f t="shared" si="287"/>
        <v>112.84754233568952</v>
      </c>
      <c r="I1522">
        <f t="shared" si="281"/>
        <v>1.9242048485586194E-2</v>
      </c>
      <c r="J1522">
        <f t="shared" si="282"/>
        <v>113.85506776459999</v>
      </c>
      <c r="K1522">
        <f t="shared" si="283"/>
        <v>5.0697025600000313E-2</v>
      </c>
      <c r="L1522">
        <f t="shared" si="284"/>
        <v>2.1906695435023278</v>
      </c>
      <c r="M1522">
        <f t="shared" si="285"/>
        <v>43.211007304190133</v>
      </c>
      <c r="O1522">
        <v>41</v>
      </c>
      <c r="P1522" t="s">
        <v>59</v>
      </c>
      <c r="Q1522">
        <v>0</v>
      </c>
    </row>
    <row r="1523" spans="1:17">
      <c r="A1523">
        <v>39</v>
      </c>
      <c r="B1523" t="s">
        <v>57</v>
      </c>
      <c r="D1523" s="29">
        <v>7.6875299999999998</v>
      </c>
      <c r="E1523" s="29">
        <v>-5.8219399999999997</v>
      </c>
      <c r="F1523" s="29">
        <v>4.5674900000000003</v>
      </c>
      <c r="G1523" s="16">
        <f t="shared" si="286"/>
        <v>113.85506776459999</v>
      </c>
      <c r="H1523" s="16">
        <f t="shared" si="287"/>
        <v>113.85506776460001</v>
      </c>
      <c r="I1523">
        <f t="shared" si="281"/>
        <v>1.4901161193847656E-8</v>
      </c>
      <c r="J1523">
        <f t="shared" si="282"/>
        <v>113.85506776459999</v>
      </c>
      <c r="K1523">
        <f t="shared" si="283"/>
        <v>0</v>
      </c>
      <c r="L1523">
        <f t="shared" si="284"/>
        <v>1.6965727174967526E-6</v>
      </c>
      <c r="M1523" t="e">
        <f t="shared" si="285"/>
        <v>#DIV/0!</v>
      </c>
      <c r="O1523">
        <v>42</v>
      </c>
      <c r="P1523" t="s">
        <v>60</v>
      </c>
      <c r="Q1523">
        <v>0</v>
      </c>
    </row>
    <row r="1524" spans="1:17">
      <c r="A1524">
        <v>39</v>
      </c>
      <c r="B1524" t="s">
        <v>57</v>
      </c>
      <c r="D1524" s="37">
        <v>7.6875299999999998</v>
      </c>
      <c r="E1524" s="37">
        <v>-5.8219399999999997</v>
      </c>
      <c r="F1524" s="37">
        <v>4.5674900000000003</v>
      </c>
      <c r="G1524" s="16">
        <f t="shared" si="286"/>
        <v>113.85506776459999</v>
      </c>
      <c r="H1524" s="16">
        <f t="shared" si="287"/>
        <v>113.85506776460001</v>
      </c>
      <c r="I1524">
        <f t="shared" si="281"/>
        <v>1.4901161193847656E-8</v>
      </c>
      <c r="J1524">
        <f t="shared" si="282"/>
        <v>113.85506776459999</v>
      </c>
      <c r="K1524">
        <f t="shared" si="283"/>
        <v>0</v>
      </c>
      <c r="L1524">
        <f t="shared" si="284"/>
        <v>1.6965727174967526E-6</v>
      </c>
      <c r="M1524" t="e">
        <f t="shared" si="285"/>
        <v>#DIV/0!</v>
      </c>
      <c r="O1524">
        <v>42</v>
      </c>
      <c r="P1524" t="s">
        <v>60</v>
      </c>
      <c r="Q1524">
        <v>0</v>
      </c>
    </row>
    <row r="1525" spans="1:17">
      <c r="A1525">
        <v>39</v>
      </c>
      <c r="B1525" t="s">
        <v>57</v>
      </c>
      <c r="D1525" s="29">
        <v>7.6875299999999998</v>
      </c>
      <c r="E1525" s="29">
        <v>-5.8540999999999999</v>
      </c>
      <c r="F1525" s="29">
        <v>4.5674900000000003</v>
      </c>
      <c r="G1525" s="16">
        <f t="shared" si="286"/>
        <v>114.04230135499999</v>
      </c>
      <c r="H1525" s="16">
        <f t="shared" si="287"/>
        <v>114.04266393901554</v>
      </c>
      <c r="I1525">
        <f t="shared" si="281"/>
        <v>2.5216555515952255E-3</v>
      </c>
      <c r="J1525">
        <f t="shared" si="282"/>
        <v>114.230569211</v>
      </c>
      <c r="K1525">
        <f t="shared" si="283"/>
        <v>1.0342656000000121E-3</v>
      </c>
      <c r="L1525">
        <f t="shared" si="284"/>
        <v>0.28804984373990777</v>
      </c>
      <c r="M1525">
        <f t="shared" si="285"/>
        <v>278.50664639711931</v>
      </c>
      <c r="O1525">
        <v>42</v>
      </c>
      <c r="P1525" t="s">
        <v>60</v>
      </c>
      <c r="Q1525">
        <v>0</v>
      </c>
    </row>
    <row r="1526" spans="1:17">
      <c r="A1526">
        <v>39</v>
      </c>
      <c r="B1526" t="s">
        <v>57</v>
      </c>
      <c r="D1526" s="29">
        <v>7.6875299999999998</v>
      </c>
      <c r="E1526" s="29">
        <v>-5.8540999999999999</v>
      </c>
      <c r="F1526" s="29">
        <v>4.5674900000000003</v>
      </c>
      <c r="G1526" s="16">
        <f t="shared" si="286"/>
        <v>114.230569211</v>
      </c>
      <c r="H1526" s="16">
        <f t="shared" si="287"/>
        <v>114.230569211</v>
      </c>
      <c r="I1526">
        <f t="shared" si="281"/>
        <v>0</v>
      </c>
      <c r="J1526">
        <f t="shared" si="282"/>
        <v>114.230569211</v>
      </c>
      <c r="K1526">
        <f t="shared" si="283"/>
        <v>0</v>
      </c>
      <c r="L1526">
        <f t="shared" si="284"/>
        <v>0</v>
      </c>
      <c r="M1526" t="e">
        <f t="shared" si="285"/>
        <v>#DIV/0!</v>
      </c>
      <c r="O1526">
        <v>42</v>
      </c>
      <c r="P1526" t="s">
        <v>60</v>
      </c>
      <c r="Q1526">
        <v>0</v>
      </c>
    </row>
    <row r="1527" spans="1:17">
      <c r="A1527">
        <v>39</v>
      </c>
      <c r="B1527" t="s">
        <v>57</v>
      </c>
      <c r="D1527" s="29">
        <v>7.6875299999999998</v>
      </c>
      <c r="E1527" s="29">
        <v>-5.8540999999999999</v>
      </c>
      <c r="F1527" s="29">
        <v>4.5674900000000003</v>
      </c>
      <c r="G1527" s="16">
        <f t="shared" si="286"/>
        <v>114.230569211</v>
      </c>
      <c r="H1527" s="16">
        <f t="shared" si="287"/>
        <v>114.230569211</v>
      </c>
      <c r="I1527">
        <f t="shared" si="281"/>
        <v>0</v>
      </c>
      <c r="J1527">
        <f t="shared" si="282"/>
        <v>114.230569211</v>
      </c>
      <c r="K1527">
        <f t="shared" si="283"/>
        <v>0</v>
      </c>
      <c r="L1527">
        <f t="shared" si="284"/>
        <v>0</v>
      </c>
      <c r="M1527" t="e">
        <f t="shared" si="285"/>
        <v>#DIV/0!</v>
      </c>
      <c r="O1527">
        <v>42</v>
      </c>
      <c r="P1527" t="s">
        <v>60</v>
      </c>
      <c r="Q1527">
        <v>0</v>
      </c>
    </row>
    <row r="1528" spans="1:17">
      <c r="A1528">
        <v>39</v>
      </c>
      <c r="B1528" t="s">
        <v>57</v>
      </c>
      <c r="D1528" s="29">
        <v>7.7840299999999996</v>
      </c>
      <c r="E1528" s="29">
        <v>-5.8219399999999997</v>
      </c>
      <c r="F1528" s="29">
        <v>4.5674900000000003</v>
      </c>
      <c r="G1528" s="16">
        <f t="shared" si="286"/>
        <v>114.784148</v>
      </c>
      <c r="H1528" s="16">
        <f t="shared" si="287"/>
        <v>114.78796135038121</v>
      </c>
      <c r="I1528">
        <f t="shared" si="281"/>
        <v>8.1511969057723732E-3</v>
      </c>
      <c r="J1528">
        <f t="shared" si="282"/>
        <v>115.34807330459999</v>
      </c>
      <c r="K1528">
        <f t="shared" si="283"/>
        <v>9.7534265599999809E-2</v>
      </c>
      <c r="L1528">
        <f t="shared" si="284"/>
        <v>0.94021444650345432</v>
      </c>
      <c r="M1528">
        <f t="shared" si="285"/>
        <v>9.6398372481666197</v>
      </c>
      <c r="O1528">
        <v>42</v>
      </c>
      <c r="P1528" t="s">
        <v>60</v>
      </c>
      <c r="Q1528">
        <v>0</v>
      </c>
    </row>
    <row r="1529" spans="1:17">
      <c r="A1529">
        <v>39</v>
      </c>
      <c r="B1529" t="s">
        <v>57</v>
      </c>
      <c r="D1529" s="29">
        <v>7.7840299999999996</v>
      </c>
      <c r="E1529" s="29">
        <v>-5.8219399999999997</v>
      </c>
      <c r="F1529" s="29">
        <v>4.5674900000000003</v>
      </c>
      <c r="G1529" s="16">
        <f t="shared" si="286"/>
        <v>115.34807330459999</v>
      </c>
      <c r="H1529" s="16">
        <f t="shared" si="287"/>
        <v>115.34807330459998</v>
      </c>
      <c r="I1529" t="e">
        <f t="shared" si="281"/>
        <v>#NUM!</v>
      </c>
      <c r="J1529">
        <f t="shared" si="282"/>
        <v>115.34807330459999</v>
      </c>
      <c r="K1529">
        <f t="shared" si="283"/>
        <v>0</v>
      </c>
      <c r="L1529" t="e">
        <f t="shared" si="284"/>
        <v>#NUM!</v>
      </c>
      <c r="M1529" t="e">
        <f t="shared" si="285"/>
        <v>#NUM!</v>
      </c>
      <c r="O1529">
        <v>42</v>
      </c>
      <c r="P1529" t="s">
        <v>60</v>
      </c>
      <c r="Q1529">
        <v>0</v>
      </c>
    </row>
    <row r="1530" spans="1:17">
      <c r="A1530">
        <v>39</v>
      </c>
      <c r="B1530" t="s">
        <v>57</v>
      </c>
      <c r="D1530" s="29">
        <v>7.7840299999999996</v>
      </c>
      <c r="E1530" s="29">
        <v>-5.8219399999999997</v>
      </c>
      <c r="F1530" s="29">
        <v>4.5674900000000003</v>
      </c>
      <c r="G1530" s="16">
        <f t="shared" si="286"/>
        <v>115.34807330459999</v>
      </c>
      <c r="H1530" s="16">
        <f t="shared" si="287"/>
        <v>115.34807330459998</v>
      </c>
      <c r="I1530" t="e">
        <f t="shared" si="281"/>
        <v>#NUM!</v>
      </c>
      <c r="J1530">
        <f t="shared" si="282"/>
        <v>115.34807330459999</v>
      </c>
      <c r="K1530">
        <f t="shared" si="283"/>
        <v>0</v>
      </c>
      <c r="L1530" t="e">
        <f t="shared" si="284"/>
        <v>#NUM!</v>
      </c>
      <c r="M1530" t="e">
        <f t="shared" si="285"/>
        <v>#NUM!</v>
      </c>
      <c r="O1530">
        <v>42</v>
      </c>
      <c r="P1530" t="s">
        <v>60</v>
      </c>
      <c r="Q1530">
        <v>0</v>
      </c>
    </row>
    <row r="1531" spans="1:17">
      <c r="A1531">
        <v>39</v>
      </c>
      <c r="B1531" t="s">
        <v>57</v>
      </c>
      <c r="D1531" s="29">
        <v>7.7840299999999996</v>
      </c>
      <c r="E1531" s="29">
        <v>-5.8219399999999997</v>
      </c>
      <c r="F1531" s="29">
        <v>4.5674900000000003</v>
      </c>
      <c r="G1531" s="16">
        <f t="shared" si="286"/>
        <v>115.34807330459999</v>
      </c>
      <c r="H1531" s="16">
        <f t="shared" si="287"/>
        <v>115.34807330459998</v>
      </c>
      <c r="I1531" t="e">
        <f t="shared" si="281"/>
        <v>#NUM!</v>
      </c>
      <c r="J1531">
        <f t="shared" si="282"/>
        <v>115.34807330459999</v>
      </c>
      <c r="K1531">
        <f t="shared" si="283"/>
        <v>0</v>
      </c>
      <c r="L1531" t="e">
        <f t="shared" si="284"/>
        <v>#NUM!</v>
      </c>
      <c r="M1531" t="e">
        <f t="shared" si="285"/>
        <v>#NUM!</v>
      </c>
      <c r="O1531">
        <v>42</v>
      </c>
      <c r="P1531" t="s">
        <v>60</v>
      </c>
      <c r="Q1531">
        <v>0</v>
      </c>
    </row>
    <row r="1532" spans="1:17">
      <c r="D1532" s="29">
        <v>7.7840299999999996</v>
      </c>
      <c r="E1532" s="29">
        <v>-5.8219399999999997</v>
      </c>
      <c r="F1532" s="29">
        <v>4.5674900000000003</v>
      </c>
      <c r="G1532" s="16">
        <f t="shared" si="286"/>
        <v>115.34807330459999</v>
      </c>
      <c r="H1532" s="16">
        <f t="shared" si="287"/>
        <v>115.34807330459998</v>
      </c>
      <c r="I1532" t="e">
        <f t="shared" si="281"/>
        <v>#NUM!</v>
      </c>
      <c r="J1532">
        <f t="shared" si="282"/>
        <v>115.34807330459999</v>
      </c>
      <c r="K1532">
        <f t="shared" si="283"/>
        <v>0</v>
      </c>
      <c r="L1532" t="e">
        <f t="shared" si="284"/>
        <v>#NUM!</v>
      </c>
      <c r="M1532" t="e">
        <f t="shared" si="285"/>
        <v>#NUM!</v>
      </c>
      <c r="O1532">
        <v>42</v>
      </c>
      <c r="P1532" t="s">
        <v>60</v>
      </c>
      <c r="Q1532">
        <v>53.004920145531777</v>
      </c>
    </row>
    <row r="1533" spans="1:17">
      <c r="C1533" s="15"/>
      <c r="D1533" s="28" t="s">
        <v>243</v>
      </c>
      <c r="E1533" s="28" t="s">
        <v>244</v>
      </c>
      <c r="F1533" s="28" t="s">
        <v>245</v>
      </c>
      <c r="G1533" s="15"/>
      <c r="H1533" s="15"/>
      <c r="I1533" s="15"/>
      <c r="J1533" s="15"/>
      <c r="K1533" s="15"/>
      <c r="L1533" s="15"/>
      <c r="M1533" s="15"/>
      <c r="O1533">
        <v>42</v>
      </c>
      <c r="P1533" t="s">
        <v>60</v>
      </c>
      <c r="Q1533">
        <v>0</v>
      </c>
    </row>
    <row r="1534" spans="1:17">
      <c r="A1534" s="9">
        <v>40</v>
      </c>
      <c r="B1534" s="9" t="s">
        <v>58</v>
      </c>
      <c r="D1534" s="29">
        <v>5.1786300000000001</v>
      </c>
      <c r="E1534" s="29">
        <v>-3.82768</v>
      </c>
      <c r="F1534" s="29">
        <v>4.2458299999999998</v>
      </c>
      <c r="O1534">
        <v>42</v>
      </c>
      <c r="P1534" t="s">
        <v>60</v>
      </c>
      <c r="Q1534">
        <v>42.513847275565013</v>
      </c>
    </row>
    <row r="1535" spans="1:17">
      <c r="A1535" s="9">
        <v>40</v>
      </c>
      <c r="B1535" s="9" t="s">
        <v>58</v>
      </c>
      <c r="D1535" s="29">
        <v>5.1786300000000001</v>
      </c>
      <c r="E1535" s="29">
        <v>-3.82768</v>
      </c>
      <c r="F1535" s="29">
        <v>4.2458299999999998</v>
      </c>
      <c r="G1535" s="16">
        <f>(D1535*D1534)+(E1535*E1534)+(F1535*F1534)</f>
        <v>59.496415248199995</v>
      </c>
      <c r="H1535" s="16">
        <f>(SQRT((D1535^2)+(E1535^2)+(F1535^2)))*(SQRT((D1534^2)+(E1534^2)+(F1534^2)))</f>
        <v>59.496415248199988</v>
      </c>
      <c r="I1535" t="e">
        <f>ACOS(G1535/H1535)</f>
        <v>#NUM!</v>
      </c>
      <c r="J1535">
        <f>D1535^2+E1535^2+F1535^2</f>
        <v>59.496415248199995</v>
      </c>
      <c r="K1535">
        <f>(SQRT(D1535-D1534)^2+(E1535-E1534)^2+(F1535-F1534)^2)</f>
        <v>0</v>
      </c>
      <c r="L1535" t="e">
        <f>SIN(I1535)*J1535</f>
        <v>#NUM!</v>
      </c>
      <c r="M1535" t="e">
        <f>L1535/K1535</f>
        <v>#NUM!</v>
      </c>
      <c r="O1535">
        <v>42</v>
      </c>
      <c r="P1535" t="s">
        <v>60</v>
      </c>
      <c r="Q1535">
        <v>12.999757302707394</v>
      </c>
    </row>
    <row r="1536" spans="1:17">
      <c r="A1536" s="9">
        <v>40</v>
      </c>
      <c r="B1536" s="9" t="s">
        <v>58</v>
      </c>
      <c r="D1536" s="29">
        <v>5.1786300000000001</v>
      </c>
      <c r="E1536" s="29">
        <v>-3.82768</v>
      </c>
      <c r="F1536" s="29">
        <v>4.2779999999999996</v>
      </c>
      <c r="G1536" s="16">
        <f>(D1536*D1535)+(E1536*E1535)+(F1536*F1535)</f>
        <v>59.633003599299997</v>
      </c>
      <c r="H1536" s="16">
        <f>(SQRT((D1536^2)+(E1536^2)+(F1536^2)))*(SQRT((D1535^2)+(E1535^2)+(F1535^2)))</f>
        <v>59.633363440830067</v>
      </c>
      <c r="I1536">
        <f t="shared" ref="I1536:I1569" si="288">ACOS(G1536/H1536)</f>
        <v>3.4739711384677019E-3</v>
      </c>
      <c r="J1536">
        <f t="shared" ref="J1536:J1569" si="289">D1536^2+E1536^2+F1536^2</f>
        <v>59.770626859299995</v>
      </c>
      <c r="K1536">
        <f t="shared" ref="K1536:K1569" si="290">(SQRT(D1536-D1535)^2+(E1536-E1535)^2+(F1536-F1535)^2)</f>
        <v>1.0349088999999877E-3</v>
      </c>
      <c r="L1536">
        <f t="shared" ref="L1536:L1569" si="291">SIN(I1536)*J1536</f>
        <v>0.20764101498499321</v>
      </c>
      <c r="M1536">
        <f t="shared" ref="M1536:M1569" si="292">L1536/K1536</f>
        <v>200.63699808262899</v>
      </c>
      <c r="O1536">
        <v>42</v>
      </c>
      <c r="P1536" t="s">
        <v>60</v>
      </c>
      <c r="Q1536">
        <v>0</v>
      </c>
    </row>
    <row r="1537" spans="1:17">
      <c r="A1537" s="9">
        <v>40</v>
      </c>
      <c r="B1537" s="9" t="s">
        <v>58</v>
      </c>
      <c r="D1537" s="29">
        <v>5.1786300000000001</v>
      </c>
      <c r="E1537" s="29">
        <v>-3.82768</v>
      </c>
      <c r="F1537" s="29">
        <v>4.2779999999999996</v>
      </c>
      <c r="G1537" s="16">
        <f t="shared" ref="G1537:G1569" si="293">(D1537*D1536)+(E1537*E1536)+(F1537*F1536)</f>
        <v>59.770626859299995</v>
      </c>
      <c r="H1537" s="16">
        <f t="shared" ref="H1537:H1569" si="294">(SQRT((D1537^2)+(E1537^2)+(F1537^2)))*(SQRT((D1536^2)+(E1536^2)+(F1536^2)))</f>
        <v>59.770626859299995</v>
      </c>
      <c r="I1537">
        <f t="shared" si="288"/>
        <v>0</v>
      </c>
      <c r="J1537">
        <f t="shared" si="289"/>
        <v>59.770626859299995</v>
      </c>
      <c r="K1537">
        <f t="shared" si="290"/>
        <v>0</v>
      </c>
      <c r="L1537">
        <f t="shared" si="291"/>
        <v>0</v>
      </c>
      <c r="M1537" t="e">
        <f t="shared" si="292"/>
        <v>#DIV/0!</v>
      </c>
      <c r="O1537">
        <v>42</v>
      </c>
      <c r="P1537" t="s">
        <v>60</v>
      </c>
      <c r="Q1537">
        <v>46.450706436808737</v>
      </c>
    </row>
    <row r="1538" spans="1:17">
      <c r="A1538" s="9">
        <v>40</v>
      </c>
      <c r="B1538" s="9" t="s">
        <v>58</v>
      </c>
      <c r="D1538" s="29">
        <v>5.1786300000000001</v>
      </c>
      <c r="E1538" s="29">
        <v>-3.76335</v>
      </c>
      <c r="F1538" s="29">
        <v>4.2779999999999996</v>
      </c>
      <c r="G1538" s="16">
        <f t="shared" si="293"/>
        <v>59.524392204899996</v>
      </c>
      <c r="H1538" s="16">
        <f t="shared" si="294"/>
        <v>59.525960618587646</v>
      </c>
      <c r="I1538">
        <f t="shared" si="288"/>
        <v>7.2592717914385929E-3</v>
      </c>
      <c r="J1538">
        <f t="shared" si="289"/>
        <v>59.282295899399998</v>
      </c>
      <c r="K1538">
        <f t="shared" si="290"/>
        <v>4.1383488999999999E-3</v>
      </c>
      <c r="L1538">
        <f t="shared" si="291"/>
        <v>0.43034251870244256</v>
      </c>
      <c r="M1538">
        <f t="shared" si="292"/>
        <v>103.98894078322941</v>
      </c>
      <c r="O1538">
        <v>42</v>
      </c>
      <c r="P1538" t="s">
        <v>60</v>
      </c>
      <c r="Q1538">
        <v>214.64680979372756</v>
      </c>
    </row>
    <row r="1539" spans="1:17">
      <c r="A1539" s="9">
        <v>40</v>
      </c>
      <c r="B1539" s="9" t="s">
        <v>58</v>
      </c>
      <c r="D1539" s="29">
        <v>5.1786300000000001</v>
      </c>
      <c r="E1539" s="29">
        <v>-3.76335</v>
      </c>
      <c r="F1539" s="29">
        <v>4.2779999999999996</v>
      </c>
      <c r="G1539" s="16">
        <f t="shared" si="293"/>
        <v>59.282295899399998</v>
      </c>
      <c r="H1539" s="16">
        <f t="shared" si="294"/>
        <v>59.282295899399998</v>
      </c>
      <c r="I1539">
        <f t="shared" si="288"/>
        <v>0</v>
      </c>
      <c r="J1539">
        <f t="shared" si="289"/>
        <v>59.282295899399998</v>
      </c>
      <c r="K1539">
        <f t="shared" si="290"/>
        <v>0</v>
      </c>
      <c r="L1539">
        <f t="shared" si="291"/>
        <v>0</v>
      </c>
      <c r="M1539" t="e">
        <f t="shared" si="292"/>
        <v>#DIV/0!</v>
      </c>
      <c r="O1539">
        <v>42</v>
      </c>
      <c r="P1539" t="s">
        <v>60</v>
      </c>
      <c r="Q1539">
        <v>20.155331408099372</v>
      </c>
    </row>
    <row r="1540" spans="1:17">
      <c r="A1540" s="9">
        <v>40</v>
      </c>
      <c r="B1540" s="9" t="s">
        <v>58</v>
      </c>
      <c r="D1540" s="29">
        <v>5.1786300000000001</v>
      </c>
      <c r="E1540" s="29">
        <v>-3.76335</v>
      </c>
      <c r="F1540" s="29">
        <v>4.2136699999999996</v>
      </c>
      <c r="G1540" s="16">
        <f t="shared" si="293"/>
        <v>59.007092159400003</v>
      </c>
      <c r="H1540" s="16">
        <f t="shared" si="294"/>
        <v>59.008529204119633</v>
      </c>
      <c r="I1540">
        <f t="shared" si="288"/>
        <v>6.9790068703277086E-3</v>
      </c>
      <c r="J1540">
        <f t="shared" si="289"/>
        <v>58.7360267683</v>
      </c>
      <c r="K1540">
        <f t="shared" si="290"/>
        <v>4.1383488999999999E-3</v>
      </c>
      <c r="L1540">
        <f t="shared" si="291"/>
        <v>0.40991580673624811</v>
      </c>
      <c r="M1540">
        <f t="shared" si="292"/>
        <v>99.052983844897199</v>
      </c>
      <c r="O1540">
        <v>42</v>
      </c>
      <c r="P1540" t="s">
        <v>60</v>
      </c>
      <c r="Q1540">
        <v>0</v>
      </c>
    </row>
    <row r="1541" spans="1:17">
      <c r="A1541" s="9">
        <v>40</v>
      </c>
      <c r="B1541" s="9" t="s">
        <v>58</v>
      </c>
      <c r="D1541" s="29">
        <v>4.4388300000000003</v>
      </c>
      <c r="E1541" s="29">
        <v>-4.1171699999999998</v>
      </c>
      <c r="F1541" s="29">
        <v>4.6639799999999996</v>
      </c>
      <c r="G1541" s="16">
        <f t="shared" si="293"/>
        <v>58.133882529000005</v>
      </c>
      <c r="H1541" s="16">
        <f t="shared" si="294"/>
        <v>58.571287367492289</v>
      </c>
      <c r="I1541">
        <f t="shared" si="288"/>
        <v>0.12228833943057427</v>
      </c>
      <c r="J1541">
        <f t="shared" si="289"/>
        <v>58.407010018199998</v>
      </c>
      <c r="K1541" t="e">
        <f t="shared" si="290"/>
        <v>#NUM!</v>
      </c>
      <c r="L1541">
        <f t="shared" si="291"/>
        <v>7.1247075695565272</v>
      </c>
      <c r="M1541" t="e">
        <f t="shared" si="292"/>
        <v>#NUM!</v>
      </c>
      <c r="O1541">
        <v>42</v>
      </c>
      <c r="P1541" t="s">
        <v>60</v>
      </c>
      <c r="Q1541">
        <v>0</v>
      </c>
    </row>
    <row r="1542" spans="1:17">
      <c r="A1542" s="9">
        <v>40</v>
      </c>
      <c r="B1542" s="9" t="s">
        <v>58</v>
      </c>
      <c r="D1542" s="29">
        <v>4.4388300000000003</v>
      </c>
      <c r="E1542" s="29">
        <v>-4.1171699999999998</v>
      </c>
      <c r="F1542" s="29">
        <v>4.9856400000000001</v>
      </c>
      <c r="G1542" s="16">
        <f t="shared" si="293"/>
        <v>59.907225824999998</v>
      </c>
      <c r="H1542" s="16">
        <f t="shared" si="294"/>
        <v>59.938870100797182</v>
      </c>
      <c r="I1542">
        <f t="shared" si="288"/>
        <v>3.2495813316455679E-2</v>
      </c>
      <c r="J1542">
        <f t="shared" si="289"/>
        <v>61.510906787400003</v>
      </c>
      <c r="K1542">
        <f t="shared" si="290"/>
        <v>0.10346515560000032</v>
      </c>
      <c r="L1542">
        <f t="shared" si="291"/>
        <v>1.9984951727688229</v>
      </c>
      <c r="M1542">
        <f t="shared" si="292"/>
        <v>19.31563492249575</v>
      </c>
      <c r="O1542">
        <v>42</v>
      </c>
      <c r="P1542" t="s">
        <v>60</v>
      </c>
      <c r="Q1542">
        <v>11.003685248915199</v>
      </c>
    </row>
    <row r="1543" spans="1:17">
      <c r="A1543" s="9">
        <v>40</v>
      </c>
      <c r="B1543" s="9" t="s">
        <v>58</v>
      </c>
      <c r="D1543" s="29">
        <v>4.4388300000000003</v>
      </c>
      <c r="E1543" s="29">
        <v>-4.1171699999999998</v>
      </c>
      <c r="F1543" s="29">
        <v>5.0178000000000003</v>
      </c>
      <c r="G1543" s="16">
        <f t="shared" si="293"/>
        <v>61.6712449698</v>
      </c>
      <c r="H1543" s="16">
        <f t="shared" si="294"/>
        <v>61.671552326881333</v>
      </c>
      <c r="I1543">
        <f t="shared" si="288"/>
        <v>3.1571437018358406E-3</v>
      </c>
      <c r="J1543">
        <f t="shared" si="289"/>
        <v>61.832617417800009</v>
      </c>
      <c r="K1543">
        <f t="shared" si="290"/>
        <v>1.0342656000000121E-3</v>
      </c>
      <c r="L1543">
        <f t="shared" si="291"/>
        <v>0.19521413434694107</v>
      </c>
      <c r="M1543">
        <f t="shared" si="292"/>
        <v>188.74661822547205</v>
      </c>
      <c r="O1543">
        <v>43</v>
      </c>
      <c r="P1543" t="s">
        <v>61</v>
      </c>
      <c r="Q1543">
        <v>25.888855305228631</v>
      </c>
    </row>
    <row r="1544" spans="1:17">
      <c r="A1544" s="9">
        <v>40</v>
      </c>
      <c r="B1544" s="9" t="s">
        <v>58</v>
      </c>
      <c r="D1544" s="29">
        <v>4.4388300000000003</v>
      </c>
      <c r="E1544" s="29">
        <v>-4.1171699999999998</v>
      </c>
      <c r="F1544" s="29">
        <v>5.0821300000000003</v>
      </c>
      <c r="G1544" s="16">
        <f t="shared" si="293"/>
        <v>62.155412491800007</v>
      </c>
      <c r="H1544" s="16">
        <f t="shared" si="294"/>
        <v>62.156632713736073</v>
      </c>
      <c r="I1544">
        <f t="shared" si="288"/>
        <v>6.2660143180921501E-3</v>
      </c>
      <c r="J1544">
        <f t="shared" si="289"/>
        <v>62.482345914700005</v>
      </c>
      <c r="K1544">
        <f t="shared" si="290"/>
        <v>4.1383488999999999E-3</v>
      </c>
      <c r="L1544">
        <f t="shared" si="291"/>
        <v>0.39151271212803807</v>
      </c>
      <c r="M1544">
        <f t="shared" si="292"/>
        <v>94.606018387680663</v>
      </c>
      <c r="O1544">
        <v>43</v>
      </c>
      <c r="P1544" t="s">
        <v>61</v>
      </c>
      <c r="Q1544">
        <v>21.60325463096714</v>
      </c>
    </row>
    <row r="1545" spans="1:17">
      <c r="A1545" s="9">
        <v>40</v>
      </c>
      <c r="B1545" s="9" t="s">
        <v>58</v>
      </c>
      <c r="D1545" s="29">
        <v>4.4388300000000003</v>
      </c>
      <c r="E1545" s="29">
        <v>-4.1171699999999998</v>
      </c>
      <c r="F1545" s="29">
        <v>5.0821300000000003</v>
      </c>
      <c r="G1545" s="16">
        <f t="shared" si="293"/>
        <v>62.482345914700005</v>
      </c>
      <c r="H1545" s="16">
        <f t="shared" si="294"/>
        <v>62.482345914700005</v>
      </c>
      <c r="I1545">
        <f t="shared" si="288"/>
        <v>0</v>
      </c>
      <c r="J1545">
        <f t="shared" si="289"/>
        <v>62.482345914700005</v>
      </c>
      <c r="K1545">
        <f t="shared" si="290"/>
        <v>0</v>
      </c>
      <c r="L1545">
        <f t="shared" si="291"/>
        <v>0</v>
      </c>
      <c r="M1545" t="e">
        <f t="shared" si="292"/>
        <v>#DIV/0!</v>
      </c>
      <c r="O1545">
        <v>43</v>
      </c>
      <c r="P1545" t="s">
        <v>61</v>
      </c>
      <c r="Q1545">
        <v>0</v>
      </c>
    </row>
    <row r="1546" spans="1:17">
      <c r="A1546" s="9">
        <v>40</v>
      </c>
      <c r="B1546" s="9" t="s">
        <v>58</v>
      </c>
      <c r="D1546" s="29">
        <v>4.4388300000000003</v>
      </c>
      <c r="E1546" s="29">
        <v>-4.1171699999999998</v>
      </c>
      <c r="F1546" s="29">
        <v>5.0821300000000003</v>
      </c>
      <c r="G1546" s="16">
        <f t="shared" si="293"/>
        <v>62.482345914700005</v>
      </c>
      <c r="H1546" s="16">
        <f t="shared" si="294"/>
        <v>62.482345914700005</v>
      </c>
      <c r="I1546">
        <f t="shared" si="288"/>
        <v>0</v>
      </c>
      <c r="J1546">
        <f t="shared" si="289"/>
        <v>62.482345914700005</v>
      </c>
      <c r="K1546">
        <f t="shared" si="290"/>
        <v>0</v>
      </c>
      <c r="L1546">
        <f t="shared" si="291"/>
        <v>0</v>
      </c>
      <c r="M1546" t="e">
        <f t="shared" si="292"/>
        <v>#DIV/0!</v>
      </c>
      <c r="O1546">
        <v>43</v>
      </c>
      <c r="P1546" t="s">
        <v>61</v>
      </c>
      <c r="Q1546">
        <v>0</v>
      </c>
    </row>
    <row r="1547" spans="1:17">
      <c r="A1547" s="9">
        <v>40</v>
      </c>
      <c r="B1547" s="9" t="s">
        <v>58</v>
      </c>
      <c r="D1547" s="29">
        <v>4.4388300000000003</v>
      </c>
      <c r="E1547" s="29">
        <v>-4.1171699999999998</v>
      </c>
      <c r="F1547" s="29">
        <v>5.0821300000000003</v>
      </c>
      <c r="G1547" s="16">
        <f t="shared" si="293"/>
        <v>62.482345914700005</v>
      </c>
      <c r="H1547" s="16">
        <f t="shared" si="294"/>
        <v>62.482345914700005</v>
      </c>
      <c r="I1547">
        <f t="shared" si="288"/>
        <v>0</v>
      </c>
      <c r="J1547">
        <f t="shared" si="289"/>
        <v>62.482345914700005</v>
      </c>
      <c r="K1547">
        <f t="shared" si="290"/>
        <v>0</v>
      </c>
      <c r="L1547">
        <f t="shared" si="291"/>
        <v>0</v>
      </c>
      <c r="M1547" t="e">
        <f t="shared" si="292"/>
        <v>#DIV/0!</v>
      </c>
      <c r="O1547">
        <v>43</v>
      </c>
      <c r="P1547" t="s">
        <v>61</v>
      </c>
      <c r="Q1547">
        <v>0</v>
      </c>
    </row>
    <row r="1548" spans="1:17">
      <c r="A1548" s="9">
        <v>40</v>
      </c>
      <c r="B1548" s="9" t="s">
        <v>58</v>
      </c>
      <c r="D1548" s="29">
        <v>4.1814999999999998</v>
      </c>
      <c r="E1548" s="29">
        <v>-4.1171699999999998</v>
      </c>
      <c r="F1548" s="29">
        <v>5.5646100000000001</v>
      </c>
      <c r="G1548" s="16">
        <f t="shared" si="293"/>
        <v>63.792127873200002</v>
      </c>
      <c r="H1548" s="16">
        <f t="shared" si="294"/>
        <v>63.924976543573102</v>
      </c>
      <c r="I1548">
        <f t="shared" si="288"/>
        <v>6.4481266100570034E-2</v>
      </c>
      <c r="J1548">
        <f t="shared" si="289"/>
        <v>65.400915510999994</v>
      </c>
      <c r="K1548" t="e">
        <f t="shared" si="290"/>
        <v>#NUM!</v>
      </c>
      <c r="L1548">
        <f t="shared" si="291"/>
        <v>4.2142120869110915</v>
      </c>
      <c r="M1548" t="e">
        <f t="shared" si="292"/>
        <v>#NUM!</v>
      </c>
      <c r="O1548">
        <v>43</v>
      </c>
      <c r="P1548" t="s">
        <v>61</v>
      </c>
      <c r="Q1548">
        <v>324.42127016535352</v>
      </c>
    </row>
    <row r="1549" spans="1:17">
      <c r="A1549" s="9">
        <v>40</v>
      </c>
      <c r="B1549" s="9" t="s">
        <v>58</v>
      </c>
      <c r="D1549" s="29">
        <v>5.2429600000000001</v>
      </c>
      <c r="E1549" s="29">
        <v>-3.82768</v>
      </c>
      <c r="F1549" s="29">
        <v>6.0792599999999997</v>
      </c>
      <c r="G1549" s="16">
        <f t="shared" si="293"/>
        <v>71.511357494199999</v>
      </c>
      <c r="H1549" s="16">
        <f t="shared" si="294"/>
        <v>71.923758686793349</v>
      </c>
      <c r="I1549">
        <f t="shared" si="288"/>
        <v>0.10713873159112031</v>
      </c>
      <c r="J1549">
        <f t="shared" si="289"/>
        <v>79.097165891599985</v>
      </c>
      <c r="K1549">
        <f t="shared" si="290"/>
        <v>1.4101290825999999</v>
      </c>
      <c r="L1549">
        <f t="shared" si="291"/>
        <v>8.4581668588829491</v>
      </c>
      <c r="M1549">
        <f t="shared" si="292"/>
        <v>5.9981507815495565</v>
      </c>
      <c r="O1549">
        <v>43</v>
      </c>
      <c r="P1549" t="s">
        <v>61</v>
      </c>
      <c r="Q1549">
        <v>0</v>
      </c>
    </row>
    <row r="1550" spans="1:17">
      <c r="A1550" s="9">
        <v>40</v>
      </c>
      <c r="B1550" s="9" t="s">
        <v>58</v>
      </c>
      <c r="D1550" s="29">
        <v>3.9885100000000002</v>
      </c>
      <c r="E1550" s="29">
        <v>-3.3452000000000002</v>
      </c>
      <c r="F1550" s="29">
        <v>5.6289499999999997</v>
      </c>
      <c r="G1550" s="16">
        <f t="shared" si="293"/>
        <v>67.935804102600002</v>
      </c>
      <c r="H1550" s="16">
        <f t="shared" si="294"/>
        <v>68.1881248159564</v>
      </c>
      <c r="I1550">
        <f t="shared" si="288"/>
        <v>8.6054005015383517E-2</v>
      </c>
      <c r="J1550">
        <f t="shared" si="289"/>
        <v>58.783653162600004</v>
      </c>
      <c r="K1550" t="e">
        <f t="shared" si="290"/>
        <v>#NUM!</v>
      </c>
      <c r="L1550">
        <f t="shared" si="291"/>
        <v>5.052327732393759</v>
      </c>
      <c r="M1550" t="e">
        <f t="shared" si="292"/>
        <v>#NUM!</v>
      </c>
      <c r="O1550">
        <v>43</v>
      </c>
      <c r="P1550" t="s">
        <v>61</v>
      </c>
      <c r="Q1550">
        <v>0</v>
      </c>
    </row>
    <row r="1551" spans="1:17">
      <c r="A1551" s="9">
        <v>40</v>
      </c>
      <c r="B1551" s="9" t="s">
        <v>58</v>
      </c>
      <c r="D1551" s="29">
        <v>3.9885100000000002</v>
      </c>
      <c r="E1551" s="29">
        <v>-3.3452000000000002</v>
      </c>
      <c r="F1551" s="29">
        <v>5.6611099999999999</v>
      </c>
      <c r="G1551" s="16">
        <f t="shared" si="293"/>
        <v>58.9646801946</v>
      </c>
      <c r="H1551" s="16">
        <f t="shared" si="294"/>
        <v>58.96491785439413</v>
      </c>
      <c r="I1551">
        <f t="shared" si="288"/>
        <v>2.8392010900120113E-3</v>
      </c>
      <c r="J1551">
        <f t="shared" si="289"/>
        <v>59.1467414922</v>
      </c>
      <c r="K1551">
        <f t="shared" si="290"/>
        <v>1.0342656000000121E-3</v>
      </c>
      <c r="L1551">
        <f t="shared" si="291"/>
        <v>0.16792926730037161</v>
      </c>
      <c r="M1551">
        <f t="shared" si="292"/>
        <v>162.36570886662929</v>
      </c>
      <c r="O1551">
        <v>43</v>
      </c>
      <c r="P1551" t="s">
        <v>61</v>
      </c>
      <c r="Q1551">
        <v>0</v>
      </c>
    </row>
    <row r="1552" spans="1:17">
      <c r="A1552" s="9">
        <v>40</v>
      </c>
      <c r="B1552" s="9" t="s">
        <v>58</v>
      </c>
      <c r="D1552" s="29">
        <v>3.9885100000000002</v>
      </c>
      <c r="E1552" s="29">
        <v>-3.3452000000000002</v>
      </c>
      <c r="F1552" s="29">
        <v>5.6611099999999999</v>
      </c>
      <c r="G1552" s="16">
        <f t="shared" si="293"/>
        <v>59.1467414922</v>
      </c>
      <c r="H1552" s="16">
        <f t="shared" si="294"/>
        <v>59.1467414922</v>
      </c>
      <c r="I1552">
        <f t="shared" si="288"/>
        <v>0</v>
      </c>
      <c r="J1552">
        <f t="shared" si="289"/>
        <v>59.1467414922</v>
      </c>
      <c r="K1552">
        <f t="shared" si="290"/>
        <v>0</v>
      </c>
      <c r="L1552">
        <f t="shared" si="291"/>
        <v>0</v>
      </c>
      <c r="M1552" t="e">
        <f t="shared" si="292"/>
        <v>#DIV/0!</v>
      </c>
      <c r="O1552">
        <v>43</v>
      </c>
      <c r="P1552" t="s">
        <v>61</v>
      </c>
      <c r="Q1552">
        <v>8.8933258988290405</v>
      </c>
    </row>
    <row r="1553" spans="1:17">
      <c r="A1553" s="9">
        <v>40</v>
      </c>
      <c r="B1553" s="9" t="s">
        <v>58</v>
      </c>
      <c r="D1553" s="29">
        <v>3.4738600000000002</v>
      </c>
      <c r="E1553" s="29">
        <v>-4.0206799999999996</v>
      </c>
      <c r="F1553" s="29">
        <v>5.7576099999999997</v>
      </c>
      <c r="G1553" s="16">
        <f t="shared" si="293"/>
        <v>59.899967631700001</v>
      </c>
      <c r="H1553" s="16">
        <f t="shared" si="294"/>
        <v>60.254813219116841</v>
      </c>
      <c r="I1553">
        <f t="shared" si="288"/>
        <v>0.10858058910345769</v>
      </c>
      <c r="J1553">
        <f t="shared" si="289"/>
        <v>61.383643874099988</v>
      </c>
      <c r="K1553" t="e">
        <f t="shared" si="290"/>
        <v>#NUM!</v>
      </c>
      <c r="L1553">
        <f t="shared" si="291"/>
        <v>6.6519833483789368</v>
      </c>
      <c r="M1553" t="e">
        <f t="shared" si="292"/>
        <v>#NUM!</v>
      </c>
      <c r="O1553">
        <v>43</v>
      </c>
      <c r="P1553" t="s">
        <v>61</v>
      </c>
      <c r="Q1553">
        <v>0</v>
      </c>
    </row>
    <row r="1554" spans="1:17">
      <c r="A1554" s="9">
        <v>40</v>
      </c>
      <c r="B1554" s="9" t="s">
        <v>58</v>
      </c>
      <c r="D1554" s="29">
        <v>3.4417</v>
      </c>
      <c r="E1554" s="29">
        <v>-3.9885100000000002</v>
      </c>
      <c r="F1554" s="29">
        <v>5.8219399999999997</v>
      </c>
      <c r="G1554" s="16">
        <f t="shared" si="293"/>
        <v>61.512966312199993</v>
      </c>
      <c r="H1554" s="16">
        <f t="shared" si="294"/>
        <v>61.515927536196514</v>
      </c>
      <c r="I1554">
        <f t="shared" si="288"/>
        <v>9.8120235455532168E-3</v>
      </c>
      <c r="J1554">
        <f t="shared" si="289"/>
        <v>61.648496273699998</v>
      </c>
      <c r="K1554" t="e">
        <f t="shared" si="290"/>
        <v>#NUM!</v>
      </c>
      <c r="L1554">
        <f t="shared" si="291"/>
        <v>0.60488679088257924</v>
      </c>
      <c r="M1554" t="e">
        <f t="shared" si="292"/>
        <v>#NUM!</v>
      </c>
      <c r="O1554">
        <v>43</v>
      </c>
      <c r="P1554" t="s">
        <v>61</v>
      </c>
      <c r="Q1554">
        <v>7.9012272514826192</v>
      </c>
    </row>
    <row r="1555" spans="1:17">
      <c r="A1555" s="9">
        <v>40</v>
      </c>
      <c r="B1555" s="9" t="s">
        <v>58</v>
      </c>
      <c r="D1555" s="29">
        <v>3.4417</v>
      </c>
      <c r="E1555" s="29">
        <v>-3.8598499999999998</v>
      </c>
      <c r="F1555" s="29">
        <v>5.7254399999999999</v>
      </c>
      <c r="G1555" s="16">
        <f t="shared" si="293"/>
        <v>60.573517367099996</v>
      </c>
      <c r="H1555" s="16">
        <f t="shared" si="294"/>
        <v>60.577140942183121</v>
      </c>
      <c r="I1555">
        <f t="shared" si="288"/>
        <v>1.0937836041522875E-2</v>
      </c>
      <c r="J1555">
        <f t="shared" si="289"/>
        <v>59.524404106099993</v>
      </c>
      <c r="K1555">
        <f t="shared" si="290"/>
        <v>2.5865645600000077E-2</v>
      </c>
      <c r="L1555">
        <f t="shared" si="291"/>
        <v>0.65105519076629514</v>
      </c>
      <c r="M1555">
        <f t="shared" si="292"/>
        <v>25.170653028907704</v>
      </c>
      <c r="O1555">
        <v>43</v>
      </c>
      <c r="P1555" t="s">
        <v>61</v>
      </c>
      <c r="Q1555">
        <v>0</v>
      </c>
    </row>
    <row r="1556" spans="1:17">
      <c r="A1556" s="9">
        <v>40</v>
      </c>
      <c r="B1556" s="9" t="s">
        <v>58</v>
      </c>
      <c r="D1556" s="29">
        <v>3.37737</v>
      </c>
      <c r="E1556" s="29">
        <v>-3.89201</v>
      </c>
      <c r="F1556" s="29">
        <v>5.8219399999999997</v>
      </c>
      <c r="G1556" s="16">
        <f t="shared" si="293"/>
        <v>59.979637281099997</v>
      </c>
      <c r="H1556" s="16">
        <f t="shared" si="294"/>
        <v>59.985096932960104</v>
      </c>
      <c r="I1556">
        <f t="shared" si="288"/>
        <v>1.3492085497613271E-2</v>
      </c>
      <c r="J1556">
        <f t="shared" si="289"/>
        <v>60.449355320599992</v>
      </c>
      <c r="K1556" t="e">
        <f t="shared" si="290"/>
        <v>#NUM!</v>
      </c>
      <c r="L1556">
        <f t="shared" si="291"/>
        <v>0.81556312604365799</v>
      </c>
      <c r="M1556" t="e">
        <f t="shared" si="292"/>
        <v>#NUM!</v>
      </c>
      <c r="O1556">
        <v>43</v>
      </c>
      <c r="P1556" t="s">
        <v>61</v>
      </c>
      <c r="Q1556">
        <v>140.14741063371883</v>
      </c>
    </row>
    <row r="1557" spans="1:17">
      <c r="A1557" s="9">
        <v>40</v>
      </c>
      <c r="B1557" s="9" t="s">
        <v>58</v>
      </c>
      <c r="D1557" s="29">
        <v>3.37737</v>
      </c>
      <c r="E1557" s="29">
        <v>-3.89201</v>
      </c>
      <c r="F1557" s="29">
        <v>5.8219399999999997</v>
      </c>
      <c r="G1557" s="16">
        <f t="shared" si="293"/>
        <v>60.449355320599992</v>
      </c>
      <c r="H1557" s="16">
        <f t="shared" si="294"/>
        <v>60.449355320599992</v>
      </c>
      <c r="I1557">
        <f t="shared" si="288"/>
        <v>0</v>
      </c>
      <c r="J1557">
        <f t="shared" si="289"/>
        <v>60.449355320599992</v>
      </c>
      <c r="K1557">
        <f t="shared" si="290"/>
        <v>0</v>
      </c>
      <c r="L1557">
        <f t="shared" si="291"/>
        <v>0</v>
      </c>
      <c r="M1557" t="e">
        <f t="shared" si="292"/>
        <v>#DIV/0!</v>
      </c>
      <c r="O1557">
        <v>43</v>
      </c>
      <c r="P1557" t="s">
        <v>61</v>
      </c>
      <c r="Q1557">
        <v>20.260074724617866</v>
      </c>
    </row>
    <row r="1558" spans="1:17">
      <c r="A1558" s="9">
        <v>40</v>
      </c>
      <c r="B1558" s="9" t="s">
        <v>58</v>
      </c>
      <c r="D1558" s="29">
        <v>3.37737</v>
      </c>
      <c r="E1558" s="29">
        <v>-3.89201</v>
      </c>
      <c r="F1558" s="29">
        <v>5.8219399999999997</v>
      </c>
      <c r="G1558" s="16">
        <f t="shared" si="293"/>
        <v>60.449355320599992</v>
      </c>
      <c r="H1558" s="16">
        <f t="shared" si="294"/>
        <v>60.449355320599992</v>
      </c>
      <c r="I1558">
        <f t="shared" si="288"/>
        <v>0</v>
      </c>
      <c r="J1558">
        <f t="shared" si="289"/>
        <v>60.449355320599992</v>
      </c>
      <c r="K1558">
        <f t="shared" si="290"/>
        <v>0</v>
      </c>
      <c r="L1558">
        <f t="shared" si="291"/>
        <v>0</v>
      </c>
      <c r="M1558" t="e">
        <f t="shared" si="292"/>
        <v>#DIV/0!</v>
      </c>
      <c r="O1558">
        <v>43</v>
      </c>
      <c r="P1558" t="s">
        <v>61</v>
      </c>
      <c r="Q1558">
        <v>16.839365501976982</v>
      </c>
    </row>
    <row r="1559" spans="1:17">
      <c r="A1559" s="9">
        <v>40</v>
      </c>
      <c r="B1559" s="9" t="s">
        <v>58</v>
      </c>
      <c r="D1559" s="29">
        <v>3.37737</v>
      </c>
      <c r="E1559" s="29">
        <v>-3.89201</v>
      </c>
      <c r="F1559" s="29">
        <v>5.8219399999999997</v>
      </c>
      <c r="G1559" s="16">
        <f t="shared" si="293"/>
        <v>60.449355320599992</v>
      </c>
      <c r="H1559" s="16">
        <f t="shared" si="294"/>
        <v>60.449355320599992</v>
      </c>
      <c r="I1559">
        <f t="shared" si="288"/>
        <v>0</v>
      </c>
      <c r="J1559">
        <f t="shared" si="289"/>
        <v>60.449355320599992</v>
      </c>
      <c r="K1559">
        <f t="shared" si="290"/>
        <v>0</v>
      </c>
      <c r="L1559">
        <f t="shared" si="291"/>
        <v>0</v>
      </c>
      <c r="M1559" t="e">
        <f t="shared" si="292"/>
        <v>#DIV/0!</v>
      </c>
      <c r="O1559">
        <v>43</v>
      </c>
      <c r="P1559" t="s">
        <v>61</v>
      </c>
      <c r="Q1559">
        <v>13.895919267631541</v>
      </c>
    </row>
    <row r="1560" spans="1:17">
      <c r="A1560" s="9">
        <v>40</v>
      </c>
      <c r="B1560" s="9" t="s">
        <v>58</v>
      </c>
      <c r="D1560" s="29">
        <v>3.37737</v>
      </c>
      <c r="E1560" s="29">
        <v>-3.89201</v>
      </c>
      <c r="F1560" s="29">
        <v>5.7576099999999997</v>
      </c>
      <c r="G1560" s="16">
        <f t="shared" si="293"/>
        <v>60.074829920399992</v>
      </c>
      <c r="H1560" s="16">
        <f t="shared" si="294"/>
        <v>60.075744533153205</v>
      </c>
      <c r="I1560">
        <f t="shared" si="288"/>
        <v>5.5180368233520571E-3</v>
      </c>
      <c r="J1560">
        <f t="shared" si="289"/>
        <v>59.704442869099992</v>
      </c>
      <c r="K1560">
        <f t="shared" si="290"/>
        <v>4.1383488999999999E-3</v>
      </c>
      <c r="L1560">
        <f t="shared" si="291"/>
        <v>0.32944964237625113</v>
      </c>
      <c r="M1560">
        <f t="shared" si="292"/>
        <v>79.608957663345194</v>
      </c>
      <c r="O1560">
        <v>43</v>
      </c>
      <c r="P1560" t="s">
        <v>61</v>
      </c>
      <c r="Q1560">
        <v>7.5889414129519208</v>
      </c>
    </row>
    <row r="1561" spans="1:17">
      <c r="A1561" s="9">
        <v>40</v>
      </c>
      <c r="B1561" s="9" t="s">
        <v>58</v>
      </c>
      <c r="D1561" s="29">
        <v>3.37737</v>
      </c>
      <c r="E1561" s="29">
        <v>-3.89201</v>
      </c>
      <c r="F1561" s="29">
        <v>5.7576099999999997</v>
      </c>
      <c r="G1561" s="16">
        <f t="shared" si="293"/>
        <v>59.704442869099992</v>
      </c>
      <c r="H1561" s="16">
        <f t="shared" si="294"/>
        <v>59.704442869099992</v>
      </c>
      <c r="I1561">
        <f t="shared" si="288"/>
        <v>0</v>
      </c>
      <c r="J1561">
        <f t="shared" si="289"/>
        <v>59.704442869099992</v>
      </c>
      <c r="K1561">
        <f t="shared" si="290"/>
        <v>0</v>
      </c>
      <c r="L1561">
        <f t="shared" si="291"/>
        <v>0</v>
      </c>
      <c r="M1561" t="e">
        <f t="shared" si="292"/>
        <v>#DIV/0!</v>
      </c>
      <c r="O1561">
        <v>43</v>
      </c>
      <c r="P1561" t="s">
        <v>61</v>
      </c>
      <c r="Q1561">
        <v>0</v>
      </c>
    </row>
    <row r="1562" spans="1:17">
      <c r="A1562" s="9">
        <v>40</v>
      </c>
      <c r="B1562" s="9" t="s">
        <v>58</v>
      </c>
      <c r="D1562" s="29">
        <v>3.37737</v>
      </c>
      <c r="E1562" s="29">
        <v>-3.89201</v>
      </c>
      <c r="F1562" s="29">
        <v>5.8219399999999997</v>
      </c>
      <c r="G1562" s="16">
        <f t="shared" si="293"/>
        <v>60.074829920399992</v>
      </c>
      <c r="H1562" s="16">
        <f t="shared" si="294"/>
        <v>60.075744533153205</v>
      </c>
      <c r="I1562">
        <f t="shared" si="288"/>
        <v>5.5180368233520571E-3</v>
      </c>
      <c r="J1562">
        <f t="shared" si="289"/>
        <v>60.449355320599992</v>
      </c>
      <c r="K1562">
        <f t="shared" si="290"/>
        <v>4.1383488999999999E-3</v>
      </c>
      <c r="L1562">
        <f t="shared" si="291"/>
        <v>0.33356007585414732</v>
      </c>
      <c r="M1562">
        <f t="shared" si="292"/>
        <v>80.602212117530087</v>
      </c>
      <c r="O1562">
        <v>43</v>
      </c>
      <c r="P1562" t="s">
        <v>61</v>
      </c>
      <c r="Q1562">
        <v>38.158327541752556</v>
      </c>
    </row>
    <row r="1563" spans="1:17">
      <c r="A1563" s="9">
        <v>40</v>
      </c>
      <c r="B1563" s="9" t="s">
        <v>58</v>
      </c>
      <c r="D1563" s="29">
        <v>3.37737</v>
      </c>
      <c r="E1563" s="29">
        <v>-3.89201</v>
      </c>
      <c r="F1563" s="29">
        <v>5.8219399999999997</v>
      </c>
      <c r="G1563" s="16">
        <f t="shared" si="293"/>
        <v>60.449355320599992</v>
      </c>
      <c r="H1563" s="16">
        <f t="shared" si="294"/>
        <v>60.449355320599992</v>
      </c>
      <c r="I1563">
        <f t="shared" si="288"/>
        <v>0</v>
      </c>
      <c r="J1563">
        <f t="shared" si="289"/>
        <v>60.449355320599992</v>
      </c>
      <c r="K1563">
        <f t="shared" si="290"/>
        <v>0</v>
      </c>
      <c r="L1563">
        <f t="shared" si="291"/>
        <v>0</v>
      </c>
      <c r="M1563" t="e">
        <f t="shared" si="292"/>
        <v>#DIV/0!</v>
      </c>
      <c r="O1563">
        <v>43</v>
      </c>
      <c r="P1563" t="s">
        <v>61</v>
      </c>
      <c r="Q1563">
        <v>292.44066327359263</v>
      </c>
    </row>
    <row r="1564" spans="1:17">
      <c r="A1564" s="9">
        <v>40</v>
      </c>
      <c r="B1564" s="9" t="s">
        <v>58</v>
      </c>
      <c r="D1564" s="29">
        <v>3.37737</v>
      </c>
      <c r="E1564" s="29">
        <v>-3.89201</v>
      </c>
      <c r="F1564" s="29">
        <v>5.8219399999999997</v>
      </c>
      <c r="G1564" s="16">
        <f t="shared" si="293"/>
        <v>60.449355320599992</v>
      </c>
      <c r="H1564" s="16">
        <f t="shared" si="294"/>
        <v>60.449355320599992</v>
      </c>
      <c r="I1564">
        <f t="shared" si="288"/>
        <v>0</v>
      </c>
      <c r="J1564">
        <f t="shared" si="289"/>
        <v>60.449355320599992</v>
      </c>
      <c r="K1564">
        <f t="shared" si="290"/>
        <v>0</v>
      </c>
      <c r="L1564">
        <f t="shared" si="291"/>
        <v>0</v>
      </c>
      <c r="M1564" t="e">
        <f t="shared" si="292"/>
        <v>#DIV/0!</v>
      </c>
      <c r="O1564">
        <v>43</v>
      </c>
      <c r="P1564" t="s">
        <v>61</v>
      </c>
      <c r="Q1564">
        <v>0</v>
      </c>
    </row>
    <row r="1565" spans="1:17">
      <c r="A1565" s="9">
        <v>40</v>
      </c>
      <c r="B1565" s="9" t="s">
        <v>58</v>
      </c>
      <c r="D1565" s="29">
        <v>3.37737</v>
      </c>
      <c r="E1565" s="29">
        <v>-3.8598499999999998</v>
      </c>
      <c r="F1565" s="29">
        <v>5.8219399999999997</v>
      </c>
      <c r="G1565" s="16">
        <f t="shared" si="293"/>
        <v>60.324188278999991</v>
      </c>
      <c r="H1565" s="16">
        <f t="shared" si="294"/>
        <v>60.324576628607076</v>
      </c>
      <c r="I1565">
        <f t="shared" si="288"/>
        <v>3.5882238172895153E-3</v>
      </c>
      <c r="J1565">
        <f t="shared" si="289"/>
        <v>60.200055502999987</v>
      </c>
      <c r="K1565">
        <f t="shared" si="290"/>
        <v>1.0342656000000121E-3</v>
      </c>
      <c r="L1565">
        <f t="shared" si="291"/>
        <v>0.21601080942151732</v>
      </c>
      <c r="M1565">
        <f t="shared" si="292"/>
        <v>208.85429180039904</v>
      </c>
      <c r="O1565">
        <v>43</v>
      </c>
      <c r="P1565" t="s">
        <v>61</v>
      </c>
      <c r="Q1565">
        <v>0</v>
      </c>
    </row>
    <row r="1566" spans="1:17">
      <c r="A1566" s="9">
        <v>40</v>
      </c>
      <c r="B1566" s="9" t="s">
        <v>58</v>
      </c>
      <c r="D1566" s="29">
        <v>3.37737</v>
      </c>
      <c r="E1566" s="29">
        <v>-3.8598499999999998</v>
      </c>
      <c r="F1566" s="29">
        <v>5.8219399999999997</v>
      </c>
      <c r="G1566" s="16">
        <f t="shared" si="293"/>
        <v>60.200055502999987</v>
      </c>
      <c r="H1566" s="16">
        <f t="shared" si="294"/>
        <v>60.200055502999987</v>
      </c>
      <c r="I1566">
        <f t="shared" si="288"/>
        <v>0</v>
      </c>
      <c r="J1566">
        <f t="shared" si="289"/>
        <v>60.200055502999987</v>
      </c>
      <c r="K1566">
        <f t="shared" si="290"/>
        <v>0</v>
      </c>
      <c r="L1566">
        <f t="shared" si="291"/>
        <v>0</v>
      </c>
      <c r="M1566" t="e">
        <f t="shared" si="292"/>
        <v>#DIV/0!</v>
      </c>
      <c r="O1566">
        <v>43</v>
      </c>
      <c r="P1566" t="s">
        <v>61</v>
      </c>
      <c r="Q1566">
        <v>9.8806313027620014</v>
      </c>
    </row>
    <row r="1567" spans="1:17">
      <c r="A1567" s="9">
        <v>40</v>
      </c>
      <c r="B1567" s="9" t="s">
        <v>58</v>
      </c>
      <c r="D1567" s="29">
        <v>3.37737</v>
      </c>
      <c r="E1567" s="29">
        <v>-3.8598499999999998</v>
      </c>
      <c r="F1567" s="29">
        <v>5.8219399999999997</v>
      </c>
      <c r="G1567" s="16">
        <f t="shared" si="293"/>
        <v>60.200055502999987</v>
      </c>
      <c r="H1567" s="16">
        <f t="shared" si="294"/>
        <v>60.200055502999987</v>
      </c>
      <c r="I1567">
        <f t="shared" si="288"/>
        <v>0</v>
      </c>
      <c r="J1567">
        <f t="shared" si="289"/>
        <v>60.200055502999987</v>
      </c>
      <c r="K1567">
        <f t="shared" si="290"/>
        <v>0</v>
      </c>
      <c r="L1567">
        <f t="shared" si="291"/>
        <v>0</v>
      </c>
      <c r="M1567" t="e">
        <f t="shared" si="292"/>
        <v>#DIV/0!</v>
      </c>
      <c r="O1567">
        <v>43</v>
      </c>
      <c r="P1567" t="s">
        <v>61</v>
      </c>
      <c r="Q1567">
        <v>268.91250208237028</v>
      </c>
    </row>
    <row r="1568" spans="1:17">
      <c r="A1568" s="9">
        <v>40</v>
      </c>
      <c r="B1568" s="9" t="s">
        <v>58</v>
      </c>
      <c r="D1568" s="29">
        <v>3.37737</v>
      </c>
      <c r="E1568" s="29">
        <v>-3.8598499999999998</v>
      </c>
      <c r="F1568" s="29">
        <v>5.8219399999999997</v>
      </c>
      <c r="G1568" s="16">
        <f t="shared" si="293"/>
        <v>60.200055502999987</v>
      </c>
      <c r="H1568" s="16">
        <f t="shared" si="294"/>
        <v>60.200055502999987</v>
      </c>
      <c r="I1568">
        <f t="shared" si="288"/>
        <v>0</v>
      </c>
      <c r="J1568">
        <f t="shared" si="289"/>
        <v>60.200055502999987</v>
      </c>
      <c r="K1568">
        <f t="shared" si="290"/>
        <v>0</v>
      </c>
      <c r="L1568">
        <f t="shared" si="291"/>
        <v>0</v>
      </c>
      <c r="M1568" t="e">
        <f t="shared" si="292"/>
        <v>#DIV/0!</v>
      </c>
      <c r="O1568">
        <v>43</v>
      </c>
      <c r="P1568" t="s">
        <v>61</v>
      </c>
      <c r="Q1568">
        <v>267.96070719539529</v>
      </c>
    </row>
    <row r="1569" spans="1:17">
      <c r="A1569" s="9"/>
      <c r="B1569" s="9"/>
      <c r="D1569" s="29">
        <v>3.37737</v>
      </c>
      <c r="E1569" s="29">
        <v>-3.8598499999999998</v>
      </c>
      <c r="F1569" s="29">
        <v>5.8219399999999997</v>
      </c>
      <c r="G1569" s="16">
        <f t="shared" si="293"/>
        <v>60.200055502999987</v>
      </c>
      <c r="H1569" s="16">
        <f t="shared" si="294"/>
        <v>60.200055502999987</v>
      </c>
      <c r="I1569">
        <f t="shared" si="288"/>
        <v>0</v>
      </c>
      <c r="J1569">
        <f t="shared" si="289"/>
        <v>60.200055502999987</v>
      </c>
      <c r="K1569">
        <f t="shared" si="290"/>
        <v>0</v>
      </c>
      <c r="L1569">
        <f t="shared" si="291"/>
        <v>0</v>
      </c>
      <c r="M1569" t="e">
        <f t="shared" si="292"/>
        <v>#DIV/0!</v>
      </c>
      <c r="O1569">
        <v>43</v>
      </c>
      <c r="P1569" t="s">
        <v>61</v>
      </c>
      <c r="Q1569">
        <v>0</v>
      </c>
    </row>
    <row r="1570" spans="1:17">
      <c r="A1570" s="9"/>
      <c r="B1570" s="9"/>
      <c r="C1570" s="15"/>
      <c r="D1570" s="28" t="s">
        <v>246</v>
      </c>
      <c r="E1570" s="28" t="s">
        <v>247</v>
      </c>
      <c r="F1570" s="28" t="s">
        <v>248</v>
      </c>
      <c r="G1570" s="15"/>
      <c r="H1570" s="15"/>
      <c r="I1570" s="15"/>
      <c r="J1570" s="15"/>
      <c r="K1570" s="15"/>
      <c r="L1570" s="15"/>
      <c r="M1570" s="15"/>
      <c r="O1570">
        <v>43</v>
      </c>
      <c r="P1570" t="s">
        <v>61</v>
      </c>
      <c r="Q1570">
        <v>0</v>
      </c>
    </row>
    <row r="1571" spans="1:17">
      <c r="A1571">
        <v>41</v>
      </c>
      <c r="B1571" t="s">
        <v>59</v>
      </c>
      <c r="D1571" s="29">
        <v>5.2751299999999999</v>
      </c>
      <c r="E1571" s="29">
        <v>-7.8805199999999997</v>
      </c>
      <c r="F1571" s="29">
        <v>3.0235500000000002</v>
      </c>
      <c r="O1571">
        <v>43</v>
      </c>
      <c r="P1571" t="s">
        <v>61</v>
      </c>
      <c r="Q1571">
        <v>0</v>
      </c>
    </row>
    <row r="1572" spans="1:17">
      <c r="A1572">
        <v>41</v>
      </c>
      <c r="B1572" t="s">
        <v>59</v>
      </c>
      <c r="D1572" s="29">
        <v>5.2751299999999999</v>
      </c>
      <c r="E1572" s="29">
        <v>-7.8805199999999997</v>
      </c>
      <c r="F1572" s="29">
        <v>3.0235500000000002</v>
      </c>
      <c r="G1572" s="16">
        <f>(D1572*D1571)+(E1572*E1571)+(F1572*F1571)</f>
        <v>99.071446589800004</v>
      </c>
      <c r="H1572" s="16">
        <f>(SQRT((D1572^2)+(E1572^2)+(F1572^2)))*(SQRT((D1571^2)+(E1571^2)+(F1571^2)))</f>
        <v>99.071446589800004</v>
      </c>
      <c r="I1572">
        <f>ACOS(G1572/H1572)</f>
        <v>0</v>
      </c>
      <c r="J1572">
        <f>D1572^2+E1572^2+F1572^2</f>
        <v>99.071446589800004</v>
      </c>
      <c r="K1572">
        <f>(SQRT(D1572-D1571)^2+(E1572-E1571)^2+(F1572-F1571)^2)</f>
        <v>0</v>
      </c>
      <c r="L1572">
        <f>SIN(I1572)*J1572</f>
        <v>0</v>
      </c>
      <c r="M1572" t="e">
        <f>L1572/K1572</f>
        <v>#DIV/0!</v>
      </c>
      <c r="O1572">
        <v>43</v>
      </c>
      <c r="P1572" t="s">
        <v>61</v>
      </c>
      <c r="Q1572">
        <v>0</v>
      </c>
    </row>
    <row r="1573" spans="1:17">
      <c r="A1573">
        <v>41</v>
      </c>
      <c r="B1573" t="s">
        <v>59</v>
      </c>
      <c r="D1573" s="29">
        <v>5.2751299999999999</v>
      </c>
      <c r="E1573" s="29">
        <v>-7.8805199999999997</v>
      </c>
      <c r="F1573" s="29">
        <v>3.0235500000000002</v>
      </c>
      <c r="G1573" s="16">
        <f>(D1573*D1572)+(E1573*E1572)+(F1573*F1572)</f>
        <v>99.071446589800004</v>
      </c>
      <c r="H1573" s="16">
        <f>(SQRT((D1573^2)+(E1573^2)+(F1573^2)))*(SQRT((D1572^2)+(E1572^2)+(F1572^2)))</f>
        <v>99.071446589800004</v>
      </c>
      <c r="I1573">
        <f t="shared" ref="I1573:I1595" si="295">ACOS(G1573/H1573)</f>
        <v>0</v>
      </c>
      <c r="J1573">
        <f t="shared" ref="J1573:J1595" si="296">D1573^2+E1573^2+F1573^2</f>
        <v>99.071446589800004</v>
      </c>
      <c r="K1573">
        <f t="shared" ref="K1573:K1595" si="297">(SQRT(D1573-D1572)^2+(E1573-E1572)^2+(F1573-F1572)^2)</f>
        <v>0</v>
      </c>
      <c r="L1573">
        <f t="shared" ref="L1573:L1595" si="298">SIN(I1573)*J1573</f>
        <v>0</v>
      </c>
      <c r="M1573" t="e">
        <f t="shared" ref="M1573:M1595" si="299">L1573/K1573</f>
        <v>#DIV/0!</v>
      </c>
      <c r="O1573">
        <v>43</v>
      </c>
      <c r="P1573" t="s">
        <v>61</v>
      </c>
      <c r="Q1573">
        <v>0</v>
      </c>
    </row>
    <row r="1574" spans="1:17">
      <c r="A1574">
        <v>41</v>
      </c>
      <c r="B1574" t="s">
        <v>59</v>
      </c>
      <c r="D1574" s="29">
        <v>5.2751299999999999</v>
      </c>
      <c r="E1574" s="29">
        <v>-7.8805199999999997</v>
      </c>
      <c r="F1574" s="29">
        <v>2.9913799999999999</v>
      </c>
      <c r="G1574" s="16">
        <f t="shared" ref="G1574:G1595" si="300">(D1574*D1573)+(E1574*E1573)+(F1574*F1573)</f>
        <v>98.974178986300004</v>
      </c>
      <c r="H1574" s="16">
        <f t="shared" ref="H1574:H1595" si="301">(SQRT((D1574^2)+(E1574^2)+(F1574^2)))*(SQRT((D1573^2)+(E1573^2)+(F1573^2)))</f>
        <v>98.974649152938511</v>
      </c>
      <c r="I1574">
        <f t="shared" si="295"/>
        <v>3.0823296871318462E-3</v>
      </c>
      <c r="J1574">
        <f t="shared" si="296"/>
        <v>98.877946291699999</v>
      </c>
      <c r="K1574">
        <f t="shared" si="297"/>
        <v>1.0349089000000163E-3</v>
      </c>
      <c r="L1574">
        <f t="shared" si="298"/>
        <v>0.30477394665983459</v>
      </c>
      <c r="M1574">
        <f t="shared" si="299"/>
        <v>294.49350243275501</v>
      </c>
      <c r="O1574">
        <v>44</v>
      </c>
      <c r="P1574" t="s">
        <v>62</v>
      </c>
      <c r="Q1574">
        <v>0</v>
      </c>
    </row>
    <row r="1575" spans="1:17">
      <c r="A1575">
        <v>41</v>
      </c>
      <c r="B1575" t="s">
        <v>59</v>
      </c>
      <c r="D1575" s="29">
        <v>5.2751299999999999</v>
      </c>
      <c r="E1575" s="29">
        <v>-7.8805199999999997</v>
      </c>
      <c r="F1575" s="29">
        <v>2.9913799999999999</v>
      </c>
      <c r="G1575" s="16">
        <f t="shared" si="300"/>
        <v>98.877946291699999</v>
      </c>
      <c r="H1575" s="16">
        <f t="shared" si="301"/>
        <v>98.877946291700013</v>
      </c>
      <c r="I1575">
        <f t="shared" si="295"/>
        <v>1.4901161193847656E-8</v>
      </c>
      <c r="J1575">
        <f t="shared" si="296"/>
        <v>98.877946291699999</v>
      </c>
      <c r="K1575">
        <f t="shared" si="297"/>
        <v>0</v>
      </c>
      <c r="L1575">
        <f t="shared" si="298"/>
        <v>1.4733962162092328E-6</v>
      </c>
      <c r="M1575" t="e">
        <f t="shared" si="299"/>
        <v>#DIV/0!</v>
      </c>
      <c r="O1575">
        <v>44</v>
      </c>
      <c r="P1575" t="s">
        <v>62</v>
      </c>
      <c r="Q1575">
        <v>0</v>
      </c>
    </row>
    <row r="1576" spans="1:17">
      <c r="A1576">
        <v>41</v>
      </c>
      <c r="B1576" t="s">
        <v>59</v>
      </c>
      <c r="D1576" s="29">
        <v>5.2751299999999999</v>
      </c>
      <c r="E1576" s="29">
        <v>-7.8805199999999997</v>
      </c>
      <c r="F1576" s="29">
        <v>2.9592200000000002</v>
      </c>
      <c r="G1576" s="16">
        <f t="shared" si="300"/>
        <v>98.7817435109</v>
      </c>
      <c r="H1576" s="16">
        <f t="shared" si="301"/>
        <v>98.782214300635374</v>
      </c>
      <c r="I1576">
        <f t="shared" si="295"/>
        <v>3.0873742984818264E-3</v>
      </c>
      <c r="J1576">
        <f t="shared" si="296"/>
        <v>98.686574995699999</v>
      </c>
      <c r="K1576">
        <f t="shared" si="297"/>
        <v>1.0342655999999836E-3</v>
      </c>
      <c r="L1576">
        <f t="shared" si="298"/>
        <v>0.30468191121447952</v>
      </c>
      <c r="M1576">
        <f t="shared" si="299"/>
        <v>294.58768735466435</v>
      </c>
      <c r="O1576">
        <v>44</v>
      </c>
      <c r="P1576" t="s">
        <v>62</v>
      </c>
      <c r="Q1576">
        <v>12.989395300377153</v>
      </c>
    </row>
    <row r="1577" spans="1:17">
      <c r="A1577">
        <v>41</v>
      </c>
      <c r="B1577" t="s">
        <v>59</v>
      </c>
      <c r="D1577" s="29">
        <v>5.2751299999999999</v>
      </c>
      <c r="E1577" s="29">
        <v>-7.8161899999999997</v>
      </c>
      <c r="F1577" s="29">
        <v>2.9913799999999999</v>
      </c>
      <c r="G1577" s="16">
        <f t="shared" si="300"/>
        <v>98.274789659299998</v>
      </c>
      <c r="H1577" s="16">
        <f t="shared" si="301"/>
        <v>98.276524068696915</v>
      </c>
      <c r="I1577">
        <f t="shared" si="295"/>
        <v>5.9410957489085536E-3</v>
      </c>
      <c r="J1577">
        <f t="shared" si="296"/>
        <v>97.868176937399994</v>
      </c>
      <c r="K1577">
        <f t="shared" si="297"/>
        <v>5.1726144999999831E-3</v>
      </c>
      <c r="L1577">
        <f t="shared" si="298"/>
        <v>0.58144078945982514</v>
      </c>
      <c r="M1577">
        <f t="shared" si="299"/>
        <v>112.40752417560347</v>
      </c>
      <c r="O1577">
        <v>44</v>
      </c>
      <c r="P1577" t="s">
        <v>62</v>
      </c>
      <c r="Q1577">
        <v>339.85437965974683</v>
      </c>
    </row>
    <row r="1578" spans="1:17">
      <c r="A1578">
        <v>41</v>
      </c>
      <c r="B1578" t="s">
        <v>59</v>
      </c>
      <c r="D1578" s="29">
        <v>5.2751299999999999</v>
      </c>
      <c r="E1578" s="29">
        <v>-7.8161899999999997</v>
      </c>
      <c r="F1578" s="29">
        <v>2.9913799999999999</v>
      </c>
      <c r="G1578" s="16">
        <f t="shared" si="300"/>
        <v>97.868176937399994</v>
      </c>
      <c r="H1578" s="16">
        <f t="shared" si="301"/>
        <v>97.868176937400008</v>
      </c>
      <c r="I1578">
        <f t="shared" si="295"/>
        <v>1.4901161193847656E-8</v>
      </c>
      <c r="J1578">
        <f t="shared" si="296"/>
        <v>97.868176937399994</v>
      </c>
      <c r="K1578">
        <f t="shared" si="297"/>
        <v>0</v>
      </c>
      <c r="L1578">
        <f t="shared" si="298"/>
        <v>1.458349480292201E-6</v>
      </c>
      <c r="M1578" t="e">
        <f t="shared" si="299"/>
        <v>#DIV/0!</v>
      </c>
      <c r="O1578">
        <v>44</v>
      </c>
      <c r="P1578" t="s">
        <v>62</v>
      </c>
      <c r="Q1578">
        <v>340.74720900641648</v>
      </c>
    </row>
    <row r="1579" spans="1:17">
      <c r="A1579">
        <v>41</v>
      </c>
      <c r="B1579" t="s">
        <v>59</v>
      </c>
      <c r="D1579" s="29">
        <v>5.2751299999999999</v>
      </c>
      <c r="E1579" s="29">
        <v>-7.8161899999999997</v>
      </c>
      <c r="F1579" s="29">
        <v>2.9270499999999999</v>
      </c>
      <c r="G1579" s="16">
        <f t="shared" si="300"/>
        <v>97.675741461999991</v>
      </c>
      <c r="H1579" s="16">
        <f t="shared" si="301"/>
        <v>97.677625131867572</v>
      </c>
      <c r="I1579">
        <f t="shared" si="295"/>
        <v>6.2104138986878166E-3</v>
      </c>
      <c r="J1579">
        <f t="shared" si="296"/>
        <v>97.487444335500001</v>
      </c>
      <c r="K1579">
        <f t="shared" si="297"/>
        <v>4.1383488999999999E-3</v>
      </c>
      <c r="L1579">
        <f t="shared" si="298"/>
        <v>0.60543348737957181</v>
      </c>
      <c r="M1579">
        <f t="shared" si="299"/>
        <v>146.29831896957066</v>
      </c>
      <c r="O1579">
        <v>44</v>
      </c>
      <c r="P1579" t="s">
        <v>62</v>
      </c>
      <c r="Q1579">
        <v>336.1755012796263</v>
      </c>
    </row>
    <row r="1580" spans="1:17">
      <c r="A1580">
        <v>41</v>
      </c>
      <c r="B1580" t="s">
        <v>59</v>
      </c>
      <c r="D1580" s="29">
        <v>5.2107900000000003</v>
      </c>
      <c r="E1580" s="29">
        <v>-7.7840299999999996</v>
      </c>
      <c r="F1580" s="29">
        <v>2.9913799999999999</v>
      </c>
      <c r="G1580" s="16">
        <f t="shared" si="300"/>
        <v>97.084970927399993</v>
      </c>
      <c r="H1580" s="16">
        <f t="shared" si="301"/>
        <v>97.088812036161713</v>
      </c>
      <c r="I1580">
        <f t="shared" si="295"/>
        <v>8.8952905532597715E-3</v>
      </c>
      <c r="J1580">
        <f t="shared" si="296"/>
        <v>96.691809769399995</v>
      </c>
      <c r="K1580" t="e">
        <f t="shared" si="297"/>
        <v>#NUM!</v>
      </c>
      <c r="L1580">
        <f t="shared" si="298"/>
        <v>0.86009039930132303</v>
      </c>
      <c r="M1580" t="e">
        <f t="shared" si="299"/>
        <v>#NUM!</v>
      </c>
      <c r="O1580">
        <v>44</v>
      </c>
      <c r="P1580" t="s">
        <v>62</v>
      </c>
      <c r="Q1580">
        <v>0</v>
      </c>
    </row>
    <row r="1581" spans="1:17">
      <c r="A1581">
        <v>41</v>
      </c>
      <c r="B1581" t="s">
        <v>59</v>
      </c>
      <c r="D1581" s="29">
        <v>5.1143000000000001</v>
      </c>
      <c r="E1581" s="29">
        <v>-8.0091800000000006</v>
      </c>
      <c r="F1581" s="29">
        <v>2.9270499999999999</v>
      </c>
      <c r="G1581" s="16">
        <f t="shared" si="300"/>
        <v>97.749159521400003</v>
      </c>
      <c r="H1581" s="16">
        <f t="shared" si="301"/>
        <v>97.775161091807732</v>
      </c>
      <c r="I1581">
        <f t="shared" si="295"/>
        <v>2.306269958863183E-2</v>
      </c>
      <c r="J1581">
        <f t="shared" si="296"/>
        <v>98.870650464900024</v>
      </c>
      <c r="K1581" t="e">
        <f t="shared" si="297"/>
        <v>#NUM!</v>
      </c>
      <c r="L1581">
        <f t="shared" si="298"/>
        <v>2.2800219778306956</v>
      </c>
      <c r="M1581" t="e">
        <f t="shared" si="299"/>
        <v>#NUM!</v>
      </c>
      <c r="O1581">
        <v>44</v>
      </c>
      <c r="P1581" t="s">
        <v>62</v>
      </c>
      <c r="Q1581">
        <v>340.71680784902941</v>
      </c>
    </row>
    <row r="1582" spans="1:17">
      <c r="A1582">
        <v>41</v>
      </c>
      <c r="B1582" t="s">
        <v>59</v>
      </c>
      <c r="D1582" s="29">
        <v>5.1786300000000001</v>
      </c>
      <c r="E1582" s="29">
        <v>-8.0091800000000006</v>
      </c>
      <c r="F1582" s="29">
        <v>2.9270499999999999</v>
      </c>
      <c r="G1582" s="16">
        <f t="shared" si="300"/>
        <v>99.199653383900014</v>
      </c>
      <c r="H1582" s="16">
        <f t="shared" si="301"/>
        <v>99.201170103042585</v>
      </c>
      <c r="I1582">
        <f t="shared" si="295"/>
        <v>5.5298039934079668E-3</v>
      </c>
      <c r="J1582">
        <f t="shared" si="296"/>
        <v>99.532794651800018</v>
      </c>
      <c r="K1582">
        <f t="shared" si="297"/>
        <v>6.4329999999999998E-2</v>
      </c>
      <c r="L1582">
        <f t="shared" si="298"/>
        <v>0.55039404027191097</v>
      </c>
      <c r="M1582">
        <f t="shared" si="299"/>
        <v>8.5557910814847045</v>
      </c>
      <c r="O1582">
        <v>44</v>
      </c>
      <c r="P1582" t="s">
        <v>62</v>
      </c>
      <c r="Q1582">
        <v>340.61209947863978</v>
      </c>
    </row>
    <row r="1583" spans="1:17">
      <c r="A1583">
        <v>41</v>
      </c>
      <c r="B1583" t="s">
        <v>59</v>
      </c>
      <c r="D1583" s="29">
        <v>4.7604800000000003</v>
      </c>
      <c r="E1583" s="29">
        <v>-7.5266999999999999</v>
      </c>
      <c r="F1583" s="29">
        <v>3.0235500000000002</v>
      </c>
      <c r="G1583" s="16">
        <f t="shared" si="300"/>
        <v>93.785541675900021</v>
      </c>
      <c r="H1583" s="16">
        <f t="shared" si="301"/>
        <v>93.830682467604618</v>
      </c>
      <c r="I1583">
        <f t="shared" si="295"/>
        <v>3.1020197517250159E-2</v>
      </c>
      <c r="J1583">
        <f t="shared" si="296"/>
        <v>88.455237322900004</v>
      </c>
      <c r="K1583" t="e">
        <f t="shared" si="297"/>
        <v>#NUM!</v>
      </c>
      <c r="L1583">
        <f t="shared" si="298"/>
        <v>2.7434589003581351</v>
      </c>
      <c r="M1583" t="e">
        <f t="shared" si="299"/>
        <v>#NUM!</v>
      </c>
      <c r="O1583">
        <v>44</v>
      </c>
      <c r="P1583" t="s">
        <v>62</v>
      </c>
      <c r="Q1583">
        <v>0</v>
      </c>
    </row>
    <row r="1584" spans="1:17">
      <c r="A1584">
        <v>41</v>
      </c>
      <c r="B1584" t="s">
        <v>59</v>
      </c>
      <c r="D1584" s="29">
        <v>4.5353199999999996</v>
      </c>
      <c r="E1584" s="29">
        <v>-7.4623699999999999</v>
      </c>
      <c r="F1584" s="29">
        <v>3.50603</v>
      </c>
      <c r="G1584" s="16">
        <f t="shared" si="300"/>
        <v>88.357977439099997</v>
      </c>
      <c r="H1584" s="16">
        <f t="shared" si="301"/>
        <v>88.501776358737004</v>
      </c>
      <c r="I1584">
        <f t="shared" si="295"/>
        <v>5.7013228827753393E-2</v>
      </c>
      <c r="J1584">
        <f t="shared" si="296"/>
        <v>88.54833988019999</v>
      </c>
      <c r="K1584" t="e">
        <f t="shared" si="297"/>
        <v>#NUM!</v>
      </c>
      <c r="L1584">
        <f t="shared" si="298"/>
        <v>5.0456922162283551</v>
      </c>
      <c r="M1584" t="e">
        <f t="shared" si="299"/>
        <v>#NUM!</v>
      </c>
      <c r="O1584">
        <v>44</v>
      </c>
      <c r="P1584" t="s">
        <v>62</v>
      </c>
      <c r="Q1584">
        <v>112.95552412373772</v>
      </c>
    </row>
    <row r="1585" spans="1:17">
      <c r="A1585">
        <v>41</v>
      </c>
      <c r="B1585" t="s">
        <v>59</v>
      </c>
      <c r="D1585" s="29">
        <v>4.6318200000000003</v>
      </c>
      <c r="E1585" s="29">
        <v>-7.5266999999999999</v>
      </c>
      <c r="F1585" s="29">
        <v>3.76335</v>
      </c>
      <c r="G1585" s="16">
        <f t="shared" si="300"/>
        <v>90.368224161900002</v>
      </c>
      <c r="H1585" s="16">
        <f t="shared" si="301"/>
        <v>90.388926812849462</v>
      </c>
      <c r="I1585">
        <f t="shared" si="295"/>
        <v>2.1403197171379729E-2</v>
      </c>
      <c r="J1585">
        <f t="shared" si="296"/>
        <v>92.267772624900005</v>
      </c>
      <c r="K1585">
        <f t="shared" si="297"/>
        <v>0.1668519313000007</v>
      </c>
      <c r="L1585">
        <f t="shared" si="298"/>
        <v>1.9746745566313619</v>
      </c>
      <c r="M1585">
        <f t="shared" si="299"/>
        <v>11.834891818428437</v>
      </c>
      <c r="O1585">
        <v>44</v>
      </c>
      <c r="P1585" t="s">
        <v>62</v>
      </c>
      <c r="Q1585">
        <v>334.33368832269866</v>
      </c>
    </row>
    <row r="1586" spans="1:17">
      <c r="A1586">
        <v>41</v>
      </c>
      <c r="B1586" t="s">
        <v>59</v>
      </c>
      <c r="D1586" s="29">
        <v>4.6318200000000003</v>
      </c>
      <c r="E1586" s="29">
        <v>-7.5266999999999999</v>
      </c>
      <c r="F1586" s="29">
        <v>3.76335</v>
      </c>
      <c r="G1586" s="16">
        <f t="shared" si="300"/>
        <v>92.267772624900005</v>
      </c>
      <c r="H1586" s="16">
        <f t="shared" si="301"/>
        <v>92.267772624900005</v>
      </c>
      <c r="I1586">
        <f t="shared" si="295"/>
        <v>0</v>
      </c>
      <c r="J1586">
        <f t="shared" si="296"/>
        <v>92.267772624900005</v>
      </c>
      <c r="K1586">
        <f t="shared" si="297"/>
        <v>0</v>
      </c>
      <c r="L1586">
        <f t="shared" si="298"/>
        <v>0</v>
      </c>
      <c r="M1586" t="e">
        <f t="shared" si="299"/>
        <v>#DIV/0!</v>
      </c>
      <c r="O1586">
        <v>44</v>
      </c>
      <c r="P1586" t="s">
        <v>62</v>
      </c>
      <c r="Q1586">
        <v>0</v>
      </c>
    </row>
    <row r="1587" spans="1:17">
      <c r="A1587">
        <v>41</v>
      </c>
      <c r="B1587" t="s">
        <v>59</v>
      </c>
      <c r="D1587" s="29">
        <v>4.3744899999999998</v>
      </c>
      <c r="E1587" s="29">
        <v>-7.4623699999999999</v>
      </c>
      <c r="F1587" s="29">
        <v>3.9241799999999998</v>
      </c>
      <c r="G1587" s="16">
        <f t="shared" si="300"/>
        <v>91.196933353800006</v>
      </c>
      <c r="H1587" s="16">
        <f t="shared" si="301"/>
        <v>91.239313193999806</v>
      </c>
      <c r="I1587">
        <f t="shared" si="295"/>
        <v>3.0480386060994569E-2</v>
      </c>
      <c r="J1587">
        <f t="shared" si="296"/>
        <v>90.222317449399995</v>
      </c>
      <c r="K1587" t="e">
        <f t="shared" si="297"/>
        <v>#NUM!</v>
      </c>
      <c r="L1587">
        <f t="shared" si="298"/>
        <v>2.7495852688550007</v>
      </c>
      <c r="M1587" t="e">
        <f t="shared" si="299"/>
        <v>#NUM!</v>
      </c>
      <c r="O1587">
        <v>44</v>
      </c>
      <c r="P1587" t="s">
        <v>62</v>
      </c>
      <c r="Q1587">
        <v>0</v>
      </c>
    </row>
    <row r="1588" spans="1:17">
      <c r="A1588">
        <v>41</v>
      </c>
      <c r="B1588" t="s">
        <v>59</v>
      </c>
      <c r="D1588" s="29">
        <v>4.3744899999999998</v>
      </c>
      <c r="E1588" s="29">
        <v>-7.3980399999999999</v>
      </c>
      <c r="F1588" s="29">
        <v>3.9241799999999998</v>
      </c>
      <c r="G1588" s="16">
        <f t="shared" si="300"/>
        <v>89.742263187299997</v>
      </c>
      <c r="H1588" s="16">
        <f t="shared" si="301"/>
        <v>89.743059460396324</v>
      </c>
      <c r="I1588">
        <f t="shared" si="295"/>
        <v>4.2125581084413444E-3</v>
      </c>
      <c r="J1588">
        <f t="shared" si="296"/>
        <v>89.266347274099999</v>
      </c>
      <c r="K1588">
        <f t="shared" si="297"/>
        <v>4.1383488999999999E-3</v>
      </c>
      <c r="L1588">
        <f t="shared" si="298"/>
        <v>0.3760385628436233</v>
      </c>
      <c r="M1588">
        <f t="shared" si="299"/>
        <v>90.866809911465737</v>
      </c>
      <c r="O1588">
        <v>44</v>
      </c>
      <c r="P1588" t="s">
        <v>62</v>
      </c>
      <c r="Q1588">
        <v>0</v>
      </c>
    </row>
    <row r="1589" spans="1:17">
      <c r="A1589">
        <v>41</v>
      </c>
      <c r="B1589" t="s">
        <v>59</v>
      </c>
      <c r="D1589" s="29">
        <v>4.3101599999999998</v>
      </c>
      <c r="E1589" s="29">
        <v>-7.4623699999999999</v>
      </c>
      <c r="F1589" s="29">
        <v>4.0206799999999996</v>
      </c>
      <c r="G1589" s="16">
        <f t="shared" si="300"/>
        <v>89.839535615599985</v>
      </c>
      <c r="H1589" s="16">
        <f t="shared" si="301"/>
        <v>89.846445204439391</v>
      </c>
      <c r="I1589">
        <f t="shared" si="295"/>
        <v>1.2402048753877626E-2</v>
      </c>
      <c r="J1589">
        <f t="shared" si="296"/>
        <v>90.430312904900006</v>
      </c>
      <c r="K1589" t="e">
        <f t="shared" si="297"/>
        <v>#NUM!</v>
      </c>
      <c r="L1589">
        <f t="shared" si="298"/>
        <v>1.1214923993493962</v>
      </c>
      <c r="M1589" t="e">
        <f t="shared" si="299"/>
        <v>#NUM!</v>
      </c>
      <c r="O1589">
        <v>44</v>
      </c>
      <c r="P1589" t="s">
        <v>62</v>
      </c>
      <c r="Q1589">
        <v>341.24851280974849</v>
      </c>
    </row>
    <row r="1590" spans="1:17">
      <c r="A1590">
        <v>41</v>
      </c>
      <c r="B1590" t="s">
        <v>59</v>
      </c>
      <c r="D1590" s="29">
        <v>4.3101599999999998</v>
      </c>
      <c r="E1590" s="29">
        <v>-7.4623699999999999</v>
      </c>
      <c r="F1590" s="29">
        <v>4.0206799999999996</v>
      </c>
      <c r="G1590" s="16">
        <f t="shared" si="300"/>
        <v>90.430312904900006</v>
      </c>
      <c r="H1590" s="16">
        <f t="shared" si="301"/>
        <v>90.430312904900006</v>
      </c>
      <c r="I1590">
        <f t="shared" si="295"/>
        <v>0</v>
      </c>
      <c r="J1590">
        <f t="shared" si="296"/>
        <v>90.430312904900006</v>
      </c>
      <c r="K1590">
        <f t="shared" si="297"/>
        <v>0</v>
      </c>
      <c r="L1590">
        <f t="shared" si="298"/>
        <v>0</v>
      </c>
      <c r="M1590" t="e">
        <f t="shared" si="299"/>
        <v>#DIV/0!</v>
      </c>
      <c r="O1590">
        <v>44</v>
      </c>
      <c r="P1590" t="s">
        <v>62</v>
      </c>
      <c r="Q1590">
        <v>341.35536414783093</v>
      </c>
    </row>
    <row r="1591" spans="1:17">
      <c r="A1591">
        <v>41</v>
      </c>
      <c r="B1591" t="s">
        <v>59</v>
      </c>
      <c r="D1591" s="29">
        <v>4.3101599999999998</v>
      </c>
      <c r="E1591" s="29">
        <v>-7.4623699999999999</v>
      </c>
      <c r="F1591" s="29">
        <v>4.1171699999999998</v>
      </c>
      <c r="G1591" s="16">
        <f t="shared" si="300"/>
        <v>90.818268318099996</v>
      </c>
      <c r="H1591" s="16">
        <f t="shared" si="301"/>
        <v>90.822074883013244</v>
      </c>
      <c r="I1591">
        <f t="shared" si="295"/>
        <v>9.1556129573944212E-3</v>
      </c>
      <c r="J1591">
        <f t="shared" si="296"/>
        <v>91.215534051399999</v>
      </c>
      <c r="K1591">
        <f t="shared" si="297"/>
        <v>9.3103201000000364E-3</v>
      </c>
      <c r="L1591">
        <f t="shared" si="298"/>
        <v>0.83512245797126761</v>
      </c>
      <c r="M1591">
        <f t="shared" si="299"/>
        <v>89.698576311169404</v>
      </c>
      <c r="O1591">
        <v>44</v>
      </c>
      <c r="P1591" t="s">
        <v>62</v>
      </c>
      <c r="Q1591">
        <v>334.66305774402412</v>
      </c>
    </row>
    <row r="1592" spans="1:17">
      <c r="A1592">
        <v>41</v>
      </c>
      <c r="B1592" t="s">
        <v>59</v>
      </c>
      <c r="D1592" s="29">
        <v>4.3101599999999998</v>
      </c>
      <c r="E1592" s="29">
        <v>-7.4623699999999999</v>
      </c>
      <c r="F1592" s="29">
        <v>4.1171699999999998</v>
      </c>
      <c r="G1592" s="16">
        <f t="shared" si="300"/>
        <v>91.215534051399999</v>
      </c>
      <c r="H1592" s="16">
        <f t="shared" si="301"/>
        <v>91.215534051400013</v>
      </c>
      <c r="I1592">
        <f t="shared" si="295"/>
        <v>1.4901161193847656E-8</v>
      </c>
      <c r="J1592">
        <f t="shared" si="296"/>
        <v>91.215534051399999</v>
      </c>
      <c r="K1592">
        <f t="shared" si="297"/>
        <v>0</v>
      </c>
      <c r="L1592">
        <f t="shared" si="298"/>
        <v>1.3592173762828111E-6</v>
      </c>
      <c r="M1592" t="e">
        <f t="shared" si="299"/>
        <v>#DIV/0!</v>
      </c>
      <c r="O1592">
        <v>44</v>
      </c>
      <c r="P1592" t="s">
        <v>62</v>
      </c>
      <c r="Q1592">
        <v>0</v>
      </c>
    </row>
    <row r="1593" spans="1:17">
      <c r="A1593">
        <v>41</v>
      </c>
      <c r="B1593" t="s">
        <v>59</v>
      </c>
      <c r="D1593" s="29">
        <v>4.3101599999999998</v>
      </c>
      <c r="E1593" s="29">
        <v>-7.4623699999999999</v>
      </c>
      <c r="F1593" s="29">
        <v>4.2136699999999996</v>
      </c>
      <c r="G1593" s="16">
        <f t="shared" si="300"/>
        <v>91.612840956399992</v>
      </c>
      <c r="H1593" s="16">
        <f t="shared" si="301"/>
        <v>91.616615289929001</v>
      </c>
      <c r="I1593">
        <f t="shared" si="295"/>
        <v>9.0771498458357414E-3</v>
      </c>
      <c r="J1593">
        <f t="shared" si="296"/>
        <v>92.019460111400008</v>
      </c>
      <c r="K1593">
        <f t="shared" si="297"/>
        <v>9.3122499999999629E-3</v>
      </c>
      <c r="L1593">
        <f t="shared" si="298"/>
        <v>0.83526295785407112</v>
      </c>
      <c r="M1593">
        <f t="shared" si="299"/>
        <v>89.695074536666695</v>
      </c>
      <c r="O1593">
        <v>44</v>
      </c>
      <c r="P1593" t="s">
        <v>62</v>
      </c>
      <c r="Q1593">
        <v>0</v>
      </c>
    </row>
    <row r="1594" spans="1:17">
      <c r="A1594">
        <v>41</v>
      </c>
      <c r="B1594" t="s">
        <v>59</v>
      </c>
      <c r="D1594" s="29">
        <v>4.1493399999999996</v>
      </c>
      <c r="E1594" s="29">
        <v>-7.3980399999999999</v>
      </c>
      <c r="F1594" s="29">
        <v>4.2136699999999996</v>
      </c>
      <c r="G1594" s="16">
        <f t="shared" si="300"/>
        <v>90.846245918099982</v>
      </c>
      <c r="H1594" s="16">
        <f t="shared" si="301"/>
        <v>90.853864422264067</v>
      </c>
      <c r="I1594">
        <f t="shared" si="295"/>
        <v>1.2950340430741614E-2</v>
      </c>
      <c r="J1594">
        <f t="shared" si="296"/>
        <v>89.703033146099983</v>
      </c>
      <c r="K1594" t="e">
        <f t="shared" si="297"/>
        <v>#NUM!</v>
      </c>
      <c r="L1594">
        <f t="shared" si="298"/>
        <v>1.1616523459025661</v>
      </c>
      <c r="M1594" t="e">
        <f t="shared" si="299"/>
        <v>#NUM!</v>
      </c>
      <c r="O1594">
        <v>44</v>
      </c>
      <c r="P1594" t="s">
        <v>62</v>
      </c>
      <c r="Q1594">
        <v>166.14907549805247</v>
      </c>
    </row>
    <row r="1595" spans="1:17">
      <c r="D1595" s="29">
        <v>4.1493399999999996</v>
      </c>
      <c r="E1595" s="29">
        <v>-7.3980399999999999</v>
      </c>
      <c r="F1595" s="29">
        <v>4.2136699999999996</v>
      </c>
      <c r="G1595" s="16">
        <f t="shared" si="300"/>
        <v>89.703033146099983</v>
      </c>
      <c r="H1595" s="16">
        <f t="shared" si="301"/>
        <v>89.703033146099983</v>
      </c>
      <c r="I1595">
        <f t="shared" si="295"/>
        <v>0</v>
      </c>
      <c r="J1595">
        <f t="shared" si="296"/>
        <v>89.703033146099983</v>
      </c>
      <c r="K1595">
        <f t="shared" si="297"/>
        <v>0</v>
      </c>
      <c r="L1595">
        <f t="shared" si="298"/>
        <v>0</v>
      </c>
      <c r="M1595" t="e">
        <f t="shared" si="299"/>
        <v>#DIV/0!</v>
      </c>
      <c r="O1595">
        <v>44</v>
      </c>
      <c r="P1595" t="s">
        <v>62</v>
      </c>
      <c r="Q1595">
        <v>9.810826900132767</v>
      </c>
    </row>
    <row r="1596" spans="1:17">
      <c r="C1596" s="15"/>
      <c r="D1596" s="28" t="s">
        <v>249</v>
      </c>
      <c r="E1596" s="28" t="s">
        <v>250</v>
      </c>
      <c r="F1596" s="28" t="s">
        <v>251</v>
      </c>
      <c r="G1596" s="15"/>
      <c r="H1596" s="15"/>
      <c r="I1596" s="15"/>
      <c r="J1596" s="15"/>
      <c r="K1596" s="15"/>
      <c r="L1596" s="15"/>
      <c r="M1596" s="15"/>
      <c r="O1596">
        <v>44</v>
      </c>
      <c r="P1596" t="s">
        <v>62</v>
      </c>
      <c r="Q1596">
        <v>0</v>
      </c>
    </row>
    <row r="1597" spans="1:17">
      <c r="A1597">
        <v>42</v>
      </c>
      <c r="B1597" t="s">
        <v>60</v>
      </c>
      <c r="D1597" s="29">
        <v>2.1399900000000001</v>
      </c>
      <c r="E1597" s="29">
        <v>-7.29542</v>
      </c>
      <c r="F1597" s="29">
        <v>7.7493600000000002</v>
      </c>
      <c r="O1597">
        <v>44</v>
      </c>
      <c r="P1597" t="s">
        <v>62</v>
      </c>
      <c r="Q1597">
        <v>0</v>
      </c>
    </row>
    <row r="1598" spans="1:17">
      <c r="A1598">
        <v>42</v>
      </c>
      <c r="B1598" t="s">
        <v>60</v>
      </c>
      <c r="D1598" s="29">
        <v>2.1399900000000001</v>
      </c>
      <c r="E1598" s="29">
        <v>-7.29542</v>
      </c>
      <c r="F1598" s="29">
        <v>7.7493600000000002</v>
      </c>
      <c r="G1598" s="16">
        <f>(D1598*D1597)+(E1598*E1597)+(F1598*F1597)</f>
        <v>117.85529058610001</v>
      </c>
      <c r="H1598" s="16">
        <f>(SQRT((D1598^2)+(E1598^2)+(F1598^2)))*(SQRT((D1597^2)+(E1597^2)+(F1597^2)))</f>
        <v>117.85529058610001</v>
      </c>
      <c r="I1598">
        <f>ACOS(G1598/H1598)</f>
        <v>0</v>
      </c>
      <c r="J1598">
        <f>D1598^2+E1598^2+F1598^2</f>
        <v>117.85529058610001</v>
      </c>
      <c r="K1598">
        <f>(SQRT(D1598-D1597)^2+(E1598-E1597)^2+(F1598-F1597)^2)</f>
        <v>0</v>
      </c>
      <c r="L1598">
        <f>SIN(I1598)*J1598</f>
        <v>0</v>
      </c>
      <c r="M1598" t="e">
        <f>L1598/K1598</f>
        <v>#DIV/0!</v>
      </c>
      <c r="O1598">
        <v>44</v>
      </c>
      <c r="P1598" t="s">
        <v>62</v>
      </c>
      <c r="Q1598">
        <v>0</v>
      </c>
    </row>
    <row r="1599" spans="1:17">
      <c r="A1599">
        <v>42</v>
      </c>
      <c r="B1599" t="s">
        <v>60</v>
      </c>
      <c r="D1599" s="29">
        <v>2.1399900000000001</v>
      </c>
      <c r="E1599" s="29">
        <v>-7.29542</v>
      </c>
      <c r="F1599" s="29">
        <v>7.7493600000000002</v>
      </c>
      <c r="G1599" s="16">
        <f>(D1599*D1598)+(E1599*E1598)+(F1599*F1598)</f>
        <v>117.85529058610001</v>
      </c>
      <c r="H1599" s="16">
        <f>(SQRT((D1599^2)+(E1599^2)+(F1599^2)))*(SQRT((D1598^2)+(E1598^2)+(F1598^2)))</f>
        <v>117.85529058610001</v>
      </c>
      <c r="I1599">
        <f t="shared" ref="I1599:I1617" si="302">ACOS(G1599/H1599)</f>
        <v>0</v>
      </c>
      <c r="J1599">
        <f t="shared" ref="J1599:J1617" si="303">D1599^2+E1599^2+F1599^2</f>
        <v>117.85529058610001</v>
      </c>
      <c r="K1599">
        <f t="shared" ref="K1599:K1617" si="304">(SQRT(D1599-D1598)^2+(E1599-E1598)^2+(F1599-F1598)^2)</f>
        <v>0</v>
      </c>
      <c r="L1599">
        <f t="shared" ref="L1599:L1617" si="305">SIN(I1599)*J1599</f>
        <v>0</v>
      </c>
      <c r="M1599" t="e">
        <f t="shared" ref="M1599:M1617" si="306">L1599/K1599</f>
        <v>#DIV/0!</v>
      </c>
      <c r="O1599">
        <v>45</v>
      </c>
      <c r="P1599" t="s">
        <v>63</v>
      </c>
      <c r="Q1599">
        <v>301.7714740464221</v>
      </c>
    </row>
    <row r="1600" spans="1:17">
      <c r="A1600">
        <v>42</v>
      </c>
      <c r="B1600" t="s">
        <v>60</v>
      </c>
      <c r="D1600" s="29">
        <v>1.8481700000000001</v>
      </c>
      <c r="E1600" s="29">
        <v>-7.1333000000000002</v>
      </c>
      <c r="F1600" s="29">
        <v>7.5872400000000004</v>
      </c>
      <c r="G1600" s="16">
        <f t="shared" ref="G1600:G1617" si="307">(D1600*D1599)+(E1600*E1599)+(F1600*F1599)</f>
        <v>114.79173897070001</v>
      </c>
      <c r="H1600" s="16">
        <f t="shared" ref="H1600:H1617" si="308">(SQRT((D1600^2)+(E1600^2)+(F1600^2)))*(SQRT((D1599^2)+(E1599^2)+(F1599^2)))</f>
        <v>114.8215553461018</v>
      </c>
      <c r="I1600">
        <f t="shared" si="302"/>
        <v>2.2789778670251781E-2</v>
      </c>
      <c r="J1600">
        <f t="shared" si="303"/>
        <v>111.86591205650001</v>
      </c>
      <c r="K1600" t="e">
        <f t="shared" si="304"/>
        <v>#NUM!</v>
      </c>
      <c r="L1600">
        <f t="shared" si="305"/>
        <v>2.5491787002805784</v>
      </c>
      <c r="M1600" t="e">
        <f t="shared" si="306"/>
        <v>#NUM!</v>
      </c>
      <c r="O1600">
        <v>45</v>
      </c>
      <c r="P1600" t="s">
        <v>63</v>
      </c>
      <c r="Q1600">
        <v>143.89271256558507</v>
      </c>
    </row>
    <row r="1601" spans="1:17">
      <c r="A1601">
        <v>42</v>
      </c>
      <c r="B1601" t="s">
        <v>60</v>
      </c>
      <c r="D1601" s="29">
        <v>1.26454</v>
      </c>
      <c r="E1601" s="29">
        <v>-7.0360300000000002</v>
      </c>
      <c r="F1601" s="29">
        <v>7.29542</v>
      </c>
      <c r="G1601" s="16">
        <f t="shared" si="307"/>
        <v>107.87930013160002</v>
      </c>
      <c r="H1601" s="16">
        <f t="shared" si="308"/>
        <v>108.03119608498146</v>
      </c>
      <c r="I1601">
        <f t="shared" si="302"/>
        <v>5.3035223937579312E-2</v>
      </c>
      <c r="J1601">
        <f t="shared" si="303"/>
        <v>104.32793254890001</v>
      </c>
      <c r="K1601" t="e">
        <f t="shared" si="304"/>
        <v>#NUM!</v>
      </c>
      <c r="L1601">
        <f t="shared" si="305"/>
        <v>5.5304617940929344</v>
      </c>
      <c r="M1601" t="e">
        <f t="shared" si="306"/>
        <v>#NUM!</v>
      </c>
      <c r="O1601">
        <v>45</v>
      </c>
      <c r="P1601" t="s">
        <v>63</v>
      </c>
      <c r="Q1601">
        <v>0</v>
      </c>
    </row>
    <row r="1602" spans="1:17">
      <c r="A1602">
        <v>42</v>
      </c>
      <c r="B1602" t="s">
        <v>60</v>
      </c>
      <c r="D1602" s="29">
        <v>0.84302699999999997</v>
      </c>
      <c r="E1602" s="29">
        <v>-6.8090599999999997</v>
      </c>
      <c r="F1602" s="29">
        <v>7.3602699999999999</v>
      </c>
      <c r="G1602" s="16">
        <f t="shared" si="307"/>
        <v>102.67105275778</v>
      </c>
      <c r="H1602" s="16">
        <f t="shared" si="308"/>
        <v>102.7762100341418</v>
      </c>
      <c r="I1602">
        <f t="shared" si="302"/>
        <v>4.5240292029680162E-2</v>
      </c>
      <c r="J1602">
        <f t="shared" si="303"/>
        <v>101.24756707922899</v>
      </c>
      <c r="K1602" t="e">
        <f t="shared" si="304"/>
        <v>#NUM!</v>
      </c>
      <c r="L1602">
        <f t="shared" si="305"/>
        <v>4.5789071995532931</v>
      </c>
      <c r="M1602" t="e">
        <f t="shared" si="306"/>
        <v>#NUM!</v>
      </c>
      <c r="O1602">
        <v>45</v>
      </c>
      <c r="P1602" t="s">
        <v>63</v>
      </c>
      <c r="Q1602">
        <v>279.83485934690225</v>
      </c>
    </row>
    <row r="1603" spans="1:17">
      <c r="A1603">
        <v>42</v>
      </c>
      <c r="B1603" t="s">
        <v>60</v>
      </c>
      <c r="D1603" s="29">
        <v>0.324241</v>
      </c>
      <c r="E1603" s="29">
        <v>-6.7766400000000004</v>
      </c>
      <c r="F1603" s="29">
        <v>7.19815</v>
      </c>
      <c r="G1603" s="16">
        <f t="shared" si="307"/>
        <v>99.396219776406994</v>
      </c>
      <c r="H1603" s="16">
        <f t="shared" si="308"/>
        <v>99.529885839628534</v>
      </c>
      <c r="I1603">
        <f t="shared" si="302"/>
        <v>5.1831937029703568E-2</v>
      </c>
      <c r="J1603">
        <f t="shared" si="303"/>
        <v>97.841345338181014</v>
      </c>
      <c r="K1603" t="e">
        <f t="shared" si="304"/>
        <v>#NUM!</v>
      </c>
      <c r="L1603">
        <f t="shared" si="305"/>
        <v>5.0690360360032525</v>
      </c>
      <c r="M1603" t="e">
        <f t="shared" si="306"/>
        <v>#NUM!</v>
      </c>
      <c r="O1603">
        <v>45</v>
      </c>
      <c r="P1603" t="s">
        <v>63</v>
      </c>
      <c r="Q1603">
        <v>107.35278323538815</v>
      </c>
    </row>
    <row r="1604" spans="1:17">
      <c r="A1604">
        <v>42</v>
      </c>
      <c r="B1604" t="s">
        <v>60</v>
      </c>
      <c r="D1604" s="29">
        <v>0.16212099999999999</v>
      </c>
      <c r="E1604" s="29">
        <v>-6.7442200000000003</v>
      </c>
      <c r="F1604" s="29">
        <v>7.2305799999999998</v>
      </c>
      <c r="G1604" s="16">
        <f t="shared" si="307"/>
        <v>97.802516722961002</v>
      </c>
      <c r="H1604" s="16">
        <f t="shared" si="308"/>
        <v>97.816706448467698</v>
      </c>
      <c r="I1604">
        <f t="shared" si="302"/>
        <v>1.7033375766168479E-2</v>
      </c>
      <c r="J1604">
        <f t="shared" si="303"/>
        <v>97.792073763440996</v>
      </c>
      <c r="K1604" t="e">
        <f t="shared" si="304"/>
        <v>#NUM!</v>
      </c>
      <c r="L1604">
        <f t="shared" si="305"/>
        <v>1.6656485925663187</v>
      </c>
      <c r="M1604" t="e">
        <f t="shared" si="306"/>
        <v>#NUM!</v>
      </c>
      <c r="O1604">
        <v>45</v>
      </c>
      <c r="P1604" t="s">
        <v>63</v>
      </c>
      <c r="Q1604">
        <v>276.89146315212685</v>
      </c>
    </row>
    <row r="1605" spans="1:17">
      <c r="A1605">
        <v>42</v>
      </c>
      <c r="B1605" t="s">
        <v>60</v>
      </c>
      <c r="D1605" s="29">
        <v>0</v>
      </c>
      <c r="E1605" s="29">
        <v>-6.8090599999999997</v>
      </c>
      <c r="F1605" s="29">
        <v>7.2629999999999999</v>
      </c>
      <c r="G1605" s="16">
        <f t="shared" si="307"/>
        <v>98.43750117319999</v>
      </c>
      <c r="H1605" s="16">
        <f t="shared" si="308"/>
        <v>98.451050152162182</v>
      </c>
      <c r="I1605">
        <f t="shared" si="302"/>
        <v>1.6590637963176391E-2</v>
      </c>
      <c r="J1605">
        <f t="shared" si="303"/>
        <v>99.11446708359999</v>
      </c>
      <c r="K1605" t="e">
        <f t="shared" si="304"/>
        <v>#NUM!</v>
      </c>
      <c r="L1605">
        <f t="shared" si="305"/>
        <v>1.6442968059594236</v>
      </c>
      <c r="M1605" t="e">
        <f t="shared" si="306"/>
        <v>#NUM!</v>
      </c>
      <c r="O1605">
        <v>45</v>
      </c>
      <c r="P1605" t="s">
        <v>63</v>
      </c>
      <c r="Q1605">
        <v>0</v>
      </c>
    </row>
    <row r="1606" spans="1:17">
      <c r="A1606">
        <v>42</v>
      </c>
      <c r="B1606" t="s">
        <v>60</v>
      </c>
      <c r="D1606" s="29">
        <v>-9.7272300000000006E-2</v>
      </c>
      <c r="E1606" s="29">
        <v>-6.8090599999999997</v>
      </c>
      <c r="F1606" s="29">
        <v>7.2629999999999999</v>
      </c>
      <c r="G1606" s="16">
        <f t="shared" si="307"/>
        <v>99.11446708359999</v>
      </c>
      <c r="H1606" s="16">
        <f t="shared" si="308"/>
        <v>99.119197920869723</v>
      </c>
      <c r="I1606">
        <f t="shared" si="302"/>
        <v>9.7702761845905872E-3</v>
      </c>
      <c r="J1606">
        <f t="shared" si="303"/>
        <v>99.12392898394728</v>
      </c>
      <c r="K1606" t="e">
        <f t="shared" si="304"/>
        <v>#NUM!</v>
      </c>
      <c r="L1606">
        <f t="shared" si="305"/>
        <v>0.96845275469490999</v>
      </c>
      <c r="M1606" t="e">
        <f t="shared" si="306"/>
        <v>#NUM!</v>
      </c>
      <c r="O1606">
        <v>45</v>
      </c>
      <c r="P1606" t="s">
        <v>63</v>
      </c>
      <c r="Q1606">
        <v>0</v>
      </c>
    </row>
    <row r="1607" spans="1:17">
      <c r="A1607">
        <v>42</v>
      </c>
      <c r="B1607" t="s">
        <v>60</v>
      </c>
      <c r="D1607" s="29">
        <v>-9.7272300000000006E-2</v>
      </c>
      <c r="E1607" s="29">
        <v>-6.8090599999999997</v>
      </c>
      <c r="F1607" s="29">
        <v>7.3926999999999996</v>
      </c>
      <c r="G1607" s="16">
        <f t="shared" si="307"/>
        <v>100.06594008394728</v>
      </c>
      <c r="H1607" s="16">
        <f t="shared" si="308"/>
        <v>100.06983787148916</v>
      </c>
      <c r="I1607">
        <f t="shared" si="302"/>
        <v>8.826202576357689E-3</v>
      </c>
      <c r="J1607">
        <f t="shared" si="303"/>
        <v>101.02477327394728</v>
      </c>
      <c r="K1607">
        <f t="shared" si="304"/>
        <v>1.6822089999999925E-2</v>
      </c>
      <c r="L1607">
        <f t="shared" si="305"/>
        <v>0.89165353713094464</v>
      </c>
      <c r="M1607">
        <f t="shared" si="306"/>
        <v>53.004920145531777</v>
      </c>
      <c r="O1607">
        <v>45</v>
      </c>
      <c r="P1607" t="s">
        <v>63</v>
      </c>
      <c r="Q1607">
        <v>0</v>
      </c>
    </row>
    <row r="1608" spans="1:17">
      <c r="A1608">
        <v>42</v>
      </c>
      <c r="B1608" t="s">
        <v>60</v>
      </c>
      <c r="D1608" s="29">
        <v>-0.194545</v>
      </c>
      <c r="E1608" s="29">
        <v>-6.8090599999999997</v>
      </c>
      <c r="F1608" s="29">
        <v>7.9114800000000001</v>
      </c>
      <c r="G1608" s="16">
        <f t="shared" si="307"/>
        <v>104.86942011920348</v>
      </c>
      <c r="H1608" s="16">
        <f t="shared" si="308"/>
        <v>104.9331164590014</v>
      </c>
      <c r="I1608">
        <f t="shared" si="302"/>
        <v>3.48447956451583E-2</v>
      </c>
      <c r="J1608">
        <f t="shared" si="303"/>
        <v>108.99266163102499</v>
      </c>
      <c r="K1608" t="e">
        <f t="shared" si="304"/>
        <v>#NUM!</v>
      </c>
      <c r="L1608">
        <f t="shared" si="305"/>
        <v>3.7970585398703642</v>
      </c>
      <c r="M1608" t="e">
        <f t="shared" si="306"/>
        <v>#NUM!</v>
      </c>
      <c r="O1608">
        <v>45</v>
      </c>
      <c r="P1608" t="s">
        <v>63</v>
      </c>
      <c r="Q1608">
        <v>0</v>
      </c>
    </row>
    <row r="1609" spans="1:17">
      <c r="A1609">
        <v>42</v>
      </c>
      <c r="B1609" t="s">
        <v>60</v>
      </c>
      <c r="D1609" s="29">
        <v>-0.194545</v>
      </c>
      <c r="E1609" s="29">
        <v>-6.8090599999999997</v>
      </c>
      <c r="F1609" s="29">
        <v>8.0736000000000008</v>
      </c>
      <c r="G1609" s="16">
        <f t="shared" si="307"/>
        <v>110.27527076862501</v>
      </c>
      <c r="H1609" s="16">
        <f t="shared" si="308"/>
        <v>110.28080023063728</v>
      </c>
      <c r="I1609">
        <f t="shared" si="302"/>
        <v>1.0014016380216484E-2</v>
      </c>
      <c r="J1609">
        <f t="shared" si="303"/>
        <v>111.58416280062501</v>
      </c>
      <c r="K1609">
        <f t="shared" si="304"/>
        <v>2.6282894400000228E-2</v>
      </c>
      <c r="L1609">
        <f t="shared" si="305"/>
        <v>1.1173869584814127</v>
      </c>
      <c r="M1609">
        <f t="shared" si="306"/>
        <v>42.513847275565013</v>
      </c>
      <c r="O1609">
        <v>45</v>
      </c>
      <c r="P1609" t="s">
        <v>63</v>
      </c>
      <c r="Q1609">
        <v>22.567447223164443</v>
      </c>
    </row>
    <row r="1610" spans="1:17">
      <c r="A1610">
        <v>42</v>
      </c>
      <c r="B1610" t="s">
        <v>60</v>
      </c>
      <c r="D1610" s="30">
        <v>-0.16212099999999999</v>
      </c>
      <c r="E1610" s="30">
        <v>-6.8414900000000003</v>
      </c>
      <c r="F1610" s="30">
        <v>8.0736000000000008</v>
      </c>
      <c r="G1610" s="16">
        <f t="shared" si="307"/>
        <v>111.79867268934501</v>
      </c>
      <c r="H1610" s="16">
        <f t="shared" si="308"/>
        <v>111.79951638718491</v>
      </c>
      <c r="I1610">
        <f t="shared" si="302"/>
        <v>3.8849799079045955E-3</v>
      </c>
      <c r="J1610">
        <f t="shared" si="303"/>
        <v>112.01528559874102</v>
      </c>
      <c r="K1610">
        <f t="shared" si="304"/>
        <v>3.3475704900000056E-2</v>
      </c>
      <c r="L1610">
        <f t="shared" si="305"/>
        <v>0.43517603923705339</v>
      </c>
      <c r="M1610">
        <f t="shared" si="306"/>
        <v>12.999757302707394</v>
      </c>
      <c r="O1610">
        <v>45</v>
      </c>
      <c r="P1610" t="s">
        <v>63</v>
      </c>
      <c r="Q1610">
        <v>0</v>
      </c>
    </row>
    <row r="1611" spans="1:17">
      <c r="A1611">
        <v>42</v>
      </c>
      <c r="B1611" t="s">
        <v>60</v>
      </c>
      <c r="D1611" s="30">
        <v>-0.226969</v>
      </c>
      <c r="E1611" s="30">
        <v>-6.8414900000000003</v>
      </c>
      <c r="F1611" s="30">
        <v>8.0411800000000007</v>
      </c>
      <c r="G1611" s="16">
        <f t="shared" si="307"/>
        <v>111.76405270934902</v>
      </c>
      <c r="H1611" s="16">
        <f t="shared" si="308"/>
        <v>111.76640438067189</v>
      </c>
      <c r="I1611">
        <f t="shared" si="302"/>
        <v>6.4870677130779431E-3</v>
      </c>
      <c r="J1611">
        <f t="shared" si="303"/>
        <v>111.51807613946102</v>
      </c>
      <c r="K1611" t="e">
        <f t="shared" si="304"/>
        <v>#NUM!</v>
      </c>
      <c r="L1611">
        <f t="shared" si="305"/>
        <v>0.72342023728982174</v>
      </c>
      <c r="M1611" t="e">
        <f t="shared" si="306"/>
        <v>#NUM!</v>
      </c>
      <c r="O1611">
        <v>45</v>
      </c>
      <c r="P1611" t="s">
        <v>63</v>
      </c>
      <c r="Q1611">
        <v>137.2139184150285</v>
      </c>
    </row>
    <row r="1612" spans="1:17">
      <c r="A1612">
        <v>42</v>
      </c>
      <c r="B1612" t="s">
        <v>60</v>
      </c>
      <c r="D1612" s="30">
        <v>-0.226969</v>
      </c>
      <c r="E1612" s="30">
        <v>-6.9711800000000004</v>
      </c>
      <c r="F1612" s="30">
        <v>8.0736000000000008</v>
      </c>
      <c r="G1612" s="16">
        <f t="shared" si="307"/>
        <v>112.666044033161</v>
      </c>
      <c r="H1612" s="16">
        <f t="shared" si="308"/>
        <v>112.66903983540269</v>
      </c>
      <c r="I1612">
        <f t="shared" si="302"/>
        <v>7.2923958325570304E-3</v>
      </c>
      <c r="J1612">
        <f t="shared" si="303"/>
        <v>113.83188247936101</v>
      </c>
      <c r="K1612">
        <f t="shared" si="304"/>
        <v>1.7870552500000029E-2</v>
      </c>
      <c r="L1612">
        <f t="shared" si="305"/>
        <v>0.83009978804107976</v>
      </c>
      <c r="M1612">
        <f t="shared" si="306"/>
        <v>46.450706436808737</v>
      </c>
      <c r="O1612">
        <v>45</v>
      </c>
      <c r="P1612" t="s">
        <v>63</v>
      </c>
      <c r="Q1612">
        <v>0</v>
      </c>
    </row>
    <row r="1613" spans="1:17">
      <c r="A1613">
        <v>42</v>
      </c>
      <c r="B1613" t="s">
        <v>60</v>
      </c>
      <c r="D1613" s="30">
        <v>-0.226969</v>
      </c>
      <c r="E1613" s="30">
        <v>-6.9711800000000004</v>
      </c>
      <c r="F1613" s="30">
        <v>8.0411800000000007</v>
      </c>
      <c r="G1613" s="16">
        <f t="shared" si="307"/>
        <v>113.57013636736102</v>
      </c>
      <c r="H1613" s="16">
        <f t="shared" si="308"/>
        <v>113.57036148222139</v>
      </c>
      <c r="I1613">
        <f t="shared" si="302"/>
        <v>1.9910613769169583E-3</v>
      </c>
      <c r="J1613">
        <f t="shared" si="303"/>
        <v>113.30944131176102</v>
      </c>
      <c r="K1613">
        <f t="shared" si="304"/>
        <v>1.0510564000000074E-3</v>
      </c>
      <c r="L1613">
        <f t="shared" si="305"/>
        <v>0.22560590317328161</v>
      </c>
      <c r="M1613">
        <f t="shared" si="306"/>
        <v>214.64680979372756</v>
      </c>
      <c r="O1613">
        <v>45</v>
      </c>
      <c r="P1613" t="s">
        <v>63</v>
      </c>
      <c r="Q1613">
        <v>0</v>
      </c>
    </row>
    <row r="1614" spans="1:17">
      <c r="A1614">
        <v>42</v>
      </c>
      <c r="B1614" t="s">
        <v>60</v>
      </c>
      <c r="D1614" s="29">
        <v>-0.194545</v>
      </c>
      <c r="E1614" s="29">
        <v>-6.8739100000000004</v>
      </c>
      <c r="F1614" s="29">
        <v>8.0411800000000007</v>
      </c>
      <c r="G1614" s="16">
        <f t="shared" si="307"/>
        <v>112.62399539030503</v>
      </c>
      <c r="H1614" s="16">
        <f t="shared" si="308"/>
        <v>112.62719785873004</v>
      </c>
      <c r="I1614">
        <f t="shared" si="302"/>
        <v>7.5411367378479532E-3</v>
      </c>
      <c r="J1614">
        <f t="shared" si="303"/>
        <v>111.94906223752501</v>
      </c>
      <c r="K1614">
        <f t="shared" si="304"/>
        <v>4.1885452900000009E-2</v>
      </c>
      <c r="L1614">
        <f t="shared" si="305"/>
        <v>0.84421518437783705</v>
      </c>
      <c r="M1614">
        <f t="shared" si="306"/>
        <v>20.155331408099372</v>
      </c>
      <c r="O1614">
        <v>45</v>
      </c>
      <c r="P1614" t="s">
        <v>63</v>
      </c>
      <c r="Q1614">
        <v>13.864622855208175</v>
      </c>
    </row>
    <row r="1615" spans="1:17">
      <c r="A1615">
        <v>42</v>
      </c>
      <c r="B1615" t="s">
        <v>60</v>
      </c>
      <c r="D1615" s="29">
        <v>-0.226969</v>
      </c>
      <c r="E1615" s="29">
        <v>-6.9063400000000001</v>
      </c>
      <c r="F1615" s="29">
        <v>8.1060300000000005</v>
      </c>
      <c r="G1615" s="16">
        <f t="shared" si="307"/>
        <v>112.69976158890502</v>
      </c>
      <c r="H1615" s="16">
        <f t="shared" si="308"/>
        <v>112.70039462296707</v>
      </c>
      <c r="I1615">
        <f t="shared" si="302"/>
        <v>3.3517068135708872E-3</v>
      </c>
      <c r="J1615">
        <f t="shared" si="303"/>
        <v>113.45676948346102</v>
      </c>
      <c r="K1615" t="e">
        <f t="shared" si="304"/>
        <v>#NUM!</v>
      </c>
      <c r="L1615">
        <f t="shared" si="305"/>
        <v>0.38027311532838876</v>
      </c>
      <c r="M1615" t="e">
        <f t="shared" si="306"/>
        <v>#NUM!</v>
      </c>
      <c r="O1615">
        <v>45</v>
      </c>
      <c r="P1615" t="s">
        <v>63</v>
      </c>
      <c r="Q1615">
        <v>0</v>
      </c>
    </row>
    <row r="1616" spans="1:17">
      <c r="A1616">
        <v>42</v>
      </c>
      <c r="B1616" t="s">
        <v>60</v>
      </c>
      <c r="D1616" s="29">
        <v>-0.45393800000000001</v>
      </c>
      <c r="E1616" s="29">
        <v>-6.9063400000000001</v>
      </c>
      <c r="F1616" s="29">
        <v>8.0411800000000007</v>
      </c>
      <c r="G1616" s="16">
        <f t="shared" si="307"/>
        <v>112.98260836492202</v>
      </c>
      <c r="H1616" s="16">
        <f t="shared" si="308"/>
        <v>113.00958732056775</v>
      </c>
      <c r="I1616">
        <f t="shared" si="302"/>
        <v>2.1851364462642575E-2</v>
      </c>
      <c r="J1616">
        <f t="shared" si="303"/>
        <v>112.56416769584402</v>
      </c>
      <c r="K1616" t="e">
        <f t="shared" si="304"/>
        <v>#NUM!</v>
      </c>
      <c r="L1616">
        <f t="shared" si="305"/>
        <v>2.4594849161698709</v>
      </c>
      <c r="M1616" t="e">
        <f t="shared" si="306"/>
        <v>#NUM!</v>
      </c>
      <c r="O1616">
        <v>45</v>
      </c>
      <c r="P1616" t="s">
        <v>63</v>
      </c>
      <c r="Q1616">
        <v>0</v>
      </c>
    </row>
    <row r="1617" spans="1:17">
      <c r="D1617" s="29">
        <v>-0.324241</v>
      </c>
      <c r="E1617" s="29">
        <v>-6.9063400000000001</v>
      </c>
      <c r="F1617" s="29">
        <v>8.1060300000000005</v>
      </c>
      <c r="G1617" s="16">
        <f t="shared" si="307"/>
        <v>113.02676382205803</v>
      </c>
      <c r="H1617" s="16">
        <f t="shared" si="308"/>
        <v>113.03628715158052</v>
      </c>
      <c r="I1617">
        <f t="shared" si="302"/>
        <v>1.2980861341954864E-2</v>
      </c>
      <c r="J1617">
        <f t="shared" si="303"/>
        <v>113.51038678258101</v>
      </c>
      <c r="K1617">
        <f t="shared" si="304"/>
        <v>0.13390252249999998</v>
      </c>
      <c r="L1617">
        <f t="shared" si="305"/>
        <v>1.4734212116257852</v>
      </c>
      <c r="M1617">
        <f t="shared" si="306"/>
        <v>11.003685248915199</v>
      </c>
      <c r="O1617">
        <v>45</v>
      </c>
      <c r="P1617" t="s">
        <v>63</v>
      </c>
      <c r="Q1617">
        <v>0</v>
      </c>
    </row>
    <row r="1618" spans="1:17">
      <c r="C1618" s="15"/>
      <c r="D1618" s="28" t="s">
        <v>252</v>
      </c>
      <c r="E1618" s="28" t="s">
        <v>253</v>
      </c>
      <c r="F1618" s="28" t="s">
        <v>254</v>
      </c>
      <c r="G1618" s="15"/>
      <c r="H1618" s="15"/>
      <c r="I1618" s="15"/>
      <c r="J1618" s="15"/>
      <c r="K1618" s="15"/>
      <c r="L1618" s="15"/>
      <c r="M1618" s="15"/>
      <c r="O1618">
        <v>45</v>
      </c>
      <c r="P1618" t="s">
        <v>63</v>
      </c>
      <c r="Q1618">
        <v>13.523416336185564</v>
      </c>
    </row>
    <row r="1619" spans="1:17">
      <c r="A1619">
        <v>43</v>
      </c>
      <c r="B1619" t="s">
        <v>61</v>
      </c>
      <c r="D1619" s="29">
        <v>10.8527</v>
      </c>
      <c r="E1619" s="29">
        <v>-3.1881699999999999</v>
      </c>
      <c r="F1619" s="29">
        <v>5.50685</v>
      </c>
      <c r="O1619">
        <v>45</v>
      </c>
      <c r="P1619" t="s">
        <v>63</v>
      </c>
      <c r="Q1619">
        <v>0</v>
      </c>
    </row>
    <row r="1620" spans="1:17">
      <c r="A1620">
        <v>43</v>
      </c>
      <c r="B1620" t="s">
        <v>61</v>
      </c>
      <c r="D1620" s="29">
        <v>10.8849</v>
      </c>
      <c r="E1620" s="29">
        <v>-3.25258</v>
      </c>
      <c r="F1620" s="29">
        <v>5.6356599999999997</v>
      </c>
      <c r="G1620" s="16">
        <f>(D1620*D1619)+(E1620*E1619)+(F1620*F1619)</f>
        <v>159.5350664796</v>
      </c>
      <c r="H1620" s="16">
        <f>(SQRT((D1620^2)+(E1620^2)+(F1620^2)))*(SQRT((D1619^2)+(E1619^2)+(F1619^2)))</f>
        <v>159.54086035077427</v>
      </c>
      <c r="I1620">
        <f>ACOS(G1620/H1620)</f>
        <v>8.5224559378218601E-3</v>
      </c>
      <c r="J1620">
        <f>D1620^2+E1620^2+F1620^2</f>
        <v>160.82098830199999</v>
      </c>
      <c r="K1620">
        <f>(SQRT(D1620-D1619)^2+(E1620-E1619)^2+(F1620-F1619)^2)</f>
        <v>5.2940664199999488E-2</v>
      </c>
      <c r="L1620">
        <f>SIN(I1620)*J1620</f>
        <v>1.3705731952364841</v>
      </c>
      <c r="M1620">
        <f>L1620/K1620</f>
        <v>25.888855305228631</v>
      </c>
      <c r="O1620">
        <v>45</v>
      </c>
      <c r="P1620" t="s">
        <v>63</v>
      </c>
      <c r="Q1620">
        <v>54.613212581512741</v>
      </c>
    </row>
    <row r="1621" spans="1:17">
      <c r="A1621">
        <v>43</v>
      </c>
      <c r="B1621" t="s">
        <v>61</v>
      </c>
      <c r="D1621" s="29">
        <v>10.949299999999999</v>
      </c>
      <c r="E1621" s="29">
        <v>-3.1881699999999999</v>
      </c>
      <c r="F1621" s="29">
        <v>5.5390499999999996</v>
      </c>
      <c r="G1621" s="16">
        <f>(D1621*D1620)+(E1621*E1620)+(F1621*F1620)</f>
        <v>160.76801607159999</v>
      </c>
      <c r="H1621" s="16">
        <f>(SQRT((D1621^2)+(E1621^2)+(F1621^2)))*(SQRT((D1620^2)+(E1620^2)+(F1620^2)))</f>
        <v>160.77682475775688</v>
      </c>
      <c r="I1621">
        <f t="shared" ref="I1621:I1650" si="309">ACOS(G1621/H1621)</f>
        <v>1.0467930377048962E-2</v>
      </c>
      <c r="J1621">
        <f t="shared" ref="J1621:J1650" si="310">D1621^2+E1621^2+F1621^2</f>
        <v>160.73267334139999</v>
      </c>
      <c r="K1621">
        <f t="shared" ref="K1621:K1650" si="311">(SQRT(D1621-D1620)^2+(E1621-E1620)^2+(F1621-F1620)^2)</f>
        <v>7.7882140199999145E-2</v>
      </c>
      <c r="L1621">
        <f t="shared" ref="L1621:L1650" si="312">SIN(I1621)*J1621</f>
        <v>1.6825077059452636</v>
      </c>
      <c r="M1621">
        <f t="shared" ref="M1621:M1650" si="313">L1621/K1621</f>
        <v>21.60325463096714</v>
      </c>
      <c r="O1621">
        <v>45</v>
      </c>
      <c r="P1621" t="s">
        <v>63</v>
      </c>
      <c r="Q1621">
        <v>0</v>
      </c>
    </row>
    <row r="1622" spans="1:17">
      <c r="A1622">
        <v>43</v>
      </c>
      <c r="B1622" t="s">
        <v>61</v>
      </c>
      <c r="D1622" s="29">
        <v>10.8527</v>
      </c>
      <c r="E1622" s="29">
        <v>-3.25258</v>
      </c>
      <c r="F1622" s="29">
        <v>5.4424400000000004</v>
      </c>
      <c r="G1622" s="16">
        <f t="shared" ref="G1622:G1650" si="314">(D1622*D1621)+(E1622*E1621)+(F1622*F1621)</f>
        <v>159.34519337060001</v>
      </c>
      <c r="H1622" s="16">
        <f t="shared" ref="H1622:H1650" si="315">(SQRT((D1622^2)+(E1622^2)+(F1622^2)))*(SQRT((D1621^2)+(E1621^2)+(F1621^2)))</f>
        <v>159.35065878955911</v>
      </c>
      <c r="I1622">
        <f t="shared" si="309"/>
        <v>8.2823015179498416E-3</v>
      </c>
      <c r="J1622">
        <f t="shared" si="310"/>
        <v>157.98052710000002</v>
      </c>
      <c r="K1622" t="e">
        <f t="shared" si="311"/>
        <v>#NUM!</v>
      </c>
      <c r="L1622">
        <f t="shared" si="312"/>
        <v>1.3084274003597489</v>
      </c>
      <c r="M1622" t="e">
        <f t="shared" si="313"/>
        <v>#NUM!</v>
      </c>
      <c r="O1622">
        <v>45</v>
      </c>
      <c r="P1622" t="s">
        <v>63</v>
      </c>
      <c r="Q1622">
        <v>137.21163417144419</v>
      </c>
    </row>
    <row r="1623" spans="1:17">
      <c r="A1623">
        <v>43</v>
      </c>
      <c r="B1623" t="s">
        <v>61</v>
      </c>
      <c r="D1623" s="29">
        <v>10.4984</v>
      </c>
      <c r="E1623" s="29">
        <v>-3.2847900000000001</v>
      </c>
      <c r="F1623" s="29">
        <v>5.2170100000000001</v>
      </c>
      <c r="G1623" s="16">
        <f t="shared" si="314"/>
        <v>153.01329184259998</v>
      </c>
      <c r="H1623" s="16">
        <f t="shared" si="315"/>
        <v>153.02423787209202</v>
      </c>
      <c r="I1623">
        <f t="shared" si="309"/>
        <v>1.196095292268895E-2</v>
      </c>
      <c r="J1623">
        <f t="shared" si="310"/>
        <v>148.22344124420002</v>
      </c>
      <c r="K1623" t="e">
        <f t="shared" si="311"/>
        <v>#NUM!</v>
      </c>
      <c r="L1623">
        <f t="shared" si="312"/>
        <v>1.7728513300714888</v>
      </c>
      <c r="M1623" t="e">
        <f t="shared" si="313"/>
        <v>#NUM!</v>
      </c>
      <c r="O1623">
        <v>45</v>
      </c>
      <c r="P1623" t="s">
        <v>63</v>
      </c>
      <c r="Q1623">
        <v>70.356403644536883</v>
      </c>
    </row>
    <row r="1624" spans="1:17">
      <c r="A1624">
        <v>43</v>
      </c>
      <c r="B1624" t="s">
        <v>61</v>
      </c>
      <c r="D1624" s="29">
        <v>9.8865599999999993</v>
      </c>
      <c r="E1624" s="29">
        <v>-3.4136000000000002</v>
      </c>
      <c r="F1624" s="29">
        <v>5.2814199999999998</v>
      </c>
      <c r="G1624" s="16">
        <f t="shared" si="314"/>
        <v>142.55924160219999</v>
      </c>
      <c r="H1624" s="16">
        <f t="shared" si="315"/>
        <v>142.65207898073047</v>
      </c>
      <c r="I1624">
        <f t="shared" si="309"/>
        <v>3.6079535312487643E-2</v>
      </c>
      <c r="J1624">
        <f t="shared" si="310"/>
        <v>137.29013080999999</v>
      </c>
      <c r="K1624" t="e">
        <f t="shared" si="311"/>
        <v>#NUM!</v>
      </c>
      <c r="L1624">
        <f t="shared" si="312"/>
        <v>4.9522895330780221</v>
      </c>
      <c r="M1624" t="e">
        <f t="shared" si="313"/>
        <v>#NUM!</v>
      </c>
      <c r="O1624">
        <v>46</v>
      </c>
      <c r="P1624" t="s">
        <v>64</v>
      </c>
      <c r="Q1624">
        <v>140.49111804403327</v>
      </c>
    </row>
    <row r="1625" spans="1:17">
      <c r="A1625">
        <v>43</v>
      </c>
      <c r="B1625" t="s">
        <v>61</v>
      </c>
      <c r="D1625" s="29">
        <v>9.8865599999999993</v>
      </c>
      <c r="E1625" s="29">
        <v>-3.4136000000000002</v>
      </c>
      <c r="F1625" s="29">
        <v>5.2492200000000002</v>
      </c>
      <c r="G1625" s="16">
        <f t="shared" si="314"/>
        <v>137.120069086</v>
      </c>
      <c r="H1625" s="16">
        <f t="shared" si="315"/>
        <v>137.12048268970858</v>
      </c>
      <c r="I1625">
        <f t="shared" si="309"/>
        <v>2.456157161306205E-3</v>
      </c>
      <c r="J1625">
        <f t="shared" si="310"/>
        <v>136.95104420199999</v>
      </c>
      <c r="K1625">
        <f t="shared" si="311"/>
        <v>1.0368399999999718E-3</v>
      </c>
      <c r="L1625">
        <f t="shared" si="312"/>
        <v>0.33637294975823601</v>
      </c>
      <c r="M1625">
        <f t="shared" si="313"/>
        <v>324.42127016535352</v>
      </c>
      <c r="O1625">
        <v>46</v>
      </c>
      <c r="P1625" t="s">
        <v>64</v>
      </c>
      <c r="Q1625">
        <v>55.780641297586833</v>
      </c>
    </row>
    <row r="1626" spans="1:17">
      <c r="A1626">
        <v>43</v>
      </c>
      <c r="B1626" t="s">
        <v>61</v>
      </c>
      <c r="D1626" s="29">
        <v>9.0170600000000007</v>
      </c>
      <c r="E1626" s="29">
        <v>-3.0593599999999999</v>
      </c>
      <c r="F1626" s="29">
        <v>6.1509200000000002</v>
      </c>
      <c r="G1626" s="16">
        <f t="shared" si="314"/>
        <v>131.87866829200001</v>
      </c>
      <c r="H1626" s="16">
        <f t="shared" si="315"/>
        <v>132.65869188536891</v>
      </c>
      <c r="I1626">
        <f t="shared" si="309"/>
        <v>0.10849607907065462</v>
      </c>
      <c r="J1626">
        <f t="shared" si="310"/>
        <v>128.50087149960001</v>
      </c>
      <c r="K1626" t="e">
        <f t="shared" si="311"/>
        <v>#NUM!</v>
      </c>
      <c r="L1626">
        <f t="shared" si="312"/>
        <v>13.914504313835904</v>
      </c>
      <c r="M1626" t="e">
        <f t="shared" si="313"/>
        <v>#NUM!</v>
      </c>
      <c r="O1626">
        <v>46</v>
      </c>
      <c r="P1626" t="s">
        <v>64</v>
      </c>
      <c r="Q1626">
        <v>0</v>
      </c>
    </row>
    <row r="1627" spans="1:17">
      <c r="A1627">
        <v>43</v>
      </c>
      <c r="B1627" t="s">
        <v>61</v>
      </c>
      <c r="D1627" s="29">
        <v>8.2441700000000004</v>
      </c>
      <c r="E1627" s="29">
        <v>-3.22038</v>
      </c>
      <c r="F1627" s="29">
        <v>6.8594099999999996</v>
      </c>
      <c r="G1627" s="16">
        <f t="shared" si="314"/>
        <v>126.38215945420001</v>
      </c>
      <c r="H1627" s="16">
        <f t="shared" si="315"/>
        <v>126.93524405363043</v>
      </c>
      <c r="I1627">
        <f t="shared" si="309"/>
        <v>9.3385078599618643E-2</v>
      </c>
      <c r="J1627">
        <f t="shared" si="310"/>
        <v>125.38869188140001</v>
      </c>
      <c r="K1627" t="e">
        <f t="shared" si="311"/>
        <v>#NUM!</v>
      </c>
      <c r="L1627">
        <f t="shared" si="312"/>
        <v>11.692421048892996</v>
      </c>
      <c r="M1627" t="e">
        <f t="shared" si="313"/>
        <v>#NUM!</v>
      </c>
      <c r="O1627">
        <v>46</v>
      </c>
      <c r="P1627" t="s">
        <v>64</v>
      </c>
      <c r="Q1627">
        <v>47.395764015898202</v>
      </c>
    </row>
    <row r="1628" spans="1:17">
      <c r="A1628">
        <v>43</v>
      </c>
      <c r="B1628" t="s">
        <v>61</v>
      </c>
      <c r="D1628" s="29">
        <v>8.2119599999999995</v>
      </c>
      <c r="E1628" s="29">
        <v>-3.25258</v>
      </c>
      <c r="F1628" s="29">
        <v>6.9560199999999996</v>
      </c>
      <c r="G1628" s="16">
        <f t="shared" si="314"/>
        <v>125.88953100179999</v>
      </c>
      <c r="H1628" s="16">
        <f t="shared" si="315"/>
        <v>125.89421586069464</v>
      </c>
      <c r="I1628">
        <f t="shared" si="309"/>
        <v>8.6270380474804398E-3</v>
      </c>
      <c r="J1628">
        <f t="shared" si="310"/>
        <v>126.40177793839999</v>
      </c>
      <c r="K1628" t="e">
        <f t="shared" si="311"/>
        <v>#NUM!</v>
      </c>
      <c r="L1628">
        <f t="shared" si="312"/>
        <v>1.0904594210431435</v>
      </c>
      <c r="M1628" t="e">
        <f t="shared" si="313"/>
        <v>#NUM!</v>
      </c>
      <c r="O1628">
        <v>46</v>
      </c>
      <c r="P1628" t="s">
        <v>64</v>
      </c>
      <c r="Q1628">
        <v>144.15863299285829</v>
      </c>
    </row>
    <row r="1629" spans="1:17">
      <c r="A1629">
        <v>43</v>
      </c>
      <c r="B1629" t="s">
        <v>61</v>
      </c>
      <c r="D1629" s="29">
        <v>8.5340000000000007</v>
      </c>
      <c r="E1629" s="29">
        <v>-3.22038</v>
      </c>
      <c r="F1629" s="29">
        <v>6.9238099999999996</v>
      </c>
      <c r="G1629" s="16">
        <f t="shared" si="314"/>
        <v>128.71757105659998</v>
      </c>
      <c r="H1629" s="16">
        <f t="shared" si="315"/>
        <v>128.74867571145978</v>
      </c>
      <c r="I1629">
        <f t="shared" si="309"/>
        <v>2.1981890986596975E-2</v>
      </c>
      <c r="J1629">
        <f t="shared" si="310"/>
        <v>131.13914826050001</v>
      </c>
      <c r="K1629">
        <f t="shared" si="311"/>
        <v>0.32411432410000118</v>
      </c>
      <c r="L1629">
        <f t="shared" si="312"/>
        <v>2.88245431270001</v>
      </c>
      <c r="M1629">
        <f t="shared" si="313"/>
        <v>8.8933258988290405</v>
      </c>
      <c r="O1629">
        <v>46</v>
      </c>
      <c r="P1629" t="s">
        <v>64</v>
      </c>
      <c r="Q1629">
        <v>0</v>
      </c>
    </row>
    <row r="1630" spans="1:17">
      <c r="A1630">
        <v>43</v>
      </c>
      <c r="B1630" t="s">
        <v>61</v>
      </c>
      <c r="D1630" s="29">
        <v>6.9238099999999996</v>
      </c>
      <c r="E1630" s="29">
        <v>-4.3153100000000002</v>
      </c>
      <c r="F1630" s="29">
        <v>5.4424400000000004</v>
      </c>
      <c r="G1630" s="16">
        <f t="shared" si="314"/>
        <v>110.6671530542</v>
      </c>
      <c r="H1630" s="16">
        <f t="shared" si="315"/>
        <v>112.30814950607602</v>
      </c>
      <c r="I1630">
        <f t="shared" si="309"/>
        <v>0.17115650716566666</v>
      </c>
      <c r="J1630">
        <f t="shared" si="310"/>
        <v>96.181198465799994</v>
      </c>
      <c r="K1630" t="e">
        <f t="shared" si="311"/>
        <v>#NUM!</v>
      </c>
      <c r="L1630">
        <f t="shared" si="312"/>
        <v>16.381780963661498</v>
      </c>
      <c r="M1630" t="e">
        <f t="shared" si="313"/>
        <v>#NUM!</v>
      </c>
      <c r="O1630">
        <v>46</v>
      </c>
      <c r="P1630" t="s">
        <v>64</v>
      </c>
      <c r="Q1630">
        <v>0</v>
      </c>
    </row>
    <row r="1631" spans="1:17">
      <c r="A1631">
        <v>43</v>
      </c>
      <c r="B1631" t="s">
        <v>61</v>
      </c>
      <c r="D1631" s="29">
        <v>6.9560199999999996</v>
      </c>
      <c r="E1631" s="29">
        <v>-4.3475099999999998</v>
      </c>
      <c r="F1631" s="29">
        <v>5.4424400000000004</v>
      </c>
      <c r="G1631" s="16">
        <f t="shared" si="314"/>
        <v>96.543167367899997</v>
      </c>
      <c r="H1631" s="16">
        <f t="shared" si="315"/>
        <v>96.543522076409701</v>
      </c>
      <c r="I1631">
        <f t="shared" si="309"/>
        <v>2.7107493687963391E-3</v>
      </c>
      <c r="J1631">
        <f t="shared" si="310"/>
        <v>96.907210594099993</v>
      </c>
      <c r="K1631">
        <f t="shared" si="311"/>
        <v>3.3246840000000034E-2</v>
      </c>
      <c r="L1631">
        <f t="shared" si="312"/>
        <v>0.26269083823368267</v>
      </c>
      <c r="M1631">
        <f t="shared" si="313"/>
        <v>7.9012272514826192</v>
      </c>
      <c r="O1631">
        <v>46</v>
      </c>
      <c r="P1631" t="s">
        <v>64</v>
      </c>
      <c r="Q1631">
        <v>72.341254986375674</v>
      </c>
    </row>
    <row r="1632" spans="1:17">
      <c r="A1632">
        <v>43</v>
      </c>
      <c r="B1632" t="s">
        <v>61</v>
      </c>
      <c r="D1632" s="29">
        <v>6.8594099999999996</v>
      </c>
      <c r="E1632" s="29">
        <v>-4.3475099999999998</v>
      </c>
      <c r="F1632" s="29">
        <v>5.8288799999999998</v>
      </c>
      <c r="G1632" s="16">
        <f t="shared" si="314"/>
        <v>98.3383660155</v>
      </c>
      <c r="H1632" s="16">
        <f t="shared" si="315"/>
        <v>98.406108704668142</v>
      </c>
      <c r="I1632">
        <f t="shared" si="309"/>
        <v>3.7107363791836878E-2</v>
      </c>
      <c r="J1632">
        <f t="shared" si="310"/>
        <v>99.9281908026</v>
      </c>
      <c r="K1632" t="e">
        <f t="shared" si="311"/>
        <v>#NUM!</v>
      </c>
      <c r="L1632">
        <f t="shared" si="312"/>
        <v>3.7072208122121304</v>
      </c>
      <c r="M1632" t="e">
        <f t="shared" si="313"/>
        <v>#NUM!</v>
      </c>
      <c r="O1632">
        <v>46</v>
      </c>
      <c r="P1632" t="s">
        <v>64</v>
      </c>
      <c r="Q1632">
        <v>0</v>
      </c>
    </row>
    <row r="1633" spans="1:17">
      <c r="A1633">
        <v>43</v>
      </c>
      <c r="B1633" t="s">
        <v>61</v>
      </c>
      <c r="D1633" s="29">
        <v>6.8594099999999996</v>
      </c>
      <c r="E1633" s="29">
        <v>-4.4119200000000003</v>
      </c>
      <c r="F1633" s="29">
        <v>5.8288799999999998</v>
      </c>
      <c r="G1633" s="16">
        <f t="shared" si="314"/>
        <v>100.20821392170001</v>
      </c>
      <c r="H1633" s="16">
        <f t="shared" si="315"/>
        <v>100.20989118509642</v>
      </c>
      <c r="I1633">
        <f t="shared" si="309"/>
        <v>5.7857670383076876E-3</v>
      </c>
      <c r="J1633">
        <f t="shared" si="310"/>
        <v>100.49238568889999</v>
      </c>
      <c r="K1633">
        <f t="shared" si="311"/>
        <v>4.1486481000000677E-3</v>
      </c>
      <c r="L1633">
        <f t="shared" si="312"/>
        <v>0.58142228884550695</v>
      </c>
      <c r="M1633">
        <f t="shared" si="313"/>
        <v>140.14741063371883</v>
      </c>
      <c r="O1633">
        <v>46</v>
      </c>
      <c r="P1633" t="s">
        <v>64</v>
      </c>
      <c r="Q1633">
        <v>0</v>
      </c>
    </row>
    <row r="1634" spans="1:17">
      <c r="A1634">
        <v>43</v>
      </c>
      <c r="B1634" t="s">
        <v>61</v>
      </c>
      <c r="D1634" s="29">
        <v>6.89161</v>
      </c>
      <c r="E1634" s="29">
        <v>-4.3797100000000002</v>
      </c>
      <c r="F1634" s="29">
        <v>5.9255000000000004</v>
      </c>
      <c r="G1634" s="16">
        <f t="shared" si="314"/>
        <v>101.13433713329999</v>
      </c>
      <c r="H1634" s="16">
        <f t="shared" si="315"/>
        <v>101.1379683332718</v>
      </c>
      <c r="I1634">
        <f t="shared" si="309"/>
        <v>8.47391820804555E-3</v>
      </c>
      <c r="J1634">
        <f t="shared" si="310"/>
        <v>101.78769832620002</v>
      </c>
      <c r="K1634">
        <f t="shared" si="311"/>
        <v>4.2572908500000575E-2</v>
      </c>
      <c r="L1634">
        <f t="shared" si="312"/>
        <v>0.86253030745433068</v>
      </c>
      <c r="M1634">
        <f t="shared" si="313"/>
        <v>20.260074724617866</v>
      </c>
      <c r="O1634">
        <v>46</v>
      </c>
      <c r="P1634" t="s">
        <v>64</v>
      </c>
      <c r="Q1634">
        <v>5.5443351820489148</v>
      </c>
    </row>
    <row r="1635" spans="1:17">
      <c r="A1635">
        <v>43</v>
      </c>
      <c r="B1635" t="s">
        <v>61</v>
      </c>
      <c r="D1635" s="29">
        <v>6.9560199999999996</v>
      </c>
      <c r="E1635" s="29">
        <v>-4.6695500000000001</v>
      </c>
      <c r="F1635" s="29">
        <v>5.9255000000000004</v>
      </c>
      <c r="G1635" s="16">
        <f t="shared" si="314"/>
        <v>103.5010020727</v>
      </c>
      <c r="H1635" s="16">
        <f t="shared" si="315"/>
        <v>103.53016567070266</v>
      </c>
      <c r="I1635">
        <f t="shared" si="309"/>
        <v>2.3736259987156672E-2</v>
      </c>
      <c r="J1635">
        <f t="shared" si="310"/>
        <v>105.3024616929</v>
      </c>
      <c r="K1635">
        <f t="shared" si="311"/>
        <v>0.14841722559999956</v>
      </c>
      <c r="L1635">
        <f t="shared" si="312"/>
        <v>2.4992519086677678</v>
      </c>
      <c r="M1635">
        <f t="shared" si="313"/>
        <v>16.839365501976982</v>
      </c>
      <c r="O1635">
        <v>46</v>
      </c>
      <c r="P1635" t="s">
        <v>64</v>
      </c>
      <c r="Q1635">
        <v>0</v>
      </c>
    </row>
    <row r="1636" spans="1:17">
      <c r="A1636">
        <v>43</v>
      </c>
      <c r="B1636" t="s">
        <v>61</v>
      </c>
      <c r="D1636" s="29">
        <v>6.9882200000000001</v>
      </c>
      <c r="E1636" s="29">
        <v>-4.63734</v>
      </c>
      <c r="F1636" s="29">
        <v>5.9255000000000004</v>
      </c>
      <c r="G1636" s="16">
        <f t="shared" si="314"/>
        <v>105.37603933140001</v>
      </c>
      <c r="H1636" s="16">
        <f t="shared" si="315"/>
        <v>105.37705007703505</v>
      </c>
      <c r="I1636">
        <f t="shared" si="309"/>
        <v>4.3798906090852796E-3</v>
      </c>
      <c r="J1636">
        <f t="shared" si="310"/>
        <v>105.45169129400001</v>
      </c>
      <c r="K1636">
        <f t="shared" si="311"/>
        <v>3.3237484100000457E-2</v>
      </c>
      <c r="L1636">
        <f t="shared" si="312"/>
        <v>0.46186539571279334</v>
      </c>
      <c r="M1636">
        <f t="shared" si="313"/>
        <v>13.895919267631541</v>
      </c>
      <c r="O1636">
        <v>46</v>
      </c>
      <c r="P1636" t="s">
        <v>64</v>
      </c>
      <c r="Q1636">
        <v>0</v>
      </c>
    </row>
    <row r="1637" spans="1:17">
      <c r="A1637">
        <v>43</v>
      </c>
      <c r="B1637" t="s">
        <v>61</v>
      </c>
      <c r="D1637" s="29">
        <v>7.1170400000000003</v>
      </c>
      <c r="E1637" s="29">
        <v>-4.63734</v>
      </c>
      <c r="F1637" s="29">
        <v>5.9255000000000004</v>
      </c>
      <c r="G1637" s="16">
        <f t="shared" si="314"/>
        <v>106.35191379440001</v>
      </c>
      <c r="H1637" s="16">
        <f t="shared" si="315"/>
        <v>106.35633077074527</v>
      </c>
      <c r="I1637">
        <f t="shared" si="309"/>
        <v>9.1137553161557694E-3</v>
      </c>
      <c r="J1637">
        <f t="shared" si="310"/>
        <v>107.26873088720001</v>
      </c>
      <c r="K1637">
        <f t="shared" si="311"/>
        <v>0.12882000000000016</v>
      </c>
      <c r="L1637">
        <f t="shared" si="312"/>
        <v>0.97760743281646767</v>
      </c>
      <c r="M1637">
        <f t="shared" si="313"/>
        <v>7.5889414129519208</v>
      </c>
      <c r="O1637">
        <v>46</v>
      </c>
      <c r="P1637" t="s">
        <v>64</v>
      </c>
      <c r="Q1637">
        <v>146.24589173282357</v>
      </c>
    </row>
    <row r="1638" spans="1:17">
      <c r="A1638">
        <v>43</v>
      </c>
      <c r="B1638" t="s">
        <v>61</v>
      </c>
      <c r="D1638" s="29">
        <v>7.1170400000000003</v>
      </c>
      <c r="E1638" s="29">
        <v>-4.63734</v>
      </c>
      <c r="F1638" s="29">
        <v>5.9255000000000004</v>
      </c>
      <c r="G1638" s="16">
        <f t="shared" si="314"/>
        <v>107.26873088720001</v>
      </c>
      <c r="H1638" s="16">
        <f t="shared" si="315"/>
        <v>107.26873088719999</v>
      </c>
      <c r="I1638" t="e">
        <f t="shared" si="309"/>
        <v>#NUM!</v>
      </c>
      <c r="J1638">
        <f t="shared" si="310"/>
        <v>107.26873088720001</v>
      </c>
      <c r="K1638">
        <f t="shared" si="311"/>
        <v>0</v>
      </c>
      <c r="L1638" t="e">
        <f t="shared" si="312"/>
        <v>#NUM!</v>
      </c>
      <c r="M1638" t="e">
        <f t="shared" si="313"/>
        <v>#NUM!</v>
      </c>
      <c r="O1638">
        <v>46</v>
      </c>
      <c r="P1638" t="s">
        <v>64</v>
      </c>
      <c r="Q1638">
        <v>5.989940251477881</v>
      </c>
    </row>
    <row r="1639" spans="1:17">
      <c r="A1639">
        <v>43</v>
      </c>
      <c r="B1639" t="s">
        <v>61</v>
      </c>
      <c r="D1639" s="29">
        <v>7.1170400000000003</v>
      </c>
      <c r="E1639" s="29">
        <v>-4.63734</v>
      </c>
      <c r="F1639" s="29">
        <v>6.1509200000000002</v>
      </c>
      <c r="G1639" s="16">
        <f t="shared" si="314"/>
        <v>108.6044570972</v>
      </c>
      <c r="H1639" s="16">
        <f t="shared" si="315"/>
        <v>108.62133634366216</v>
      </c>
      <c r="I1639">
        <f t="shared" si="309"/>
        <v>1.7629483083001052E-2</v>
      </c>
      <c r="J1639">
        <f t="shared" si="310"/>
        <v>109.99099748360001</v>
      </c>
      <c r="K1639">
        <f t="shared" si="311"/>
        <v>5.0814176399999876E-2</v>
      </c>
      <c r="L1639">
        <f t="shared" si="312"/>
        <v>1.938983986835588</v>
      </c>
      <c r="M1639">
        <f t="shared" si="313"/>
        <v>38.158327541752556</v>
      </c>
      <c r="O1639">
        <v>46</v>
      </c>
      <c r="P1639" t="s">
        <v>64</v>
      </c>
      <c r="Q1639">
        <v>168.17337196426837</v>
      </c>
    </row>
    <row r="1640" spans="1:17">
      <c r="A1640">
        <v>43</v>
      </c>
      <c r="B1640" t="s">
        <v>61</v>
      </c>
      <c r="D1640" s="29">
        <v>7.1170400000000003</v>
      </c>
      <c r="E1640" s="29">
        <v>-4.6695500000000001</v>
      </c>
      <c r="F1640" s="29">
        <v>6.1509200000000002</v>
      </c>
      <c r="G1640" s="16">
        <f t="shared" si="314"/>
        <v>110.14036620500002</v>
      </c>
      <c r="H1640" s="16">
        <f t="shared" si="315"/>
        <v>110.14078295830119</v>
      </c>
      <c r="I1640">
        <f t="shared" si="309"/>
        <v>2.7509365868345625E-3</v>
      </c>
      <c r="J1640">
        <f t="shared" si="310"/>
        <v>110.29077241050001</v>
      </c>
      <c r="K1640">
        <f t="shared" si="311"/>
        <v>1.0374841000000046E-3</v>
      </c>
      <c r="L1640">
        <f t="shared" si="312"/>
        <v>0.30340253833980763</v>
      </c>
      <c r="M1640">
        <f t="shared" si="313"/>
        <v>292.44066327359263</v>
      </c>
      <c r="O1640">
        <v>46</v>
      </c>
      <c r="P1640" t="s">
        <v>64</v>
      </c>
      <c r="Q1640">
        <v>0</v>
      </c>
    </row>
    <row r="1641" spans="1:17">
      <c r="A1641">
        <v>43</v>
      </c>
      <c r="B1641" t="s">
        <v>61</v>
      </c>
      <c r="D1641" s="29">
        <v>7.1170400000000003</v>
      </c>
      <c r="E1641" s="29">
        <v>-4.6695500000000001</v>
      </c>
      <c r="F1641" s="29">
        <v>6.1509200000000002</v>
      </c>
      <c r="G1641" s="16">
        <f t="shared" si="314"/>
        <v>110.29077241050001</v>
      </c>
      <c r="H1641" s="16">
        <f t="shared" si="315"/>
        <v>110.29077241050001</v>
      </c>
      <c r="I1641">
        <f t="shared" si="309"/>
        <v>0</v>
      </c>
      <c r="J1641">
        <f t="shared" si="310"/>
        <v>110.29077241050001</v>
      </c>
      <c r="K1641">
        <f t="shared" si="311"/>
        <v>0</v>
      </c>
      <c r="L1641">
        <f t="shared" si="312"/>
        <v>0</v>
      </c>
      <c r="M1641" t="e">
        <f t="shared" si="313"/>
        <v>#DIV/0!</v>
      </c>
      <c r="O1641">
        <v>46</v>
      </c>
      <c r="P1641" t="s">
        <v>64</v>
      </c>
      <c r="Q1641">
        <v>0</v>
      </c>
    </row>
    <row r="1642" spans="1:17">
      <c r="A1642">
        <v>43</v>
      </c>
      <c r="B1642" t="s">
        <v>61</v>
      </c>
      <c r="D1642" s="29">
        <v>7.1170400000000003</v>
      </c>
      <c r="E1642" s="29">
        <v>-4.6695500000000001</v>
      </c>
      <c r="F1642" s="29">
        <v>6.1509200000000002</v>
      </c>
      <c r="G1642" s="16">
        <f t="shared" si="314"/>
        <v>110.29077241050001</v>
      </c>
      <c r="H1642" s="16">
        <f t="shared" si="315"/>
        <v>110.29077241050001</v>
      </c>
      <c r="I1642">
        <f t="shared" si="309"/>
        <v>0</v>
      </c>
      <c r="J1642">
        <f t="shared" si="310"/>
        <v>110.29077241050001</v>
      </c>
      <c r="K1642">
        <f t="shared" si="311"/>
        <v>0</v>
      </c>
      <c r="L1642">
        <f t="shared" si="312"/>
        <v>0</v>
      </c>
      <c r="M1642" t="e">
        <f t="shared" si="313"/>
        <v>#DIV/0!</v>
      </c>
      <c r="O1642">
        <v>46</v>
      </c>
      <c r="P1642" t="s">
        <v>64</v>
      </c>
      <c r="Q1642">
        <v>0</v>
      </c>
    </row>
    <row r="1643" spans="1:17">
      <c r="A1643">
        <v>43</v>
      </c>
      <c r="B1643" t="s">
        <v>61</v>
      </c>
      <c r="D1643" s="29">
        <v>7.3746700000000001</v>
      </c>
      <c r="E1643" s="29">
        <v>-4.5085300000000004</v>
      </c>
      <c r="F1643" s="29">
        <v>6.2797400000000003</v>
      </c>
      <c r="G1643" s="16">
        <f t="shared" si="314"/>
        <v>112.1648059991</v>
      </c>
      <c r="H1643" s="16">
        <f t="shared" si="315"/>
        <v>112.20268198276629</v>
      </c>
      <c r="I1643">
        <f t="shared" si="309"/>
        <v>2.5984092695615413E-2</v>
      </c>
      <c r="J1643">
        <f t="shared" si="310"/>
        <v>114.14773483740001</v>
      </c>
      <c r="K1643">
        <f t="shared" si="311"/>
        <v>0.3001520327999998</v>
      </c>
      <c r="L1643">
        <f t="shared" si="312"/>
        <v>2.965691570871325</v>
      </c>
      <c r="M1643">
        <f t="shared" si="313"/>
        <v>9.8806313027620014</v>
      </c>
      <c r="O1643">
        <v>46</v>
      </c>
      <c r="P1643" t="s">
        <v>64</v>
      </c>
      <c r="Q1643">
        <v>11.621392778665282</v>
      </c>
    </row>
    <row r="1644" spans="1:17">
      <c r="A1644">
        <v>43</v>
      </c>
      <c r="B1644" t="s">
        <v>61</v>
      </c>
      <c r="D1644" s="29">
        <v>7.3746700000000001</v>
      </c>
      <c r="E1644" s="29">
        <v>-4.5085300000000004</v>
      </c>
      <c r="F1644" s="29">
        <v>6.3119399999999999</v>
      </c>
      <c r="G1644" s="16">
        <f t="shared" si="314"/>
        <v>114.34994246540001</v>
      </c>
      <c r="H1644" s="16">
        <f t="shared" si="315"/>
        <v>114.35028118396937</v>
      </c>
      <c r="I1644">
        <f t="shared" si="309"/>
        <v>2.4339743085421972E-3</v>
      </c>
      <c r="J1644">
        <f t="shared" si="310"/>
        <v>114.5531869334</v>
      </c>
      <c r="K1644">
        <f t="shared" si="311"/>
        <v>1.0368399999999718E-3</v>
      </c>
      <c r="L1644">
        <f t="shared" si="312"/>
        <v>0.27881923865907721</v>
      </c>
      <c r="M1644">
        <f t="shared" si="313"/>
        <v>268.91250208237028</v>
      </c>
      <c r="O1644">
        <v>46</v>
      </c>
      <c r="P1644" t="s">
        <v>64</v>
      </c>
      <c r="Q1644">
        <v>0</v>
      </c>
    </row>
    <row r="1645" spans="1:17">
      <c r="A1645">
        <v>43</v>
      </c>
      <c r="B1645" t="s">
        <v>61</v>
      </c>
      <c r="D1645" s="29">
        <v>7.3746700000000001</v>
      </c>
      <c r="E1645" s="29">
        <v>-4.5085300000000004</v>
      </c>
      <c r="F1645" s="29">
        <v>6.2797400000000003</v>
      </c>
      <c r="G1645" s="16">
        <f t="shared" si="314"/>
        <v>114.34994246540001</v>
      </c>
      <c r="H1645" s="16">
        <f t="shared" si="315"/>
        <v>114.35028118396937</v>
      </c>
      <c r="I1645">
        <f t="shared" si="309"/>
        <v>2.4339743085421972E-3</v>
      </c>
      <c r="J1645">
        <f t="shared" si="310"/>
        <v>114.14773483740001</v>
      </c>
      <c r="K1645">
        <f t="shared" si="311"/>
        <v>1.0368399999999718E-3</v>
      </c>
      <c r="L1645">
        <f t="shared" si="312"/>
        <v>0.27783237964846613</v>
      </c>
      <c r="M1645">
        <f t="shared" si="313"/>
        <v>267.96070719539529</v>
      </c>
      <c r="O1645">
        <v>46</v>
      </c>
      <c r="P1645" t="s">
        <v>64</v>
      </c>
      <c r="Q1645">
        <v>1.2926185961613725</v>
      </c>
    </row>
    <row r="1646" spans="1:17">
      <c r="A1646">
        <v>43</v>
      </c>
      <c r="B1646" t="s">
        <v>61</v>
      </c>
      <c r="D1646" s="29">
        <v>7.34246</v>
      </c>
      <c r="E1646" s="29">
        <v>-4.5407299999999999</v>
      </c>
      <c r="F1646" s="29">
        <v>6.3119399999999999</v>
      </c>
      <c r="G1646" s="16">
        <f t="shared" si="314"/>
        <v>114.25757901070001</v>
      </c>
      <c r="H1646" s="16">
        <f t="shared" si="315"/>
        <v>114.2590802867705</v>
      </c>
      <c r="I1646">
        <f t="shared" si="309"/>
        <v>5.1262572026919973E-3</v>
      </c>
      <c r="J1646">
        <f t="shared" si="310"/>
        <v>114.37053434809999</v>
      </c>
      <c r="K1646" t="e">
        <f t="shared" si="311"/>
        <v>#NUM!</v>
      </c>
      <c r="L1646">
        <f t="shared" si="312"/>
        <v>0.58629020766400919</v>
      </c>
      <c r="M1646" t="e">
        <f t="shared" si="313"/>
        <v>#NUM!</v>
      </c>
      <c r="O1646">
        <v>46</v>
      </c>
      <c r="P1646" t="s">
        <v>64</v>
      </c>
      <c r="Q1646">
        <v>0</v>
      </c>
    </row>
    <row r="1647" spans="1:17">
      <c r="A1647">
        <v>43</v>
      </c>
      <c r="B1647" t="s">
        <v>61</v>
      </c>
      <c r="D1647" s="29">
        <v>7.34246</v>
      </c>
      <c r="E1647" s="29">
        <v>-4.5407299999999999</v>
      </c>
      <c r="F1647" s="29">
        <v>6.3119399999999999</v>
      </c>
      <c r="G1647" s="16">
        <f t="shared" si="314"/>
        <v>114.37053434809999</v>
      </c>
      <c r="H1647" s="16">
        <f t="shared" si="315"/>
        <v>114.37053434809998</v>
      </c>
      <c r="I1647" t="e">
        <f t="shared" si="309"/>
        <v>#NUM!</v>
      </c>
      <c r="J1647">
        <f t="shared" si="310"/>
        <v>114.37053434809999</v>
      </c>
      <c r="K1647">
        <f t="shared" si="311"/>
        <v>0</v>
      </c>
      <c r="L1647" t="e">
        <f t="shared" si="312"/>
        <v>#NUM!</v>
      </c>
      <c r="M1647" t="e">
        <f t="shared" si="313"/>
        <v>#NUM!</v>
      </c>
      <c r="O1647">
        <v>46</v>
      </c>
      <c r="P1647" t="s">
        <v>64</v>
      </c>
      <c r="Q1647">
        <v>0</v>
      </c>
    </row>
    <row r="1648" spans="1:17">
      <c r="A1648">
        <v>43</v>
      </c>
      <c r="B1648" t="s">
        <v>61</v>
      </c>
      <c r="D1648" s="29">
        <v>7.34246</v>
      </c>
      <c r="E1648" s="29">
        <v>-4.5407299999999999</v>
      </c>
      <c r="F1648" s="29">
        <v>6.3119399999999999</v>
      </c>
      <c r="G1648" s="16">
        <f t="shared" si="314"/>
        <v>114.37053434809999</v>
      </c>
      <c r="H1648" s="16">
        <f t="shared" si="315"/>
        <v>114.37053434809998</v>
      </c>
      <c r="I1648" t="e">
        <f t="shared" si="309"/>
        <v>#NUM!</v>
      </c>
      <c r="J1648">
        <f t="shared" si="310"/>
        <v>114.37053434809999</v>
      </c>
      <c r="K1648">
        <f t="shared" si="311"/>
        <v>0</v>
      </c>
      <c r="L1648" t="e">
        <f t="shared" si="312"/>
        <v>#NUM!</v>
      </c>
      <c r="M1648" t="e">
        <f t="shared" si="313"/>
        <v>#NUM!</v>
      </c>
      <c r="O1648">
        <v>46</v>
      </c>
      <c r="P1648" t="s">
        <v>64</v>
      </c>
      <c r="Q1648">
        <v>0</v>
      </c>
    </row>
    <row r="1649" spans="1:17">
      <c r="A1649">
        <v>43</v>
      </c>
      <c r="B1649" t="s">
        <v>61</v>
      </c>
      <c r="D1649" s="29">
        <v>7.34246</v>
      </c>
      <c r="E1649" s="29">
        <v>-4.5407299999999999</v>
      </c>
      <c r="F1649" s="29">
        <v>6.3119399999999999</v>
      </c>
      <c r="G1649" s="16">
        <f t="shared" si="314"/>
        <v>114.37053434809999</v>
      </c>
      <c r="H1649" s="16">
        <f t="shared" si="315"/>
        <v>114.37053434809998</v>
      </c>
      <c r="I1649" t="e">
        <f t="shared" si="309"/>
        <v>#NUM!</v>
      </c>
      <c r="J1649">
        <f t="shared" si="310"/>
        <v>114.37053434809999</v>
      </c>
      <c r="K1649">
        <f t="shared" si="311"/>
        <v>0</v>
      </c>
      <c r="L1649" t="e">
        <f t="shared" si="312"/>
        <v>#NUM!</v>
      </c>
      <c r="M1649" t="e">
        <f t="shared" si="313"/>
        <v>#NUM!</v>
      </c>
      <c r="O1649">
        <v>46</v>
      </c>
      <c r="P1649" t="s">
        <v>64</v>
      </c>
      <c r="Q1649">
        <v>11.480621563663453</v>
      </c>
    </row>
    <row r="1650" spans="1:17">
      <c r="D1650" s="29">
        <v>7.34246</v>
      </c>
      <c r="E1650" s="29">
        <v>-4.5407299999999999</v>
      </c>
      <c r="F1650" s="29">
        <v>6.3119399999999999</v>
      </c>
      <c r="G1650" s="16">
        <f t="shared" si="314"/>
        <v>114.37053434809999</v>
      </c>
      <c r="H1650" s="16">
        <f t="shared" si="315"/>
        <v>114.37053434809998</v>
      </c>
      <c r="I1650" t="e">
        <f t="shared" si="309"/>
        <v>#NUM!</v>
      </c>
      <c r="J1650">
        <f t="shared" si="310"/>
        <v>114.37053434809999</v>
      </c>
      <c r="K1650">
        <f t="shared" si="311"/>
        <v>0</v>
      </c>
      <c r="L1650" t="e">
        <f t="shared" si="312"/>
        <v>#NUM!</v>
      </c>
      <c r="M1650" t="e">
        <f t="shared" si="313"/>
        <v>#NUM!</v>
      </c>
      <c r="O1650">
        <v>46</v>
      </c>
      <c r="P1650" t="s">
        <v>64</v>
      </c>
      <c r="Q1650">
        <v>0</v>
      </c>
    </row>
    <row r="1651" spans="1:17">
      <c r="C1651" s="15"/>
      <c r="D1651" s="38" t="s">
        <v>255</v>
      </c>
      <c r="E1651" s="38" t="s">
        <v>256</v>
      </c>
      <c r="F1651" s="38" t="s">
        <v>257</v>
      </c>
      <c r="G1651" s="15"/>
      <c r="H1651" s="15"/>
      <c r="I1651" s="15"/>
      <c r="J1651" s="15"/>
      <c r="K1651" s="15"/>
      <c r="L1651" s="15"/>
      <c r="M1651" s="15"/>
      <c r="O1651">
        <v>46</v>
      </c>
      <c r="P1651" t="s">
        <v>64</v>
      </c>
      <c r="Q1651">
        <v>0</v>
      </c>
    </row>
    <row r="1652" spans="1:17">
      <c r="A1652">
        <v>44</v>
      </c>
      <c r="B1652" t="s">
        <v>62</v>
      </c>
      <c r="D1652" s="39">
        <v>8.4678500000000003</v>
      </c>
      <c r="E1652" s="39">
        <v>-6.8901899999999996</v>
      </c>
      <c r="F1652" s="39">
        <v>6.7291999999999996</v>
      </c>
      <c r="O1652">
        <v>46</v>
      </c>
      <c r="P1652" t="s">
        <v>64</v>
      </c>
      <c r="Q1652">
        <v>8.2566231868848643</v>
      </c>
    </row>
    <row r="1653" spans="1:17">
      <c r="A1653">
        <v>44</v>
      </c>
      <c r="B1653" t="s">
        <v>62</v>
      </c>
      <c r="D1653" s="39">
        <v>8.4356500000000008</v>
      </c>
      <c r="E1653" s="39">
        <v>-6.92239</v>
      </c>
      <c r="F1653" s="39">
        <v>6.7291999999999996</v>
      </c>
      <c r="G1653" s="16">
        <f>(D1653*D1652)+(E1653*E1652)+(F1653*F1652)</f>
        <v>164.4105338466</v>
      </c>
      <c r="H1653" s="16">
        <f>(SQRT((D1653^2)+(E1653^2)+(F1653^2)))*(SQRT((D1652^2)+(E1652^2)+(F1652^2)))</f>
        <v>164.41156315538723</v>
      </c>
      <c r="I1653">
        <f>ACOS(G1653/H1653)</f>
        <v>3.5385218801478047E-3</v>
      </c>
      <c r="J1653">
        <f>D1653^2+E1653^2+F1653^2</f>
        <v>164.36180687460001</v>
      </c>
      <c r="K1653" t="e">
        <f>(SQRT(D1653-D1652)^2+(E1653-E1652)^2+(F1653-F1652)^2)</f>
        <v>#NUM!</v>
      </c>
      <c r="L1653">
        <f>SIN(I1653)*J1653</f>
        <v>0.58159663617609103</v>
      </c>
      <c r="M1653" t="e">
        <f>L1653/K1653</f>
        <v>#NUM!</v>
      </c>
      <c r="O1653">
        <v>46</v>
      </c>
      <c r="P1653" t="s">
        <v>64</v>
      </c>
      <c r="Q1653">
        <v>0</v>
      </c>
    </row>
    <row r="1654" spans="1:17">
      <c r="A1654">
        <v>44</v>
      </c>
      <c r="B1654" t="s">
        <v>62</v>
      </c>
      <c r="D1654" s="39">
        <v>8.4034499999999994</v>
      </c>
      <c r="E1654" s="39">
        <v>-6.9867800000000004</v>
      </c>
      <c r="F1654" s="39">
        <v>6.7291999999999996</v>
      </c>
      <c r="G1654" s="16">
        <f>(D1654*D1653)+(E1654*E1653)+(F1654*F1653)</f>
        <v>164.53591163669998</v>
      </c>
      <c r="H1654" s="16">
        <f>(SQRT((D1654^2)+(E1654^2)+(F1654^2)))*(SQRT((D1653^2)+(E1653^2)+(F1653^2)))</f>
        <v>164.53840821659054</v>
      </c>
      <c r="I1654">
        <f t="shared" ref="I1654:I1677" si="316">ACOS(G1654/H1654)</f>
        <v>5.5087699361791032E-3</v>
      </c>
      <c r="J1654">
        <f t="shared" ref="J1654:J1677" si="317">D1654^2+E1654^2+F1654^2</f>
        <v>164.71519931089998</v>
      </c>
      <c r="K1654" t="e">
        <f t="shared" ref="K1654:K1677" si="318">(SQRT(D1654-D1653)^2+(E1654-E1653)^2+(F1654-F1653)^2)</f>
        <v>#NUM!</v>
      </c>
      <c r="L1654">
        <f t="shared" ref="L1654:L1677" si="319">SIN(I1654)*J1654</f>
        <v>0.90737354870383247</v>
      </c>
      <c r="M1654" t="e">
        <f t="shared" ref="M1654:M1677" si="320">L1654/K1654</f>
        <v>#NUM!</v>
      </c>
      <c r="O1654">
        <v>47</v>
      </c>
      <c r="P1654" t="s">
        <v>66</v>
      </c>
      <c r="Q1654">
        <v>75.926628357543265</v>
      </c>
    </row>
    <row r="1655" spans="1:17">
      <c r="A1655">
        <v>44</v>
      </c>
      <c r="B1655" t="s">
        <v>62</v>
      </c>
      <c r="D1655" s="39">
        <v>8.4678500000000003</v>
      </c>
      <c r="E1655" s="39">
        <v>-6.95458</v>
      </c>
      <c r="F1655" s="39">
        <v>6.7614000000000001</v>
      </c>
      <c r="G1655" s="16">
        <f t="shared" ref="G1655:G1677" si="321">(D1655*D1654)+(E1655*E1654)+(F1655*F1654)</f>
        <v>165.2480874149</v>
      </c>
      <c r="H1655" s="16">
        <f t="shared" ref="H1655:H1677" si="322">(SQRT((D1655^2)+(E1655^2)+(F1655^2)))*(SQRT((D1654^2)+(E1654^2)+(F1654^2)))</f>
        <v>165.25032866652509</v>
      </c>
      <c r="I1655">
        <f t="shared" si="316"/>
        <v>5.2082237237698337E-3</v>
      </c>
      <c r="J1655">
        <f t="shared" si="317"/>
        <v>165.78719655890001</v>
      </c>
      <c r="K1655">
        <f t="shared" si="318"/>
        <v>6.6473680000000937E-2</v>
      </c>
      <c r="L1655">
        <f t="shared" si="319"/>
        <v>0.86345290659078688</v>
      </c>
      <c r="M1655">
        <f t="shared" si="320"/>
        <v>12.989395300377153</v>
      </c>
      <c r="O1655">
        <v>47</v>
      </c>
      <c r="P1655" t="s">
        <v>66</v>
      </c>
      <c r="Q1655">
        <v>0</v>
      </c>
    </row>
    <row r="1656" spans="1:17">
      <c r="A1656">
        <v>44</v>
      </c>
      <c r="B1656" t="s">
        <v>62</v>
      </c>
      <c r="D1656" s="39">
        <v>8.4678500000000003</v>
      </c>
      <c r="E1656" s="39">
        <v>-6.95458</v>
      </c>
      <c r="F1656" s="39">
        <v>6.7291999999999996</v>
      </c>
      <c r="G1656" s="16">
        <f t="shared" si="321"/>
        <v>165.56947947890001</v>
      </c>
      <c r="H1656" s="16">
        <f t="shared" si="322"/>
        <v>165.56985543565543</v>
      </c>
      <c r="I1656">
        <f t="shared" si="316"/>
        <v>2.131048783806655E-3</v>
      </c>
      <c r="J1656">
        <f t="shared" si="317"/>
        <v>165.35279923889999</v>
      </c>
      <c r="K1656">
        <f t="shared" si="318"/>
        <v>1.0368400000000291E-3</v>
      </c>
      <c r="L1656">
        <f t="shared" si="319"/>
        <v>0.35237461500642181</v>
      </c>
      <c r="M1656">
        <f t="shared" si="320"/>
        <v>339.85437965974683</v>
      </c>
      <c r="O1656">
        <v>47</v>
      </c>
      <c r="P1656" t="s">
        <v>66</v>
      </c>
      <c r="Q1656">
        <v>150.55147612142505</v>
      </c>
    </row>
    <row r="1657" spans="1:17">
      <c r="A1657">
        <v>44</v>
      </c>
      <c r="B1657" t="s">
        <v>62</v>
      </c>
      <c r="D1657" s="39">
        <v>8.4678500000000003</v>
      </c>
      <c r="E1657" s="39">
        <v>-6.95458</v>
      </c>
      <c r="F1657" s="39">
        <v>6.7614000000000001</v>
      </c>
      <c r="G1657" s="16">
        <f t="shared" si="321"/>
        <v>165.56947947890001</v>
      </c>
      <c r="H1657" s="16">
        <f t="shared" si="322"/>
        <v>165.56985543565543</v>
      </c>
      <c r="I1657">
        <f t="shared" si="316"/>
        <v>2.131048783806655E-3</v>
      </c>
      <c r="J1657">
        <f t="shared" si="317"/>
        <v>165.78719655890001</v>
      </c>
      <c r="K1657">
        <f t="shared" si="318"/>
        <v>1.0368400000000291E-3</v>
      </c>
      <c r="L1657">
        <f t="shared" si="319"/>
        <v>0.35330033618622275</v>
      </c>
      <c r="M1657">
        <f t="shared" si="320"/>
        <v>340.74720900641648</v>
      </c>
      <c r="O1657">
        <v>47</v>
      </c>
      <c r="P1657" t="s">
        <v>66</v>
      </c>
      <c r="Q1657">
        <v>75.058919463586292</v>
      </c>
    </row>
    <row r="1658" spans="1:17">
      <c r="A1658">
        <v>44</v>
      </c>
      <c r="B1658" t="s">
        <v>62</v>
      </c>
      <c r="D1658" s="39">
        <v>8.4678500000000003</v>
      </c>
      <c r="E1658" s="39">
        <v>-6.92239</v>
      </c>
      <c r="F1658" s="39">
        <v>6.7614000000000001</v>
      </c>
      <c r="G1658" s="16">
        <f t="shared" si="321"/>
        <v>165.56332862869999</v>
      </c>
      <c r="H1658" s="16">
        <f t="shared" si="322"/>
        <v>165.56369607438475</v>
      </c>
      <c r="I1658">
        <f t="shared" si="316"/>
        <v>2.1068280765117464E-3</v>
      </c>
      <c r="J1658">
        <f t="shared" si="317"/>
        <v>165.34049689459999</v>
      </c>
      <c r="K1658">
        <f t="shared" si="318"/>
        <v>1.0361960999999962E-3</v>
      </c>
      <c r="L1658">
        <f t="shared" si="319"/>
        <v>0.34834374334149248</v>
      </c>
      <c r="M1658">
        <f t="shared" si="320"/>
        <v>336.1755012796263</v>
      </c>
      <c r="O1658">
        <v>47</v>
      </c>
      <c r="P1658" t="s">
        <v>66</v>
      </c>
      <c r="Q1658">
        <v>151.41919093363762</v>
      </c>
    </row>
    <row r="1659" spans="1:17">
      <c r="A1659">
        <v>44</v>
      </c>
      <c r="B1659" t="s">
        <v>62</v>
      </c>
      <c r="D1659" s="39">
        <v>8.4356500000000008</v>
      </c>
      <c r="E1659" s="39">
        <v>-6.9867800000000004</v>
      </c>
      <c r="F1659" s="39">
        <v>6.6970099999999997</v>
      </c>
      <c r="G1659" s="16">
        <f t="shared" si="321"/>
        <v>165.0781982707</v>
      </c>
      <c r="H1659" s="16">
        <f t="shared" si="322"/>
        <v>165.08266172622609</v>
      </c>
      <c r="I1659">
        <f t="shared" si="316"/>
        <v>7.353614363260208E-3</v>
      </c>
      <c r="J1659">
        <f t="shared" si="317"/>
        <v>164.82522863100002</v>
      </c>
      <c r="K1659" t="e">
        <f t="shared" si="318"/>
        <v>#NUM!</v>
      </c>
      <c r="L1659">
        <f t="shared" si="319"/>
        <v>1.2120502448866866</v>
      </c>
      <c r="M1659" t="e">
        <f t="shared" si="320"/>
        <v>#NUM!</v>
      </c>
      <c r="O1659">
        <v>47</v>
      </c>
      <c r="P1659" t="s">
        <v>66</v>
      </c>
      <c r="Q1659">
        <v>75.926628357543265</v>
      </c>
    </row>
    <row r="1660" spans="1:17">
      <c r="A1660">
        <v>44</v>
      </c>
      <c r="B1660" t="s">
        <v>62</v>
      </c>
      <c r="D1660" s="39">
        <v>8.4356500000000008</v>
      </c>
      <c r="E1660" s="39">
        <v>-6.9867800000000004</v>
      </c>
      <c r="F1660" s="39">
        <v>6.7291999999999996</v>
      </c>
      <c r="G1660" s="16">
        <f t="shared" si="321"/>
        <v>165.04080538290003</v>
      </c>
      <c r="H1660" s="16">
        <f t="shared" si="322"/>
        <v>165.04118201030738</v>
      </c>
      <c r="I1660">
        <f t="shared" si="316"/>
        <v>2.1363621652754627E-3</v>
      </c>
      <c r="J1660">
        <f t="shared" si="317"/>
        <v>165.25741833090001</v>
      </c>
      <c r="K1660">
        <f t="shared" si="318"/>
        <v>1.0361960999999962E-3</v>
      </c>
      <c r="L1660">
        <f t="shared" si="319"/>
        <v>0.35304942749761237</v>
      </c>
      <c r="M1660">
        <f t="shared" si="320"/>
        <v>340.71680784902941</v>
      </c>
      <c r="O1660">
        <v>47</v>
      </c>
      <c r="P1660" t="s">
        <v>66</v>
      </c>
      <c r="Q1660">
        <v>0</v>
      </c>
    </row>
    <row r="1661" spans="1:17">
      <c r="A1661">
        <v>44</v>
      </c>
      <c r="B1661" t="s">
        <v>62</v>
      </c>
      <c r="D1661" s="39">
        <v>8.4356500000000008</v>
      </c>
      <c r="E1661" s="39">
        <v>-6.9867800000000004</v>
      </c>
      <c r="F1661" s="39">
        <v>6.7614000000000001</v>
      </c>
      <c r="G1661" s="16">
        <f t="shared" si="321"/>
        <v>165.47409857090003</v>
      </c>
      <c r="H1661" s="16">
        <f t="shared" si="322"/>
        <v>165.47447444553845</v>
      </c>
      <c r="I1661">
        <f t="shared" si="316"/>
        <v>2.1314300603023639E-3</v>
      </c>
      <c r="J1661">
        <f t="shared" si="317"/>
        <v>165.69181565090003</v>
      </c>
      <c r="K1661">
        <f t="shared" si="318"/>
        <v>1.0368400000000291E-3</v>
      </c>
      <c r="L1661">
        <f t="shared" si="319"/>
        <v>0.35316024922344275</v>
      </c>
      <c r="M1661">
        <f t="shared" si="320"/>
        <v>340.61209947863978</v>
      </c>
      <c r="O1661">
        <v>47</v>
      </c>
      <c r="P1661" t="s">
        <v>66</v>
      </c>
      <c r="Q1661">
        <v>150.55147612142505</v>
      </c>
    </row>
    <row r="1662" spans="1:17">
      <c r="A1662">
        <v>44</v>
      </c>
      <c r="B1662" t="s">
        <v>62</v>
      </c>
      <c r="D1662" s="39">
        <v>8.4356500000000008</v>
      </c>
      <c r="E1662" s="39">
        <v>-6.9867800000000004</v>
      </c>
      <c r="F1662" s="39">
        <v>6.7614000000000001</v>
      </c>
      <c r="G1662" s="16">
        <f t="shared" si="321"/>
        <v>165.69181565090003</v>
      </c>
      <c r="H1662" s="16">
        <f t="shared" si="322"/>
        <v>165.69181565090003</v>
      </c>
      <c r="I1662">
        <f t="shared" si="316"/>
        <v>0</v>
      </c>
      <c r="J1662">
        <f t="shared" si="317"/>
        <v>165.69181565090003</v>
      </c>
      <c r="K1662">
        <f t="shared" si="318"/>
        <v>0</v>
      </c>
      <c r="L1662">
        <f t="shared" si="319"/>
        <v>0</v>
      </c>
      <c r="M1662" t="e">
        <f t="shared" si="320"/>
        <v>#DIV/0!</v>
      </c>
      <c r="O1662">
        <v>47</v>
      </c>
      <c r="P1662" t="s">
        <v>66</v>
      </c>
      <c r="Q1662">
        <v>0</v>
      </c>
    </row>
    <row r="1663" spans="1:17">
      <c r="A1663">
        <v>44</v>
      </c>
      <c r="B1663" t="s">
        <v>62</v>
      </c>
      <c r="D1663" s="39">
        <v>8.4356500000000008</v>
      </c>
      <c r="E1663" s="39">
        <v>-6.9867800000000004</v>
      </c>
      <c r="F1663" s="39">
        <v>6.6648100000000001</v>
      </c>
      <c r="G1663" s="16">
        <f t="shared" si="321"/>
        <v>165.03873202490001</v>
      </c>
      <c r="H1663" s="16">
        <f t="shared" si="322"/>
        <v>165.04212308736049</v>
      </c>
      <c r="I1663">
        <f t="shared" si="316"/>
        <v>6.4104163168547945E-3</v>
      </c>
      <c r="J1663">
        <f t="shared" si="317"/>
        <v>164.39497802700004</v>
      </c>
      <c r="K1663">
        <f t="shared" si="318"/>
        <v>9.3296280999999905E-3</v>
      </c>
      <c r="L1663">
        <f t="shared" si="319"/>
        <v>1.0538330319150502</v>
      </c>
      <c r="M1663">
        <f t="shared" si="320"/>
        <v>112.95552412373772</v>
      </c>
      <c r="O1663">
        <v>47</v>
      </c>
      <c r="P1663" t="s">
        <v>66</v>
      </c>
      <c r="Q1663">
        <v>9.9236078173330498</v>
      </c>
    </row>
    <row r="1664" spans="1:17">
      <c r="A1664">
        <v>44</v>
      </c>
      <c r="B1664" t="s">
        <v>62</v>
      </c>
      <c r="D1664" s="39">
        <v>8.4356500000000008</v>
      </c>
      <c r="E1664" s="39">
        <v>-7.01898</v>
      </c>
      <c r="F1664" s="39">
        <v>6.6648100000000001</v>
      </c>
      <c r="G1664" s="16">
        <f t="shared" si="321"/>
        <v>164.61995234300002</v>
      </c>
      <c r="H1664" s="16">
        <f t="shared" si="322"/>
        <v>164.62031632595583</v>
      </c>
      <c r="I1664">
        <f t="shared" si="316"/>
        <v>2.1028770709905498E-3</v>
      </c>
      <c r="J1664">
        <f t="shared" si="317"/>
        <v>164.84596349899999</v>
      </c>
      <c r="K1664">
        <f t="shared" si="318"/>
        <v>1.0368399999999718E-3</v>
      </c>
      <c r="L1664">
        <f t="shared" si="319"/>
        <v>0.34665054140049745</v>
      </c>
      <c r="M1664">
        <f t="shared" si="320"/>
        <v>334.33368832269866</v>
      </c>
      <c r="O1664">
        <v>47</v>
      </c>
      <c r="P1664" t="s">
        <v>66</v>
      </c>
      <c r="Q1664">
        <v>8.7542543684192804</v>
      </c>
    </row>
    <row r="1665" spans="1:17">
      <c r="A1665">
        <v>44</v>
      </c>
      <c r="B1665" t="s">
        <v>62</v>
      </c>
      <c r="D1665" s="39">
        <v>8.4356500000000008</v>
      </c>
      <c r="E1665" s="39">
        <v>-7.01898</v>
      </c>
      <c r="F1665" s="39">
        <v>6.6648100000000001</v>
      </c>
      <c r="G1665" s="16">
        <f t="shared" si="321"/>
        <v>164.84596349899999</v>
      </c>
      <c r="H1665" s="16">
        <f t="shared" si="322"/>
        <v>164.84596349899999</v>
      </c>
      <c r="I1665">
        <f t="shared" si="316"/>
        <v>0</v>
      </c>
      <c r="J1665">
        <f t="shared" si="317"/>
        <v>164.84596349899999</v>
      </c>
      <c r="K1665">
        <f t="shared" si="318"/>
        <v>0</v>
      </c>
      <c r="L1665">
        <f t="shared" si="319"/>
        <v>0</v>
      </c>
      <c r="M1665" t="e">
        <f t="shared" si="320"/>
        <v>#DIV/0!</v>
      </c>
      <c r="O1665">
        <v>47</v>
      </c>
      <c r="P1665" t="s">
        <v>66</v>
      </c>
      <c r="Q1665">
        <v>9.3308224008652463</v>
      </c>
    </row>
    <row r="1666" spans="1:17">
      <c r="A1666">
        <v>44</v>
      </c>
      <c r="B1666" t="s">
        <v>62</v>
      </c>
      <c r="D1666" s="39">
        <v>8.4356500000000008</v>
      </c>
      <c r="E1666" s="39">
        <v>-7.01898</v>
      </c>
      <c r="F1666" s="39">
        <v>6.6648100000000001</v>
      </c>
      <c r="G1666" s="16">
        <f t="shared" si="321"/>
        <v>164.84596349899999</v>
      </c>
      <c r="H1666" s="16">
        <f t="shared" si="322"/>
        <v>164.84596349899999</v>
      </c>
      <c r="I1666">
        <f t="shared" si="316"/>
        <v>0</v>
      </c>
      <c r="J1666">
        <f t="shared" si="317"/>
        <v>164.84596349899999</v>
      </c>
      <c r="K1666">
        <f t="shared" si="318"/>
        <v>0</v>
      </c>
      <c r="L1666">
        <f t="shared" si="319"/>
        <v>0</v>
      </c>
      <c r="M1666" t="e">
        <f t="shared" si="320"/>
        <v>#DIV/0!</v>
      </c>
      <c r="O1666">
        <v>47</v>
      </c>
      <c r="P1666" t="s">
        <v>66</v>
      </c>
      <c r="Q1666">
        <v>8.9760788648680006</v>
      </c>
    </row>
    <row r="1667" spans="1:17">
      <c r="A1667">
        <v>44</v>
      </c>
      <c r="B1667" t="s">
        <v>62</v>
      </c>
      <c r="D1667" s="39">
        <v>8.4356500000000008</v>
      </c>
      <c r="E1667" s="39">
        <v>-7.01898</v>
      </c>
      <c r="F1667" s="39">
        <v>6.6648100000000001</v>
      </c>
      <c r="G1667" s="16">
        <f t="shared" si="321"/>
        <v>164.84596349899999</v>
      </c>
      <c r="H1667" s="16">
        <f t="shared" si="322"/>
        <v>164.84596349899999</v>
      </c>
      <c r="I1667">
        <f t="shared" si="316"/>
        <v>0</v>
      </c>
      <c r="J1667">
        <f t="shared" si="317"/>
        <v>164.84596349899999</v>
      </c>
      <c r="K1667">
        <f t="shared" si="318"/>
        <v>0</v>
      </c>
      <c r="L1667">
        <f t="shared" si="319"/>
        <v>0</v>
      </c>
      <c r="M1667" t="e">
        <f t="shared" si="320"/>
        <v>#DIV/0!</v>
      </c>
      <c r="O1667">
        <v>47</v>
      </c>
      <c r="P1667" t="s">
        <v>66</v>
      </c>
      <c r="Q1667">
        <v>89.493927489939011</v>
      </c>
    </row>
    <row r="1668" spans="1:17">
      <c r="A1668">
        <v>44</v>
      </c>
      <c r="B1668" t="s">
        <v>62</v>
      </c>
      <c r="D1668" s="39">
        <v>8.4356500000000008</v>
      </c>
      <c r="E1668" s="39">
        <v>-7.01898</v>
      </c>
      <c r="F1668" s="39">
        <v>6.6970099999999997</v>
      </c>
      <c r="G1668" s="16">
        <f t="shared" si="321"/>
        <v>165.06057038099999</v>
      </c>
      <c r="H1668" s="16">
        <f t="shared" si="322"/>
        <v>165.06094861376525</v>
      </c>
      <c r="I1668">
        <f t="shared" si="316"/>
        <v>2.1407822063121973E-3</v>
      </c>
      <c r="J1668">
        <f t="shared" si="317"/>
        <v>165.276214103</v>
      </c>
      <c r="K1668">
        <f t="shared" si="318"/>
        <v>1.0368399999999718E-3</v>
      </c>
      <c r="L1668">
        <f t="shared" si="319"/>
        <v>0.35382010802165004</v>
      </c>
      <c r="M1668">
        <f t="shared" si="320"/>
        <v>341.24851280974849</v>
      </c>
      <c r="O1668">
        <v>47</v>
      </c>
      <c r="P1668" t="s">
        <v>66</v>
      </c>
      <c r="Q1668">
        <v>0</v>
      </c>
    </row>
    <row r="1669" spans="1:17">
      <c r="A1669">
        <v>44</v>
      </c>
      <c r="B1669" t="s">
        <v>62</v>
      </c>
      <c r="D1669" s="39">
        <v>8.4356500000000008</v>
      </c>
      <c r="E1669" s="39">
        <v>-7.01898</v>
      </c>
      <c r="F1669" s="39">
        <v>6.7291999999999996</v>
      </c>
      <c r="G1669" s="16">
        <f t="shared" si="321"/>
        <v>165.49179085489999</v>
      </c>
      <c r="H1669" s="16">
        <f t="shared" si="322"/>
        <v>165.4921678678314</v>
      </c>
      <c r="I1669">
        <f t="shared" si="316"/>
        <v>2.1345409015294248E-3</v>
      </c>
      <c r="J1669">
        <f t="shared" si="317"/>
        <v>165.70840380289999</v>
      </c>
      <c r="K1669">
        <f t="shared" si="318"/>
        <v>1.0361960999999962E-3</v>
      </c>
      <c r="L1669">
        <f t="shared" si="319"/>
        <v>0.35371109704406095</v>
      </c>
      <c r="M1669">
        <f t="shared" si="320"/>
        <v>341.35536414783093</v>
      </c>
      <c r="O1669">
        <v>47</v>
      </c>
      <c r="P1669" t="s">
        <v>66</v>
      </c>
      <c r="Q1669">
        <v>0</v>
      </c>
    </row>
    <row r="1670" spans="1:17">
      <c r="A1670">
        <v>44</v>
      </c>
      <c r="B1670" t="s">
        <v>62</v>
      </c>
      <c r="D1670" s="39">
        <v>8.4356500000000008</v>
      </c>
      <c r="E1670" s="39">
        <v>-6.9867800000000004</v>
      </c>
      <c r="F1670" s="39">
        <v>6.7291999999999996</v>
      </c>
      <c r="G1670" s="16">
        <f t="shared" si="321"/>
        <v>165.4823926469</v>
      </c>
      <c r="H1670" s="16">
        <f t="shared" si="322"/>
        <v>165.48275743472959</v>
      </c>
      <c r="I1670">
        <f t="shared" si="316"/>
        <v>2.0997078573794514E-3</v>
      </c>
      <c r="J1670">
        <f t="shared" si="317"/>
        <v>165.25741833090001</v>
      </c>
      <c r="K1670">
        <f t="shared" si="318"/>
        <v>1.0368399999999718E-3</v>
      </c>
      <c r="L1670">
        <f t="shared" si="319"/>
        <v>0.34699204479130452</v>
      </c>
      <c r="M1670">
        <f t="shared" si="320"/>
        <v>334.66305774402412</v>
      </c>
      <c r="O1670">
        <v>47</v>
      </c>
      <c r="P1670" t="s">
        <v>66</v>
      </c>
      <c r="Q1670">
        <v>0</v>
      </c>
    </row>
    <row r="1671" spans="1:17">
      <c r="A1671">
        <v>44</v>
      </c>
      <c r="B1671" t="s">
        <v>62</v>
      </c>
      <c r="D1671" s="39">
        <v>8.4034499999999994</v>
      </c>
      <c r="E1671" s="39">
        <v>-7.01898</v>
      </c>
      <c r="F1671" s="39">
        <v>6.7291999999999996</v>
      </c>
      <c r="G1671" s="16">
        <f t="shared" si="321"/>
        <v>165.2107647169</v>
      </c>
      <c r="H1671" s="16">
        <f t="shared" si="322"/>
        <v>165.21179525925635</v>
      </c>
      <c r="I1671">
        <f t="shared" si="316"/>
        <v>3.5320563331653343E-3</v>
      </c>
      <c r="J1671">
        <f t="shared" si="317"/>
        <v>165.16618478289999</v>
      </c>
      <c r="K1671" t="e">
        <f t="shared" si="318"/>
        <v>#NUM!</v>
      </c>
      <c r="L1671">
        <f t="shared" si="319"/>
        <v>0.58337505601043682</v>
      </c>
      <c r="M1671" t="e">
        <f t="shared" si="320"/>
        <v>#NUM!</v>
      </c>
      <c r="O1671">
        <v>47</v>
      </c>
      <c r="P1671" t="s">
        <v>66</v>
      </c>
      <c r="Q1671">
        <v>0</v>
      </c>
    </row>
    <row r="1672" spans="1:17">
      <c r="A1672">
        <v>44</v>
      </c>
      <c r="B1672" t="s">
        <v>62</v>
      </c>
      <c r="D1672" s="39">
        <v>8.3068600000000004</v>
      </c>
      <c r="E1672" s="39">
        <v>-7.0833700000000004</v>
      </c>
      <c r="F1672" s="39">
        <v>6.6970099999999997</v>
      </c>
      <c r="G1672" s="16">
        <f t="shared" si="321"/>
        <v>164.58983472160003</v>
      </c>
      <c r="H1672" s="16">
        <f t="shared" si="322"/>
        <v>164.5961068459284</v>
      </c>
      <c r="I1672">
        <f t="shared" si="316"/>
        <v>8.7299936304829906E-3</v>
      </c>
      <c r="J1672">
        <f t="shared" si="317"/>
        <v>164.02799655660002</v>
      </c>
      <c r="K1672" t="e">
        <f t="shared" si="318"/>
        <v>#NUM!</v>
      </c>
      <c r="L1672">
        <f t="shared" si="319"/>
        <v>1.4319451762423985</v>
      </c>
      <c r="M1672" t="e">
        <f t="shared" si="320"/>
        <v>#NUM!</v>
      </c>
      <c r="O1672">
        <v>47</v>
      </c>
      <c r="P1672" t="s">
        <v>66</v>
      </c>
      <c r="Q1672">
        <v>178.98234263388068</v>
      </c>
    </row>
    <row r="1673" spans="1:17">
      <c r="A1673">
        <v>44</v>
      </c>
      <c r="B1673" t="s">
        <v>62</v>
      </c>
      <c r="D1673" s="39">
        <v>8.3068600000000004</v>
      </c>
      <c r="E1673" s="39">
        <v>-7.1477700000000004</v>
      </c>
      <c r="F1673" s="39">
        <v>6.6970099999999997</v>
      </c>
      <c r="G1673" s="16">
        <f t="shared" si="321"/>
        <v>164.48416558460002</v>
      </c>
      <c r="H1673" s="16">
        <f t="shared" si="322"/>
        <v>164.48560095349322</v>
      </c>
      <c r="I1673">
        <f t="shared" si="316"/>
        <v>4.177660421992746E-3</v>
      </c>
      <c r="J1673">
        <f t="shared" si="317"/>
        <v>164.94448197260002</v>
      </c>
      <c r="K1673">
        <f t="shared" si="318"/>
        <v>4.1473600000000018E-3</v>
      </c>
      <c r="L1673">
        <f t="shared" si="319"/>
        <v>0.68908002975760319</v>
      </c>
      <c r="M1673">
        <f t="shared" si="320"/>
        <v>166.14907549805247</v>
      </c>
      <c r="O1673">
        <v>47</v>
      </c>
      <c r="P1673" t="s">
        <v>66</v>
      </c>
      <c r="Q1673">
        <v>59.054957561234502</v>
      </c>
    </row>
    <row r="1674" spans="1:17">
      <c r="A1674">
        <v>44</v>
      </c>
      <c r="B1674" t="s">
        <v>62</v>
      </c>
      <c r="D1674" s="39">
        <v>8.3390599999999999</v>
      </c>
      <c r="E1674" s="39">
        <v>-7.1477700000000004</v>
      </c>
      <c r="F1674" s="39">
        <v>6.6970099999999997</v>
      </c>
      <c r="G1674" s="16">
        <f t="shared" si="321"/>
        <v>165.2119628646</v>
      </c>
      <c r="H1674" s="16">
        <f t="shared" si="322"/>
        <v>165.2122639170079</v>
      </c>
      <c r="I1674">
        <f t="shared" si="316"/>
        <v>1.9090397666845504E-3</v>
      </c>
      <c r="J1674">
        <f t="shared" si="317"/>
        <v>165.48048059659999</v>
      </c>
      <c r="K1674">
        <f t="shared" si="318"/>
        <v>3.2199999999999562E-2</v>
      </c>
      <c r="L1674">
        <f t="shared" si="319"/>
        <v>0.31590862618427079</v>
      </c>
      <c r="M1674">
        <f t="shared" si="320"/>
        <v>9.810826900132767</v>
      </c>
      <c r="O1674">
        <v>47</v>
      </c>
      <c r="P1674" t="s">
        <v>66</v>
      </c>
      <c r="Q1674">
        <v>0</v>
      </c>
    </row>
    <row r="1675" spans="1:17">
      <c r="A1675">
        <v>44</v>
      </c>
      <c r="B1675" t="s">
        <v>62</v>
      </c>
      <c r="D1675" s="39">
        <v>8.3068600000000004</v>
      </c>
      <c r="E1675" s="39">
        <v>-7.0833700000000004</v>
      </c>
      <c r="F1675" s="39">
        <v>6.6970099999999997</v>
      </c>
      <c r="G1675" s="16">
        <f t="shared" si="321"/>
        <v>164.7516464766</v>
      </c>
      <c r="H1675" s="16">
        <f t="shared" si="322"/>
        <v>164.75263791965097</v>
      </c>
      <c r="I1675">
        <f t="shared" si="316"/>
        <v>3.4692285655459898E-3</v>
      </c>
      <c r="J1675">
        <f t="shared" si="317"/>
        <v>164.02799655660002</v>
      </c>
      <c r="K1675" t="e">
        <f t="shared" si="318"/>
        <v>#NUM!</v>
      </c>
      <c r="L1675">
        <f t="shared" si="319"/>
        <v>0.56904946973157544</v>
      </c>
      <c r="M1675" t="e">
        <f t="shared" si="320"/>
        <v>#NUM!</v>
      </c>
      <c r="O1675">
        <v>47</v>
      </c>
      <c r="P1675" t="s">
        <v>66</v>
      </c>
      <c r="Q1675">
        <v>9.2043087342152727</v>
      </c>
    </row>
    <row r="1676" spans="1:17">
      <c r="A1676">
        <v>44</v>
      </c>
      <c r="B1676" t="s">
        <v>62</v>
      </c>
      <c r="D1676" s="39">
        <v>8.3068600000000004</v>
      </c>
      <c r="E1676" s="39">
        <v>-7.0833700000000004</v>
      </c>
      <c r="F1676" s="39">
        <v>6.6970099999999997</v>
      </c>
      <c r="G1676" s="16">
        <f t="shared" si="321"/>
        <v>164.02799655660002</v>
      </c>
      <c r="H1676" s="16">
        <f t="shared" si="322"/>
        <v>164.02799655660002</v>
      </c>
      <c r="I1676">
        <f t="shared" si="316"/>
        <v>0</v>
      </c>
      <c r="J1676">
        <f t="shared" si="317"/>
        <v>164.02799655660002</v>
      </c>
      <c r="K1676">
        <f t="shared" si="318"/>
        <v>0</v>
      </c>
      <c r="L1676">
        <f t="shared" si="319"/>
        <v>0</v>
      </c>
      <c r="M1676" t="e">
        <f t="shared" si="320"/>
        <v>#DIV/0!</v>
      </c>
      <c r="O1676">
        <v>47</v>
      </c>
      <c r="P1676" t="s">
        <v>66</v>
      </c>
      <c r="Q1676">
        <v>0</v>
      </c>
    </row>
    <row r="1677" spans="1:17">
      <c r="D1677" s="39">
        <v>8.3068600000000004</v>
      </c>
      <c r="E1677" s="39">
        <v>-7.0833700000000004</v>
      </c>
      <c r="F1677" s="39">
        <v>6.6970099999999997</v>
      </c>
      <c r="G1677" s="16">
        <f t="shared" si="321"/>
        <v>164.02799655660002</v>
      </c>
      <c r="H1677" s="16">
        <f t="shared" si="322"/>
        <v>164.02799655660002</v>
      </c>
      <c r="I1677">
        <f t="shared" si="316"/>
        <v>0</v>
      </c>
      <c r="J1677">
        <f t="shared" si="317"/>
        <v>164.02799655660002</v>
      </c>
      <c r="K1677">
        <f t="shared" si="318"/>
        <v>0</v>
      </c>
      <c r="L1677">
        <f t="shared" si="319"/>
        <v>0</v>
      </c>
      <c r="M1677" t="e">
        <f t="shared" si="320"/>
        <v>#DIV/0!</v>
      </c>
      <c r="O1677">
        <v>47</v>
      </c>
      <c r="P1677" t="s">
        <v>66</v>
      </c>
      <c r="Q1677">
        <v>192.38222722309223</v>
      </c>
    </row>
    <row r="1678" spans="1:17">
      <c r="C1678" s="15"/>
      <c r="D1678" s="28" t="s">
        <v>258</v>
      </c>
      <c r="E1678" s="28" t="s">
        <v>259</v>
      </c>
      <c r="F1678" s="28" t="s">
        <v>260</v>
      </c>
      <c r="G1678" s="15"/>
      <c r="H1678" s="15"/>
      <c r="I1678" s="15"/>
      <c r="J1678" s="15"/>
      <c r="K1678" s="15"/>
      <c r="L1678" s="15"/>
      <c r="M1678" s="15"/>
      <c r="O1678">
        <v>47</v>
      </c>
      <c r="P1678" t="s">
        <v>66</v>
      </c>
      <c r="Q1678">
        <v>14.176526545027059</v>
      </c>
    </row>
    <row r="1679" spans="1:17">
      <c r="A1679">
        <v>45</v>
      </c>
      <c r="B1679" t="s">
        <v>63</v>
      </c>
      <c r="D1679" s="29">
        <v>6.5715199999999996</v>
      </c>
      <c r="E1679" s="29">
        <v>-7.2513399999999999</v>
      </c>
      <c r="F1679" s="29">
        <v>6.2801799999999997</v>
      </c>
      <c r="O1679">
        <v>47</v>
      </c>
      <c r="P1679" t="s">
        <v>66</v>
      </c>
      <c r="Q1679">
        <v>0</v>
      </c>
    </row>
    <row r="1680" spans="1:17">
      <c r="A1680">
        <v>45</v>
      </c>
      <c r="B1680" t="s">
        <v>63</v>
      </c>
      <c r="D1680" s="29">
        <v>6.5715199999999996</v>
      </c>
      <c r="E1680" s="29">
        <v>-7.2513399999999999</v>
      </c>
      <c r="F1680" s="29">
        <v>6.2477999999999998</v>
      </c>
      <c r="G1680" s="16">
        <f>(D1680*D1679)+(E1680*E1679)+(F1680*F1679)</f>
        <v>135.00411550999999</v>
      </c>
      <c r="H1680" s="16">
        <f>(SQRT((D1680^2)+(E1680^2)+(F1680^2)))*(SQRT((D1679^2)+(E1679^2)+(F1679^2)))</f>
        <v>135.00448737995771</v>
      </c>
      <c r="I1680">
        <f>ACOS(G1680/H1680)</f>
        <v>2.3471267476331548E-3</v>
      </c>
      <c r="J1680">
        <f>D1680^2+E1680^2+F1680^2</f>
        <v>134.801811746</v>
      </c>
      <c r="K1680">
        <f>(SQRT(D1680-D1679)^2+(E1680-E1679)^2+(F1680-F1679)^2)</f>
        <v>1.0484643999999904E-3</v>
      </c>
      <c r="L1680">
        <f>SIN(I1680)*J1680</f>
        <v>0.31639664747319463</v>
      </c>
      <c r="M1680">
        <f>L1680/K1680</f>
        <v>301.7714740464221</v>
      </c>
      <c r="O1680">
        <v>47</v>
      </c>
      <c r="P1680" t="s">
        <v>66</v>
      </c>
      <c r="Q1680">
        <v>0</v>
      </c>
    </row>
    <row r="1681" spans="1:17">
      <c r="A1681">
        <v>45</v>
      </c>
      <c r="B1681" t="s">
        <v>63</v>
      </c>
      <c r="D1681" s="29">
        <v>6.5715199999999996</v>
      </c>
      <c r="E1681" s="29">
        <v>-7.21896</v>
      </c>
      <c r="F1681" s="29">
        <v>6.2154299999999996</v>
      </c>
      <c r="G1681" s="16">
        <f>(D1681*D1680)+(E1681*E1680)+(F1681*F1680)</f>
        <v>134.36477207079997</v>
      </c>
      <c r="H1681" s="16">
        <f>(SQRT((D1681^2)+(E1681^2)+(F1681^2)))*(SQRT((D1680^2)+(E1680^2)+(F1680^2)))</f>
        <v>134.36511285477903</v>
      </c>
      <c r="I1681">
        <f t="shared" ref="I1681:I1704" si="323">ACOS(G1681/H1681)</f>
        <v>2.2522231272090742E-3</v>
      </c>
      <c r="J1681">
        <f t="shared" ref="J1681:J1704" si="324">D1681^2+E1681^2+F1681^2</f>
        <v>133.9298286769</v>
      </c>
      <c r="K1681">
        <f t="shared" ref="K1681:K1704" si="325">(SQRT(D1681-D1680)^2+(E1681-E1680)^2+(F1681-F1680)^2)</f>
        <v>2.0962813000000055E-3</v>
      </c>
      <c r="L1681">
        <f t="shared" ref="L1681:L1704" si="326">SIN(I1681)*J1681</f>
        <v>0.30163960255751182</v>
      </c>
      <c r="M1681">
        <f t="shared" ref="M1681:M1704" si="327">L1681/K1681</f>
        <v>143.89271256558507</v>
      </c>
      <c r="O1681">
        <v>47</v>
      </c>
      <c r="P1681" t="s">
        <v>66</v>
      </c>
      <c r="Q1681">
        <v>0</v>
      </c>
    </row>
    <row r="1682" spans="1:17">
      <c r="A1682">
        <v>45</v>
      </c>
      <c r="B1682" t="s">
        <v>63</v>
      </c>
      <c r="D1682" s="29">
        <v>6.5715199999999996</v>
      </c>
      <c r="E1682" s="29">
        <v>-7.21896</v>
      </c>
      <c r="F1682" s="29">
        <v>6.2154299999999996</v>
      </c>
      <c r="G1682" s="16">
        <f t="shared" ref="G1682:G1704" si="328">(D1682*D1681)+(E1682*E1681)+(F1682*F1681)</f>
        <v>133.9298286769</v>
      </c>
      <c r="H1682" s="16">
        <f t="shared" ref="H1682:H1704" si="329">(SQRT((D1682^2)+(E1682^2)+(F1682^2)))*(SQRT((D1681^2)+(E1681^2)+(F1681^2)))</f>
        <v>133.9298286769</v>
      </c>
      <c r="I1682">
        <f t="shared" si="323"/>
        <v>0</v>
      </c>
      <c r="J1682">
        <f t="shared" si="324"/>
        <v>133.9298286769</v>
      </c>
      <c r="K1682">
        <f t="shared" si="325"/>
        <v>0</v>
      </c>
      <c r="L1682">
        <f t="shared" si="326"/>
        <v>0</v>
      </c>
      <c r="M1682" t="e">
        <f t="shared" si="327"/>
        <v>#DIV/0!</v>
      </c>
      <c r="O1682">
        <v>47</v>
      </c>
      <c r="P1682" t="s">
        <v>66</v>
      </c>
      <c r="Q1682">
        <v>0</v>
      </c>
    </row>
    <row r="1683" spans="1:17">
      <c r="A1683">
        <v>45</v>
      </c>
      <c r="B1683" t="s">
        <v>63</v>
      </c>
      <c r="D1683" s="29">
        <v>6.5715199999999996</v>
      </c>
      <c r="E1683" s="29">
        <v>-7.2513399999999999</v>
      </c>
      <c r="F1683" s="29">
        <v>6.2154299999999996</v>
      </c>
      <c r="G1683" s="16">
        <f t="shared" si="328"/>
        <v>134.16357860169998</v>
      </c>
      <c r="H1683" s="16">
        <f t="shared" si="329"/>
        <v>134.16389829177092</v>
      </c>
      <c r="I1683">
        <f t="shared" si="323"/>
        <v>2.1830406550433779E-3</v>
      </c>
      <c r="J1683">
        <f t="shared" si="324"/>
        <v>134.3983769909</v>
      </c>
      <c r="K1683">
        <f t="shared" si="325"/>
        <v>1.0484643999999904E-3</v>
      </c>
      <c r="L1683">
        <f t="shared" si="326"/>
        <v>0.29339688790423157</v>
      </c>
      <c r="M1683">
        <f t="shared" si="327"/>
        <v>279.83485934690225</v>
      </c>
      <c r="O1683">
        <v>47</v>
      </c>
      <c r="P1683" t="s">
        <v>66</v>
      </c>
      <c r="Q1683">
        <v>0</v>
      </c>
    </row>
    <row r="1684" spans="1:17">
      <c r="A1684">
        <v>45</v>
      </c>
      <c r="B1684" t="s">
        <v>63</v>
      </c>
      <c r="D1684" s="29">
        <v>6.5715199999999996</v>
      </c>
      <c r="E1684" s="29">
        <v>-7.2837100000000001</v>
      </c>
      <c r="F1684" s="29">
        <v>6.1183199999999998</v>
      </c>
      <c r="G1684" s="16">
        <f t="shared" si="328"/>
        <v>134.0295224594</v>
      </c>
      <c r="H1684" s="16">
        <f t="shared" si="329"/>
        <v>134.03426832693509</v>
      </c>
      <c r="I1684">
        <f t="shared" si="323"/>
        <v>8.4152333147367031E-3</v>
      </c>
      <c r="J1684">
        <f t="shared" si="324"/>
        <v>133.6711460969</v>
      </c>
      <c r="K1684">
        <f t="shared" si="325"/>
        <v>1.0478168999999978E-2</v>
      </c>
      <c r="L1684">
        <f t="shared" si="326"/>
        <v>1.1248606053607615</v>
      </c>
      <c r="M1684">
        <f t="shared" si="327"/>
        <v>107.35278323538815</v>
      </c>
      <c r="O1684">
        <v>48</v>
      </c>
      <c r="P1684" t="s">
        <v>67</v>
      </c>
      <c r="Q1684">
        <v>0</v>
      </c>
    </row>
    <row r="1685" spans="1:17">
      <c r="A1685">
        <v>45</v>
      </c>
      <c r="B1685" t="s">
        <v>63</v>
      </c>
      <c r="D1685" s="29">
        <v>6.5715199999999996</v>
      </c>
      <c r="E1685" s="29">
        <v>-7.2513399999999999</v>
      </c>
      <c r="F1685" s="29">
        <v>6.1183199999999998</v>
      </c>
      <c r="G1685" s="16">
        <f t="shared" si="328"/>
        <v>133.4353724042</v>
      </c>
      <c r="H1685" s="16">
        <f t="shared" si="329"/>
        <v>133.4356889377774</v>
      </c>
      <c r="I1685">
        <f t="shared" si="323"/>
        <v>2.1781559739630918E-3</v>
      </c>
      <c r="J1685">
        <f t="shared" si="324"/>
        <v>133.2006465284</v>
      </c>
      <c r="K1685">
        <f t="shared" si="325"/>
        <v>1.0478169000000151E-3</v>
      </c>
      <c r="L1685">
        <f t="shared" si="326"/>
        <v>0.29013155455652995</v>
      </c>
      <c r="M1685">
        <f t="shared" si="327"/>
        <v>276.89146315212685</v>
      </c>
      <c r="O1685">
        <v>48</v>
      </c>
      <c r="P1685" t="s">
        <v>67</v>
      </c>
      <c r="Q1685">
        <v>0</v>
      </c>
    </row>
    <row r="1686" spans="1:17">
      <c r="A1686">
        <v>45</v>
      </c>
      <c r="B1686" t="s">
        <v>63</v>
      </c>
      <c r="D1686" s="29">
        <v>6.5715199999999996</v>
      </c>
      <c r="E1686" s="29">
        <v>-7.2513399999999999</v>
      </c>
      <c r="F1686" s="29">
        <v>6.1183199999999998</v>
      </c>
      <c r="G1686" s="16">
        <f t="shared" si="328"/>
        <v>133.2006465284</v>
      </c>
      <c r="H1686" s="16">
        <f t="shared" si="329"/>
        <v>133.2006465284</v>
      </c>
      <c r="I1686">
        <f t="shared" si="323"/>
        <v>0</v>
      </c>
      <c r="J1686">
        <f t="shared" si="324"/>
        <v>133.2006465284</v>
      </c>
      <c r="K1686">
        <f t="shared" si="325"/>
        <v>0</v>
      </c>
      <c r="L1686">
        <f t="shared" si="326"/>
        <v>0</v>
      </c>
      <c r="M1686" t="e">
        <f t="shared" si="327"/>
        <v>#DIV/0!</v>
      </c>
      <c r="O1686">
        <v>48</v>
      </c>
      <c r="P1686" t="s">
        <v>67</v>
      </c>
      <c r="Q1686">
        <v>0</v>
      </c>
    </row>
    <row r="1687" spans="1:17">
      <c r="A1687">
        <v>45</v>
      </c>
      <c r="B1687" t="s">
        <v>63</v>
      </c>
      <c r="D1687" s="29">
        <v>6.5715199999999996</v>
      </c>
      <c r="E1687" s="29">
        <v>-7.2513399999999999</v>
      </c>
      <c r="F1687" s="29">
        <v>6.1183199999999998</v>
      </c>
      <c r="G1687" s="16">
        <f t="shared" si="328"/>
        <v>133.2006465284</v>
      </c>
      <c r="H1687" s="16">
        <f t="shared" si="329"/>
        <v>133.2006465284</v>
      </c>
      <c r="I1687">
        <f t="shared" si="323"/>
        <v>0</v>
      </c>
      <c r="J1687">
        <f t="shared" si="324"/>
        <v>133.2006465284</v>
      </c>
      <c r="K1687">
        <f t="shared" si="325"/>
        <v>0</v>
      </c>
      <c r="L1687">
        <f t="shared" si="326"/>
        <v>0</v>
      </c>
      <c r="M1687" t="e">
        <f t="shared" si="327"/>
        <v>#DIV/0!</v>
      </c>
      <c r="O1687">
        <v>48</v>
      </c>
      <c r="P1687" t="s">
        <v>67</v>
      </c>
      <c r="Q1687">
        <v>0</v>
      </c>
    </row>
    <row r="1688" spans="1:17">
      <c r="A1688">
        <v>45</v>
      </c>
      <c r="B1688" t="s">
        <v>63</v>
      </c>
      <c r="D1688" s="29">
        <v>6.5391500000000002</v>
      </c>
      <c r="E1688" s="29">
        <v>-6.6686399999999999</v>
      </c>
      <c r="F1688" s="29">
        <v>6.1183199999999998</v>
      </c>
      <c r="G1688" s="16">
        <f t="shared" si="328"/>
        <v>128.762570608</v>
      </c>
      <c r="H1688" s="16">
        <f t="shared" si="329"/>
        <v>128.86221127445884</v>
      </c>
      <c r="I1688">
        <f t="shared" si="323"/>
        <v>3.932769636150435E-2</v>
      </c>
      <c r="J1688">
        <f t="shared" si="324"/>
        <v>124.6650817945</v>
      </c>
      <c r="K1688" t="e">
        <f t="shared" si="325"/>
        <v>#NUM!</v>
      </c>
      <c r="L1688">
        <f t="shared" si="326"/>
        <v>4.9015267501478839</v>
      </c>
      <c r="M1688" t="e">
        <f t="shared" si="327"/>
        <v>#NUM!</v>
      </c>
      <c r="O1688">
        <v>48</v>
      </c>
      <c r="P1688" t="s">
        <v>67</v>
      </c>
      <c r="Q1688">
        <v>0</v>
      </c>
    </row>
    <row r="1689" spans="1:17">
      <c r="A1689">
        <v>45</v>
      </c>
      <c r="B1689" t="s">
        <v>63</v>
      </c>
      <c r="D1689" s="29">
        <v>6.5247799999999998</v>
      </c>
      <c r="E1689" s="29">
        <v>-6.2477999999999998</v>
      </c>
      <c r="F1689" s="29">
        <v>5.8917099999999998</v>
      </c>
      <c r="G1689" s="16">
        <f t="shared" si="328"/>
        <v>120.37821125619999</v>
      </c>
      <c r="H1689" s="16">
        <f t="shared" si="329"/>
        <v>120.42027659002869</v>
      </c>
      <c r="I1689">
        <f t="shared" si="323"/>
        <v>2.6432607108302086E-2</v>
      </c>
      <c r="J1689">
        <f t="shared" si="324"/>
        <v>116.3200056125</v>
      </c>
      <c r="K1689" t="e">
        <f t="shared" si="325"/>
        <v>#NUM!</v>
      </c>
      <c r="L1689">
        <f t="shared" si="326"/>
        <v>3.0742829866085009</v>
      </c>
      <c r="M1689" t="e">
        <f t="shared" si="327"/>
        <v>#NUM!</v>
      </c>
      <c r="O1689">
        <v>48</v>
      </c>
      <c r="P1689" t="s">
        <v>67</v>
      </c>
      <c r="Q1689">
        <v>0</v>
      </c>
    </row>
    <row r="1690" spans="1:17">
      <c r="A1690">
        <v>45</v>
      </c>
      <c r="B1690" t="s">
        <v>63</v>
      </c>
      <c r="D1690" s="29">
        <v>6.5715199999999996</v>
      </c>
      <c r="E1690" s="29">
        <v>-6.0212000000000003</v>
      </c>
      <c r="F1690" s="29">
        <v>5.8917099999999998</v>
      </c>
      <c r="G1690" s="16">
        <f t="shared" si="328"/>
        <v>115.2092223497</v>
      </c>
      <c r="H1690" s="16">
        <f t="shared" si="329"/>
        <v>115.23088969251161</v>
      </c>
      <c r="I1690">
        <f t="shared" si="323"/>
        <v>1.9392784570562371E-2</v>
      </c>
      <c r="J1690">
        <f t="shared" si="324"/>
        <v>114.1519712745</v>
      </c>
      <c r="K1690">
        <f t="shared" si="325"/>
        <v>9.8087559999999532E-2</v>
      </c>
      <c r="L1690">
        <f t="shared" si="326"/>
        <v>2.2135858335489651</v>
      </c>
      <c r="M1690">
        <f t="shared" si="327"/>
        <v>22.567447223164443</v>
      </c>
      <c r="O1690">
        <v>48</v>
      </c>
      <c r="P1690" t="s">
        <v>67</v>
      </c>
      <c r="Q1690">
        <v>0</v>
      </c>
    </row>
    <row r="1691" spans="1:17">
      <c r="A1691">
        <v>45</v>
      </c>
      <c r="B1691" t="s">
        <v>63</v>
      </c>
      <c r="D1691" s="29">
        <v>6.5715199999999996</v>
      </c>
      <c r="E1691" s="29">
        <v>-6.0212000000000003</v>
      </c>
      <c r="F1691" s="29">
        <v>5.8917099999999998</v>
      </c>
      <c r="G1691" s="16">
        <f t="shared" si="328"/>
        <v>114.1519712745</v>
      </c>
      <c r="H1691" s="16">
        <f t="shared" si="329"/>
        <v>114.1519712745</v>
      </c>
      <c r="I1691">
        <f t="shared" si="323"/>
        <v>0</v>
      </c>
      <c r="J1691">
        <f t="shared" si="324"/>
        <v>114.1519712745</v>
      </c>
      <c r="K1691">
        <f t="shared" si="325"/>
        <v>0</v>
      </c>
      <c r="L1691">
        <f t="shared" si="326"/>
        <v>0</v>
      </c>
      <c r="M1691" t="e">
        <f t="shared" si="327"/>
        <v>#DIV/0!</v>
      </c>
      <c r="O1691">
        <v>48</v>
      </c>
      <c r="P1691" t="s">
        <v>67</v>
      </c>
      <c r="Q1691">
        <v>0</v>
      </c>
    </row>
    <row r="1692" spans="1:17">
      <c r="A1692">
        <v>45</v>
      </c>
      <c r="B1692" t="s">
        <v>63</v>
      </c>
      <c r="D1692" s="29">
        <v>6.5715199999999996</v>
      </c>
      <c r="E1692" s="29">
        <v>-6.0212000000000003</v>
      </c>
      <c r="F1692" s="29">
        <v>5.8269700000000002</v>
      </c>
      <c r="G1692" s="16">
        <f t="shared" si="328"/>
        <v>113.77054196910001</v>
      </c>
      <c r="H1692" s="16">
        <f t="shared" si="329"/>
        <v>113.77200522574262</v>
      </c>
      <c r="I1692">
        <f t="shared" si="323"/>
        <v>5.071752000423313E-3</v>
      </c>
      <c r="J1692">
        <f t="shared" si="324"/>
        <v>113.39330393130001</v>
      </c>
      <c r="K1692">
        <f t="shared" si="325"/>
        <v>4.1912675999999449E-3</v>
      </c>
      <c r="L1692">
        <f t="shared" si="326"/>
        <v>0.5751002505219448</v>
      </c>
      <c r="M1692">
        <f t="shared" si="327"/>
        <v>137.2139184150285</v>
      </c>
      <c r="O1692">
        <v>48</v>
      </c>
      <c r="P1692" t="s">
        <v>67</v>
      </c>
      <c r="Q1692">
        <v>230.82905834166519</v>
      </c>
    </row>
    <row r="1693" spans="1:17">
      <c r="A1693">
        <v>45</v>
      </c>
      <c r="B1693" t="s">
        <v>63</v>
      </c>
      <c r="D1693" s="29">
        <v>6.5715199999999996</v>
      </c>
      <c r="E1693" s="29">
        <v>-6.0212000000000003</v>
      </c>
      <c r="F1693" s="29">
        <v>5.8269700000000002</v>
      </c>
      <c r="G1693" s="16">
        <f t="shared" si="328"/>
        <v>113.39330393130001</v>
      </c>
      <c r="H1693" s="16">
        <f t="shared" si="329"/>
        <v>113.3933039313</v>
      </c>
      <c r="I1693" t="e">
        <f t="shared" si="323"/>
        <v>#NUM!</v>
      </c>
      <c r="J1693">
        <f t="shared" si="324"/>
        <v>113.39330393130001</v>
      </c>
      <c r="K1693">
        <f t="shared" si="325"/>
        <v>0</v>
      </c>
      <c r="L1693" t="e">
        <f t="shared" si="326"/>
        <v>#NUM!</v>
      </c>
      <c r="M1693" t="e">
        <f t="shared" si="327"/>
        <v>#NUM!</v>
      </c>
      <c r="O1693">
        <v>48</v>
      </c>
      <c r="P1693" t="s">
        <v>67</v>
      </c>
      <c r="Q1693">
        <v>0</v>
      </c>
    </row>
    <row r="1694" spans="1:17">
      <c r="A1694">
        <v>45</v>
      </c>
      <c r="B1694" t="s">
        <v>63</v>
      </c>
      <c r="D1694" s="29">
        <v>6.5715199999999996</v>
      </c>
      <c r="E1694" s="29">
        <v>-6.0212000000000003</v>
      </c>
      <c r="F1694" s="29">
        <v>5.8269700000000002</v>
      </c>
      <c r="G1694" s="16">
        <f t="shared" si="328"/>
        <v>113.39330393130001</v>
      </c>
      <c r="H1694" s="16">
        <f t="shared" si="329"/>
        <v>113.3933039313</v>
      </c>
      <c r="I1694" t="e">
        <f t="shared" si="323"/>
        <v>#NUM!</v>
      </c>
      <c r="J1694">
        <f t="shared" si="324"/>
        <v>113.39330393130001</v>
      </c>
      <c r="K1694">
        <f t="shared" si="325"/>
        <v>0</v>
      </c>
      <c r="L1694" t="e">
        <f t="shared" si="326"/>
        <v>#NUM!</v>
      </c>
      <c r="M1694" t="e">
        <f t="shared" si="327"/>
        <v>#NUM!</v>
      </c>
      <c r="O1694">
        <v>48</v>
      </c>
      <c r="P1694" t="s">
        <v>67</v>
      </c>
      <c r="Q1694">
        <v>0</v>
      </c>
    </row>
    <row r="1695" spans="1:17">
      <c r="A1695">
        <v>45</v>
      </c>
      <c r="B1695" t="s">
        <v>63</v>
      </c>
      <c r="D1695" s="29">
        <v>6.7010100000000001</v>
      </c>
      <c r="E1695" s="29">
        <v>-5.8593400000000004</v>
      </c>
      <c r="F1695" s="29">
        <v>5.56799</v>
      </c>
      <c r="G1695" s="16">
        <f t="shared" si="328"/>
        <v>111.7605899335</v>
      </c>
      <c r="H1695" s="16">
        <f t="shared" si="329"/>
        <v>111.80447737790124</v>
      </c>
      <c r="I1695">
        <f t="shared" si="323"/>
        <v>2.8020104682435543E-2</v>
      </c>
      <c r="J1695">
        <f t="shared" si="324"/>
        <v>110.23791289580001</v>
      </c>
      <c r="K1695">
        <f t="shared" si="325"/>
        <v>0.2227593000000006</v>
      </c>
      <c r="L1695">
        <f t="shared" si="326"/>
        <v>3.088473681990183</v>
      </c>
      <c r="M1695">
        <f t="shared" si="327"/>
        <v>13.864622855208175</v>
      </c>
      <c r="O1695">
        <v>48</v>
      </c>
      <c r="P1695" t="s">
        <v>67</v>
      </c>
      <c r="Q1695">
        <v>0</v>
      </c>
    </row>
    <row r="1696" spans="1:17">
      <c r="A1696">
        <v>45</v>
      </c>
      <c r="B1696" t="s">
        <v>63</v>
      </c>
      <c r="D1696" s="29">
        <v>6.7010100000000001</v>
      </c>
      <c r="E1696" s="29">
        <v>-5.8593400000000004</v>
      </c>
      <c r="F1696" s="29">
        <v>5.56799</v>
      </c>
      <c r="G1696" s="16">
        <f t="shared" si="328"/>
        <v>110.23791289580001</v>
      </c>
      <c r="H1696" s="16">
        <f t="shared" si="329"/>
        <v>110.23791289580002</v>
      </c>
      <c r="I1696">
        <f t="shared" si="323"/>
        <v>1.4901161193847656E-8</v>
      </c>
      <c r="J1696">
        <f t="shared" si="324"/>
        <v>110.23791289580001</v>
      </c>
      <c r="K1696">
        <f t="shared" si="325"/>
        <v>0</v>
      </c>
      <c r="L1696">
        <f t="shared" si="326"/>
        <v>1.6426729097336532E-6</v>
      </c>
      <c r="M1696" t="e">
        <f t="shared" si="327"/>
        <v>#DIV/0!</v>
      </c>
      <c r="O1696">
        <v>48</v>
      </c>
      <c r="P1696" t="s">
        <v>67</v>
      </c>
      <c r="Q1696">
        <v>0</v>
      </c>
    </row>
    <row r="1697" spans="1:17">
      <c r="A1697">
        <v>45</v>
      </c>
      <c r="B1697" t="s">
        <v>63</v>
      </c>
      <c r="D1697" s="29">
        <v>6.7010100000000001</v>
      </c>
      <c r="E1697" s="29">
        <v>-5.8593400000000004</v>
      </c>
      <c r="F1697" s="29">
        <v>5.56799</v>
      </c>
      <c r="G1697" s="16">
        <f t="shared" si="328"/>
        <v>110.23791289580001</v>
      </c>
      <c r="H1697" s="16">
        <f t="shared" si="329"/>
        <v>110.23791289580002</v>
      </c>
      <c r="I1697">
        <f t="shared" si="323"/>
        <v>1.4901161193847656E-8</v>
      </c>
      <c r="J1697">
        <f t="shared" si="324"/>
        <v>110.23791289580001</v>
      </c>
      <c r="K1697">
        <f t="shared" si="325"/>
        <v>0</v>
      </c>
      <c r="L1697">
        <f t="shared" si="326"/>
        <v>1.6426729097336532E-6</v>
      </c>
      <c r="M1697" t="e">
        <f t="shared" si="327"/>
        <v>#DIV/0!</v>
      </c>
      <c r="O1697">
        <v>48</v>
      </c>
      <c r="P1697" t="s">
        <v>67</v>
      </c>
      <c r="Q1697">
        <v>0</v>
      </c>
    </row>
    <row r="1698" spans="1:17">
      <c r="A1698">
        <v>45</v>
      </c>
      <c r="B1698" t="s">
        <v>63</v>
      </c>
      <c r="D1698" s="29">
        <v>6.7010100000000001</v>
      </c>
      <c r="E1698" s="29">
        <v>-5.8593400000000004</v>
      </c>
      <c r="F1698" s="29">
        <v>5.56799</v>
      </c>
      <c r="G1698" s="16">
        <f t="shared" si="328"/>
        <v>110.23791289580001</v>
      </c>
      <c r="H1698" s="16">
        <f t="shared" si="329"/>
        <v>110.23791289580002</v>
      </c>
      <c r="I1698">
        <f t="shared" si="323"/>
        <v>1.4901161193847656E-8</v>
      </c>
      <c r="J1698">
        <f t="shared" si="324"/>
        <v>110.23791289580001</v>
      </c>
      <c r="K1698">
        <f t="shared" si="325"/>
        <v>0</v>
      </c>
      <c r="L1698">
        <f t="shared" si="326"/>
        <v>1.6426729097336532E-6</v>
      </c>
      <c r="M1698" t="e">
        <f t="shared" si="327"/>
        <v>#DIV/0!</v>
      </c>
      <c r="O1698">
        <v>48</v>
      </c>
      <c r="P1698" t="s">
        <v>67</v>
      </c>
      <c r="Q1698">
        <v>115.21938498398944</v>
      </c>
    </row>
    <row r="1699" spans="1:17">
      <c r="A1699">
        <v>45</v>
      </c>
      <c r="B1699" t="s">
        <v>63</v>
      </c>
      <c r="D1699" s="29">
        <v>6.7981299999999996</v>
      </c>
      <c r="E1699" s="29">
        <v>-5.7622200000000001</v>
      </c>
      <c r="F1699" s="29">
        <v>5.56799</v>
      </c>
      <c r="G1699" s="16">
        <f t="shared" si="328"/>
        <v>110.3196558862</v>
      </c>
      <c r="H1699" s="16">
        <f t="shared" si="329"/>
        <v>110.32905050724428</v>
      </c>
      <c r="I1699">
        <f t="shared" si="323"/>
        <v>1.3050067934596621E-2</v>
      </c>
      <c r="J1699">
        <f t="shared" si="324"/>
        <v>110.42026346540001</v>
      </c>
      <c r="K1699">
        <f t="shared" si="325"/>
        <v>0.1065522943999995</v>
      </c>
      <c r="L1699">
        <f t="shared" si="326"/>
        <v>1.4409510387470068</v>
      </c>
      <c r="M1699">
        <f t="shared" si="327"/>
        <v>13.523416336185564</v>
      </c>
      <c r="O1699">
        <v>48</v>
      </c>
      <c r="P1699" t="s">
        <v>67</v>
      </c>
      <c r="Q1699">
        <v>0</v>
      </c>
    </row>
    <row r="1700" spans="1:17">
      <c r="A1700">
        <v>45</v>
      </c>
      <c r="B1700" t="s">
        <v>63</v>
      </c>
      <c r="D1700" s="29">
        <v>6.7981299999999996</v>
      </c>
      <c r="E1700" s="29">
        <v>-5.7622200000000001</v>
      </c>
      <c r="F1700" s="29">
        <v>5.56799</v>
      </c>
      <c r="G1700" s="16">
        <f t="shared" si="328"/>
        <v>110.42026346540001</v>
      </c>
      <c r="H1700" s="16">
        <f t="shared" si="329"/>
        <v>110.42026346540003</v>
      </c>
      <c r="I1700">
        <f t="shared" si="323"/>
        <v>1.4901161193847656E-8</v>
      </c>
      <c r="J1700">
        <f t="shared" si="324"/>
        <v>110.42026346540001</v>
      </c>
      <c r="K1700">
        <f t="shared" si="325"/>
        <v>0</v>
      </c>
      <c r="L1700">
        <f t="shared" si="326"/>
        <v>1.6453901449650528E-6</v>
      </c>
      <c r="M1700" t="e">
        <f t="shared" si="327"/>
        <v>#DIV/0!</v>
      </c>
      <c r="O1700">
        <v>48</v>
      </c>
      <c r="P1700" t="s">
        <v>67</v>
      </c>
      <c r="Q1700">
        <v>230.83548239746244</v>
      </c>
    </row>
    <row r="1701" spans="1:17">
      <c r="A1701">
        <v>45</v>
      </c>
      <c r="B1701" t="s">
        <v>63</v>
      </c>
      <c r="D1701" s="29">
        <v>6.7981299999999996</v>
      </c>
      <c r="E1701" s="29">
        <v>-5.7622200000000001</v>
      </c>
      <c r="F1701" s="29">
        <v>5.4061300000000001</v>
      </c>
      <c r="G1701" s="16">
        <f t="shared" si="328"/>
        <v>109.519028604</v>
      </c>
      <c r="H1701" s="16">
        <f t="shared" si="329"/>
        <v>109.52852717435692</v>
      </c>
      <c r="I1701">
        <f t="shared" si="323"/>
        <v>1.3169935092181673E-2</v>
      </c>
      <c r="J1701">
        <f t="shared" si="324"/>
        <v>108.64399240220001</v>
      </c>
      <c r="K1701">
        <f t="shared" si="325"/>
        <v>2.6198659599999966E-2</v>
      </c>
      <c r="L1701">
        <f t="shared" si="326"/>
        <v>1.4307929660854877</v>
      </c>
      <c r="M1701">
        <f t="shared" si="327"/>
        <v>54.613212581512741</v>
      </c>
      <c r="O1701">
        <v>48</v>
      </c>
      <c r="P1701" t="s">
        <v>67</v>
      </c>
      <c r="Q1701">
        <v>5.022430899426384</v>
      </c>
    </row>
    <row r="1702" spans="1:17">
      <c r="A1702">
        <v>45</v>
      </c>
      <c r="B1702" t="s">
        <v>63</v>
      </c>
      <c r="D1702" s="29">
        <v>6.7981299999999996</v>
      </c>
      <c r="E1702" s="29">
        <v>-5.7622200000000001</v>
      </c>
      <c r="F1702" s="29">
        <v>5.4061300000000001</v>
      </c>
      <c r="G1702" s="16">
        <f t="shared" si="328"/>
        <v>108.64399240220001</v>
      </c>
      <c r="H1702" s="16">
        <f t="shared" si="329"/>
        <v>108.64399240220001</v>
      </c>
      <c r="I1702">
        <f t="shared" si="323"/>
        <v>0</v>
      </c>
      <c r="J1702">
        <f t="shared" si="324"/>
        <v>108.64399240220001</v>
      </c>
      <c r="K1702">
        <f t="shared" si="325"/>
        <v>0</v>
      </c>
      <c r="L1702">
        <f t="shared" si="326"/>
        <v>0</v>
      </c>
      <c r="M1702" t="e">
        <f t="shared" si="327"/>
        <v>#DIV/0!</v>
      </c>
      <c r="O1702">
        <v>48</v>
      </c>
      <c r="P1702" t="s">
        <v>67</v>
      </c>
      <c r="Q1702">
        <v>2.4109065047923415</v>
      </c>
    </row>
    <row r="1703" spans="1:17">
      <c r="A1703">
        <v>45</v>
      </c>
      <c r="B1703" t="s">
        <v>63</v>
      </c>
      <c r="D1703" s="29">
        <v>6.7981299999999996</v>
      </c>
      <c r="E1703" s="29">
        <v>-5.7622200000000001</v>
      </c>
      <c r="F1703" s="29">
        <v>5.3413899999999996</v>
      </c>
      <c r="G1703" s="16">
        <f t="shared" si="328"/>
        <v>108.29399954600001</v>
      </c>
      <c r="H1703" s="16">
        <f t="shared" si="329"/>
        <v>108.29553637484302</v>
      </c>
      <c r="I1703">
        <f t="shared" si="323"/>
        <v>5.3274941863412639E-3</v>
      </c>
      <c r="J1703">
        <f t="shared" si="324"/>
        <v>107.9481979574</v>
      </c>
      <c r="K1703">
        <f t="shared" si="325"/>
        <v>4.1912676000000603E-3</v>
      </c>
      <c r="L1703">
        <f t="shared" si="326"/>
        <v>0.57509067664583513</v>
      </c>
      <c r="M1703">
        <f t="shared" si="327"/>
        <v>137.21163417144419</v>
      </c>
      <c r="O1703">
        <v>48</v>
      </c>
      <c r="P1703" t="s">
        <v>67</v>
      </c>
      <c r="Q1703">
        <v>1.5769205823965866</v>
      </c>
    </row>
    <row r="1704" spans="1:17">
      <c r="D1704" s="29">
        <v>6.7981299999999996</v>
      </c>
      <c r="E1704" s="29">
        <v>-5.6974799999999997</v>
      </c>
      <c r="F1704" s="29">
        <v>5.4708699999999997</v>
      </c>
      <c r="G1704" s="16">
        <f t="shared" si="328"/>
        <v>108.26675501179997</v>
      </c>
      <c r="H1704" s="16">
        <f t="shared" si="329"/>
        <v>108.27673323993061</v>
      </c>
      <c r="I1704">
        <f t="shared" si="323"/>
        <v>1.3576176495208037E-2</v>
      </c>
      <c r="J1704">
        <f t="shared" si="324"/>
        <v>108.60626840419998</v>
      </c>
      <c r="K1704">
        <f t="shared" si="325"/>
        <v>2.0956338000000067E-2</v>
      </c>
      <c r="L1704">
        <f t="shared" si="326"/>
        <v>1.4744125752393515</v>
      </c>
      <c r="M1704">
        <f t="shared" si="327"/>
        <v>70.356403644536883</v>
      </c>
      <c r="O1704">
        <v>48</v>
      </c>
      <c r="P1704" t="s">
        <v>67</v>
      </c>
      <c r="Q1704">
        <v>1.8205390424354391</v>
      </c>
    </row>
    <row r="1705" spans="1:17">
      <c r="C1705" s="15"/>
      <c r="D1705" s="31" t="s">
        <v>261</v>
      </c>
      <c r="E1705" s="31" t="s">
        <v>262</v>
      </c>
      <c r="F1705" s="31" t="s">
        <v>263</v>
      </c>
      <c r="G1705" s="15"/>
      <c r="H1705" s="15"/>
      <c r="I1705" s="15"/>
      <c r="J1705" s="15"/>
      <c r="K1705" s="15"/>
      <c r="L1705" s="15"/>
      <c r="M1705" s="15"/>
      <c r="O1705">
        <v>48</v>
      </c>
      <c r="P1705" t="s">
        <v>67</v>
      </c>
      <c r="Q1705">
        <v>0</v>
      </c>
    </row>
    <row r="1706" spans="1:17">
      <c r="A1706">
        <v>46</v>
      </c>
      <c r="B1706" t="s">
        <v>64</v>
      </c>
      <c r="D1706" s="32">
        <v>3.15605</v>
      </c>
      <c r="E1706" s="32">
        <v>-3.2204600000000001</v>
      </c>
      <c r="F1706" s="32">
        <v>4.2832100000000004</v>
      </c>
      <c r="O1706">
        <v>49</v>
      </c>
      <c r="P1706" t="s">
        <v>68</v>
      </c>
      <c r="Q1706">
        <v>65.260806043105461</v>
      </c>
    </row>
    <row r="1707" spans="1:17">
      <c r="A1707">
        <v>46</v>
      </c>
      <c r="B1707" t="s">
        <v>64</v>
      </c>
      <c r="D1707" s="32">
        <v>3.15605</v>
      </c>
      <c r="E1707" s="32">
        <v>-3.2204600000000001</v>
      </c>
      <c r="F1707" s="32">
        <v>4.3154199999999996</v>
      </c>
      <c r="G1707" s="16">
        <f>(D1707*D1706)+(E1707*E1706)+(F1707*F1706)</f>
        <v>38.8158643123</v>
      </c>
      <c r="H1707" s="16">
        <f>(SQRT((D1707^2)+(E1707^2)+(F1707^2)))*(SQRT((D1706^2)+(E1706^2)+(F1706^2)))</f>
        <v>38.816136031969393</v>
      </c>
      <c r="I1707">
        <f>ACOS(G1707/H1707)</f>
        <v>3.7417058190005736E-3</v>
      </c>
      <c r="J1707">
        <f>D1707^2+E1707^2+F1707^2</f>
        <v>38.954863990499994</v>
      </c>
      <c r="K1707">
        <f>(SQRT(D1707-D1706)^2+(E1707-E1706)^2+(F1707-F1706)^2)</f>
        <v>1.0374840999999473E-3</v>
      </c>
      <c r="L1707">
        <f>SIN(I1707)*J1707</f>
        <v>0.14575730116190022</v>
      </c>
      <c r="M1707">
        <f>L1707/K1707</f>
        <v>140.49111804403327</v>
      </c>
      <c r="O1707">
        <v>49</v>
      </c>
      <c r="P1707" t="s">
        <v>68</v>
      </c>
      <c r="Q1707">
        <v>0</v>
      </c>
    </row>
    <row r="1708" spans="1:17">
      <c r="A1708">
        <v>46</v>
      </c>
      <c r="B1708" t="s">
        <v>64</v>
      </c>
      <c r="D1708" s="32">
        <v>3.15605</v>
      </c>
      <c r="E1708" s="32">
        <v>-3.3170799999999998</v>
      </c>
      <c r="F1708" s="32">
        <v>4.3154199999999996</v>
      </c>
      <c r="G1708" s="16">
        <f>(D1708*D1707)+(E1708*E1707)+(F1708*F1707)</f>
        <v>39.266024835699994</v>
      </c>
      <c r="H1708" s="16">
        <f>(SQRT((D1708^2)+(E1708^2)+(F1708^2)))*(SQRT((D1707^2)+(E1707^2)+(F1707^2)))</f>
        <v>39.269422525853614</v>
      </c>
      <c r="I1708">
        <f t="shared" ref="I1708:I1736" si="330">ACOS(G1708/H1708)</f>
        <v>1.3154754807010782E-2</v>
      </c>
      <c r="J1708">
        <f t="shared" ref="J1708:J1736" si="331">D1708^2+E1708^2+F1708^2</f>
        <v>39.586521105299994</v>
      </c>
      <c r="K1708">
        <f t="shared" ref="K1708:K1736" si="332">(SQRT(D1708-D1707)^2+(E1708-E1707)^2+(F1708-F1707)^2)</f>
        <v>9.335424399999943E-3</v>
      </c>
      <c r="L1708">
        <f t="shared" ref="L1708:L1736" si="333">SIN(I1708)*J1708</f>
        <v>0.52073595981713661</v>
      </c>
      <c r="M1708">
        <f t="shared" ref="M1708:M1736" si="334">L1708/K1708</f>
        <v>55.780641297586833</v>
      </c>
      <c r="O1708">
        <v>49</v>
      </c>
      <c r="P1708" t="s">
        <v>68</v>
      </c>
      <c r="Q1708">
        <v>0</v>
      </c>
    </row>
    <row r="1709" spans="1:17">
      <c r="A1709">
        <v>46</v>
      </c>
      <c r="B1709" t="s">
        <v>64</v>
      </c>
      <c r="D1709" s="32">
        <v>3.12385</v>
      </c>
      <c r="E1709" s="32">
        <v>-3.4136899999999999</v>
      </c>
      <c r="F1709" s="32">
        <v>4.3154199999999996</v>
      </c>
      <c r="G1709" s="16">
        <f t="shared" ref="G1709:G1736" si="335">(D1709*D1708)+(E1709*E1708)+(F1709*F1708)</f>
        <v>39.805359394099995</v>
      </c>
      <c r="H1709" s="16">
        <f t="shared" ref="H1709:H1736" si="336">(SQRT((D1709^2)+(E1709^2)+(F1709^2)))*(SQRT((D1708^2)+(E1708^2)+(F1708^2)))</f>
        <v>39.80991423838244</v>
      </c>
      <c r="I1709">
        <f t="shared" si="330"/>
        <v>1.5127260468294379E-2</v>
      </c>
      <c r="J1709">
        <f t="shared" si="331"/>
        <v>40.034568014999991</v>
      </c>
      <c r="K1709" t="e">
        <f t="shared" si="332"/>
        <v>#NUM!</v>
      </c>
      <c r="L1709">
        <f t="shared" si="333"/>
        <v>0.60559024087478708</v>
      </c>
      <c r="M1709" t="e">
        <f t="shared" si="334"/>
        <v>#NUM!</v>
      </c>
      <c r="O1709">
        <v>49</v>
      </c>
      <c r="P1709" t="s">
        <v>68</v>
      </c>
      <c r="Q1709">
        <v>0</v>
      </c>
    </row>
    <row r="1710" spans="1:17">
      <c r="A1710">
        <v>46</v>
      </c>
      <c r="B1710" t="s">
        <v>64</v>
      </c>
      <c r="D1710" s="32">
        <v>3.12385</v>
      </c>
      <c r="E1710" s="32">
        <v>-3.4136899999999999</v>
      </c>
      <c r="F1710" s="32">
        <v>4.2187999999999999</v>
      </c>
      <c r="G1710" s="16">
        <f t="shared" si="335"/>
        <v>39.617612134599995</v>
      </c>
      <c r="H1710" s="16">
        <f t="shared" si="336"/>
        <v>39.620134764088007</v>
      </c>
      <c r="I1710">
        <f t="shared" si="330"/>
        <v>1.1284597207808611E-2</v>
      </c>
      <c r="J1710">
        <f t="shared" si="331"/>
        <v>39.209991678599998</v>
      </c>
      <c r="K1710">
        <f t="shared" si="332"/>
        <v>9.335424399999943E-3</v>
      </c>
      <c r="L1710">
        <f t="shared" si="333"/>
        <v>0.44245957185065538</v>
      </c>
      <c r="M1710">
        <f t="shared" si="334"/>
        <v>47.395764015898202</v>
      </c>
      <c r="O1710">
        <v>49</v>
      </c>
      <c r="P1710" t="s">
        <v>68</v>
      </c>
      <c r="Q1710">
        <v>0</v>
      </c>
    </row>
    <row r="1711" spans="1:17">
      <c r="A1711">
        <v>46</v>
      </c>
      <c r="B1711" t="s">
        <v>64</v>
      </c>
      <c r="D1711" s="32">
        <v>3.12385</v>
      </c>
      <c r="E1711" s="32">
        <v>-3.4136899999999999</v>
      </c>
      <c r="F1711" s="32">
        <v>4.25101</v>
      </c>
      <c r="G1711" s="16">
        <f t="shared" si="335"/>
        <v>39.345879226599997</v>
      </c>
      <c r="H1711" s="16">
        <f t="shared" si="336"/>
        <v>39.346161520933897</v>
      </c>
      <c r="I1711">
        <f t="shared" si="330"/>
        <v>3.7880452035223833E-3</v>
      </c>
      <c r="J1711">
        <f t="shared" si="331"/>
        <v>39.4828042587</v>
      </c>
      <c r="K1711">
        <f t="shared" si="332"/>
        <v>1.0374841000000046E-3</v>
      </c>
      <c r="L1711">
        <f t="shared" si="333"/>
        <v>0.14956228960782655</v>
      </c>
      <c r="M1711">
        <f t="shared" si="334"/>
        <v>144.15863299285829</v>
      </c>
      <c r="O1711">
        <v>49</v>
      </c>
      <c r="P1711" t="s">
        <v>68</v>
      </c>
      <c r="Q1711">
        <v>0</v>
      </c>
    </row>
    <row r="1712" spans="1:17">
      <c r="A1712">
        <v>46</v>
      </c>
      <c r="B1712" t="s">
        <v>64</v>
      </c>
      <c r="D1712" s="35">
        <v>3.12385</v>
      </c>
      <c r="E1712" s="35">
        <v>-3.4136899999999999</v>
      </c>
      <c r="F1712" s="35">
        <v>4.25101</v>
      </c>
      <c r="G1712" s="16">
        <f t="shared" si="335"/>
        <v>39.4828042587</v>
      </c>
      <c r="H1712" s="16">
        <f t="shared" si="336"/>
        <v>39.482804258699993</v>
      </c>
      <c r="I1712" t="e">
        <f t="shared" si="330"/>
        <v>#NUM!</v>
      </c>
      <c r="J1712">
        <f t="shared" si="331"/>
        <v>39.4828042587</v>
      </c>
      <c r="K1712">
        <f t="shared" si="332"/>
        <v>0</v>
      </c>
      <c r="L1712" t="e">
        <f t="shared" si="333"/>
        <v>#NUM!</v>
      </c>
      <c r="M1712" t="e">
        <f t="shared" si="334"/>
        <v>#NUM!</v>
      </c>
      <c r="O1712">
        <v>49</v>
      </c>
      <c r="P1712" t="s">
        <v>68</v>
      </c>
      <c r="Q1712">
        <v>248.71652487430978</v>
      </c>
    </row>
    <row r="1713" spans="1:21">
      <c r="A1713">
        <v>46</v>
      </c>
      <c r="B1713" t="s">
        <v>64</v>
      </c>
      <c r="D1713" s="35">
        <v>3.12385</v>
      </c>
      <c r="E1713" s="35">
        <v>-3.4136899999999999</v>
      </c>
      <c r="F1713" s="35">
        <v>4.25101</v>
      </c>
      <c r="G1713" s="16">
        <f t="shared" si="335"/>
        <v>39.4828042587</v>
      </c>
      <c r="H1713" s="16">
        <f t="shared" si="336"/>
        <v>39.482804258699993</v>
      </c>
      <c r="I1713" t="e">
        <f t="shared" si="330"/>
        <v>#NUM!</v>
      </c>
      <c r="J1713">
        <f t="shared" si="331"/>
        <v>39.4828042587</v>
      </c>
      <c r="K1713">
        <f t="shared" si="332"/>
        <v>0</v>
      </c>
      <c r="L1713" t="e">
        <f t="shared" si="333"/>
        <v>#NUM!</v>
      </c>
      <c r="M1713" t="e">
        <f t="shared" si="334"/>
        <v>#NUM!</v>
      </c>
      <c r="O1713">
        <v>49</v>
      </c>
      <c r="P1713" t="s">
        <v>68</v>
      </c>
      <c r="Q1713">
        <v>83.215773379400162</v>
      </c>
    </row>
    <row r="1714" spans="1:21">
      <c r="A1714">
        <v>46</v>
      </c>
      <c r="B1714" t="s">
        <v>64</v>
      </c>
      <c r="D1714" s="35">
        <v>3.12385</v>
      </c>
      <c r="E1714" s="35">
        <v>-3.4136899999999999</v>
      </c>
      <c r="F1714" s="35">
        <v>4.3154199999999996</v>
      </c>
      <c r="G1714" s="16">
        <f t="shared" si="335"/>
        <v>39.756611812799996</v>
      </c>
      <c r="H1714" s="16">
        <f t="shared" si="336"/>
        <v>39.757728965798037</v>
      </c>
      <c r="I1714">
        <f t="shared" si="330"/>
        <v>7.4965520042702405E-3</v>
      </c>
      <c r="J1714">
        <f t="shared" si="331"/>
        <v>40.034568014999991</v>
      </c>
      <c r="K1714">
        <f t="shared" si="332"/>
        <v>4.1486480999999532E-3</v>
      </c>
      <c r="L1714">
        <f t="shared" si="333"/>
        <v>0.30011841005083956</v>
      </c>
      <c r="M1714">
        <f t="shared" si="334"/>
        <v>72.341254986375674</v>
      </c>
      <c r="O1714">
        <v>49</v>
      </c>
      <c r="P1714" t="s">
        <v>68</v>
      </c>
      <c r="Q1714">
        <v>248.80019011500517</v>
      </c>
    </row>
    <row r="1715" spans="1:21">
      <c r="A1715">
        <v>46</v>
      </c>
      <c r="B1715" t="s">
        <v>64</v>
      </c>
      <c r="D1715" s="35">
        <v>3.12385</v>
      </c>
      <c r="E1715" s="35">
        <v>-3.4136899999999999</v>
      </c>
      <c r="F1715" s="35">
        <v>4.3154199999999996</v>
      </c>
      <c r="G1715" s="16">
        <f t="shared" si="335"/>
        <v>40.034568014999991</v>
      </c>
      <c r="H1715" s="16">
        <f t="shared" si="336"/>
        <v>40.034568014999984</v>
      </c>
      <c r="I1715" t="e">
        <f t="shared" si="330"/>
        <v>#NUM!</v>
      </c>
      <c r="J1715">
        <f t="shared" si="331"/>
        <v>40.034568014999991</v>
      </c>
      <c r="K1715">
        <f t="shared" si="332"/>
        <v>0</v>
      </c>
      <c r="L1715" t="e">
        <f t="shared" si="333"/>
        <v>#NUM!</v>
      </c>
      <c r="M1715" t="e">
        <f t="shared" si="334"/>
        <v>#NUM!</v>
      </c>
      <c r="O1715">
        <v>49</v>
      </c>
      <c r="P1715" t="s">
        <v>68</v>
      </c>
      <c r="Q1715">
        <v>0</v>
      </c>
    </row>
    <row r="1716" spans="1:21">
      <c r="A1716">
        <v>46</v>
      </c>
      <c r="B1716" t="s">
        <v>64</v>
      </c>
      <c r="D1716" s="35">
        <v>3.12385</v>
      </c>
      <c r="E1716" s="35">
        <v>-3.4136899999999999</v>
      </c>
      <c r="F1716" s="35">
        <v>4.3154199999999996</v>
      </c>
      <c r="G1716" s="16">
        <f t="shared" si="335"/>
        <v>40.034568014999991</v>
      </c>
      <c r="H1716" s="16">
        <f t="shared" si="336"/>
        <v>40.034568014999984</v>
      </c>
      <c r="I1716" t="e">
        <f t="shared" si="330"/>
        <v>#NUM!</v>
      </c>
      <c r="J1716">
        <f t="shared" si="331"/>
        <v>40.034568014999991</v>
      </c>
      <c r="K1716">
        <f t="shared" si="332"/>
        <v>0</v>
      </c>
      <c r="L1716" t="e">
        <f t="shared" si="333"/>
        <v>#NUM!</v>
      </c>
      <c r="M1716" t="e">
        <f t="shared" si="334"/>
        <v>#NUM!</v>
      </c>
      <c r="O1716">
        <v>49</v>
      </c>
      <c r="P1716" t="s">
        <v>68</v>
      </c>
      <c r="Q1716">
        <v>0</v>
      </c>
    </row>
    <row r="1717" spans="1:21">
      <c r="A1717">
        <v>46</v>
      </c>
      <c r="B1717" t="s">
        <v>64</v>
      </c>
      <c r="D1717" s="35">
        <v>3.2204600000000001</v>
      </c>
      <c r="E1717" s="35">
        <v>-3.4136899999999999</v>
      </c>
      <c r="F1717" s="35">
        <v>4.3154199999999996</v>
      </c>
      <c r="G1717" s="16">
        <f t="shared" si="335"/>
        <v>40.336363163499996</v>
      </c>
      <c r="H1717" s="16">
        <f t="shared" si="336"/>
        <v>40.339865831090655</v>
      </c>
      <c r="I1717">
        <f t="shared" si="330"/>
        <v>1.3178026531704523E-2</v>
      </c>
      <c r="J1717">
        <f t="shared" si="331"/>
        <v>40.647491804099992</v>
      </c>
      <c r="K1717">
        <f t="shared" si="332"/>
        <v>9.6610000000000099E-2</v>
      </c>
      <c r="L1717">
        <f t="shared" si="333"/>
        <v>0.53563822193774624</v>
      </c>
      <c r="M1717">
        <f t="shared" si="334"/>
        <v>5.5443351820489148</v>
      </c>
      <c r="O1717">
        <v>49</v>
      </c>
      <c r="P1717" t="s">
        <v>68</v>
      </c>
      <c r="Q1717">
        <v>5.6189690920255755</v>
      </c>
    </row>
    <row r="1718" spans="1:21">
      <c r="A1718">
        <v>46</v>
      </c>
      <c r="B1718" t="s">
        <v>64</v>
      </c>
      <c r="D1718" s="35">
        <v>3.2204600000000001</v>
      </c>
      <c r="E1718" s="35">
        <v>-3.4136899999999999</v>
      </c>
      <c r="F1718" s="35">
        <v>4.3154199999999996</v>
      </c>
      <c r="G1718" s="16">
        <f t="shared" si="335"/>
        <v>40.647491804099992</v>
      </c>
      <c r="H1718" s="16">
        <f t="shared" si="336"/>
        <v>40.647491804099992</v>
      </c>
      <c r="I1718">
        <f t="shared" si="330"/>
        <v>0</v>
      </c>
      <c r="J1718">
        <f t="shared" si="331"/>
        <v>40.647491804099992</v>
      </c>
      <c r="K1718">
        <f t="shared" si="332"/>
        <v>0</v>
      </c>
      <c r="L1718">
        <f t="shared" si="333"/>
        <v>0</v>
      </c>
      <c r="M1718" t="e">
        <f t="shared" si="334"/>
        <v>#DIV/0!</v>
      </c>
      <c r="O1718">
        <v>49</v>
      </c>
      <c r="P1718" t="s">
        <v>68</v>
      </c>
      <c r="Q1718">
        <v>0</v>
      </c>
    </row>
    <row r="1719" spans="1:21">
      <c r="A1719">
        <v>46</v>
      </c>
      <c r="B1719" t="s">
        <v>64</v>
      </c>
      <c r="D1719" s="32">
        <v>3.2204600000000001</v>
      </c>
      <c r="E1719" s="32">
        <v>-3.4136899999999999</v>
      </c>
      <c r="F1719" s="32">
        <v>4.3154199999999996</v>
      </c>
      <c r="G1719" s="16">
        <f t="shared" si="335"/>
        <v>40.647491804099992</v>
      </c>
      <c r="H1719" s="16">
        <f t="shared" si="336"/>
        <v>40.647491804099992</v>
      </c>
      <c r="I1719">
        <f t="shared" si="330"/>
        <v>0</v>
      </c>
      <c r="J1719">
        <f t="shared" si="331"/>
        <v>40.647491804099992</v>
      </c>
      <c r="K1719">
        <f t="shared" si="332"/>
        <v>0</v>
      </c>
      <c r="L1719">
        <f t="shared" si="333"/>
        <v>0</v>
      </c>
      <c r="M1719" t="e">
        <f t="shared" si="334"/>
        <v>#DIV/0!</v>
      </c>
      <c r="O1719">
        <v>49</v>
      </c>
      <c r="P1719" t="s">
        <v>68</v>
      </c>
      <c r="Q1719">
        <v>248.30385167489311</v>
      </c>
      <c r="S1719" s="14"/>
      <c r="T1719" s="14"/>
      <c r="U1719" s="14"/>
    </row>
    <row r="1720" spans="1:21">
      <c r="A1720">
        <v>46</v>
      </c>
      <c r="B1720" t="s">
        <v>64</v>
      </c>
      <c r="D1720" s="32">
        <v>3.2204600000000001</v>
      </c>
      <c r="E1720" s="32">
        <v>-3.4136899999999999</v>
      </c>
      <c r="F1720" s="32">
        <v>4.34762</v>
      </c>
      <c r="G1720" s="16">
        <f t="shared" si="335"/>
        <v>40.786448328099993</v>
      </c>
      <c r="H1720" s="16">
        <f t="shared" si="336"/>
        <v>40.786728273429958</v>
      </c>
      <c r="I1720">
        <f t="shared" si="330"/>
        <v>3.7050359385100151E-3</v>
      </c>
      <c r="J1720">
        <f t="shared" si="331"/>
        <v>40.926441692099999</v>
      </c>
      <c r="K1720">
        <f t="shared" si="332"/>
        <v>1.0368400000000291E-3</v>
      </c>
      <c r="L1720">
        <f t="shared" si="333"/>
        <v>0.15163359038426505</v>
      </c>
      <c r="M1720">
        <f t="shared" si="334"/>
        <v>146.24589173282357</v>
      </c>
      <c r="O1720">
        <v>49</v>
      </c>
      <c r="P1720" t="s">
        <v>68</v>
      </c>
      <c r="Q1720">
        <v>0</v>
      </c>
    </row>
    <row r="1721" spans="1:21">
      <c r="A1721">
        <v>46</v>
      </c>
      <c r="B1721" t="s">
        <v>64</v>
      </c>
      <c r="D1721" s="32">
        <v>3.2526700000000002</v>
      </c>
      <c r="E1721" s="32">
        <v>-3.4458899999999999</v>
      </c>
      <c r="F1721" s="32">
        <v>4.34762</v>
      </c>
      <c r="G1721" s="16">
        <f t="shared" si="335"/>
        <v>41.140093526699999</v>
      </c>
      <c r="H1721" s="16">
        <f t="shared" si="336"/>
        <v>41.140570523310977</v>
      </c>
      <c r="I1721">
        <f t="shared" si="330"/>
        <v>4.8154614350492952E-3</v>
      </c>
      <c r="J1721">
        <f t="shared" si="331"/>
        <v>41.355819685399993</v>
      </c>
      <c r="K1721">
        <f t="shared" si="332"/>
        <v>3.3246840000000062E-2</v>
      </c>
      <c r="L1721">
        <f t="shared" si="333"/>
        <v>0.19914658515044525</v>
      </c>
      <c r="M1721">
        <f t="shared" si="334"/>
        <v>5.989940251477881</v>
      </c>
      <c r="O1721">
        <v>49</v>
      </c>
      <c r="P1721" t="s">
        <v>68</v>
      </c>
      <c r="Q1721">
        <v>0</v>
      </c>
    </row>
    <row r="1722" spans="1:21">
      <c r="A1722">
        <v>46</v>
      </c>
      <c r="B1722" t="s">
        <v>64</v>
      </c>
      <c r="D1722" s="32">
        <v>3.2526700000000002</v>
      </c>
      <c r="E1722" s="32">
        <v>-3.4136899999999999</v>
      </c>
      <c r="F1722" s="32">
        <v>4.34762</v>
      </c>
      <c r="G1722" s="16">
        <f t="shared" si="335"/>
        <v>41.244862027400004</v>
      </c>
      <c r="H1722" s="16">
        <f t="shared" si="336"/>
        <v>41.245232590270064</v>
      </c>
      <c r="I1722">
        <f t="shared" si="330"/>
        <v>4.2389607487334224E-3</v>
      </c>
      <c r="J1722">
        <f t="shared" si="331"/>
        <v>41.134941209399997</v>
      </c>
      <c r="K1722">
        <f t="shared" si="332"/>
        <v>1.0368400000000005E-3</v>
      </c>
      <c r="L1722">
        <f t="shared" si="333"/>
        <v>0.17436887898743209</v>
      </c>
      <c r="M1722">
        <f t="shared" si="334"/>
        <v>168.17337196426837</v>
      </c>
      <c r="O1722">
        <v>49</v>
      </c>
      <c r="P1722" t="s">
        <v>68</v>
      </c>
      <c r="Q1722">
        <v>82.481355180690457</v>
      </c>
    </row>
    <row r="1723" spans="1:21">
      <c r="A1723">
        <v>46</v>
      </c>
      <c r="B1723" t="s">
        <v>64</v>
      </c>
      <c r="D1723" s="32">
        <v>3.2204600000000001</v>
      </c>
      <c r="E1723" s="32">
        <v>-3.5103</v>
      </c>
      <c r="F1723" s="32">
        <v>4.34762</v>
      </c>
      <c r="G1723" s="16">
        <f t="shared" si="335"/>
        <v>41.359969299599996</v>
      </c>
      <c r="H1723" s="16">
        <f t="shared" si="336"/>
        <v>41.364514167565737</v>
      </c>
      <c r="I1723">
        <f t="shared" si="330"/>
        <v>1.4824008178517811E-2</v>
      </c>
      <c r="J1723">
        <f t="shared" si="331"/>
        <v>41.595368366000002</v>
      </c>
      <c r="K1723" t="e">
        <f t="shared" si="332"/>
        <v>#NUM!</v>
      </c>
      <c r="L1723">
        <f t="shared" si="333"/>
        <v>0.61658749762474918</v>
      </c>
      <c r="M1723" t="e">
        <f t="shared" si="334"/>
        <v>#NUM!</v>
      </c>
      <c r="O1723">
        <v>49</v>
      </c>
      <c r="P1723" t="s">
        <v>68</v>
      </c>
      <c r="Q1723">
        <v>0</v>
      </c>
    </row>
    <row r="1724" spans="1:21">
      <c r="A1724">
        <v>46</v>
      </c>
      <c r="B1724" t="s">
        <v>64</v>
      </c>
      <c r="D1724" s="32">
        <v>3.0916399999999999</v>
      </c>
      <c r="E1724" s="32">
        <v>-3.5103</v>
      </c>
      <c r="F1724" s="32">
        <v>4.34762</v>
      </c>
      <c r="G1724" s="16">
        <f t="shared" si="335"/>
        <v>41.180508708799998</v>
      </c>
      <c r="H1724" s="16">
        <f t="shared" si="336"/>
        <v>41.186799428507939</v>
      </c>
      <c r="I1724">
        <f t="shared" si="330"/>
        <v>1.7477997415388025E-2</v>
      </c>
      <c r="J1724">
        <f t="shared" si="331"/>
        <v>40.782243643999998</v>
      </c>
      <c r="K1724" t="e">
        <f t="shared" si="332"/>
        <v>#NUM!</v>
      </c>
      <c r="L1724">
        <f t="shared" si="333"/>
        <v>0.71275565889699466</v>
      </c>
      <c r="M1724" t="e">
        <f t="shared" si="334"/>
        <v>#NUM!</v>
      </c>
      <c r="O1724">
        <v>49</v>
      </c>
      <c r="P1724" t="s">
        <v>68</v>
      </c>
      <c r="Q1724">
        <v>12.043364743088487</v>
      </c>
    </row>
    <row r="1725" spans="1:21">
      <c r="A1725">
        <v>46</v>
      </c>
      <c r="B1725" t="s">
        <v>64</v>
      </c>
      <c r="D1725" s="32">
        <v>3.0594399999999999</v>
      </c>
      <c r="E1725" s="32">
        <v>-3.4781</v>
      </c>
      <c r="F1725" s="32">
        <v>4.34762</v>
      </c>
      <c r="G1725" s="16">
        <f t="shared" si="335"/>
        <v>40.569661175999997</v>
      </c>
      <c r="H1725" s="16">
        <f t="shared" si="336"/>
        <v>40.570146486705475</v>
      </c>
      <c r="I1725">
        <f t="shared" si="330"/>
        <v>4.8912749770879671E-3</v>
      </c>
      <c r="J1725">
        <f t="shared" si="331"/>
        <v>40.359152387999998</v>
      </c>
      <c r="K1725" t="e">
        <f t="shared" si="332"/>
        <v>#NUM!</v>
      </c>
      <c r="L1725">
        <f t="shared" si="333"/>
        <v>0.19740692502371168</v>
      </c>
      <c r="M1725" t="e">
        <f t="shared" si="334"/>
        <v>#NUM!</v>
      </c>
      <c r="O1725">
        <v>49</v>
      </c>
      <c r="P1725" t="s">
        <v>68</v>
      </c>
      <c r="Q1725">
        <v>0</v>
      </c>
    </row>
    <row r="1726" spans="1:21">
      <c r="A1726">
        <v>46</v>
      </c>
      <c r="B1726" t="s">
        <v>64</v>
      </c>
      <c r="D1726" s="32">
        <v>3.0916399999999999</v>
      </c>
      <c r="E1726" s="32">
        <v>-3.4781</v>
      </c>
      <c r="F1726" s="32">
        <v>4.6052600000000004</v>
      </c>
      <c r="G1726" s="16">
        <f t="shared" si="335"/>
        <v>41.577787172800001</v>
      </c>
      <c r="H1726" s="16">
        <f t="shared" si="336"/>
        <v>41.592645217218909</v>
      </c>
      <c r="I1726">
        <f t="shared" si="330"/>
        <v>2.6730093787727061E-2</v>
      </c>
      <c r="J1726">
        <f t="shared" si="331"/>
        <v>42.863837167200003</v>
      </c>
      <c r="K1726">
        <f t="shared" si="332"/>
        <v>9.857836960000016E-2</v>
      </c>
      <c r="L1726">
        <f t="shared" si="333"/>
        <v>1.1456179526020389</v>
      </c>
      <c r="M1726">
        <f t="shared" si="334"/>
        <v>11.621392778665282</v>
      </c>
      <c r="O1726">
        <v>49</v>
      </c>
      <c r="P1726" t="s">
        <v>68</v>
      </c>
      <c r="Q1726">
        <v>56.419306116251093</v>
      </c>
    </row>
    <row r="1727" spans="1:21">
      <c r="A1727">
        <v>46</v>
      </c>
      <c r="B1727" t="s">
        <v>64</v>
      </c>
      <c r="D1727" s="32">
        <v>2.8340100000000001</v>
      </c>
      <c r="E1727" s="32">
        <v>-3.3814799999999998</v>
      </c>
      <c r="F1727" s="32">
        <v>4.7662800000000001</v>
      </c>
      <c r="G1727" s="16">
        <f t="shared" si="335"/>
        <v>42.472822897200004</v>
      </c>
      <c r="H1727" s="16">
        <f t="shared" si="336"/>
        <v>42.522280102951605</v>
      </c>
      <c r="I1727">
        <f t="shared" si="330"/>
        <v>4.8235148104563086E-2</v>
      </c>
      <c r="J1727">
        <f t="shared" si="331"/>
        <v>42.183444708899998</v>
      </c>
      <c r="K1727" t="e">
        <f t="shared" si="332"/>
        <v>#NUM!</v>
      </c>
      <c r="L1727">
        <f t="shared" si="333"/>
        <v>2.0339357864518064</v>
      </c>
      <c r="M1727" t="e">
        <f t="shared" si="334"/>
        <v>#NUM!</v>
      </c>
      <c r="O1727">
        <v>49</v>
      </c>
      <c r="P1727" t="s">
        <v>68</v>
      </c>
      <c r="Q1727">
        <v>0</v>
      </c>
    </row>
    <row r="1728" spans="1:21">
      <c r="A1728">
        <v>46</v>
      </c>
      <c r="B1728" t="s">
        <v>64</v>
      </c>
      <c r="D1728" s="32">
        <v>3.0916399999999999</v>
      </c>
      <c r="E1728" s="32">
        <v>-3.5747100000000001</v>
      </c>
      <c r="F1728" s="32">
        <v>5.08833</v>
      </c>
      <c r="G1728" s="16">
        <f t="shared" si="335"/>
        <v>45.101954559600003</v>
      </c>
      <c r="H1728" s="16">
        <f t="shared" si="336"/>
        <v>45.104529721260889</v>
      </c>
      <c r="I1728">
        <f t="shared" si="330"/>
        <v>1.0685853936363232E-2</v>
      </c>
      <c r="J1728">
        <f t="shared" si="331"/>
        <v>48.227891662600001</v>
      </c>
      <c r="K1728">
        <f t="shared" si="332"/>
        <v>0.39868403539999991</v>
      </c>
      <c r="L1728">
        <f t="shared" si="333"/>
        <v>0.51534639815069883</v>
      </c>
      <c r="M1728">
        <f t="shared" si="334"/>
        <v>1.2926185961613725</v>
      </c>
      <c r="O1728">
        <v>49</v>
      </c>
      <c r="P1728" t="s">
        <v>68</v>
      </c>
      <c r="Q1728">
        <v>0</v>
      </c>
    </row>
    <row r="1729" spans="1:17">
      <c r="A1729">
        <v>46</v>
      </c>
      <c r="B1729" t="s">
        <v>64</v>
      </c>
      <c r="D1729" s="32">
        <v>2.8018000000000001</v>
      </c>
      <c r="E1729" s="32">
        <v>-4.1221899999999998</v>
      </c>
      <c r="F1729" s="32">
        <v>5.1849400000000001</v>
      </c>
      <c r="G1729" s="16">
        <f t="shared" si="335"/>
        <v>49.780476517099999</v>
      </c>
      <c r="H1729" s="16">
        <f t="shared" si="336"/>
        <v>49.946396309831179</v>
      </c>
      <c r="I1729">
        <f t="shared" si="330"/>
        <v>8.1532792204189519E-2</v>
      </c>
      <c r="J1729">
        <f t="shared" si="331"/>
        <v>51.726136439699999</v>
      </c>
      <c r="K1729" t="e">
        <f t="shared" si="332"/>
        <v>#NUM!</v>
      </c>
      <c r="L1729">
        <f t="shared" si="333"/>
        <v>4.2127053175337377</v>
      </c>
      <c r="M1729" t="e">
        <f t="shared" si="334"/>
        <v>#NUM!</v>
      </c>
      <c r="O1729">
        <v>49</v>
      </c>
      <c r="P1729" t="s">
        <v>68</v>
      </c>
      <c r="Q1729">
        <v>0</v>
      </c>
    </row>
    <row r="1730" spans="1:17">
      <c r="A1730">
        <v>46</v>
      </c>
      <c r="B1730" t="s">
        <v>64</v>
      </c>
      <c r="D1730" s="32">
        <v>2.73739</v>
      </c>
      <c r="E1730" s="32">
        <v>-4.1543999999999999</v>
      </c>
      <c r="F1730" s="32">
        <v>5.7324200000000003</v>
      </c>
      <c r="G1730" s="16">
        <f t="shared" si="335"/>
        <v>54.517099192800003</v>
      </c>
      <c r="H1730" s="16">
        <f t="shared" si="336"/>
        <v>54.590264606380408</v>
      </c>
      <c r="I1730">
        <f t="shared" si="330"/>
        <v>5.1779616766675307E-2</v>
      </c>
      <c r="J1730">
        <f t="shared" si="331"/>
        <v>57.612982428500004</v>
      </c>
      <c r="K1730" t="e">
        <f t="shared" si="332"/>
        <v>#NUM!</v>
      </c>
      <c r="L1730">
        <f t="shared" si="333"/>
        <v>2.9818452821926118</v>
      </c>
      <c r="M1730" t="e">
        <f t="shared" si="334"/>
        <v>#NUM!</v>
      </c>
      <c r="O1730">
        <v>49</v>
      </c>
      <c r="P1730" t="s">
        <v>68</v>
      </c>
      <c r="Q1730">
        <v>0</v>
      </c>
    </row>
    <row r="1731" spans="1:17">
      <c r="A1731">
        <v>46</v>
      </c>
      <c r="B1731" t="s">
        <v>64</v>
      </c>
      <c r="D1731" s="32">
        <v>2.70519</v>
      </c>
      <c r="E1731" s="32">
        <v>-4.1543999999999999</v>
      </c>
      <c r="F1731" s="32">
        <v>5.7324200000000003</v>
      </c>
      <c r="G1731" s="16">
        <f t="shared" si="335"/>
        <v>57.524838470500001</v>
      </c>
      <c r="H1731" s="16">
        <f t="shared" si="336"/>
        <v>57.525290152631882</v>
      </c>
      <c r="I1731">
        <f t="shared" si="330"/>
        <v>3.9628015881287837E-3</v>
      </c>
      <c r="J1731">
        <f t="shared" si="331"/>
        <v>57.437731352500002</v>
      </c>
      <c r="K1731" t="e">
        <f t="shared" si="332"/>
        <v>#NUM!</v>
      </c>
      <c r="L1731">
        <f t="shared" si="333"/>
        <v>0.22761373728781095</v>
      </c>
      <c r="M1731" t="e">
        <f t="shared" si="334"/>
        <v>#NUM!</v>
      </c>
      <c r="O1731">
        <v>49</v>
      </c>
      <c r="P1731" t="s">
        <v>68</v>
      </c>
      <c r="Q1731">
        <v>7.305999938300201</v>
      </c>
    </row>
    <row r="1732" spans="1:17">
      <c r="A1732">
        <v>46</v>
      </c>
      <c r="B1732" t="s">
        <v>64</v>
      </c>
      <c r="D1732" s="32">
        <v>2.73739</v>
      </c>
      <c r="E1732" s="32">
        <v>-4.2187999999999999</v>
      </c>
      <c r="F1732" s="32">
        <v>5.7324200000000003</v>
      </c>
      <c r="G1732" s="16">
        <f t="shared" si="335"/>
        <v>57.792381830500005</v>
      </c>
      <c r="H1732" s="16">
        <f t="shared" si="336"/>
        <v>57.793869825160861</v>
      </c>
      <c r="I1732">
        <f t="shared" si="330"/>
        <v>7.1758892671001107E-3</v>
      </c>
      <c r="J1732">
        <f t="shared" si="331"/>
        <v>58.152216508500004</v>
      </c>
      <c r="K1732">
        <f t="shared" si="332"/>
        <v>3.6347360000000002E-2</v>
      </c>
      <c r="L1732">
        <f t="shared" si="333"/>
        <v>0.41729028499823845</v>
      </c>
      <c r="M1732">
        <f t="shared" si="334"/>
        <v>11.480621563663453</v>
      </c>
      <c r="O1732">
        <v>49</v>
      </c>
      <c r="P1732" t="s">
        <v>68</v>
      </c>
      <c r="Q1732">
        <v>0</v>
      </c>
    </row>
    <row r="1733" spans="1:17">
      <c r="A1733">
        <v>46</v>
      </c>
      <c r="B1733" t="s">
        <v>64</v>
      </c>
      <c r="D1733" s="32">
        <v>2.6085699999999998</v>
      </c>
      <c r="E1733" s="32">
        <v>-4.4764400000000002</v>
      </c>
      <c r="F1733" s="32">
        <v>5.8612399999999996</v>
      </c>
      <c r="G1733" s="16">
        <f t="shared" si="335"/>
        <v>59.6249679051</v>
      </c>
      <c r="H1733" s="16">
        <f t="shared" si="336"/>
        <v>59.655325621345057</v>
      </c>
      <c r="I1733">
        <f t="shared" si="330"/>
        <v>3.1903869123523387E-2</v>
      </c>
      <c r="J1733">
        <f t="shared" si="331"/>
        <v>61.197286856099993</v>
      </c>
      <c r="K1733" t="e">
        <f t="shared" si="332"/>
        <v>#NUM!</v>
      </c>
      <c r="L1733">
        <f t="shared" si="333"/>
        <v>1.9520990316755484</v>
      </c>
      <c r="M1733" t="e">
        <f t="shared" si="334"/>
        <v>#NUM!</v>
      </c>
      <c r="O1733">
        <v>49</v>
      </c>
      <c r="P1733" t="s">
        <v>68</v>
      </c>
      <c r="Q1733">
        <v>0</v>
      </c>
    </row>
    <row r="1734" spans="1:17">
      <c r="A1734">
        <v>46</v>
      </c>
      <c r="B1734" t="s">
        <v>64</v>
      </c>
      <c r="D1734" s="32">
        <v>2.5763699999999998</v>
      </c>
      <c r="E1734" s="32">
        <v>-4.4120299999999997</v>
      </c>
      <c r="F1734" s="32">
        <v>5.8612399999999996</v>
      </c>
      <c r="G1734" s="16">
        <f t="shared" si="335"/>
        <v>60.824963401699989</v>
      </c>
      <c r="H1734" s="16">
        <f t="shared" si="336"/>
        <v>60.826432460454164</v>
      </c>
      <c r="I1734">
        <f t="shared" si="330"/>
        <v>6.9500716520638495E-3</v>
      </c>
      <c r="J1734">
        <f t="shared" si="331"/>
        <v>60.45782543539999</v>
      </c>
      <c r="K1734" t="e">
        <f t="shared" si="332"/>
        <v>#NUM!</v>
      </c>
      <c r="L1734">
        <f t="shared" si="333"/>
        <v>0.42018283596828121</v>
      </c>
      <c r="M1734" t="e">
        <f t="shared" si="334"/>
        <v>#NUM!</v>
      </c>
      <c r="O1734">
        <v>49</v>
      </c>
      <c r="P1734" t="s">
        <v>68</v>
      </c>
      <c r="Q1734">
        <v>4.8487102681033791</v>
      </c>
    </row>
    <row r="1735" spans="1:17">
      <c r="A1735">
        <v>46</v>
      </c>
      <c r="B1735" t="s">
        <v>64</v>
      </c>
      <c r="D1735" s="32">
        <v>2.6085699999999998</v>
      </c>
      <c r="E1735" s="32">
        <v>-4.4442399999999997</v>
      </c>
      <c r="F1735" s="32">
        <v>5.8612399999999996</v>
      </c>
      <c r="G1735" s="16">
        <f t="shared" si="335"/>
        <v>60.682896035699997</v>
      </c>
      <c r="H1735" s="16">
        <f t="shared" si="336"/>
        <v>60.683511958593733</v>
      </c>
      <c r="I1735">
        <f t="shared" si="330"/>
        <v>4.5055019835096299E-3</v>
      </c>
      <c r="J1735">
        <f t="shared" si="331"/>
        <v>60.910040960099991</v>
      </c>
      <c r="K1735">
        <f t="shared" si="332"/>
        <v>3.3237484100000006E-2</v>
      </c>
      <c r="L1735">
        <f t="shared" si="333"/>
        <v>0.27442938189377708</v>
      </c>
      <c r="M1735">
        <f t="shared" si="334"/>
        <v>8.2566231868848643</v>
      </c>
      <c r="O1735">
        <v>50</v>
      </c>
      <c r="P1735" t="s">
        <v>69</v>
      </c>
      <c r="Q1735">
        <v>0</v>
      </c>
    </row>
    <row r="1736" spans="1:17">
      <c r="D1736" s="32">
        <v>2.5119600000000002</v>
      </c>
      <c r="E1736" s="32">
        <v>-4.4442399999999997</v>
      </c>
      <c r="F1736" s="32">
        <v>5.8612399999999996</v>
      </c>
      <c r="G1736" s="16">
        <f t="shared" si="335"/>
        <v>60.658027012399991</v>
      </c>
      <c r="H1736" s="16">
        <f t="shared" si="336"/>
        <v>60.662189487301916</v>
      </c>
      <c r="I1736">
        <f t="shared" si="330"/>
        <v>1.1714783167172893E-2</v>
      </c>
      <c r="J1736">
        <f t="shared" si="331"/>
        <v>60.415346556799989</v>
      </c>
      <c r="K1736" t="e">
        <f t="shared" si="332"/>
        <v>#NUM!</v>
      </c>
      <c r="L1736">
        <f t="shared" si="333"/>
        <v>0.70773649678529038</v>
      </c>
      <c r="M1736" t="e">
        <f t="shared" si="334"/>
        <v>#NUM!</v>
      </c>
      <c r="O1736">
        <v>50</v>
      </c>
      <c r="P1736" t="s">
        <v>69</v>
      </c>
      <c r="Q1736">
        <v>0</v>
      </c>
    </row>
    <row r="1737" spans="1:17">
      <c r="C1737" s="15"/>
      <c r="D1737" s="33" t="s">
        <v>264</v>
      </c>
      <c r="E1737" s="33" t="s">
        <v>265</v>
      </c>
      <c r="F1737" s="33" t="s">
        <v>266</v>
      </c>
      <c r="G1737" s="15"/>
      <c r="H1737" s="15"/>
      <c r="I1737" s="15"/>
      <c r="J1737" s="15"/>
      <c r="K1737" s="15"/>
      <c r="L1737" s="15"/>
      <c r="M1737" s="15"/>
      <c r="O1737">
        <v>50</v>
      </c>
      <c r="P1737" t="s">
        <v>69</v>
      </c>
      <c r="Q1737">
        <v>0</v>
      </c>
    </row>
    <row r="1738" spans="1:17">
      <c r="A1738">
        <v>47</v>
      </c>
      <c r="B1738" t="s">
        <v>66</v>
      </c>
      <c r="D1738" s="9">
        <v>3.6593300000000002</v>
      </c>
      <c r="E1738" s="9">
        <v>-3.1778400000000002</v>
      </c>
      <c r="F1738" s="9">
        <v>8.3458400000000008</v>
      </c>
      <c r="O1738">
        <v>50</v>
      </c>
      <c r="P1738" t="s">
        <v>69</v>
      </c>
      <c r="Q1738">
        <v>197.08649363079303</v>
      </c>
    </row>
    <row r="1739" spans="1:17">
      <c r="A1739">
        <v>47</v>
      </c>
      <c r="B1739" t="s">
        <v>66</v>
      </c>
      <c r="D1739" s="9">
        <v>3.6593300000000002</v>
      </c>
      <c r="E1739" s="9">
        <v>-3.1778400000000002</v>
      </c>
      <c r="F1739" s="9">
        <v>8.4100400000000004</v>
      </c>
      <c r="G1739" s="16">
        <f>(D1739*D1738)+(E1739*E1738)+(F1739*F1738)</f>
        <v>93.678211348100007</v>
      </c>
      <c r="H1739" s="16">
        <f>(SQRT((D1739^2)+(E1739^2)+(F1739^2)))*(SQRT((D1738^2)+(E1738^2)+(F1738^2)))</f>
        <v>93.67872808742591</v>
      </c>
      <c r="I1739">
        <f>ACOS(G1739/H1739)</f>
        <v>3.3214709765461148E-3</v>
      </c>
      <c r="J1739">
        <f>D1739^2+E1739^2+F1739^2</f>
        <v>94.21813591610001</v>
      </c>
      <c r="K1739">
        <f>(SQRT(D1739-D1738)^2+(E1739-E1738)^2+(F1739-F1738)^2)</f>
        <v>4.1216399999999473E-3</v>
      </c>
      <c r="L1739">
        <f>SIN(I1739)*J1739</f>
        <v>0.31294222850358061</v>
      </c>
      <c r="M1739">
        <f>L1739/K1739</f>
        <v>75.926628357543265</v>
      </c>
      <c r="O1739">
        <v>50</v>
      </c>
      <c r="P1739" t="s">
        <v>69</v>
      </c>
      <c r="Q1739">
        <v>13.793183526235424</v>
      </c>
    </row>
    <row r="1740" spans="1:17">
      <c r="A1740">
        <v>47</v>
      </c>
      <c r="B1740" t="s">
        <v>66</v>
      </c>
      <c r="D1740" s="9">
        <v>3.6593300000000002</v>
      </c>
      <c r="E1740" s="9">
        <v>-3.1778400000000002</v>
      </c>
      <c r="F1740" s="9">
        <v>8.4100400000000004</v>
      </c>
      <c r="G1740" s="16">
        <f>(D1740*D1739)+(E1740*E1739)+(F1740*F1739)</f>
        <v>94.21813591610001</v>
      </c>
      <c r="H1740" s="16">
        <f>(SQRT((D1740^2)+(E1740^2)+(F1740^2)))*(SQRT((D1739^2)+(E1739^2)+(F1739^2)))</f>
        <v>94.218135916099996</v>
      </c>
      <c r="I1740" t="e">
        <f t="shared" ref="I1740:I1768" si="337">ACOS(G1740/H1740)</f>
        <v>#NUM!</v>
      </c>
      <c r="J1740">
        <f t="shared" ref="J1740:J1768" si="338">D1740^2+E1740^2+F1740^2</f>
        <v>94.21813591610001</v>
      </c>
      <c r="K1740">
        <f t="shared" ref="K1740:K1768" si="339">(SQRT(D1740-D1739)^2+(E1740-E1739)^2+(F1740-F1739)^2)</f>
        <v>0</v>
      </c>
      <c r="L1740" t="e">
        <f t="shared" ref="L1740:L1768" si="340">SIN(I1740)*J1740</f>
        <v>#NUM!</v>
      </c>
      <c r="M1740" t="e">
        <f t="shared" ref="M1740:M1768" si="341">L1740/K1740</f>
        <v>#NUM!</v>
      </c>
      <c r="O1740">
        <v>50</v>
      </c>
      <c r="P1740" t="s">
        <v>69</v>
      </c>
      <c r="Q1740">
        <v>98.475977641354547</v>
      </c>
    </row>
    <row r="1741" spans="1:17">
      <c r="A1741">
        <v>47</v>
      </c>
      <c r="B1741" t="s">
        <v>66</v>
      </c>
      <c r="D1741" s="9">
        <v>3.6593300000000002</v>
      </c>
      <c r="E1741" s="9">
        <v>-3.1778400000000002</v>
      </c>
      <c r="F1741" s="9">
        <v>8.3779400000000006</v>
      </c>
      <c r="G1741" s="16">
        <f t="shared" ref="G1741:G1768" si="342">(D1741*D1740)+(E1741*E1740)+(F1741*F1740)</f>
        <v>93.948173632100008</v>
      </c>
      <c r="H1741" s="16">
        <f t="shared" ref="H1741:H1768" si="343">(SQRT((D1741^2)+(E1741^2)+(F1741^2)))*(SQRT((D1740^2)+(E1740^2)+(F1740^2)))</f>
        <v>93.94830244598279</v>
      </c>
      <c r="I1741">
        <f t="shared" si="337"/>
        <v>1.6559679017376094E-3</v>
      </c>
      <c r="J1741">
        <f t="shared" si="338"/>
        <v>93.679241758100005</v>
      </c>
      <c r="K1741">
        <f t="shared" si="339"/>
        <v>1.0304099999999868E-3</v>
      </c>
      <c r="L1741">
        <f t="shared" si="340"/>
        <v>0.15512974651027561</v>
      </c>
      <c r="M1741">
        <f t="shared" si="341"/>
        <v>150.55147612142505</v>
      </c>
      <c r="O1741">
        <v>50</v>
      </c>
      <c r="P1741" t="s">
        <v>69</v>
      </c>
      <c r="Q1741">
        <v>8.9912383548631318</v>
      </c>
    </row>
    <row r="1742" spans="1:17">
      <c r="A1742">
        <v>47</v>
      </c>
      <c r="B1742" t="s">
        <v>66</v>
      </c>
      <c r="D1742" s="9">
        <v>3.6593300000000002</v>
      </c>
      <c r="E1742" s="9">
        <v>-3.1778400000000002</v>
      </c>
      <c r="F1742" s="9">
        <v>8.3137399999999992</v>
      </c>
      <c r="G1742" s="16">
        <f t="shared" si="342"/>
        <v>93.141378010099999</v>
      </c>
      <c r="H1742" s="16">
        <f t="shared" si="343"/>
        <v>93.141897727708596</v>
      </c>
      <c r="I1742">
        <f t="shared" si="337"/>
        <v>3.3406145963061906E-3</v>
      </c>
      <c r="J1742">
        <f t="shared" si="338"/>
        <v>92.607635902099986</v>
      </c>
      <c r="K1742">
        <f t="shared" si="339"/>
        <v>4.1216400000001754E-3</v>
      </c>
      <c r="L1742">
        <f t="shared" si="340"/>
        <v>0.30936584481790896</v>
      </c>
      <c r="M1742">
        <f t="shared" si="341"/>
        <v>75.058919463586292</v>
      </c>
      <c r="O1742">
        <v>50</v>
      </c>
      <c r="P1742" t="s">
        <v>69</v>
      </c>
      <c r="Q1742">
        <v>0</v>
      </c>
    </row>
    <row r="1743" spans="1:17">
      <c r="A1743">
        <v>47</v>
      </c>
      <c r="B1743" t="s">
        <v>66</v>
      </c>
      <c r="D1743" s="9">
        <v>3.6593300000000002</v>
      </c>
      <c r="E1743" s="9">
        <v>-3.1778400000000002</v>
      </c>
      <c r="F1743" s="9">
        <v>8.3458400000000008</v>
      </c>
      <c r="G1743" s="16">
        <f t="shared" si="342"/>
        <v>92.874506956099992</v>
      </c>
      <c r="H1743" s="16">
        <f t="shared" si="343"/>
        <v>92.874637259121045</v>
      </c>
      <c r="I1743">
        <f t="shared" si="337"/>
        <v>1.6751115216322443E-3</v>
      </c>
      <c r="J1743">
        <f t="shared" si="338"/>
        <v>93.142408420100026</v>
      </c>
      <c r="K1743">
        <f t="shared" si="339"/>
        <v>1.0304100000001009E-3</v>
      </c>
      <c r="L1743">
        <f t="shared" si="340"/>
        <v>0.15602384852994483</v>
      </c>
      <c r="M1743">
        <f t="shared" si="341"/>
        <v>151.41919093363762</v>
      </c>
      <c r="O1743">
        <v>50</v>
      </c>
      <c r="P1743" t="s">
        <v>69</v>
      </c>
      <c r="Q1743">
        <v>34.484298463864512</v>
      </c>
    </row>
    <row r="1744" spans="1:17">
      <c r="A1744">
        <v>47</v>
      </c>
      <c r="B1744" t="s">
        <v>66</v>
      </c>
      <c r="D1744" s="9">
        <v>3.6593300000000002</v>
      </c>
      <c r="E1744" s="9">
        <v>-3.1778400000000002</v>
      </c>
      <c r="F1744" s="9">
        <v>8.4100400000000004</v>
      </c>
      <c r="G1744" s="16">
        <f t="shared" si="342"/>
        <v>93.678211348100007</v>
      </c>
      <c r="H1744" s="16">
        <f t="shared" si="343"/>
        <v>93.67872808742591</v>
      </c>
      <c r="I1744">
        <f t="shared" si="337"/>
        <v>3.3214709765461148E-3</v>
      </c>
      <c r="J1744">
        <f t="shared" si="338"/>
        <v>94.21813591610001</v>
      </c>
      <c r="K1744">
        <f t="shared" si="339"/>
        <v>4.1216399999999473E-3</v>
      </c>
      <c r="L1744">
        <f t="shared" si="340"/>
        <v>0.31294222850358061</v>
      </c>
      <c r="M1744">
        <f t="shared" si="341"/>
        <v>75.926628357543265</v>
      </c>
      <c r="O1744">
        <v>50</v>
      </c>
      <c r="P1744" t="s">
        <v>69</v>
      </c>
      <c r="Q1744">
        <v>0</v>
      </c>
    </row>
    <row r="1745" spans="1:21">
      <c r="A1745">
        <v>47</v>
      </c>
      <c r="B1745" t="s">
        <v>66</v>
      </c>
      <c r="D1745" s="9">
        <v>3.6593300000000002</v>
      </c>
      <c r="E1745" s="9">
        <v>-3.1778400000000002</v>
      </c>
      <c r="F1745" s="9">
        <v>8.4100400000000004</v>
      </c>
      <c r="G1745" s="16">
        <f t="shared" si="342"/>
        <v>94.21813591610001</v>
      </c>
      <c r="H1745" s="16">
        <f t="shared" si="343"/>
        <v>94.218135916099996</v>
      </c>
      <c r="I1745" t="e">
        <f t="shared" si="337"/>
        <v>#NUM!</v>
      </c>
      <c r="J1745">
        <f t="shared" si="338"/>
        <v>94.21813591610001</v>
      </c>
      <c r="K1745">
        <f t="shared" si="339"/>
        <v>0</v>
      </c>
      <c r="L1745" t="e">
        <f t="shared" si="340"/>
        <v>#NUM!</v>
      </c>
      <c r="M1745" t="e">
        <f t="shared" si="341"/>
        <v>#NUM!</v>
      </c>
      <c r="O1745">
        <v>50</v>
      </c>
      <c r="P1745" t="s">
        <v>69</v>
      </c>
      <c r="Q1745">
        <v>0</v>
      </c>
    </row>
    <row r="1746" spans="1:21">
      <c r="A1746">
        <v>47</v>
      </c>
      <c r="B1746" t="s">
        <v>66</v>
      </c>
      <c r="D1746" s="9">
        <v>3.6593300000000002</v>
      </c>
      <c r="E1746" s="9">
        <v>-3.1778400000000002</v>
      </c>
      <c r="F1746" s="9">
        <v>8.3779400000000006</v>
      </c>
      <c r="G1746" s="16">
        <f t="shared" si="342"/>
        <v>93.948173632100008</v>
      </c>
      <c r="H1746" s="16">
        <f t="shared" si="343"/>
        <v>93.94830244598279</v>
      </c>
      <c r="I1746">
        <f t="shared" si="337"/>
        <v>1.6559679017376094E-3</v>
      </c>
      <c r="J1746">
        <f t="shared" si="338"/>
        <v>93.679241758100005</v>
      </c>
      <c r="K1746">
        <f t="shared" si="339"/>
        <v>1.0304099999999868E-3</v>
      </c>
      <c r="L1746">
        <f t="shared" si="340"/>
        <v>0.15512974651027561</v>
      </c>
      <c r="M1746">
        <f t="shared" si="341"/>
        <v>150.55147612142505</v>
      </c>
      <c r="O1746">
        <v>50</v>
      </c>
      <c r="P1746" t="s">
        <v>69</v>
      </c>
      <c r="Q1746">
        <v>64.556003610997266</v>
      </c>
    </row>
    <row r="1747" spans="1:21">
      <c r="A1747">
        <v>47</v>
      </c>
      <c r="B1747" t="s">
        <v>66</v>
      </c>
      <c r="D1747" s="9">
        <v>3.62723</v>
      </c>
      <c r="E1747" s="9">
        <v>-3.20994</v>
      </c>
      <c r="F1747" s="9">
        <v>8.3458400000000008</v>
      </c>
      <c r="G1747" s="16">
        <f t="shared" si="342"/>
        <v>93.394854055100012</v>
      </c>
      <c r="H1747" s="16">
        <f t="shared" si="343"/>
        <v>93.395971388975397</v>
      </c>
      <c r="I1747">
        <f t="shared" si="337"/>
        <v>4.8915088322909472E-3</v>
      </c>
      <c r="J1747">
        <f t="shared" si="338"/>
        <v>93.113557582100015</v>
      </c>
      <c r="K1747" t="e">
        <f t="shared" si="339"/>
        <v>#NUM!</v>
      </c>
      <c r="L1747">
        <f t="shared" si="340"/>
        <v>0.45546397301011959</v>
      </c>
      <c r="M1747" t="e">
        <f t="shared" si="341"/>
        <v>#NUM!</v>
      </c>
      <c r="O1747">
        <v>50</v>
      </c>
      <c r="P1747" t="s">
        <v>69</v>
      </c>
      <c r="Q1747">
        <v>195.64193559858234</v>
      </c>
    </row>
    <row r="1748" spans="1:21">
      <c r="A1748">
        <v>47</v>
      </c>
      <c r="B1748" t="s">
        <v>66</v>
      </c>
      <c r="D1748" s="9">
        <v>3.7235299999999998</v>
      </c>
      <c r="E1748" s="9">
        <v>-3.0815399999999999</v>
      </c>
      <c r="F1748" s="9">
        <v>8.7310300000000005</v>
      </c>
      <c r="G1748" s="16">
        <f t="shared" si="342"/>
        <v>96.2654376447</v>
      </c>
      <c r="H1748" s="16">
        <f t="shared" si="343"/>
        <v>96.298048518470978</v>
      </c>
      <c r="I1748">
        <f t="shared" si="337"/>
        <v>2.602553878729541E-2</v>
      </c>
      <c r="J1748">
        <f t="shared" si="338"/>
        <v>99.591449293400004</v>
      </c>
      <c r="K1748">
        <f t="shared" si="339"/>
        <v>0.26115789609999962</v>
      </c>
      <c r="L1748">
        <f t="shared" si="340"/>
        <v>2.5916285392962086</v>
      </c>
      <c r="M1748">
        <f t="shared" si="341"/>
        <v>9.9236078173330498</v>
      </c>
      <c r="O1748">
        <v>50</v>
      </c>
      <c r="P1748" t="s">
        <v>69</v>
      </c>
      <c r="Q1748">
        <v>12.493381752259857</v>
      </c>
    </row>
    <row r="1749" spans="1:21">
      <c r="A1749">
        <v>47</v>
      </c>
      <c r="B1749" t="s">
        <v>66</v>
      </c>
      <c r="D1749" s="9">
        <v>4.1729200000000004</v>
      </c>
      <c r="E1749" s="9">
        <v>-2.9852400000000001</v>
      </c>
      <c r="F1749" s="9">
        <v>8.8594299999999997</v>
      </c>
      <c r="G1749" s="16">
        <f t="shared" si="342"/>
        <v>102.0890783901</v>
      </c>
      <c r="H1749" s="16">
        <f t="shared" si="343"/>
        <v>102.16956447935554</v>
      </c>
      <c r="I1749">
        <f t="shared" si="337"/>
        <v>3.9695671613968475E-2</v>
      </c>
      <c r="J1749">
        <f t="shared" si="338"/>
        <v>104.81441910889998</v>
      </c>
      <c r="K1749">
        <f t="shared" si="339"/>
        <v>0.47515025000000044</v>
      </c>
      <c r="L1749">
        <f t="shared" si="340"/>
        <v>4.1595861517180168</v>
      </c>
      <c r="M1749">
        <f t="shared" si="341"/>
        <v>8.7542543684192804</v>
      </c>
      <c r="O1749">
        <v>50</v>
      </c>
      <c r="P1749" t="s">
        <v>69</v>
      </c>
      <c r="Q1749">
        <v>7.7253698964494326</v>
      </c>
    </row>
    <row r="1750" spans="1:21">
      <c r="A1750">
        <v>47</v>
      </c>
      <c r="B1750" t="s">
        <v>66</v>
      </c>
      <c r="D1750" s="40">
        <v>4.5902099999999999</v>
      </c>
      <c r="E1750" s="40">
        <v>-2.9531399999999999</v>
      </c>
      <c r="F1750" s="40">
        <v>8.8915299999999995</v>
      </c>
      <c r="G1750" s="16">
        <f t="shared" si="342"/>
        <v>106.7442983947</v>
      </c>
      <c r="H1750" s="16">
        <f t="shared" si="343"/>
        <v>106.81333363922738</v>
      </c>
      <c r="I1750">
        <f t="shared" si="337"/>
        <v>3.5955148809997173E-2</v>
      </c>
      <c r="J1750">
        <f t="shared" si="338"/>
        <v>108.85036944459998</v>
      </c>
      <c r="K1750">
        <f t="shared" si="339"/>
        <v>0.41935081999999951</v>
      </c>
      <c r="L1750">
        <f t="shared" si="340"/>
        <v>3.9128880250772053</v>
      </c>
      <c r="M1750">
        <f t="shared" si="341"/>
        <v>9.3308224008652463</v>
      </c>
      <c r="O1750">
        <v>50</v>
      </c>
      <c r="P1750" t="s">
        <v>69</v>
      </c>
      <c r="Q1750">
        <v>7.1311760875560744</v>
      </c>
    </row>
    <row r="1751" spans="1:21">
      <c r="A1751">
        <v>47</v>
      </c>
      <c r="B1751" t="s">
        <v>66</v>
      </c>
      <c r="D1751" s="40">
        <v>4.9432999999999998</v>
      </c>
      <c r="E1751" s="40">
        <v>-2.9852400000000001</v>
      </c>
      <c r="F1751" s="40">
        <v>8.9236299999999993</v>
      </c>
      <c r="G1751" s="16">
        <f t="shared" si="342"/>
        <v>110.8513406005</v>
      </c>
      <c r="H1751" s="16">
        <f t="shared" si="343"/>
        <v>110.89549495493472</v>
      </c>
      <c r="I1751">
        <f t="shared" si="337"/>
        <v>2.8220144081542609E-2</v>
      </c>
      <c r="J1751">
        <f t="shared" si="338"/>
        <v>112.97904512449998</v>
      </c>
      <c r="K1751">
        <f t="shared" si="339"/>
        <v>0.35515081999999992</v>
      </c>
      <c r="L1751">
        <f t="shared" si="340"/>
        <v>3.1878617692425388</v>
      </c>
      <c r="M1751">
        <f t="shared" si="341"/>
        <v>8.9760788648680006</v>
      </c>
      <c r="O1751">
        <v>50</v>
      </c>
      <c r="P1751" t="s">
        <v>69</v>
      </c>
      <c r="Q1751">
        <v>9.3927186278262731</v>
      </c>
    </row>
    <row r="1752" spans="1:21">
      <c r="A1752">
        <v>47</v>
      </c>
      <c r="B1752" t="s">
        <v>66</v>
      </c>
      <c r="D1752" s="40">
        <v>4.9432999999999998</v>
      </c>
      <c r="E1752" s="40">
        <v>-2.9852400000000001</v>
      </c>
      <c r="F1752" s="40">
        <v>8.8594299999999997</v>
      </c>
      <c r="G1752" s="16">
        <f t="shared" si="342"/>
        <v>112.4061480785</v>
      </c>
      <c r="H1752" s="16">
        <f t="shared" si="343"/>
        <v>112.40675946655475</v>
      </c>
      <c r="I1752">
        <f t="shared" si="337"/>
        <v>3.2982035543343002E-3</v>
      </c>
      <c r="J1752">
        <f t="shared" si="338"/>
        <v>111.83737267249998</v>
      </c>
      <c r="K1752">
        <f t="shared" si="339"/>
        <v>4.1216399999999473E-3</v>
      </c>
      <c r="L1752">
        <f t="shared" si="340"/>
        <v>0.3688617512996275</v>
      </c>
      <c r="M1752">
        <f t="shared" si="341"/>
        <v>89.493927489939011</v>
      </c>
      <c r="O1752">
        <v>50</v>
      </c>
      <c r="P1752" t="s">
        <v>69</v>
      </c>
      <c r="Q1752">
        <v>0</v>
      </c>
      <c r="S1752" s="14"/>
      <c r="T1752" s="14"/>
      <c r="U1752" s="14"/>
    </row>
    <row r="1753" spans="1:21">
      <c r="A1753">
        <v>47</v>
      </c>
      <c r="B1753" t="s">
        <v>66</v>
      </c>
      <c r="D1753" s="40">
        <v>4.9112099999999996</v>
      </c>
      <c r="E1753" s="40">
        <v>-2.9531399999999999</v>
      </c>
      <c r="F1753" s="40">
        <v>8.8915299999999995</v>
      </c>
      <c r="G1753" s="16">
        <f t="shared" si="342"/>
        <v>111.86730367449999</v>
      </c>
      <c r="H1753" s="16">
        <f t="shared" si="343"/>
        <v>111.86884454034123</v>
      </c>
      <c r="I1753">
        <f t="shared" si="337"/>
        <v>5.2485982816901089E-3</v>
      </c>
      <c r="J1753">
        <f t="shared" si="338"/>
        <v>111.90032526459999</v>
      </c>
      <c r="K1753" t="e">
        <f t="shared" si="339"/>
        <v>#NUM!</v>
      </c>
      <c r="L1753">
        <f t="shared" si="340"/>
        <v>0.58731715834798193</v>
      </c>
      <c r="M1753" t="e">
        <f t="shared" si="341"/>
        <v>#NUM!</v>
      </c>
      <c r="O1753">
        <v>50</v>
      </c>
      <c r="P1753" t="s">
        <v>69</v>
      </c>
      <c r="Q1753">
        <v>0</v>
      </c>
    </row>
    <row r="1754" spans="1:21">
      <c r="A1754">
        <v>47</v>
      </c>
      <c r="B1754" t="s">
        <v>66</v>
      </c>
      <c r="D1754" s="9">
        <v>4.9112099999999996</v>
      </c>
      <c r="E1754" s="9">
        <v>-2.9531399999999999</v>
      </c>
      <c r="F1754" s="9">
        <v>8.8915299999999995</v>
      </c>
      <c r="G1754" s="16">
        <f t="shared" si="342"/>
        <v>111.90032526459999</v>
      </c>
      <c r="H1754" s="16">
        <f t="shared" si="343"/>
        <v>111.9003252646</v>
      </c>
      <c r="I1754">
        <f t="shared" si="337"/>
        <v>1.4901161193847656E-8</v>
      </c>
      <c r="J1754">
        <f t="shared" si="338"/>
        <v>111.90032526459999</v>
      </c>
      <c r="K1754">
        <f t="shared" si="339"/>
        <v>0</v>
      </c>
      <c r="L1754">
        <f t="shared" si="340"/>
        <v>1.6674447844117878E-6</v>
      </c>
      <c r="M1754" t="e">
        <f t="shared" si="341"/>
        <v>#DIV/0!</v>
      </c>
      <c r="O1754">
        <v>50</v>
      </c>
      <c r="P1754" t="s">
        <v>69</v>
      </c>
      <c r="Q1754">
        <v>260.80679784869409</v>
      </c>
    </row>
    <row r="1755" spans="1:21">
      <c r="A1755">
        <v>47</v>
      </c>
      <c r="B1755" t="s">
        <v>66</v>
      </c>
      <c r="D1755" s="9">
        <v>4.9112099999999996</v>
      </c>
      <c r="E1755" s="9">
        <v>-2.9531399999999999</v>
      </c>
      <c r="F1755" s="9">
        <v>8.8915299999999995</v>
      </c>
      <c r="G1755" s="16">
        <f t="shared" si="342"/>
        <v>111.90032526459999</v>
      </c>
      <c r="H1755" s="16">
        <f t="shared" si="343"/>
        <v>111.9003252646</v>
      </c>
      <c r="I1755">
        <f t="shared" si="337"/>
        <v>1.4901161193847656E-8</v>
      </c>
      <c r="J1755">
        <f t="shared" si="338"/>
        <v>111.90032526459999</v>
      </c>
      <c r="K1755">
        <f t="shared" si="339"/>
        <v>0</v>
      </c>
      <c r="L1755">
        <f t="shared" si="340"/>
        <v>1.6674447844117878E-6</v>
      </c>
      <c r="M1755" t="e">
        <f t="shared" si="341"/>
        <v>#DIV/0!</v>
      </c>
      <c r="O1755">
        <v>50</v>
      </c>
      <c r="P1755" t="s">
        <v>69</v>
      </c>
      <c r="Q1755">
        <v>0</v>
      </c>
    </row>
    <row r="1756" spans="1:21">
      <c r="A1756">
        <v>47</v>
      </c>
      <c r="B1756" t="s">
        <v>66</v>
      </c>
      <c r="D1756" s="9">
        <v>4.9112099999999996</v>
      </c>
      <c r="E1756" s="9">
        <v>-2.9531399999999999</v>
      </c>
      <c r="F1756" s="9">
        <v>8.8915299999999995</v>
      </c>
      <c r="G1756" s="16">
        <f t="shared" si="342"/>
        <v>111.90032526459999</v>
      </c>
      <c r="H1756" s="16">
        <f t="shared" si="343"/>
        <v>111.9003252646</v>
      </c>
      <c r="I1756">
        <f t="shared" si="337"/>
        <v>1.4901161193847656E-8</v>
      </c>
      <c r="J1756">
        <f t="shared" si="338"/>
        <v>111.90032526459999</v>
      </c>
      <c r="K1756">
        <f t="shared" si="339"/>
        <v>0</v>
      </c>
      <c r="L1756">
        <f t="shared" si="340"/>
        <v>1.6674447844117878E-6</v>
      </c>
      <c r="M1756" t="e">
        <f t="shared" si="341"/>
        <v>#DIV/0!</v>
      </c>
      <c r="O1756">
        <v>50</v>
      </c>
      <c r="P1756" t="s">
        <v>69</v>
      </c>
      <c r="Q1756">
        <v>0</v>
      </c>
    </row>
    <row r="1757" spans="1:21">
      <c r="A1757">
        <v>47</v>
      </c>
      <c r="B1757" t="s">
        <v>66</v>
      </c>
      <c r="D1757" s="9">
        <v>4.9112099999999996</v>
      </c>
      <c r="E1757" s="9">
        <v>-2.9531399999999999</v>
      </c>
      <c r="F1757" s="9">
        <v>8.9236299999999993</v>
      </c>
      <c r="G1757" s="16">
        <f t="shared" si="342"/>
        <v>112.18574337759999</v>
      </c>
      <c r="H1757" s="16">
        <f t="shared" si="343"/>
        <v>112.18589419753113</v>
      </c>
      <c r="I1757">
        <f t="shared" si="337"/>
        <v>1.6397411235833381E-3</v>
      </c>
      <c r="J1757">
        <f t="shared" si="338"/>
        <v>112.47219190059998</v>
      </c>
      <c r="K1757">
        <f t="shared" si="339"/>
        <v>1.0304099999999868E-3</v>
      </c>
      <c r="L1757">
        <f t="shared" si="340"/>
        <v>0.18442519567337462</v>
      </c>
      <c r="M1757">
        <f t="shared" si="341"/>
        <v>178.98234263388068</v>
      </c>
      <c r="O1757">
        <v>50</v>
      </c>
      <c r="P1757" t="s">
        <v>69</v>
      </c>
      <c r="Q1757">
        <v>64.68610049259695</v>
      </c>
    </row>
    <row r="1758" spans="1:21">
      <c r="A1758">
        <v>47</v>
      </c>
      <c r="B1758" t="s">
        <v>66</v>
      </c>
      <c r="D1758" s="9">
        <v>4.9112099999999996</v>
      </c>
      <c r="E1758" s="9">
        <v>-2.9531399999999999</v>
      </c>
      <c r="F1758" s="9">
        <v>8.8273299999999999</v>
      </c>
      <c r="G1758" s="16">
        <f t="shared" si="342"/>
        <v>111.6128463316</v>
      </c>
      <c r="H1758" s="16">
        <f t="shared" si="343"/>
        <v>111.61421067084468</v>
      </c>
      <c r="I1758">
        <f t="shared" si="337"/>
        <v>4.9444373668952046E-3</v>
      </c>
      <c r="J1758">
        <f t="shared" si="338"/>
        <v>110.7627744526</v>
      </c>
      <c r="K1758">
        <f t="shared" si="339"/>
        <v>9.2736899999998814E-3</v>
      </c>
      <c r="L1758">
        <f t="shared" si="340"/>
        <v>0.54765736938603782</v>
      </c>
      <c r="M1758">
        <f t="shared" si="341"/>
        <v>59.054957561234502</v>
      </c>
      <c r="O1758">
        <v>50</v>
      </c>
      <c r="P1758" t="s">
        <v>69</v>
      </c>
      <c r="Q1758">
        <v>7.3341658757987087</v>
      </c>
    </row>
    <row r="1759" spans="1:21">
      <c r="A1759">
        <v>47</v>
      </c>
      <c r="B1759" t="s">
        <v>66</v>
      </c>
      <c r="D1759" s="9">
        <v>4.7828099999999996</v>
      </c>
      <c r="E1759" s="9">
        <v>-3.1136400000000002</v>
      </c>
      <c r="F1759" s="9">
        <v>8.4100400000000004</v>
      </c>
      <c r="G1759" s="16">
        <f t="shared" si="342"/>
        <v>106.92259752290001</v>
      </c>
      <c r="H1759" s="16">
        <f t="shared" si="343"/>
        <v>106.96570245909012</v>
      </c>
      <c r="I1759">
        <f t="shared" si="337"/>
        <v>2.8390354319630662E-2</v>
      </c>
      <c r="J1759">
        <f t="shared" si="338"/>
        <v>103.29879834729999</v>
      </c>
      <c r="K1759" t="e">
        <f t="shared" si="339"/>
        <v>#NUM!</v>
      </c>
      <c r="L1759">
        <f t="shared" si="340"/>
        <v>2.9322955378222124</v>
      </c>
      <c r="M1759" t="e">
        <f t="shared" si="341"/>
        <v>#NUM!</v>
      </c>
      <c r="O1759">
        <v>50</v>
      </c>
      <c r="P1759" t="s">
        <v>69</v>
      </c>
      <c r="Q1759">
        <v>9.4453166905818531</v>
      </c>
    </row>
    <row r="1760" spans="1:21">
      <c r="A1760">
        <v>47</v>
      </c>
      <c r="B1760" t="s">
        <v>66</v>
      </c>
      <c r="D1760" s="9">
        <v>5.3285</v>
      </c>
      <c r="E1760" s="9">
        <v>-3.1136400000000002</v>
      </c>
      <c r="F1760" s="9">
        <v>8.4100400000000004</v>
      </c>
      <c r="G1760" s="16">
        <f t="shared" si="342"/>
        <v>105.9087299362</v>
      </c>
      <c r="H1760" s="16">
        <f t="shared" si="343"/>
        <v>106.02173078942877</v>
      </c>
      <c r="I1760">
        <f t="shared" si="337"/>
        <v>4.6173946501813834E-2</v>
      </c>
      <c r="J1760">
        <f t="shared" si="338"/>
        <v>108.8164391012</v>
      </c>
      <c r="K1760">
        <f t="shared" si="339"/>
        <v>0.54569000000000056</v>
      </c>
      <c r="L1760">
        <f t="shared" si="340"/>
        <v>5.0226992331739373</v>
      </c>
      <c r="M1760">
        <f t="shared" si="341"/>
        <v>9.2043087342152727</v>
      </c>
      <c r="O1760">
        <v>50</v>
      </c>
      <c r="P1760" t="s">
        <v>69</v>
      </c>
      <c r="Q1760">
        <v>3.9881959858918821</v>
      </c>
    </row>
    <row r="1761" spans="1:17">
      <c r="A1761">
        <v>47</v>
      </c>
      <c r="B1761" t="s">
        <v>66</v>
      </c>
      <c r="D1761" s="9">
        <v>5.2964000000000002</v>
      </c>
      <c r="E1761" s="9">
        <v>-3.14574</v>
      </c>
      <c r="F1761" s="9">
        <v>8.4100400000000004</v>
      </c>
      <c r="G1761" s="16">
        <f t="shared" si="342"/>
        <v>108.7453420952</v>
      </c>
      <c r="H1761" s="16">
        <f t="shared" si="343"/>
        <v>108.74634993282231</v>
      </c>
      <c r="I1761">
        <f t="shared" si="337"/>
        <v>4.3052985417475487E-3</v>
      </c>
      <c r="J1761">
        <f t="shared" si="338"/>
        <v>108.67630590920001</v>
      </c>
      <c r="K1761" t="e">
        <f t="shared" si="339"/>
        <v>#NUM!</v>
      </c>
      <c r="L1761">
        <f t="shared" si="340"/>
        <v>0.4678824959368133</v>
      </c>
      <c r="M1761" t="e">
        <f t="shared" si="341"/>
        <v>#NUM!</v>
      </c>
      <c r="O1761">
        <v>50</v>
      </c>
      <c r="P1761" t="s">
        <v>69</v>
      </c>
      <c r="Q1761">
        <v>308.01144740741336</v>
      </c>
    </row>
    <row r="1762" spans="1:17">
      <c r="A1762">
        <v>47</v>
      </c>
      <c r="B1762" t="s">
        <v>66</v>
      </c>
      <c r="D1762" s="9">
        <v>5.2964000000000002</v>
      </c>
      <c r="E1762" s="9">
        <v>-3.14574</v>
      </c>
      <c r="F1762" s="9">
        <v>8.4421400000000002</v>
      </c>
      <c r="G1762" s="16">
        <f t="shared" si="342"/>
        <v>108.94626819320001</v>
      </c>
      <c r="H1762" s="16">
        <f t="shared" si="343"/>
        <v>108.94644764627368</v>
      </c>
      <c r="I1762">
        <f t="shared" si="337"/>
        <v>1.815030682728036E-3</v>
      </c>
      <c r="J1762">
        <f t="shared" si="338"/>
        <v>109.21726088720001</v>
      </c>
      <c r="K1762">
        <f t="shared" si="339"/>
        <v>1.0304099999999868E-3</v>
      </c>
      <c r="L1762">
        <f t="shared" si="340"/>
        <v>0.19823257075294393</v>
      </c>
      <c r="M1762">
        <f t="shared" si="341"/>
        <v>192.38222722309223</v>
      </c>
      <c r="O1762">
        <v>50</v>
      </c>
      <c r="P1762" t="s">
        <v>69</v>
      </c>
      <c r="Q1762">
        <v>0</v>
      </c>
    </row>
    <row r="1763" spans="1:17">
      <c r="A1763">
        <v>47</v>
      </c>
      <c r="B1763" t="s">
        <v>66</v>
      </c>
      <c r="D1763" s="9">
        <v>5.3285</v>
      </c>
      <c r="E1763" s="9">
        <v>-3.1136400000000002</v>
      </c>
      <c r="F1763" s="9">
        <v>8.4421400000000002</v>
      </c>
      <c r="G1763" s="16">
        <f t="shared" si="342"/>
        <v>109.2862970732</v>
      </c>
      <c r="H1763" s="16">
        <f t="shared" si="343"/>
        <v>109.28730502255203</v>
      </c>
      <c r="I1763">
        <f t="shared" si="337"/>
        <v>4.2948680763366109E-3</v>
      </c>
      <c r="J1763">
        <f t="shared" si="338"/>
        <v>109.35739407920001</v>
      </c>
      <c r="K1763">
        <f t="shared" si="339"/>
        <v>3.3130409999999777E-2</v>
      </c>
      <c r="L1763">
        <f t="shared" si="340"/>
        <v>0.46967413681262676</v>
      </c>
      <c r="M1763">
        <f t="shared" si="341"/>
        <v>14.176526545027059</v>
      </c>
      <c r="O1763">
        <v>50</v>
      </c>
      <c r="P1763" t="s">
        <v>69</v>
      </c>
      <c r="Q1763">
        <v>103.11017990647531</v>
      </c>
    </row>
    <row r="1764" spans="1:17">
      <c r="A1764">
        <v>47</v>
      </c>
      <c r="B1764" t="s">
        <v>66</v>
      </c>
      <c r="D1764" s="9">
        <v>5.2964000000000002</v>
      </c>
      <c r="E1764" s="9">
        <v>-3.14574</v>
      </c>
      <c r="F1764" s="9">
        <v>8.4421400000000002</v>
      </c>
      <c r="G1764" s="16">
        <f t="shared" si="342"/>
        <v>109.2862970732</v>
      </c>
      <c r="H1764" s="16">
        <f t="shared" si="343"/>
        <v>109.28730502255203</v>
      </c>
      <c r="I1764">
        <f t="shared" si="337"/>
        <v>4.2948680763366109E-3</v>
      </c>
      <c r="J1764">
        <f t="shared" si="338"/>
        <v>109.21726088720001</v>
      </c>
      <c r="K1764" t="e">
        <f t="shared" si="339"/>
        <v>#NUM!</v>
      </c>
      <c r="L1764">
        <f t="shared" si="340"/>
        <v>0.46907228509015675</v>
      </c>
      <c r="M1764" t="e">
        <f t="shared" si="341"/>
        <v>#NUM!</v>
      </c>
      <c r="O1764">
        <v>50</v>
      </c>
      <c r="P1764" t="s">
        <v>69</v>
      </c>
      <c r="Q1764">
        <v>0</v>
      </c>
    </row>
    <row r="1765" spans="1:17">
      <c r="A1765">
        <v>47</v>
      </c>
      <c r="B1765" t="s">
        <v>66</v>
      </c>
      <c r="D1765" s="9">
        <v>5.2964000000000002</v>
      </c>
      <c r="E1765" s="9">
        <v>-3.14574</v>
      </c>
      <c r="F1765" s="9">
        <v>8.4421400000000002</v>
      </c>
      <c r="G1765" s="16">
        <f t="shared" si="342"/>
        <v>109.21726088720001</v>
      </c>
      <c r="H1765" s="16">
        <f t="shared" si="343"/>
        <v>109.21726088720001</v>
      </c>
      <c r="I1765">
        <f t="shared" si="337"/>
        <v>0</v>
      </c>
      <c r="J1765">
        <f t="shared" si="338"/>
        <v>109.21726088720001</v>
      </c>
      <c r="K1765">
        <f t="shared" si="339"/>
        <v>0</v>
      </c>
      <c r="L1765">
        <f t="shared" si="340"/>
        <v>0</v>
      </c>
      <c r="M1765" t="e">
        <f t="shared" si="341"/>
        <v>#DIV/0!</v>
      </c>
      <c r="O1765">
        <v>50</v>
      </c>
      <c r="P1765" t="s">
        <v>69</v>
      </c>
      <c r="Q1765">
        <v>102.46624648715218</v>
      </c>
    </row>
    <row r="1766" spans="1:17">
      <c r="A1766">
        <v>47</v>
      </c>
      <c r="B1766" t="s">
        <v>66</v>
      </c>
      <c r="D1766" s="9">
        <v>5.2964000000000002</v>
      </c>
      <c r="E1766" s="9">
        <v>-3.14574</v>
      </c>
      <c r="F1766" s="9">
        <v>8.4421400000000002</v>
      </c>
      <c r="G1766" s="16">
        <f t="shared" si="342"/>
        <v>109.21726088720001</v>
      </c>
      <c r="H1766" s="16">
        <f t="shared" si="343"/>
        <v>109.21726088720001</v>
      </c>
      <c r="I1766">
        <f t="shared" si="337"/>
        <v>0</v>
      </c>
      <c r="J1766">
        <f t="shared" si="338"/>
        <v>109.21726088720001</v>
      </c>
      <c r="K1766">
        <f t="shared" si="339"/>
        <v>0</v>
      </c>
      <c r="L1766">
        <f t="shared" si="340"/>
        <v>0</v>
      </c>
      <c r="M1766" t="e">
        <f t="shared" si="341"/>
        <v>#DIV/0!</v>
      </c>
      <c r="O1766">
        <v>50</v>
      </c>
      <c r="P1766" t="s">
        <v>69</v>
      </c>
      <c r="Q1766">
        <v>0</v>
      </c>
    </row>
    <row r="1767" spans="1:17">
      <c r="A1767">
        <v>47</v>
      </c>
      <c r="B1767" t="s">
        <v>66</v>
      </c>
      <c r="D1767" s="9">
        <v>5.2964000000000002</v>
      </c>
      <c r="E1767" s="9">
        <v>-3.14574</v>
      </c>
      <c r="F1767" s="9">
        <v>8.4421400000000002</v>
      </c>
      <c r="G1767" s="16">
        <f t="shared" si="342"/>
        <v>109.21726088720001</v>
      </c>
      <c r="H1767" s="16">
        <f t="shared" si="343"/>
        <v>109.21726088720001</v>
      </c>
      <c r="I1767">
        <f t="shared" si="337"/>
        <v>0</v>
      </c>
      <c r="J1767">
        <f t="shared" si="338"/>
        <v>109.21726088720001</v>
      </c>
      <c r="K1767">
        <f t="shared" si="339"/>
        <v>0</v>
      </c>
      <c r="L1767">
        <f t="shared" si="340"/>
        <v>0</v>
      </c>
      <c r="M1767" t="e">
        <f t="shared" si="341"/>
        <v>#DIV/0!</v>
      </c>
      <c r="O1767">
        <v>50</v>
      </c>
      <c r="P1767" t="s">
        <v>69</v>
      </c>
      <c r="Q1767">
        <v>0</v>
      </c>
    </row>
    <row r="1768" spans="1:17">
      <c r="D1768" s="9">
        <v>5.2964000000000002</v>
      </c>
      <c r="E1768" s="9">
        <v>-3.14574</v>
      </c>
      <c r="F1768" s="9">
        <v>8.4421400000000002</v>
      </c>
      <c r="G1768" s="16">
        <f t="shared" si="342"/>
        <v>109.21726088720001</v>
      </c>
      <c r="H1768" s="16">
        <f t="shared" si="343"/>
        <v>109.21726088720001</v>
      </c>
      <c r="I1768">
        <f t="shared" si="337"/>
        <v>0</v>
      </c>
      <c r="J1768">
        <f t="shared" si="338"/>
        <v>109.21726088720001</v>
      </c>
      <c r="K1768">
        <f t="shared" si="339"/>
        <v>0</v>
      </c>
      <c r="L1768">
        <f t="shared" si="340"/>
        <v>0</v>
      </c>
      <c r="M1768" t="e">
        <f t="shared" si="341"/>
        <v>#DIV/0!</v>
      </c>
      <c r="O1768">
        <v>50</v>
      </c>
      <c r="P1768" t="s">
        <v>69</v>
      </c>
      <c r="Q1768">
        <v>0</v>
      </c>
    </row>
    <row r="1769" spans="1:17">
      <c r="C1769" s="15"/>
      <c r="D1769" s="31" t="s">
        <v>267</v>
      </c>
      <c r="E1769" s="31" t="s">
        <v>268</v>
      </c>
      <c r="F1769" s="31" t="s">
        <v>269</v>
      </c>
      <c r="G1769" s="15"/>
      <c r="H1769" s="15"/>
      <c r="I1769" s="15"/>
      <c r="J1769" s="15"/>
      <c r="K1769" s="15"/>
      <c r="L1769" s="15"/>
      <c r="M1769" s="15"/>
      <c r="O1769">
        <v>50</v>
      </c>
      <c r="P1769" t="s">
        <v>69</v>
      </c>
      <c r="Q1769">
        <v>0</v>
      </c>
    </row>
    <row r="1770" spans="1:17">
      <c r="A1770">
        <v>48</v>
      </c>
      <c r="B1770" t="s">
        <v>67</v>
      </c>
      <c r="D1770" s="32">
        <v>6.6872400000000001</v>
      </c>
      <c r="E1770" s="32">
        <v>-3.2471700000000001</v>
      </c>
      <c r="F1770" s="32">
        <v>3.6972700000000001</v>
      </c>
      <c r="O1770">
        <v>50</v>
      </c>
      <c r="P1770" t="s">
        <v>69</v>
      </c>
      <c r="Q1770">
        <v>0</v>
      </c>
    </row>
    <row r="1771" spans="1:17">
      <c r="A1771">
        <v>48</v>
      </c>
      <c r="B1771" t="s">
        <v>67</v>
      </c>
      <c r="D1771" s="32">
        <v>6.6872400000000001</v>
      </c>
      <c r="E1771" s="32">
        <v>-3.2471700000000001</v>
      </c>
      <c r="F1771" s="32">
        <v>3.6972700000000001</v>
      </c>
      <c r="G1771" s="16">
        <f>(D1771*D1770)+(E1771*E1770)+(F1771*F1770)</f>
        <v>68.933097279400002</v>
      </c>
      <c r="H1771" s="16">
        <f>(SQRT((D1771^2)+(E1771^2)+(F1771^2)))*(SQRT((D1770^2)+(E1770^2)+(F1770^2)))</f>
        <v>68.933097279400002</v>
      </c>
      <c r="I1771">
        <f>ACOS(G1771/H1771)</f>
        <v>0</v>
      </c>
      <c r="J1771">
        <f>D1771^2+E1771^2+F1771^2</f>
        <v>68.933097279400002</v>
      </c>
      <c r="K1771">
        <f>(SQRT(D1771-D1770)^2+(E1771-E1770)^2+(F1771-F1770)^2)</f>
        <v>0</v>
      </c>
      <c r="L1771">
        <f>SIN(I1771)*J1771</f>
        <v>0</v>
      </c>
      <c r="M1771" t="e">
        <f>L1771/K1771</f>
        <v>#DIV/0!</v>
      </c>
      <c r="O1771">
        <v>50</v>
      </c>
      <c r="P1771" t="s">
        <v>69</v>
      </c>
      <c r="Q1771">
        <v>0</v>
      </c>
    </row>
    <row r="1772" spans="1:17">
      <c r="A1772">
        <v>48</v>
      </c>
      <c r="B1772" t="s">
        <v>67</v>
      </c>
      <c r="D1772" s="32">
        <v>6.6872400000000001</v>
      </c>
      <c r="E1772" s="32">
        <v>-3.2471700000000001</v>
      </c>
      <c r="F1772" s="32">
        <v>3.6972700000000001</v>
      </c>
      <c r="G1772" s="16">
        <f>(D1772*D1771)+(E1772*E1771)+(F1772*F1771)</f>
        <v>68.933097279400002</v>
      </c>
      <c r="H1772" s="16">
        <f>(SQRT((D1772^2)+(E1772^2)+(F1772^2)))*(SQRT((D1771^2)+(E1771^2)+(F1771^2)))</f>
        <v>68.933097279400002</v>
      </c>
      <c r="I1772">
        <f t="shared" ref="I1772:I1792" si="344">ACOS(G1772/H1772)</f>
        <v>0</v>
      </c>
      <c r="J1772">
        <f t="shared" ref="J1772:J1792" si="345">D1772^2+E1772^2+F1772^2</f>
        <v>68.933097279400002</v>
      </c>
      <c r="K1772">
        <f t="shared" ref="K1772:K1792" si="346">(SQRT(D1772-D1771)^2+(E1772-E1771)^2+(F1772-F1771)^2)</f>
        <v>0</v>
      </c>
      <c r="L1772">
        <f t="shared" ref="L1772:L1792" si="347">SIN(I1772)*J1772</f>
        <v>0</v>
      </c>
      <c r="M1772" t="e">
        <f t="shared" ref="M1772:M1792" si="348">L1772/K1772</f>
        <v>#DIV/0!</v>
      </c>
      <c r="O1772">
        <v>50</v>
      </c>
      <c r="P1772" t="s">
        <v>69</v>
      </c>
      <c r="Q1772">
        <v>0</v>
      </c>
    </row>
    <row r="1773" spans="1:17">
      <c r="A1773">
        <v>48</v>
      </c>
      <c r="B1773" t="s">
        <v>67</v>
      </c>
      <c r="D1773" s="32">
        <v>6.6872400000000001</v>
      </c>
      <c r="E1773" s="32">
        <v>-3.2471700000000001</v>
      </c>
      <c r="F1773" s="32">
        <v>3.6972700000000001</v>
      </c>
      <c r="G1773" s="16">
        <f t="shared" ref="G1773:G1792" si="349">(D1773*D1772)+(E1773*E1772)+(F1773*F1772)</f>
        <v>68.933097279400002</v>
      </c>
      <c r="H1773" s="16">
        <f t="shared" ref="H1773:H1792" si="350">(SQRT((D1773^2)+(E1773^2)+(F1773^2)))*(SQRT((D1772^2)+(E1772^2)+(F1772^2)))</f>
        <v>68.933097279400002</v>
      </c>
      <c r="I1773">
        <f t="shared" si="344"/>
        <v>0</v>
      </c>
      <c r="J1773">
        <f t="shared" si="345"/>
        <v>68.933097279400002</v>
      </c>
      <c r="K1773">
        <f t="shared" si="346"/>
        <v>0</v>
      </c>
      <c r="L1773">
        <f t="shared" si="347"/>
        <v>0</v>
      </c>
      <c r="M1773" t="e">
        <f t="shared" si="348"/>
        <v>#DIV/0!</v>
      </c>
      <c r="O1773">
        <v>50</v>
      </c>
      <c r="P1773" t="s">
        <v>69</v>
      </c>
      <c r="Q1773">
        <v>0</v>
      </c>
    </row>
    <row r="1774" spans="1:17">
      <c r="A1774">
        <v>48</v>
      </c>
      <c r="B1774" t="s">
        <v>67</v>
      </c>
      <c r="D1774" s="32">
        <v>6.6872400000000001</v>
      </c>
      <c r="E1774" s="32">
        <v>-3.2471700000000001</v>
      </c>
      <c r="F1774" s="32">
        <v>3.6972700000000001</v>
      </c>
      <c r="G1774" s="16">
        <f t="shared" si="349"/>
        <v>68.933097279400002</v>
      </c>
      <c r="H1774" s="16">
        <f t="shared" si="350"/>
        <v>68.933097279400002</v>
      </c>
      <c r="I1774">
        <f t="shared" si="344"/>
        <v>0</v>
      </c>
      <c r="J1774">
        <f t="shared" si="345"/>
        <v>68.933097279400002</v>
      </c>
      <c r="K1774">
        <f t="shared" si="346"/>
        <v>0</v>
      </c>
      <c r="L1774">
        <f t="shared" si="347"/>
        <v>0</v>
      </c>
      <c r="M1774" t="e">
        <f t="shared" si="348"/>
        <v>#DIV/0!</v>
      </c>
      <c r="O1774">
        <v>50</v>
      </c>
      <c r="P1774" t="s">
        <v>69</v>
      </c>
      <c r="Q1774">
        <v>154.51078904253734</v>
      </c>
    </row>
    <row r="1775" spans="1:17">
      <c r="A1775">
        <v>48</v>
      </c>
      <c r="B1775" t="s">
        <v>67</v>
      </c>
      <c r="D1775" s="32">
        <v>6.6872400000000001</v>
      </c>
      <c r="E1775" s="32">
        <v>-3.2471700000000001</v>
      </c>
      <c r="F1775" s="32">
        <v>3.6972700000000001</v>
      </c>
      <c r="G1775" s="16">
        <f t="shared" si="349"/>
        <v>68.933097279400002</v>
      </c>
      <c r="H1775" s="16">
        <f t="shared" si="350"/>
        <v>68.933097279400002</v>
      </c>
      <c r="I1775">
        <f t="shared" si="344"/>
        <v>0</v>
      </c>
      <c r="J1775">
        <f t="shared" si="345"/>
        <v>68.933097279400002</v>
      </c>
      <c r="K1775">
        <f t="shared" si="346"/>
        <v>0</v>
      </c>
      <c r="L1775">
        <f t="shared" si="347"/>
        <v>0</v>
      </c>
      <c r="M1775" t="e">
        <f t="shared" si="348"/>
        <v>#DIV/0!</v>
      </c>
      <c r="O1775">
        <v>51</v>
      </c>
      <c r="P1775" t="s">
        <v>70</v>
      </c>
      <c r="Q1775">
        <v>0</v>
      </c>
    </row>
    <row r="1776" spans="1:17">
      <c r="A1776">
        <v>48</v>
      </c>
      <c r="B1776" t="s">
        <v>67</v>
      </c>
      <c r="D1776" s="32">
        <v>6.6872400000000001</v>
      </c>
      <c r="E1776" s="32">
        <v>-3.2471700000000001</v>
      </c>
      <c r="F1776" s="32">
        <v>3.6972700000000001</v>
      </c>
      <c r="G1776" s="16">
        <f t="shared" si="349"/>
        <v>68.933097279400002</v>
      </c>
      <c r="H1776" s="16">
        <f t="shared" si="350"/>
        <v>68.933097279400002</v>
      </c>
      <c r="I1776">
        <f t="shared" si="344"/>
        <v>0</v>
      </c>
      <c r="J1776">
        <f t="shared" si="345"/>
        <v>68.933097279400002</v>
      </c>
      <c r="K1776">
        <f t="shared" si="346"/>
        <v>0</v>
      </c>
      <c r="L1776">
        <f t="shared" si="347"/>
        <v>0</v>
      </c>
      <c r="M1776" t="e">
        <f t="shared" si="348"/>
        <v>#DIV/0!</v>
      </c>
      <c r="O1776">
        <v>51</v>
      </c>
      <c r="P1776" t="s">
        <v>70</v>
      </c>
      <c r="Q1776">
        <v>0</v>
      </c>
    </row>
    <row r="1777" spans="1:17">
      <c r="A1777">
        <v>48</v>
      </c>
      <c r="B1777" t="s">
        <v>67</v>
      </c>
      <c r="D1777" s="32">
        <v>6.6872400000000001</v>
      </c>
      <c r="E1777" s="32">
        <v>-3.2471700000000001</v>
      </c>
      <c r="F1777" s="32">
        <v>3.6972700000000001</v>
      </c>
      <c r="G1777" s="16">
        <f t="shared" si="349"/>
        <v>68.933097279400002</v>
      </c>
      <c r="H1777" s="16">
        <f t="shared" si="350"/>
        <v>68.933097279400002</v>
      </c>
      <c r="I1777">
        <f t="shared" si="344"/>
        <v>0</v>
      </c>
      <c r="J1777">
        <f t="shared" si="345"/>
        <v>68.933097279400002</v>
      </c>
      <c r="K1777">
        <f t="shared" si="346"/>
        <v>0</v>
      </c>
      <c r="L1777">
        <f t="shared" si="347"/>
        <v>0</v>
      </c>
      <c r="M1777" t="e">
        <f t="shared" si="348"/>
        <v>#DIV/0!</v>
      </c>
      <c r="O1777">
        <v>51</v>
      </c>
      <c r="P1777" t="s">
        <v>70</v>
      </c>
      <c r="Q1777">
        <v>0</v>
      </c>
    </row>
    <row r="1778" spans="1:17">
      <c r="A1778">
        <v>48</v>
      </c>
      <c r="B1778" t="s">
        <v>67</v>
      </c>
      <c r="D1778" s="32">
        <v>6.6872400000000001</v>
      </c>
      <c r="E1778" s="32">
        <v>-3.2471700000000001</v>
      </c>
      <c r="F1778" s="32">
        <v>3.6972700000000001</v>
      </c>
      <c r="G1778" s="16">
        <f t="shared" si="349"/>
        <v>68.933097279400002</v>
      </c>
      <c r="H1778" s="16">
        <f t="shared" si="350"/>
        <v>68.933097279400002</v>
      </c>
      <c r="I1778">
        <f t="shared" si="344"/>
        <v>0</v>
      </c>
      <c r="J1778">
        <f t="shared" si="345"/>
        <v>68.933097279400002</v>
      </c>
      <c r="K1778">
        <f t="shared" si="346"/>
        <v>0</v>
      </c>
      <c r="L1778">
        <f t="shared" si="347"/>
        <v>0</v>
      </c>
      <c r="M1778" t="e">
        <f t="shared" si="348"/>
        <v>#DIV/0!</v>
      </c>
      <c r="O1778">
        <v>51</v>
      </c>
      <c r="P1778" t="s">
        <v>70</v>
      </c>
      <c r="Q1778">
        <v>0</v>
      </c>
    </row>
    <row r="1779" spans="1:17">
      <c r="A1779">
        <v>48</v>
      </c>
      <c r="B1779" t="s">
        <v>67</v>
      </c>
      <c r="D1779" s="32">
        <v>6.6872400000000001</v>
      </c>
      <c r="E1779" s="32">
        <v>-3.2471700000000001</v>
      </c>
      <c r="F1779" s="32">
        <v>3.6651199999999999</v>
      </c>
      <c r="G1779" s="16">
        <f t="shared" si="349"/>
        <v>68.814230048900001</v>
      </c>
      <c r="H1779" s="16">
        <f t="shared" si="350"/>
        <v>68.814645088126312</v>
      </c>
      <c r="I1779">
        <f t="shared" si="344"/>
        <v>3.4731165007868547E-3</v>
      </c>
      <c r="J1779">
        <f t="shared" si="345"/>
        <v>68.696396440900003</v>
      </c>
      <c r="K1779">
        <f t="shared" si="346"/>
        <v>1.0336225000000079E-3</v>
      </c>
      <c r="L1779">
        <f t="shared" si="347"/>
        <v>0.23859010835575964</v>
      </c>
      <c r="M1779">
        <f t="shared" si="348"/>
        <v>230.82905834166519</v>
      </c>
      <c r="O1779">
        <v>51</v>
      </c>
      <c r="P1779" t="s">
        <v>70</v>
      </c>
      <c r="Q1779">
        <v>0</v>
      </c>
    </row>
    <row r="1780" spans="1:17">
      <c r="A1780">
        <v>48</v>
      </c>
      <c r="B1780" t="s">
        <v>67</v>
      </c>
      <c r="D1780" s="32">
        <v>6.6872400000000001</v>
      </c>
      <c r="E1780" s="32">
        <v>-3.2471700000000001</v>
      </c>
      <c r="F1780" s="32">
        <v>3.6651199999999999</v>
      </c>
      <c r="G1780" s="16">
        <f t="shared" si="349"/>
        <v>68.696396440900003</v>
      </c>
      <c r="H1780" s="16">
        <f t="shared" si="350"/>
        <v>68.696396440899989</v>
      </c>
      <c r="I1780" t="e">
        <f t="shared" si="344"/>
        <v>#NUM!</v>
      </c>
      <c r="J1780">
        <f t="shared" si="345"/>
        <v>68.696396440900003</v>
      </c>
      <c r="K1780">
        <f t="shared" si="346"/>
        <v>0</v>
      </c>
      <c r="L1780" t="e">
        <f t="shared" si="347"/>
        <v>#NUM!</v>
      </c>
      <c r="M1780" t="e">
        <f t="shared" si="348"/>
        <v>#NUM!</v>
      </c>
      <c r="O1780">
        <v>51</v>
      </c>
      <c r="P1780" t="s">
        <v>70</v>
      </c>
      <c r="Q1780">
        <v>0</v>
      </c>
    </row>
    <row r="1781" spans="1:17">
      <c r="A1781">
        <v>48</v>
      </c>
      <c r="B1781" t="s">
        <v>67</v>
      </c>
      <c r="D1781" s="32">
        <v>6.6872400000000001</v>
      </c>
      <c r="E1781" s="32">
        <v>-3.2471700000000001</v>
      </c>
      <c r="F1781" s="32">
        <v>3.6651199999999999</v>
      </c>
      <c r="G1781" s="16">
        <f t="shared" si="349"/>
        <v>68.696396440900003</v>
      </c>
      <c r="H1781" s="16">
        <f t="shared" si="350"/>
        <v>68.696396440899989</v>
      </c>
      <c r="I1781" t="e">
        <f t="shared" si="344"/>
        <v>#NUM!</v>
      </c>
      <c r="J1781">
        <f t="shared" si="345"/>
        <v>68.696396440900003</v>
      </c>
      <c r="K1781">
        <f t="shared" si="346"/>
        <v>0</v>
      </c>
      <c r="L1781" t="e">
        <f t="shared" si="347"/>
        <v>#NUM!</v>
      </c>
      <c r="M1781" t="e">
        <f t="shared" si="348"/>
        <v>#NUM!</v>
      </c>
      <c r="O1781">
        <v>51</v>
      </c>
      <c r="P1781" t="s">
        <v>70</v>
      </c>
      <c r="Q1781">
        <v>0</v>
      </c>
    </row>
    <row r="1782" spans="1:17">
      <c r="A1782">
        <v>48</v>
      </c>
      <c r="B1782" t="s">
        <v>67</v>
      </c>
      <c r="D1782" s="32">
        <v>6.6872400000000001</v>
      </c>
      <c r="E1782" s="32">
        <v>-3.2471700000000001</v>
      </c>
      <c r="F1782" s="32">
        <v>3.6651199999999999</v>
      </c>
      <c r="G1782" s="16">
        <f t="shared" si="349"/>
        <v>68.696396440900003</v>
      </c>
      <c r="H1782" s="16">
        <f t="shared" si="350"/>
        <v>68.696396440899989</v>
      </c>
      <c r="I1782" t="e">
        <f t="shared" si="344"/>
        <v>#NUM!</v>
      </c>
      <c r="J1782">
        <f t="shared" si="345"/>
        <v>68.696396440900003</v>
      </c>
      <c r="K1782">
        <f t="shared" si="346"/>
        <v>0</v>
      </c>
      <c r="L1782" t="e">
        <f t="shared" si="347"/>
        <v>#NUM!</v>
      </c>
      <c r="M1782" t="e">
        <f t="shared" si="348"/>
        <v>#NUM!</v>
      </c>
      <c r="O1782">
        <v>51</v>
      </c>
      <c r="P1782" t="s">
        <v>70</v>
      </c>
      <c r="Q1782">
        <v>0</v>
      </c>
    </row>
    <row r="1783" spans="1:17">
      <c r="A1783">
        <v>48</v>
      </c>
      <c r="B1783" t="s">
        <v>67</v>
      </c>
      <c r="D1783" s="32">
        <v>6.6872400000000001</v>
      </c>
      <c r="E1783" s="32">
        <v>-3.2471700000000001</v>
      </c>
      <c r="F1783" s="32">
        <v>3.6651199999999999</v>
      </c>
      <c r="G1783" s="16">
        <f t="shared" si="349"/>
        <v>68.696396440900003</v>
      </c>
      <c r="H1783" s="16">
        <f t="shared" si="350"/>
        <v>68.696396440899989</v>
      </c>
      <c r="I1783" t="e">
        <f t="shared" si="344"/>
        <v>#NUM!</v>
      </c>
      <c r="J1783">
        <f t="shared" si="345"/>
        <v>68.696396440900003</v>
      </c>
      <c r="K1783">
        <f t="shared" si="346"/>
        <v>0</v>
      </c>
      <c r="L1783" t="e">
        <f t="shared" si="347"/>
        <v>#NUM!</v>
      </c>
      <c r="M1783" t="e">
        <f t="shared" si="348"/>
        <v>#NUM!</v>
      </c>
      <c r="O1783">
        <v>51</v>
      </c>
      <c r="P1783" t="s">
        <v>70</v>
      </c>
      <c r="Q1783">
        <v>0</v>
      </c>
    </row>
    <row r="1784" spans="1:17">
      <c r="A1784">
        <v>48</v>
      </c>
      <c r="B1784" t="s">
        <v>67</v>
      </c>
      <c r="D1784" s="32">
        <v>6.6872400000000001</v>
      </c>
      <c r="E1784" s="32">
        <v>-3.2471700000000001</v>
      </c>
      <c r="F1784" s="32">
        <v>3.6651199999999999</v>
      </c>
      <c r="G1784" s="16">
        <f t="shared" si="349"/>
        <v>68.696396440900003</v>
      </c>
      <c r="H1784" s="16">
        <f t="shared" si="350"/>
        <v>68.696396440899989</v>
      </c>
      <c r="I1784" t="e">
        <f t="shared" si="344"/>
        <v>#NUM!</v>
      </c>
      <c r="J1784">
        <f t="shared" si="345"/>
        <v>68.696396440900003</v>
      </c>
      <c r="K1784">
        <f t="shared" si="346"/>
        <v>0</v>
      </c>
      <c r="L1784" t="e">
        <f t="shared" si="347"/>
        <v>#NUM!</v>
      </c>
      <c r="M1784" t="e">
        <f t="shared" si="348"/>
        <v>#NUM!</v>
      </c>
      <c r="O1784">
        <v>51</v>
      </c>
      <c r="P1784" t="s">
        <v>70</v>
      </c>
      <c r="Q1784">
        <v>0</v>
      </c>
    </row>
    <row r="1785" spans="1:17">
      <c r="A1785">
        <v>48</v>
      </c>
      <c r="B1785" t="s">
        <v>67</v>
      </c>
      <c r="D1785" s="32">
        <v>6.6872400000000001</v>
      </c>
      <c r="E1785" s="32">
        <v>-3.2471700000000001</v>
      </c>
      <c r="F1785" s="32">
        <v>3.6008200000000001</v>
      </c>
      <c r="G1785" s="16">
        <f t="shared" si="349"/>
        <v>68.460729224900007</v>
      </c>
      <c r="H1785" s="16">
        <f t="shared" si="350"/>
        <v>68.462397938813822</v>
      </c>
      <c r="I1785">
        <f t="shared" si="344"/>
        <v>6.9820148837516083E-3</v>
      </c>
      <c r="J1785">
        <f t="shared" si="345"/>
        <v>68.229196498899995</v>
      </c>
      <c r="K1785">
        <f t="shared" si="346"/>
        <v>4.1344899999999742E-3</v>
      </c>
      <c r="L1785">
        <f t="shared" si="347"/>
        <v>0.47637339502245152</v>
      </c>
      <c r="M1785">
        <f t="shared" si="348"/>
        <v>115.21938498398944</v>
      </c>
      <c r="O1785">
        <v>51</v>
      </c>
      <c r="P1785" t="s">
        <v>70</v>
      </c>
      <c r="Q1785">
        <v>0</v>
      </c>
    </row>
    <row r="1786" spans="1:17">
      <c r="A1786">
        <v>48</v>
      </c>
      <c r="B1786" t="s">
        <v>67</v>
      </c>
      <c r="D1786" s="32">
        <v>6.6872400000000001</v>
      </c>
      <c r="E1786" s="32">
        <v>-3.2471700000000001</v>
      </c>
      <c r="F1786" s="32">
        <v>3.6008200000000001</v>
      </c>
      <c r="G1786" s="16">
        <f t="shared" si="349"/>
        <v>68.229196498899995</v>
      </c>
      <c r="H1786" s="16">
        <f t="shared" si="350"/>
        <v>68.229196498899995</v>
      </c>
      <c r="I1786">
        <f t="shared" si="344"/>
        <v>0</v>
      </c>
      <c r="J1786">
        <f t="shared" si="345"/>
        <v>68.229196498899995</v>
      </c>
      <c r="K1786">
        <f t="shared" si="346"/>
        <v>0</v>
      </c>
      <c r="L1786">
        <f t="shared" si="347"/>
        <v>0</v>
      </c>
      <c r="M1786" t="e">
        <f t="shared" si="348"/>
        <v>#DIV/0!</v>
      </c>
      <c r="O1786">
        <v>51</v>
      </c>
      <c r="P1786" t="s">
        <v>70</v>
      </c>
      <c r="Q1786">
        <v>0</v>
      </c>
    </row>
    <row r="1787" spans="1:17">
      <c r="A1787">
        <v>48</v>
      </c>
      <c r="B1787" t="s">
        <v>67</v>
      </c>
      <c r="D1787" s="32">
        <v>6.6872400000000001</v>
      </c>
      <c r="E1787" s="32">
        <v>-3.2471700000000001</v>
      </c>
      <c r="F1787" s="32">
        <v>3.56867</v>
      </c>
      <c r="G1787" s="16">
        <f t="shared" si="349"/>
        <v>68.113430135900003</v>
      </c>
      <c r="H1787" s="16">
        <f t="shared" si="350"/>
        <v>68.113849445321961</v>
      </c>
      <c r="I1787">
        <f t="shared" si="344"/>
        <v>3.5088501272217965E-3</v>
      </c>
      <c r="J1787">
        <f t="shared" si="345"/>
        <v>67.998697395400001</v>
      </c>
      <c r="K1787">
        <f t="shared" si="346"/>
        <v>1.0336225000000079E-3</v>
      </c>
      <c r="L1787">
        <f t="shared" si="347"/>
        <v>0.23859674840437295</v>
      </c>
      <c r="M1787">
        <f t="shared" si="348"/>
        <v>230.83548239746244</v>
      </c>
      <c r="O1787">
        <v>51</v>
      </c>
      <c r="P1787" t="s">
        <v>70</v>
      </c>
      <c r="Q1787">
        <v>319.45388797799461</v>
      </c>
    </row>
    <row r="1788" spans="1:17">
      <c r="A1788">
        <v>48</v>
      </c>
      <c r="B1788" t="s">
        <v>67</v>
      </c>
      <c r="D1788" s="32">
        <v>7.4266899999999998</v>
      </c>
      <c r="E1788" s="32">
        <v>-2.98997</v>
      </c>
      <c r="F1788" s="32">
        <v>4.0830700000000002</v>
      </c>
      <c r="G1788" s="16">
        <f t="shared" si="349"/>
        <v>73.944128737400007</v>
      </c>
      <c r="H1788" s="16">
        <f t="shared" si="350"/>
        <v>74.108420385040858</v>
      </c>
      <c r="I1788">
        <f t="shared" si="344"/>
        <v>6.6599232973924449E-2</v>
      </c>
      <c r="J1788">
        <f t="shared" si="345"/>
        <v>80.767105581899983</v>
      </c>
      <c r="K1788">
        <f t="shared" si="346"/>
        <v>1.0702091999999999</v>
      </c>
      <c r="L1788">
        <f t="shared" si="347"/>
        <v>5.3750517549303902</v>
      </c>
      <c r="M1788">
        <f t="shared" si="348"/>
        <v>5.022430899426384</v>
      </c>
      <c r="O1788">
        <v>51</v>
      </c>
      <c r="P1788" t="s">
        <v>70</v>
      </c>
      <c r="Q1788">
        <v>0</v>
      </c>
    </row>
    <row r="1789" spans="1:17">
      <c r="A1789">
        <v>48</v>
      </c>
      <c r="B1789" t="s">
        <v>67</v>
      </c>
      <c r="D1789" s="32">
        <v>10.1273</v>
      </c>
      <c r="E1789" s="32">
        <v>-3.21502</v>
      </c>
      <c r="F1789" s="32">
        <v>5.2083300000000001</v>
      </c>
      <c r="G1789" s="16">
        <f t="shared" si="349"/>
        <v>106.0911069595</v>
      </c>
      <c r="H1789" s="16">
        <f t="shared" si="350"/>
        <v>106.34582728584724</v>
      </c>
      <c r="I1789">
        <f t="shared" si="344"/>
        <v>6.9226646769895428E-2</v>
      </c>
      <c r="J1789">
        <f t="shared" si="345"/>
        <v>140.0252602793</v>
      </c>
      <c r="K1789">
        <f t="shared" si="346"/>
        <v>4.0174675701</v>
      </c>
      <c r="L1789">
        <f t="shared" si="347"/>
        <v>9.6857386975463715</v>
      </c>
      <c r="M1789">
        <f t="shared" si="348"/>
        <v>2.4109065047923415</v>
      </c>
      <c r="O1789">
        <v>51</v>
      </c>
      <c r="P1789" t="s">
        <v>70</v>
      </c>
      <c r="Q1789">
        <v>0</v>
      </c>
    </row>
    <row r="1790" spans="1:17">
      <c r="A1790">
        <v>48</v>
      </c>
      <c r="B1790" t="s">
        <v>67</v>
      </c>
      <c r="D1790" s="32">
        <v>11.7348</v>
      </c>
      <c r="E1790" s="32">
        <v>-3.4722200000000001</v>
      </c>
      <c r="F1790" s="32">
        <v>5.9156300000000002</v>
      </c>
      <c r="G1790" s="16">
        <f t="shared" si="349"/>
        <v>160.81564998229999</v>
      </c>
      <c r="H1790" s="16">
        <f t="shared" si="350"/>
        <v>160.84333977652483</v>
      </c>
      <c r="I1790">
        <f t="shared" si="344"/>
        <v>1.8555794385205271E-2</v>
      </c>
      <c r="J1790">
        <f t="shared" si="345"/>
        <v>184.75652106530003</v>
      </c>
      <c r="K1790">
        <f t="shared" si="346"/>
        <v>2.1739251299999998</v>
      </c>
      <c r="L1790">
        <f t="shared" si="347"/>
        <v>3.4281072820861751</v>
      </c>
      <c r="M1790">
        <f t="shared" si="348"/>
        <v>1.5769205823965866</v>
      </c>
      <c r="O1790">
        <v>51</v>
      </c>
      <c r="P1790" t="s">
        <v>70</v>
      </c>
      <c r="Q1790">
        <v>16.745540181738033</v>
      </c>
    </row>
    <row r="1791" spans="1:17">
      <c r="A1791">
        <v>48</v>
      </c>
      <c r="B1791" t="s">
        <v>67</v>
      </c>
      <c r="D1791" s="32">
        <v>12.2492</v>
      </c>
      <c r="E1791" s="32">
        <v>-3.6651199999999999</v>
      </c>
      <c r="F1791" s="32">
        <v>6.1085399999999996</v>
      </c>
      <c r="G1791" s="16">
        <f t="shared" si="349"/>
        <v>192.60387760659998</v>
      </c>
      <c r="H1791" s="16">
        <f t="shared" si="350"/>
        <v>192.60662253489861</v>
      </c>
      <c r="I1791">
        <f t="shared" si="344"/>
        <v>5.3388215895400215E-3</v>
      </c>
      <c r="J1791">
        <f t="shared" si="345"/>
        <v>200.790266186</v>
      </c>
      <c r="K1791">
        <f t="shared" si="346"/>
        <v>0.58882467809999994</v>
      </c>
      <c r="L1791">
        <f t="shared" si="347"/>
        <v>1.0719783156305296</v>
      </c>
      <c r="M1791">
        <f t="shared" si="348"/>
        <v>1.8205390424354391</v>
      </c>
      <c r="O1791">
        <v>51</v>
      </c>
      <c r="P1791" t="s">
        <v>70</v>
      </c>
      <c r="Q1791">
        <v>0</v>
      </c>
    </row>
    <row r="1792" spans="1:17">
      <c r="D1792" s="32">
        <v>12.2492</v>
      </c>
      <c r="E1792" s="32">
        <v>-3.6651199999999999</v>
      </c>
      <c r="F1792" s="32">
        <v>6.1085399999999996</v>
      </c>
      <c r="G1792" s="16">
        <f t="shared" si="349"/>
        <v>200.790266186</v>
      </c>
      <c r="H1792" s="16">
        <f t="shared" si="350"/>
        <v>200.790266186</v>
      </c>
      <c r="I1792">
        <f t="shared" si="344"/>
        <v>0</v>
      </c>
      <c r="J1792">
        <f t="shared" si="345"/>
        <v>200.790266186</v>
      </c>
      <c r="K1792">
        <f t="shared" si="346"/>
        <v>0</v>
      </c>
      <c r="L1792">
        <f t="shared" si="347"/>
        <v>0</v>
      </c>
      <c r="M1792" t="e">
        <f t="shared" si="348"/>
        <v>#DIV/0!</v>
      </c>
      <c r="O1792">
        <v>51</v>
      </c>
      <c r="P1792" t="s">
        <v>70</v>
      </c>
      <c r="Q1792">
        <v>0</v>
      </c>
    </row>
    <row r="1793" spans="1:21">
      <c r="C1793" s="15"/>
      <c r="D1793" s="33" t="s">
        <v>270</v>
      </c>
      <c r="E1793" s="33" t="s">
        <v>271</v>
      </c>
      <c r="F1793" s="33" t="s">
        <v>272</v>
      </c>
      <c r="G1793" s="15"/>
      <c r="H1793" s="15"/>
      <c r="I1793" s="15"/>
      <c r="J1793" s="15"/>
      <c r="K1793" s="15"/>
      <c r="L1793" s="15"/>
      <c r="M1793" s="15"/>
      <c r="O1793">
        <v>51</v>
      </c>
      <c r="P1793" t="s">
        <v>70</v>
      </c>
      <c r="Q1793">
        <v>322.33710767784453</v>
      </c>
    </row>
    <row r="1794" spans="1:21">
      <c r="A1794">
        <v>49</v>
      </c>
      <c r="B1794" t="s">
        <v>68</v>
      </c>
      <c r="D1794" s="9">
        <v>8.9519000000000002</v>
      </c>
      <c r="E1794" s="9">
        <v>-3.8319299999999998</v>
      </c>
      <c r="F1794" s="9">
        <v>4.0251299999999999</v>
      </c>
      <c r="O1794">
        <v>51</v>
      </c>
      <c r="P1794" t="s">
        <v>70</v>
      </c>
      <c r="Q1794">
        <v>0</v>
      </c>
    </row>
    <row r="1795" spans="1:21">
      <c r="A1795">
        <v>49</v>
      </c>
      <c r="B1795" t="s">
        <v>68</v>
      </c>
      <c r="D1795" s="9">
        <v>8.9519000000000002</v>
      </c>
      <c r="E1795" s="9">
        <v>-3.7031200000000002</v>
      </c>
      <c r="F1795" s="9">
        <v>4.12174</v>
      </c>
      <c r="G1795" s="16">
        <f>(D1795*D1794)+(E1795*E1794)+(F1795*F1794)</f>
        <v>110.91714955780002</v>
      </c>
      <c r="H1795" s="16">
        <f>(SQRT((D1795^2)+(E1795^2)+(F1795^2)))*(SQRT((D1794^2)+(E1794^2)+(F1794^2)))</f>
        <v>110.9300743602508</v>
      </c>
      <c r="I1795">
        <f>ACOS(G1795/H1795)</f>
        <v>1.526534133186308E-2</v>
      </c>
      <c r="J1795">
        <f>D1795^2+E1795^2+F1795^2</f>
        <v>110.83835197200001</v>
      </c>
      <c r="K1795">
        <f>(SQRT(D1795-D1794)^2+(E1795-E1794)^2+(F1795-F1794)^2)</f>
        <v>2.5925508199999926E-2</v>
      </c>
      <c r="L1795">
        <f>SIN(I1795)*J1795</f>
        <v>1.6919195622091352</v>
      </c>
      <c r="M1795">
        <f>L1795/K1795</f>
        <v>65.260806043105461</v>
      </c>
      <c r="O1795">
        <v>51</v>
      </c>
      <c r="P1795" t="s">
        <v>70</v>
      </c>
      <c r="Q1795">
        <v>0</v>
      </c>
    </row>
    <row r="1796" spans="1:21">
      <c r="A1796">
        <v>49</v>
      </c>
      <c r="B1796" t="s">
        <v>68</v>
      </c>
      <c r="D1796" s="9">
        <v>8.9519000000000002</v>
      </c>
      <c r="E1796" s="9">
        <v>-3.7031200000000002</v>
      </c>
      <c r="F1796" s="9">
        <v>4.12174</v>
      </c>
      <c r="G1796" s="16">
        <f>(D1796*D1795)+(E1796*E1795)+(F1796*F1795)</f>
        <v>110.83835197200001</v>
      </c>
      <c r="H1796" s="16">
        <f>(SQRT((D1796^2)+(E1796^2)+(F1796^2)))*(SQRT((D1795^2)+(E1795^2)+(F1795^2)))</f>
        <v>110.838351972</v>
      </c>
      <c r="I1796" t="e">
        <f t="shared" ref="I1796:I1823" si="351">ACOS(G1796/H1796)</f>
        <v>#NUM!</v>
      </c>
      <c r="J1796">
        <f t="shared" ref="J1796:J1823" si="352">D1796^2+E1796^2+F1796^2</f>
        <v>110.83835197200001</v>
      </c>
      <c r="K1796">
        <f t="shared" ref="K1796:K1823" si="353">(SQRT(D1796-D1795)^2+(E1796-E1795)^2+(F1796-F1795)^2)</f>
        <v>0</v>
      </c>
      <c r="L1796" t="e">
        <f t="shared" ref="L1796:L1823" si="354">SIN(I1796)*J1796</f>
        <v>#NUM!</v>
      </c>
      <c r="M1796" t="e">
        <f t="shared" ref="M1796:M1823" si="355">L1796/K1796</f>
        <v>#NUM!</v>
      </c>
      <c r="O1796">
        <v>51</v>
      </c>
      <c r="P1796" t="s">
        <v>70</v>
      </c>
      <c r="Q1796">
        <v>0</v>
      </c>
    </row>
    <row r="1797" spans="1:21">
      <c r="A1797">
        <v>49</v>
      </c>
      <c r="B1797" t="s">
        <v>68</v>
      </c>
      <c r="D1797" s="9">
        <v>8.9519000000000002</v>
      </c>
      <c r="E1797" s="9">
        <v>-3.7031200000000002</v>
      </c>
      <c r="F1797" s="9">
        <v>4.12174</v>
      </c>
      <c r="G1797" s="16">
        <f t="shared" ref="G1797:G1823" si="356">(D1797*D1796)+(E1797*E1796)+(F1797*F1796)</f>
        <v>110.83835197200001</v>
      </c>
      <c r="H1797" s="16">
        <f t="shared" ref="H1797:H1823" si="357">(SQRT((D1797^2)+(E1797^2)+(F1797^2)))*(SQRT((D1796^2)+(E1796^2)+(F1796^2)))</f>
        <v>110.838351972</v>
      </c>
      <c r="I1797" t="e">
        <f t="shared" si="351"/>
        <v>#NUM!</v>
      </c>
      <c r="J1797">
        <f t="shared" si="352"/>
        <v>110.83835197200001</v>
      </c>
      <c r="K1797">
        <f t="shared" si="353"/>
        <v>0</v>
      </c>
      <c r="L1797" t="e">
        <f t="shared" si="354"/>
        <v>#NUM!</v>
      </c>
      <c r="M1797" t="e">
        <f t="shared" si="355"/>
        <v>#NUM!</v>
      </c>
      <c r="O1797">
        <v>51</v>
      </c>
      <c r="P1797" t="s">
        <v>70</v>
      </c>
      <c r="Q1797">
        <v>0</v>
      </c>
    </row>
    <row r="1798" spans="1:21">
      <c r="A1798">
        <v>49</v>
      </c>
      <c r="B1798" t="s">
        <v>68</v>
      </c>
      <c r="D1798" s="9">
        <v>8.4366800000000008</v>
      </c>
      <c r="E1798" s="9">
        <v>-3.8963299999999998</v>
      </c>
      <c r="F1798" s="9">
        <v>3.7997299999999998</v>
      </c>
      <c r="G1798" s="16">
        <f t="shared" si="356"/>
        <v>105.61439237180001</v>
      </c>
      <c r="H1798" s="16">
        <f t="shared" si="357"/>
        <v>105.69845235437572</v>
      </c>
      <c r="I1798">
        <f t="shared" si="351"/>
        <v>3.9884496861696705E-2</v>
      </c>
      <c r="J1798">
        <f t="shared" si="352"/>
        <v>100.79690496420001</v>
      </c>
      <c r="K1798" t="e">
        <f t="shared" si="353"/>
        <v>#NUM!</v>
      </c>
      <c r="L1798">
        <f t="shared" si="354"/>
        <v>4.0191680445209297</v>
      </c>
      <c r="M1798" t="e">
        <f t="shared" si="355"/>
        <v>#NUM!</v>
      </c>
      <c r="O1798">
        <v>51</v>
      </c>
      <c r="P1798" t="s">
        <v>70</v>
      </c>
      <c r="Q1798">
        <v>0</v>
      </c>
    </row>
    <row r="1799" spans="1:21">
      <c r="A1799">
        <v>49</v>
      </c>
      <c r="B1799" t="s">
        <v>68</v>
      </c>
      <c r="D1799" s="9">
        <v>7.5028499999999996</v>
      </c>
      <c r="E1799" s="9">
        <v>-3.25231</v>
      </c>
      <c r="F1799" s="9">
        <v>4.12174</v>
      </c>
      <c r="G1799" s="16">
        <f t="shared" si="356"/>
        <v>91.632716690500004</v>
      </c>
      <c r="H1799" s="16">
        <f t="shared" si="357"/>
        <v>91.938727298254108</v>
      </c>
      <c r="I1799">
        <f t="shared" si="351"/>
        <v>8.1612095264617546E-2</v>
      </c>
      <c r="J1799">
        <f t="shared" si="352"/>
        <v>83.859019086199993</v>
      </c>
      <c r="K1799" t="e">
        <f t="shared" si="353"/>
        <v>#NUM!</v>
      </c>
      <c r="L1799">
        <f t="shared" si="354"/>
        <v>6.8363154345823425</v>
      </c>
      <c r="M1799" t="e">
        <f t="shared" si="355"/>
        <v>#NUM!</v>
      </c>
      <c r="O1799">
        <v>51</v>
      </c>
      <c r="P1799" t="s">
        <v>70</v>
      </c>
      <c r="Q1799">
        <v>0</v>
      </c>
    </row>
    <row r="1800" spans="1:21">
      <c r="A1800">
        <v>49</v>
      </c>
      <c r="B1800" t="s">
        <v>68</v>
      </c>
      <c r="D1800" s="9">
        <v>7.2774400000000004</v>
      </c>
      <c r="E1800" s="9">
        <v>-3.31671</v>
      </c>
      <c r="F1800" s="9">
        <v>4.3471399999999996</v>
      </c>
      <c r="G1800" s="16">
        <f t="shared" si="356"/>
        <v>83.306290627699994</v>
      </c>
      <c r="H1800" s="16">
        <f t="shared" si="357"/>
        <v>83.3576730886153</v>
      </c>
      <c r="I1800">
        <f t="shared" si="351"/>
        <v>3.5113325934688966E-2</v>
      </c>
      <c r="J1800">
        <f t="shared" si="352"/>
        <v>82.859324357300011</v>
      </c>
      <c r="K1800" t="e">
        <f t="shared" si="353"/>
        <v>#NUM!</v>
      </c>
      <c r="L1800">
        <f t="shared" si="354"/>
        <v>2.9088686307347253</v>
      </c>
      <c r="M1800" t="e">
        <f t="shared" si="355"/>
        <v>#NUM!</v>
      </c>
      <c r="O1800">
        <v>51</v>
      </c>
      <c r="P1800" t="s">
        <v>70</v>
      </c>
      <c r="Q1800">
        <v>0</v>
      </c>
      <c r="S1800" s="14"/>
      <c r="T1800" s="14"/>
      <c r="U1800" s="14"/>
    </row>
    <row r="1801" spans="1:21">
      <c r="A1801">
        <v>49</v>
      </c>
      <c r="B1801" t="s">
        <v>68</v>
      </c>
      <c r="D1801" s="9">
        <v>7.2774400000000004</v>
      </c>
      <c r="E1801" s="9">
        <v>-3.31671</v>
      </c>
      <c r="F1801" s="9">
        <v>4.3793499999999996</v>
      </c>
      <c r="G1801" s="16">
        <f t="shared" si="356"/>
        <v>82.999345736700008</v>
      </c>
      <c r="H1801" s="16">
        <f t="shared" si="357"/>
        <v>82.999745493375642</v>
      </c>
      <c r="I1801">
        <f t="shared" si="351"/>
        <v>3.1036636816514918E-3</v>
      </c>
      <c r="J1801">
        <f t="shared" si="352"/>
        <v>83.1404046002</v>
      </c>
      <c r="K1801">
        <f t="shared" si="353"/>
        <v>1.0374841000000046E-3</v>
      </c>
      <c r="L1801">
        <f t="shared" si="354"/>
        <v>0.25803943996435202</v>
      </c>
      <c r="M1801">
        <f t="shared" si="355"/>
        <v>248.71652487430978</v>
      </c>
      <c r="O1801">
        <v>51</v>
      </c>
      <c r="P1801" t="s">
        <v>70</v>
      </c>
      <c r="Q1801">
        <v>0</v>
      </c>
    </row>
    <row r="1802" spans="1:21">
      <c r="A1802">
        <v>49</v>
      </c>
      <c r="B1802" t="s">
        <v>68</v>
      </c>
      <c r="D1802" s="9">
        <v>7.2774400000000004</v>
      </c>
      <c r="E1802" s="9">
        <v>-3.31671</v>
      </c>
      <c r="F1802" s="9">
        <v>4.4759500000000001</v>
      </c>
      <c r="G1802" s="16">
        <f t="shared" si="356"/>
        <v>83.563449810200012</v>
      </c>
      <c r="H1802" s="16">
        <f t="shared" si="357"/>
        <v>83.56702104661899</v>
      </c>
      <c r="I1802">
        <f t="shared" si="351"/>
        <v>9.2450312801619638E-3</v>
      </c>
      <c r="J1802">
        <f t="shared" si="352"/>
        <v>83.995826580200003</v>
      </c>
      <c r="K1802">
        <f t="shared" si="353"/>
        <v>9.3315600000000894E-3</v>
      </c>
      <c r="L1802">
        <f t="shared" si="354"/>
        <v>0.77653298223628275</v>
      </c>
      <c r="M1802">
        <f t="shared" si="355"/>
        <v>83.215773379400162</v>
      </c>
      <c r="O1802">
        <v>51</v>
      </c>
      <c r="P1802" t="s">
        <v>70</v>
      </c>
      <c r="Q1802">
        <v>0</v>
      </c>
    </row>
    <row r="1803" spans="1:21">
      <c r="A1803">
        <v>49</v>
      </c>
      <c r="B1803" t="s">
        <v>68</v>
      </c>
      <c r="D1803" s="9">
        <v>7.2774400000000004</v>
      </c>
      <c r="E1803" s="9">
        <v>-3.31671</v>
      </c>
      <c r="F1803" s="9">
        <v>4.5081499999999997</v>
      </c>
      <c r="G1803" s="16">
        <f t="shared" si="356"/>
        <v>84.139952170200004</v>
      </c>
      <c r="H1803" s="16">
        <f t="shared" si="357"/>
        <v>84.14034626295927</v>
      </c>
      <c r="I1803">
        <f t="shared" si="351"/>
        <v>3.0606399848069898E-3</v>
      </c>
      <c r="J1803">
        <f t="shared" si="352"/>
        <v>84.285114600200004</v>
      </c>
      <c r="K1803">
        <f t="shared" si="353"/>
        <v>1.0368399999999718E-3</v>
      </c>
      <c r="L1803">
        <f t="shared" si="354"/>
        <v>0.25796598911883495</v>
      </c>
      <c r="M1803">
        <f t="shared" si="355"/>
        <v>248.80019011500517</v>
      </c>
      <c r="O1803">
        <v>51</v>
      </c>
      <c r="P1803" t="s">
        <v>70</v>
      </c>
      <c r="Q1803">
        <v>0</v>
      </c>
    </row>
    <row r="1804" spans="1:21">
      <c r="A1804">
        <v>49</v>
      </c>
      <c r="B1804" t="s">
        <v>68</v>
      </c>
      <c r="D1804" s="9">
        <v>7.2130400000000003</v>
      </c>
      <c r="E1804" s="9">
        <v>-3.4133100000000001</v>
      </c>
      <c r="F1804" s="9">
        <v>4.4437499999999996</v>
      </c>
      <c r="G1804" s="16">
        <f t="shared" si="356"/>
        <v>83.846516790200013</v>
      </c>
      <c r="H1804" s="16">
        <f t="shared" si="357"/>
        <v>83.854228532854137</v>
      </c>
      <c r="I1804">
        <f t="shared" si="351"/>
        <v>1.3562261270644749E-2</v>
      </c>
      <c r="J1804">
        <f t="shared" si="352"/>
        <v>83.425545260199996</v>
      </c>
      <c r="K1804" t="e">
        <f t="shared" si="353"/>
        <v>#NUM!</v>
      </c>
      <c r="L1804">
        <f t="shared" si="354"/>
        <v>1.131404356590193</v>
      </c>
      <c r="M1804" t="e">
        <f t="shared" si="355"/>
        <v>#NUM!</v>
      </c>
      <c r="O1804">
        <v>52</v>
      </c>
      <c r="P1804" t="s">
        <v>71</v>
      </c>
      <c r="Q1804">
        <v>0</v>
      </c>
    </row>
    <row r="1805" spans="1:21">
      <c r="A1805">
        <v>49</v>
      </c>
      <c r="B1805" t="s">
        <v>68</v>
      </c>
      <c r="D1805" s="9">
        <v>7.2130400000000003</v>
      </c>
      <c r="E1805" s="9">
        <v>-3.4133100000000001</v>
      </c>
      <c r="F1805" s="9">
        <v>4.4437499999999996</v>
      </c>
      <c r="G1805" s="16">
        <f t="shared" si="356"/>
        <v>83.425545260199996</v>
      </c>
      <c r="H1805" s="16">
        <f t="shared" si="357"/>
        <v>83.425545260199996</v>
      </c>
      <c r="I1805">
        <f t="shared" si="351"/>
        <v>0</v>
      </c>
      <c r="J1805">
        <f t="shared" si="352"/>
        <v>83.425545260199996</v>
      </c>
      <c r="K1805">
        <f t="shared" si="353"/>
        <v>0</v>
      </c>
      <c r="L1805">
        <f t="shared" si="354"/>
        <v>0</v>
      </c>
      <c r="M1805" t="e">
        <f t="shared" si="355"/>
        <v>#DIV/0!</v>
      </c>
      <c r="O1805">
        <v>52</v>
      </c>
      <c r="P1805" t="s">
        <v>71</v>
      </c>
      <c r="Q1805">
        <v>0</v>
      </c>
    </row>
    <row r="1806" spans="1:21">
      <c r="A1806">
        <v>49</v>
      </c>
      <c r="B1806" t="s">
        <v>68</v>
      </c>
      <c r="D1806" s="9">
        <v>7.2452399999999999</v>
      </c>
      <c r="E1806" s="9">
        <v>-3.4133100000000001</v>
      </c>
      <c r="F1806" s="9">
        <v>4.4437499999999996</v>
      </c>
      <c r="G1806" s="16">
        <f t="shared" si="356"/>
        <v>83.657805148199998</v>
      </c>
      <c r="H1806" s="16">
        <f t="shared" si="357"/>
        <v>83.65799971611186</v>
      </c>
      <c r="I1806">
        <f t="shared" si="351"/>
        <v>2.1567358275635939E-3</v>
      </c>
      <c r="J1806">
        <f t="shared" si="352"/>
        <v>83.891101876199997</v>
      </c>
      <c r="K1806">
        <f t="shared" si="353"/>
        <v>3.2199999999999562E-2</v>
      </c>
      <c r="L1806">
        <f t="shared" si="354"/>
        <v>0.18093080476322107</v>
      </c>
      <c r="M1806">
        <f t="shared" si="355"/>
        <v>5.6189690920255755</v>
      </c>
      <c r="O1806">
        <v>52</v>
      </c>
      <c r="P1806" t="s">
        <v>71</v>
      </c>
      <c r="Q1806">
        <v>73.553114242872311</v>
      </c>
    </row>
    <row r="1807" spans="1:21">
      <c r="A1807">
        <v>49</v>
      </c>
      <c r="B1807" t="s">
        <v>68</v>
      </c>
      <c r="D1807" s="9">
        <v>7.2452399999999999</v>
      </c>
      <c r="E1807" s="9">
        <v>-3.4133100000000001</v>
      </c>
      <c r="F1807" s="9">
        <v>4.4437499999999996</v>
      </c>
      <c r="G1807" s="16">
        <f t="shared" si="356"/>
        <v>83.891101876199997</v>
      </c>
      <c r="H1807" s="16">
        <f t="shared" si="357"/>
        <v>83.891101876199997</v>
      </c>
      <c r="I1807">
        <f t="shared" si="351"/>
        <v>0</v>
      </c>
      <c r="J1807">
        <f t="shared" si="352"/>
        <v>83.891101876199997</v>
      </c>
      <c r="K1807">
        <f t="shared" si="353"/>
        <v>0</v>
      </c>
      <c r="L1807">
        <f t="shared" si="354"/>
        <v>0</v>
      </c>
      <c r="M1807" t="e">
        <f t="shared" si="355"/>
        <v>#DIV/0!</v>
      </c>
      <c r="O1807">
        <v>52</v>
      </c>
      <c r="P1807" t="s">
        <v>71</v>
      </c>
      <c r="Q1807">
        <v>10.456396982877761</v>
      </c>
    </row>
    <row r="1808" spans="1:21">
      <c r="A1808">
        <v>49</v>
      </c>
      <c r="B1808" t="s">
        <v>68</v>
      </c>
      <c r="D1808" s="9">
        <v>7.2452399999999999</v>
      </c>
      <c r="E1808" s="9">
        <v>-3.4133100000000001</v>
      </c>
      <c r="F1808" s="9">
        <v>4.4115500000000001</v>
      </c>
      <c r="G1808" s="16">
        <f t="shared" si="356"/>
        <v>83.748013126199993</v>
      </c>
      <c r="H1808" s="16">
        <f t="shared" si="357"/>
        <v>83.748410192945499</v>
      </c>
      <c r="I1808">
        <f t="shared" si="351"/>
        <v>3.0793470788583743E-3</v>
      </c>
      <c r="J1808">
        <f t="shared" si="352"/>
        <v>83.605961216200001</v>
      </c>
      <c r="K1808">
        <f t="shared" si="353"/>
        <v>1.0368399999999718E-3</v>
      </c>
      <c r="L1808">
        <f t="shared" si="354"/>
        <v>0.25745136557058917</v>
      </c>
      <c r="M1808">
        <f t="shared" si="355"/>
        <v>248.30385167489311</v>
      </c>
      <c r="O1808">
        <v>52</v>
      </c>
      <c r="P1808" t="s">
        <v>71</v>
      </c>
      <c r="Q1808">
        <v>37.001386583565541</v>
      </c>
    </row>
    <row r="1809" spans="1:17">
      <c r="A1809">
        <v>49</v>
      </c>
      <c r="B1809" t="s">
        <v>68</v>
      </c>
      <c r="D1809" s="9">
        <v>7.2452399999999999</v>
      </c>
      <c r="E1809" s="9">
        <v>-3.4133100000000001</v>
      </c>
      <c r="F1809" s="9">
        <v>4.4115500000000001</v>
      </c>
      <c r="G1809" s="16">
        <f t="shared" si="356"/>
        <v>83.605961216200001</v>
      </c>
      <c r="H1809" s="16">
        <f t="shared" si="357"/>
        <v>83.605961216199987</v>
      </c>
      <c r="I1809" t="e">
        <f t="shared" si="351"/>
        <v>#NUM!</v>
      </c>
      <c r="J1809">
        <f t="shared" si="352"/>
        <v>83.605961216200001</v>
      </c>
      <c r="K1809">
        <f t="shared" si="353"/>
        <v>0</v>
      </c>
      <c r="L1809" t="e">
        <f t="shared" si="354"/>
        <v>#NUM!</v>
      </c>
      <c r="M1809" t="e">
        <f t="shared" si="355"/>
        <v>#NUM!</v>
      </c>
      <c r="O1809">
        <v>52</v>
      </c>
      <c r="P1809" t="s">
        <v>71</v>
      </c>
      <c r="Q1809">
        <v>15.047990970483477</v>
      </c>
    </row>
    <row r="1810" spans="1:17">
      <c r="A1810">
        <v>49</v>
      </c>
      <c r="B1810" t="s">
        <v>68</v>
      </c>
      <c r="D1810" s="9">
        <v>7.2452399999999999</v>
      </c>
      <c r="E1810" s="9">
        <v>-3.4133100000000001</v>
      </c>
      <c r="F1810" s="9">
        <v>4.4115500000000001</v>
      </c>
      <c r="G1810" s="16">
        <f t="shared" si="356"/>
        <v>83.605961216200001</v>
      </c>
      <c r="H1810" s="16">
        <f t="shared" si="357"/>
        <v>83.605961216199987</v>
      </c>
      <c r="I1810" t="e">
        <f t="shared" si="351"/>
        <v>#NUM!</v>
      </c>
      <c r="J1810">
        <f t="shared" si="352"/>
        <v>83.605961216200001</v>
      </c>
      <c r="K1810">
        <f t="shared" si="353"/>
        <v>0</v>
      </c>
      <c r="L1810" t="e">
        <f t="shared" si="354"/>
        <v>#NUM!</v>
      </c>
      <c r="M1810" t="e">
        <f t="shared" si="355"/>
        <v>#NUM!</v>
      </c>
      <c r="O1810">
        <v>52</v>
      </c>
      <c r="P1810" t="s">
        <v>71</v>
      </c>
      <c r="Q1810">
        <v>113.64601316131555</v>
      </c>
    </row>
    <row r="1811" spans="1:17">
      <c r="A1811">
        <v>49</v>
      </c>
      <c r="B1811" t="s">
        <v>68</v>
      </c>
      <c r="D1811" s="9">
        <v>7.2452399999999999</v>
      </c>
      <c r="E1811" s="9">
        <v>-3.4133100000000001</v>
      </c>
      <c r="F1811" s="9">
        <v>4.31494</v>
      </c>
      <c r="G1811" s="16">
        <f t="shared" si="356"/>
        <v>83.179761370699993</v>
      </c>
      <c r="H1811" s="16">
        <f t="shared" si="357"/>
        <v>83.183360060512186</v>
      </c>
      <c r="I1811">
        <f t="shared" si="351"/>
        <v>9.3018759026615161E-3</v>
      </c>
      <c r="J1811">
        <f t="shared" si="352"/>
        <v>82.762895017299996</v>
      </c>
      <c r="K1811">
        <f t="shared" si="353"/>
        <v>9.3334921000000157E-3</v>
      </c>
      <c r="L1811">
        <f t="shared" si="354"/>
        <v>0.76983907697626974</v>
      </c>
      <c r="M1811">
        <f t="shared" si="355"/>
        <v>82.481355180690457</v>
      </c>
      <c r="O1811">
        <v>52</v>
      </c>
      <c r="P1811" t="s">
        <v>71</v>
      </c>
      <c r="Q1811">
        <v>0</v>
      </c>
    </row>
    <row r="1812" spans="1:17">
      <c r="A1812">
        <v>49</v>
      </c>
      <c r="B1812" t="s">
        <v>68</v>
      </c>
      <c r="D1812" s="9">
        <v>7.2452399999999999</v>
      </c>
      <c r="E1812" s="9">
        <v>-3.4133100000000001</v>
      </c>
      <c r="F1812" s="9">
        <v>4.31494</v>
      </c>
      <c r="G1812" s="16">
        <f t="shared" si="356"/>
        <v>82.762895017299996</v>
      </c>
      <c r="H1812" s="16">
        <f t="shared" si="357"/>
        <v>82.762895017299996</v>
      </c>
      <c r="I1812">
        <f t="shared" si="351"/>
        <v>0</v>
      </c>
      <c r="J1812">
        <f t="shared" si="352"/>
        <v>82.762895017299996</v>
      </c>
      <c r="K1812">
        <f t="shared" si="353"/>
        <v>0</v>
      </c>
      <c r="L1812">
        <f t="shared" si="354"/>
        <v>0</v>
      </c>
      <c r="M1812" t="e">
        <f t="shared" si="355"/>
        <v>#DIV/0!</v>
      </c>
      <c r="O1812">
        <v>52</v>
      </c>
      <c r="P1812" t="s">
        <v>71</v>
      </c>
      <c r="Q1812">
        <v>72.62798725099897</v>
      </c>
    </row>
    <row r="1813" spans="1:17">
      <c r="A1813">
        <v>49</v>
      </c>
      <c r="B1813" t="s">
        <v>68</v>
      </c>
      <c r="D1813" s="9">
        <v>7.2452399999999999</v>
      </c>
      <c r="E1813" s="9">
        <v>-3.4133100000000001</v>
      </c>
      <c r="F1813" s="9">
        <v>3.6709200000000002</v>
      </c>
      <c r="G1813" s="16">
        <f t="shared" si="356"/>
        <v>79.983987358500002</v>
      </c>
      <c r="H1813" s="16">
        <f t="shared" si="357"/>
        <v>80.150126575207139</v>
      </c>
      <c r="I1813">
        <f t="shared" si="351"/>
        <v>6.4398242973061182E-2</v>
      </c>
      <c r="J1813">
        <f t="shared" si="352"/>
        <v>77.619841460100005</v>
      </c>
      <c r="K1813">
        <f t="shared" si="353"/>
        <v>0.41476176039999973</v>
      </c>
      <c r="L1813">
        <f t="shared" si="354"/>
        <v>4.9951271619826718</v>
      </c>
      <c r="M1813">
        <f t="shared" si="355"/>
        <v>12.043364743088487</v>
      </c>
      <c r="O1813">
        <v>52</v>
      </c>
      <c r="P1813" t="s">
        <v>71</v>
      </c>
      <c r="Q1813">
        <v>0</v>
      </c>
    </row>
    <row r="1814" spans="1:17">
      <c r="A1814">
        <v>49</v>
      </c>
      <c r="B1814" t="s">
        <v>68</v>
      </c>
      <c r="D1814" s="9">
        <v>7.1486400000000003</v>
      </c>
      <c r="E1814" s="9">
        <v>-3.4133100000000001</v>
      </c>
      <c r="F1814" s="9">
        <v>3.6709200000000002</v>
      </c>
      <c r="G1814" s="16">
        <f t="shared" si="356"/>
        <v>76.919951276100008</v>
      </c>
      <c r="H1814" s="16">
        <f t="shared" si="357"/>
        <v>76.921475364528163</v>
      </c>
      <c r="I1814">
        <f t="shared" si="351"/>
        <v>6.2950182715322267E-3</v>
      </c>
      <c r="J1814">
        <f t="shared" si="352"/>
        <v>76.229392652100003</v>
      </c>
      <c r="K1814" t="e">
        <f t="shared" si="353"/>
        <v>#NUM!</v>
      </c>
      <c r="L1814">
        <f t="shared" si="354"/>
        <v>0.47986225028749252</v>
      </c>
      <c r="M1814" t="e">
        <f t="shared" si="355"/>
        <v>#NUM!</v>
      </c>
      <c r="O1814">
        <v>52</v>
      </c>
      <c r="P1814" t="s">
        <v>71</v>
      </c>
      <c r="Q1814">
        <v>0</v>
      </c>
    </row>
    <row r="1815" spans="1:17">
      <c r="A1815">
        <v>49</v>
      </c>
      <c r="B1815" t="s">
        <v>68</v>
      </c>
      <c r="D1815" s="9">
        <v>7.1486400000000003</v>
      </c>
      <c r="E1815" s="9">
        <v>-3.3811100000000001</v>
      </c>
      <c r="F1815" s="9">
        <v>3.5421200000000002</v>
      </c>
      <c r="G1815" s="16">
        <f t="shared" si="356"/>
        <v>75.646669574100002</v>
      </c>
      <c r="H1815" s="16">
        <f t="shared" si="357"/>
        <v>75.653305890004233</v>
      </c>
      <c r="I1815">
        <f t="shared" si="351"/>
        <v>1.3245481272942117E-2</v>
      </c>
      <c r="J1815">
        <f t="shared" si="352"/>
        <v>75.081572776100003</v>
      </c>
      <c r="K1815">
        <f t="shared" si="353"/>
        <v>1.7626280000000008E-2</v>
      </c>
      <c r="L1815">
        <f t="shared" si="354"/>
        <v>0.99446248701075479</v>
      </c>
      <c r="M1815">
        <f t="shared" si="355"/>
        <v>56.419306116251093</v>
      </c>
      <c r="O1815">
        <v>52</v>
      </c>
      <c r="P1815" t="s">
        <v>71</v>
      </c>
      <c r="Q1815">
        <v>0</v>
      </c>
    </row>
    <row r="1816" spans="1:17">
      <c r="A1816">
        <v>49</v>
      </c>
      <c r="B1816" t="s">
        <v>68</v>
      </c>
      <c r="D1816" s="9">
        <v>6.0537999999999998</v>
      </c>
      <c r="E1816" s="9">
        <v>-3.1556999999999999</v>
      </c>
      <c r="F1816" s="9">
        <v>3.7675200000000002</v>
      </c>
      <c r="G1816" s="16">
        <f t="shared" si="356"/>
        <v>67.291213601400003</v>
      </c>
      <c r="H1816" s="16">
        <f t="shared" si="357"/>
        <v>67.565120507007023</v>
      </c>
      <c r="I1816">
        <f t="shared" si="351"/>
        <v>9.0074536905256686E-2</v>
      </c>
      <c r="J1816">
        <f t="shared" si="352"/>
        <v>60.801143880400005</v>
      </c>
      <c r="K1816" t="e">
        <f t="shared" si="353"/>
        <v>#NUM!</v>
      </c>
      <c r="L1816">
        <f t="shared" si="354"/>
        <v>5.4692321735392646</v>
      </c>
      <c r="M1816" t="e">
        <f t="shared" si="355"/>
        <v>#NUM!</v>
      </c>
      <c r="O1816">
        <v>52</v>
      </c>
      <c r="P1816" t="s">
        <v>71</v>
      </c>
      <c r="Q1816">
        <v>0</v>
      </c>
    </row>
    <row r="1817" spans="1:17">
      <c r="A1817">
        <v>49</v>
      </c>
      <c r="B1817" t="s">
        <v>68</v>
      </c>
      <c r="D1817" s="9">
        <v>5.9572000000000003</v>
      </c>
      <c r="E1817" s="9">
        <v>-3.0912999999999999</v>
      </c>
      <c r="F1817" s="9">
        <v>3.7353200000000002</v>
      </c>
      <c r="G1817" s="16">
        <f t="shared" si="356"/>
        <v>59.891805576400003</v>
      </c>
      <c r="H1817" s="16">
        <f t="shared" si="357"/>
        <v>59.892270401634221</v>
      </c>
      <c r="I1817">
        <f t="shared" si="351"/>
        <v>3.9398051066357187E-3</v>
      </c>
      <c r="J1817">
        <f t="shared" si="352"/>
        <v>58.996983032400003</v>
      </c>
      <c r="K1817" t="e">
        <f t="shared" si="353"/>
        <v>#NUM!</v>
      </c>
      <c r="L1817">
        <f t="shared" si="354"/>
        <v>0.23243601371160388</v>
      </c>
      <c r="M1817" t="e">
        <f t="shared" si="355"/>
        <v>#NUM!</v>
      </c>
      <c r="O1817">
        <v>52</v>
      </c>
      <c r="P1817" t="s">
        <v>71</v>
      </c>
      <c r="Q1817">
        <v>0</v>
      </c>
    </row>
    <row r="1818" spans="1:17">
      <c r="A1818">
        <v>49</v>
      </c>
      <c r="B1818" t="s">
        <v>68</v>
      </c>
      <c r="D1818" s="9">
        <v>5.9572000000000003</v>
      </c>
      <c r="E1818" s="9">
        <v>-3.0912999999999999</v>
      </c>
      <c r="F1818" s="9">
        <v>3.7353200000000002</v>
      </c>
      <c r="G1818" s="16">
        <f t="shared" si="356"/>
        <v>58.996983032400003</v>
      </c>
      <c r="H1818" s="16">
        <f t="shared" si="357"/>
        <v>58.996983032400003</v>
      </c>
      <c r="I1818">
        <f t="shared" si="351"/>
        <v>0</v>
      </c>
      <c r="J1818">
        <f t="shared" si="352"/>
        <v>58.996983032400003</v>
      </c>
      <c r="K1818">
        <f t="shared" si="353"/>
        <v>0</v>
      </c>
      <c r="L1818">
        <f t="shared" si="354"/>
        <v>0</v>
      </c>
      <c r="M1818" t="e">
        <f t="shared" si="355"/>
        <v>#DIV/0!</v>
      </c>
      <c r="O1818">
        <v>52</v>
      </c>
      <c r="P1818" t="s">
        <v>71</v>
      </c>
      <c r="Q1818">
        <v>0</v>
      </c>
    </row>
    <row r="1819" spans="1:17">
      <c r="A1819">
        <v>49</v>
      </c>
      <c r="B1819" t="s">
        <v>68</v>
      </c>
      <c r="D1819" s="9">
        <v>5.8928000000000003</v>
      </c>
      <c r="E1819" s="9">
        <v>-3.1234999999999999</v>
      </c>
      <c r="F1819" s="9">
        <v>3.7675200000000002</v>
      </c>
      <c r="G1819" s="16">
        <f t="shared" si="356"/>
        <v>58.83315651640001</v>
      </c>
      <c r="H1819" s="16">
        <f t="shared" si="357"/>
        <v>58.836047531655282</v>
      </c>
      <c r="I1819">
        <f t="shared" si="351"/>
        <v>9.913345050241773E-3</v>
      </c>
      <c r="J1819">
        <f t="shared" si="352"/>
        <v>58.675551040400009</v>
      </c>
      <c r="K1819" t="e">
        <f t="shared" si="353"/>
        <v>#NUM!</v>
      </c>
      <c r="L1819">
        <f t="shared" si="354"/>
        <v>0.58166145629457777</v>
      </c>
      <c r="M1819" t="e">
        <f t="shared" si="355"/>
        <v>#NUM!</v>
      </c>
      <c r="O1819">
        <v>52</v>
      </c>
      <c r="P1819" t="s">
        <v>71</v>
      </c>
      <c r="Q1819">
        <v>0</v>
      </c>
    </row>
    <row r="1820" spans="1:17">
      <c r="A1820">
        <v>49</v>
      </c>
      <c r="B1820" t="s">
        <v>68</v>
      </c>
      <c r="D1820" s="9">
        <v>5.9572000000000003</v>
      </c>
      <c r="E1820" s="9">
        <v>-3.0912999999999999</v>
      </c>
      <c r="F1820" s="9">
        <v>3.7675200000000002</v>
      </c>
      <c r="G1820" s="16">
        <f t="shared" si="356"/>
        <v>58.954470660400005</v>
      </c>
      <c r="H1820" s="16">
        <f t="shared" si="357"/>
        <v>58.956390667045142</v>
      </c>
      <c r="I1820">
        <f t="shared" si="351"/>
        <v>8.0705307831412387E-3</v>
      </c>
      <c r="J1820">
        <f t="shared" si="352"/>
        <v>59.238574480400004</v>
      </c>
      <c r="K1820">
        <f t="shared" si="353"/>
        <v>6.543684000000001E-2</v>
      </c>
      <c r="L1820">
        <f t="shared" si="354"/>
        <v>0.47808154900256022</v>
      </c>
      <c r="M1820">
        <f t="shared" si="355"/>
        <v>7.305999938300201</v>
      </c>
      <c r="O1820">
        <v>52</v>
      </c>
      <c r="P1820" t="s">
        <v>71</v>
      </c>
      <c r="Q1820">
        <v>0</v>
      </c>
    </row>
    <row r="1821" spans="1:17">
      <c r="A1821">
        <v>49</v>
      </c>
      <c r="B1821" t="s">
        <v>68</v>
      </c>
      <c r="D1821" s="9">
        <v>5.8283899999999997</v>
      </c>
      <c r="E1821" s="9">
        <v>-3.0268999999999999</v>
      </c>
      <c r="F1821" s="9">
        <v>3.7675200000000002</v>
      </c>
      <c r="G1821" s="16">
        <f t="shared" si="356"/>
        <v>58.272147828400001</v>
      </c>
      <c r="H1821" s="16">
        <f t="shared" si="357"/>
        <v>58.274675487187267</v>
      </c>
      <c r="I1821">
        <f t="shared" si="351"/>
        <v>9.313991976704239E-3</v>
      </c>
      <c r="J1821">
        <f t="shared" si="352"/>
        <v>57.326460552500002</v>
      </c>
      <c r="K1821" t="e">
        <f t="shared" si="353"/>
        <v>#NUM!</v>
      </c>
      <c r="L1821">
        <f t="shared" si="354"/>
        <v>0.53393047377620151</v>
      </c>
      <c r="M1821" t="e">
        <f t="shared" si="355"/>
        <v>#NUM!</v>
      </c>
      <c r="O1821">
        <v>52</v>
      </c>
      <c r="P1821" t="s">
        <v>71</v>
      </c>
      <c r="Q1821">
        <v>0</v>
      </c>
    </row>
    <row r="1822" spans="1:17">
      <c r="A1822">
        <v>49</v>
      </c>
      <c r="B1822" t="s">
        <v>68</v>
      </c>
      <c r="D1822" s="9">
        <v>5.7639899999999997</v>
      </c>
      <c r="E1822" s="9">
        <v>-3.0268999999999999</v>
      </c>
      <c r="F1822" s="9">
        <v>3.7675200000000002</v>
      </c>
      <c r="G1822" s="16">
        <f t="shared" si="356"/>
        <v>56.951112236500002</v>
      </c>
      <c r="H1822" s="16">
        <f t="shared" si="357"/>
        <v>56.951962671057558</v>
      </c>
      <c r="I1822">
        <f t="shared" si="351"/>
        <v>5.4648927141600634E-3</v>
      </c>
      <c r="J1822">
        <f t="shared" si="352"/>
        <v>56.579911280499999</v>
      </c>
      <c r="K1822" t="e">
        <f t="shared" si="353"/>
        <v>#NUM!</v>
      </c>
      <c r="L1822">
        <f t="shared" si="354"/>
        <v>0.30920160586557238</v>
      </c>
      <c r="M1822" t="e">
        <f t="shared" si="355"/>
        <v>#NUM!</v>
      </c>
      <c r="O1822">
        <v>52</v>
      </c>
      <c r="P1822" t="s">
        <v>71</v>
      </c>
      <c r="Q1822">
        <v>0</v>
      </c>
    </row>
    <row r="1823" spans="1:17">
      <c r="D1823" s="9">
        <v>5.7961900000000002</v>
      </c>
      <c r="E1823" s="9">
        <v>-3.0268999999999999</v>
      </c>
      <c r="F1823" s="9">
        <v>3.7675200000000002</v>
      </c>
      <c r="G1823" s="16">
        <f t="shared" si="356"/>
        <v>56.765511758500004</v>
      </c>
      <c r="H1823" s="16">
        <f t="shared" si="357"/>
        <v>56.765725063476289</v>
      </c>
      <c r="I1823">
        <f t="shared" si="351"/>
        <v>2.7414007850965483E-3</v>
      </c>
      <c r="J1823">
        <f t="shared" si="352"/>
        <v>56.952149076500007</v>
      </c>
      <c r="K1823">
        <f t="shared" si="353"/>
        <v>3.220000000000045E-2</v>
      </c>
      <c r="L1823">
        <f t="shared" si="354"/>
        <v>0.156128470632931</v>
      </c>
      <c r="M1823">
        <f t="shared" si="355"/>
        <v>4.8487102681033791</v>
      </c>
      <c r="O1823">
        <v>52</v>
      </c>
      <c r="P1823" t="s">
        <v>71</v>
      </c>
      <c r="Q1823">
        <v>0</v>
      </c>
    </row>
    <row r="1824" spans="1:17">
      <c r="C1824" s="15"/>
      <c r="D1824" s="31" t="s">
        <v>273</v>
      </c>
      <c r="E1824" s="31" t="s">
        <v>274</v>
      </c>
      <c r="F1824" s="31" t="s">
        <v>275</v>
      </c>
      <c r="G1824" s="15"/>
      <c r="H1824" s="15"/>
      <c r="I1824" s="15"/>
      <c r="J1824" s="15"/>
      <c r="K1824" s="15"/>
      <c r="L1824" s="15"/>
      <c r="M1824" s="15"/>
      <c r="O1824">
        <v>52</v>
      </c>
      <c r="P1824" t="s">
        <v>71</v>
      </c>
      <c r="Q1824">
        <v>6.5409626221375694</v>
      </c>
    </row>
    <row r="1825" spans="1:17">
      <c r="A1825">
        <v>50</v>
      </c>
      <c r="B1825" t="s">
        <v>69</v>
      </c>
      <c r="D1825" s="32">
        <v>1.15367</v>
      </c>
      <c r="E1825" s="32">
        <v>-6.0247000000000002</v>
      </c>
      <c r="F1825" s="32">
        <v>6.1849400000000001</v>
      </c>
      <c r="O1825">
        <v>52</v>
      </c>
      <c r="P1825" t="s">
        <v>71</v>
      </c>
      <c r="Q1825">
        <v>0</v>
      </c>
    </row>
    <row r="1826" spans="1:17">
      <c r="A1826">
        <v>50</v>
      </c>
      <c r="B1826" t="s">
        <v>69</v>
      </c>
      <c r="D1826" s="32">
        <v>1.1216200000000001</v>
      </c>
      <c r="E1826" s="32">
        <v>-6.0247000000000002</v>
      </c>
      <c r="F1826" s="32">
        <v>6.2169800000000004</v>
      </c>
      <c r="G1826" s="16">
        <f>(D1826*D1825)+(E1826*E1825)+(F1826*F1825)</f>
        <v>76.042637716599998</v>
      </c>
      <c r="H1826" s="16">
        <f>(SQRT((D1826^2)+(E1826^2)+(F1826^2)))*(SQRT((D1825^2)+(E1825^2)+(F1825^2)))</f>
        <v>76.043491576598939</v>
      </c>
      <c r="I1826">
        <f>ACOS(G1826/H1826)</f>
        <v>4.7389018480554768E-3</v>
      </c>
      <c r="J1826">
        <f>D1826^2+E1826^2+F1826^2</f>
        <v>76.20588183480001</v>
      </c>
      <c r="K1826" t="e">
        <f>(SQRT(D1826-D1825)^2+(E1826-E1825)^2+(F1826-F1825)^2)</f>
        <v>#NUM!</v>
      </c>
      <c r="L1826">
        <f>SIN(I1826)*J1826</f>
        <v>0.36113084259205486</v>
      </c>
      <c r="M1826" t="e">
        <f>L1826/K1826</f>
        <v>#NUM!</v>
      </c>
      <c r="O1826">
        <v>52</v>
      </c>
      <c r="P1826" t="s">
        <v>71</v>
      </c>
      <c r="Q1826">
        <v>0</v>
      </c>
    </row>
    <row r="1827" spans="1:17">
      <c r="A1827">
        <v>50</v>
      </c>
      <c r="B1827" t="s">
        <v>69</v>
      </c>
      <c r="D1827" s="32">
        <v>1.0895699999999999</v>
      </c>
      <c r="E1827" s="32">
        <v>-6.0247000000000002</v>
      </c>
      <c r="F1827" s="32">
        <v>6.2169800000000004</v>
      </c>
      <c r="G1827" s="16">
        <f>(D1827*D1826)+(E1827*E1826)+(F1827*F1826)</f>
        <v>76.169933913800008</v>
      </c>
      <c r="H1827" s="16">
        <f>(SQRT((D1827^2)+(E1827^2)+(F1827^2)))*(SQRT((D1826^2)+(E1826^2)+(F1826^2)))</f>
        <v>76.17043927306689</v>
      </c>
      <c r="I1827">
        <f t="shared" ref="I1827:I1865" si="358">ACOS(G1827/H1827)</f>
        <v>3.6426892558762969E-3</v>
      </c>
      <c r="J1827">
        <f t="shared" ref="J1827:J1865" si="359">D1827^2+E1827^2+F1827^2</f>
        <v>76.135013195300004</v>
      </c>
      <c r="K1827" t="e">
        <f t="shared" ref="K1827:K1865" si="360">(SQRT(D1827-D1826)^2+(E1827-E1826)^2+(F1827-F1826)^2)</f>
        <v>#NUM!</v>
      </c>
      <c r="L1827">
        <f t="shared" ref="L1827:L1865" si="361">SIN(I1827)*J1827</f>
        <v>0.27733558122538016</v>
      </c>
      <c r="M1827" t="e">
        <f t="shared" ref="M1827:M1865" si="362">L1827/K1827</f>
        <v>#NUM!</v>
      </c>
      <c r="O1827">
        <v>52</v>
      </c>
      <c r="P1827" t="s">
        <v>71</v>
      </c>
      <c r="Q1827">
        <v>8.1641464167267586</v>
      </c>
    </row>
    <row r="1828" spans="1:17">
      <c r="A1828">
        <v>50</v>
      </c>
      <c r="B1828" t="s">
        <v>69</v>
      </c>
      <c r="D1828" s="32">
        <v>1.0254799999999999</v>
      </c>
      <c r="E1828" s="32">
        <v>-6.0888</v>
      </c>
      <c r="F1828" s="32">
        <v>6.2490300000000003</v>
      </c>
      <c r="G1828" s="16">
        <f t="shared" ref="G1828:G1865" si="363">(D1828*D1827)+(E1828*E1827)+(F1828*F1827)</f>
        <v>76.650620133000018</v>
      </c>
      <c r="H1828" s="16">
        <f t="shared" ref="H1828:H1865" si="364">(SQRT((D1828^2)+(E1828^2)+(F1828^2)))*(SQRT((D1827^2)+(E1827^2)+(F1827^2)))</f>
        <v>76.653476590072643</v>
      </c>
      <c r="I1828">
        <f t="shared" si="358"/>
        <v>8.6330502526885677E-3</v>
      </c>
      <c r="J1828">
        <f t="shared" si="359"/>
        <v>77.1754706113</v>
      </c>
      <c r="K1828" t="e">
        <f t="shared" si="360"/>
        <v>#NUM!</v>
      </c>
      <c r="L1828">
        <f t="shared" si="361"/>
        <v>0.66625144008620596</v>
      </c>
      <c r="M1828" t="e">
        <f t="shared" si="362"/>
        <v>#NUM!</v>
      </c>
      <c r="O1828">
        <v>52</v>
      </c>
      <c r="P1828" t="s">
        <v>71</v>
      </c>
      <c r="Q1828">
        <v>7.9610554308231203</v>
      </c>
    </row>
    <row r="1829" spans="1:17">
      <c r="A1829">
        <v>50</v>
      </c>
      <c r="B1829" t="s">
        <v>69</v>
      </c>
      <c r="D1829" s="32">
        <v>1.0254799999999999</v>
      </c>
      <c r="E1829" s="32">
        <v>-6.0567500000000001</v>
      </c>
      <c r="F1829" s="32">
        <v>6.2490300000000003</v>
      </c>
      <c r="G1829" s="16">
        <f t="shared" si="363"/>
        <v>76.980324571300002</v>
      </c>
      <c r="H1829" s="16">
        <f t="shared" si="364"/>
        <v>76.980592125302067</v>
      </c>
      <c r="I1829">
        <f t="shared" si="358"/>
        <v>2.6365148737603761E-3</v>
      </c>
      <c r="J1829">
        <f t="shared" si="359"/>
        <v>76.786205733800003</v>
      </c>
      <c r="K1829">
        <f t="shared" si="360"/>
        <v>1.0272024999999944E-3</v>
      </c>
      <c r="L1829">
        <f t="shared" si="361"/>
        <v>0.20244773897378357</v>
      </c>
      <c r="M1829">
        <f t="shared" si="362"/>
        <v>197.08649363079303</v>
      </c>
      <c r="O1829">
        <v>52</v>
      </c>
      <c r="P1829" t="s">
        <v>71</v>
      </c>
      <c r="Q1829">
        <v>0</v>
      </c>
    </row>
    <row r="1830" spans="1:17">
      <c r="A1830">
        <v>50</v>
      </c>
      <c r="B1830" t="s">
        <v>69</v>
      </c>
      <c r="D1830" s="32">
        <v>1.0895699999999999</v>
      </c>
      <c r="E1830" s="32">
        <v>-6.1849400000000001</v>
      </c>
      <c r="F1830" s="32">
        <v>6.2169800000000004</v>
      </c>
      <c r="G1830" s="16">
        <f t="shared" si="363"/>
        <v>77.428062118000014</v>
      </c>
      <c r="H1830" s="16">
        <f t="shared" si="364"/>
        <v>77.436095608307497</v>
      </c>
      <c r="I1830">
        <f t="shared" si="358"/>
        <v>1.4404532435334572E-2</v>
      </c>
      <c r="J1830">
        <f t="shared" si="359"/>
        <v>78.091485908900012</v>
      </c>
      <c r="K1830">
        <f t="shared" si="360"/>
        <v>8.1549878599999959E-2</v>
      </c>
      <c r="L1830">
        <f t="shared" si="361"/>
        <v>1.1248324420720182</v>
      </c>
      <c r="M1830">
        <f t="shared" si="362"/>
        <v>13.793183526235424</v>
      </c>
      <c r="O1830">
        <v>52</v>
      </c>
      <c r="P1830" t="s">
        <v>71</v>
      </c>
      <c r="Q1830">
        <v>0</v>
      </c>
    </row>
    <row r="1831" spans="1:17">
      <c r="A1831">
        <v>50</v>
      </c>
      <c r="B1831" t="s">
        <v>69</v>
      </c>
      <c r="D1831" s="32">
        <v>1.0895699999999999</v>
      </c>
      <c r="E1831" s="32">
        <v>-6.1849400000000001</v>
      </c>
      <c r="F1831" s="32">
        <v>6.2810800000000002</v>
      </c>
      <c r="G1831" s="16">
        <f t="shared" si="363"/>
        <v>78.489994326900018</v>
      </c>
      <c r="H1831" s="16">
        <f t="shared" si="364"/>
        <v>78.491026643532933</v>
      </c>
      <c r="I1831">
        <f t="shared" si="358"/>
        <v>5.128754741183128E-3</v>
      </c>
      <c r="J1831">
        <f t="shared" si="359"/>
        <v>78.892611554900014</v>
      </c>
      <c r="K1831">
        <f t="shared" si="360"/>
        <v>4.1088099999999775E-3</v>
      </c>
      <c r="L1831">
        <f t="shared" si="361"/>
        <v>0.40461908169257177</v>
      </c>
      <c r="M1831">
        <f t="shared" si="362"/>
        <v>98.475977641354547</v>
      </c>
      <c r="O1831">
        <v>52</v>
      </c>
      <c r="P1831" t="s">
        <v>71</v>
      </c>
      <c r="Q1831">
        <v>0</v>
      </c>
    </row>
    <row r="1832" spans="1:17">
      <c r="A1832">
        <v>50</v>
      </c>
      <c r="B1832" t="s">
        <v>69</v>
      </c>
      <c r="D1832" s="32">
        <v>1.18571</v>
      </c>
      <c r="E1832" s="32">
        <v>-6.2490300000000003</v>
      </c>
      <c r="F1832" s="32">
        <v>6.2810800000000002</v>
      </c>
      <c r="G1832" s="16">
        <f t="shared" si="363"/>
        <v>79.393755619300009</v>
      </c>
      <c r="H1832" s="16">
        <f t="shared" si="364"/>
        <v>79.398806893242906</v>
      </c>
      <c r="I1832">
        <f t="shared" si="358"/>
        <v>1.1280043464645173E-2</v>
      </c>
      <c r="J1832">
        <f t="shared" si="359"/>
        <v>79.908250111400008</v>
      </c>
      <c r="K1832">
        <f t="shared" si="360"/>
        <v>0.10024752810000014</v>
      </c>
      <c r="L1832">
        <f t="shared" si="361"/>
        <v>0.9013494196329408</v>
      </c>
      <c r="M1832">
        <f t="shared" si="362"/>
        <v>8.9912383548631318</v>
      </c>
      <c r="O1832">
        <v>52</v>
      </c>
      <c r="P1832" t="s">
        <v>71</v>
      </c>
      <c r="Q1832">
        <v>15.006600486415341</v>
      </c>
    </row>
    <row r="1833" spans="1:17">
      <c r="A1833">
        <v>50</v>
      </c>
      <c r="B1833" t="s">
        <v>69</v>
      </c>
      <c r="D1833" s="32">
        <v>1.1216200000000001</v>
      </c>
      <c r="E1833" s="32">
        <v>-6.1849400000000001</v>
      </c>
      <c r="F1833" s="32">
        <v>6.2810800000000002</v>
      </c>
      <c r="G1833" s="16">
        <f t="shared" si="363"/>
        <v>79.431757624800014</v>
      </c>
      <c r="H1833" s="16">
        <f t="shared" si="364"/>
        <v>79.434460563666548</v>
      </c>
      <c r="I1833">
        <f t="shared" si="358"/>
        <v>8.2495425254649479E-3</v>
      </c>
      <c r="J1833">
        <f t="shared" si="359"/>
        <v>78.963480194400006</v>
      </c>
      <c r="K1833" t="e">
        <f t="shared" si="360"/>
        <v>#NUM!</v>
      </c>
      <c r="L1833">
        <f t="shared" si="361"/>
        <v>0.65140519920550066</v>
      </c>
      <c r="M1833" t="e">
        <f t="shared" si="362"/>
        <v>#NUM!</v>
      </c>
      <c r="O1833">
        <v>52</v>
      </c>
      <c r="P1833" t="s">
        <v>71</v>
      </c>
      <c r="Q1833">
        <v>0</v>
      </c>
    </row>
    <row r="1834" spans="1:17">
      <c r="A1834">
        <v>50</v>
      </c>
      <c r="B1834" t="s">
        <v>69</v>
      </c>
      <c r="D1834" s="32">
        <v>1.1216200000000001</v>
      </c>
      <c r="E1834" s="32">
        <v>-6.1528900000000002</v>
      </c>
      <c r="F1834" s="32">
        <v>6.1528900000000002</v>
      </c>
      <c r="G1834" s="16">
        <f t="shared" si="363"/>
        <v>77.960081222200017</v>
      </c>
      <c r="H1834" s="16">
        <f t="shared" si="364"/>
        <v>77.962466273538553</v>
      </c>
      <c r="I1834">
        <f t="shared" si="358"/>
        <v>7.8220787916614132E-3</v>
      </c>
      <c r="J1834">
        <f t="shared" si="359"/>
        <v>76.974142128600008</v>
      </c>
      <c r="K1834">
        <f t="shared" si="360"/>
        <v>1.7459878599999999E-2</v>
      </c>
      <c r="L1834">
        <f t="shared" si="361"/>
        <v>0.60209166478524079</v>
      </c>
      <c r="M1834">
        <f t="shared" si="362"/>
        <v>34.484298463864512</v>
      </c>
      <c r="O1834">
        <v>52</v>
      </c>
      <c r="P1834" t="s">
        <v>71</v>
      </c>
      <c r="Q1834">
        <v>0</v>
      </c>
    </row>
    <row r="1835" spans="1:17">
      <c r="A1835">
        <v>50</v>
      </c>
      <c r="B1835" t="s">
        <v>69</v>
      </c>
      <c r="D1835" s="32">
        <v>1.1216200000000001</v>
      </c>
      <c r="E1835" s="32">
        <v>-6.1528900000000002</v>
      </c>
      <c r="F1835" s="32">
        <v>6.1528900000000002</v>
      </c>
      <c r="G1835" s="16">
        <f t="shared" si="363"/>
        <v>76.974142128600008</v>
      </c>
      <c r="H1835" s="16">
        <f t="shared" si="364"/>
        <v>76.974142128599993</v>
      </c>
      <c r="I1835" t="e">
        <f t="shared" si="358"/>
        <v>#NUM!</v>
      </c>
      <c r="J1835">
        <f t="shared" si="359"/>
        <v>76.974142128600008</v>
      </c>
      <c r="K1835">
        <f t="shared" si="360"/>
        <v>0</v>
      </c>
      <c r="L1835" t="e">
        <f t="shared" si="361"/>
        <v>#NUM!</v>
      </c>
      <c r="M1835" t="e">
        <f t="shared" si="362"/>
        <v>#NUM!</v>
      </c>
      <c r="O1835">
        <v>52</v>
      </c>
      <c r="P1835" t="s">
        <v>71</v>
      </c>
      <c r="Q1835">
        <v>0</v>
      </c>
    </row>
    <row r="1836" spans="1:17">
      <c r="A1836">
        <v>50</v>
      </c>
      <c r="B1836" t="s">
        <v>69</v>
      </c>
      <c r="D1836" s="32">
        <v>1.1216200000000001</v>
      </c>
      <c r="E1836" s="32">
        <v>-6.1528900000000002</v>
      </c>
      <c r="F1836" s="32">
        <v>6.1528900000000002</v>
      </c>
      <c r="G1836" s="16">
        <f t="shared" si="363"/>
        <v>76.974142128600008</v>
      </c>
      <c r="H1836" s="16">
        <f t="shared" si="364"/>
        <v>76.974142128599993</v>
      </c>
      <c r="I1836" t="e">
        <f t="shared" si="358"/>
        <v>#NUM!</v>
      </c>
      <c r="J1836">
        <f t="shared" si="359"/>
        <v>76.974142128600008</v>
      </c>
      <c r="K1836">
        <f t="shared" si="360"/>
        <v>0</v>
      </c>
      <c r="L1836" t="e">
        <f t="shared" si="361"/>
        <v>#NUM!</v>
      </c>
      <c r="M1836" t="e">
        <f t="shared" si="362"/>
        <v>#NUM!</v>
      </c>
      <c r="O1836">
        <v>52</v>
      </c>
      <c r="P1836" t="s">
        <v>71</v>
      </c>
      <c r="Q1836">
        <v>0</v>
      </c>
    </row>
    <row r="1837" spans="1:17">
      <c r="A1837">
        <v>50</v>
      </c>
      <c r="B1837" t="s">
        <v>69</v>
      </c>
      <c r="D1837" s="32">
        <v>1.1216200000000001</v>
      </c>
      <c r="E1837" s="32">
        <v>-6.1528900000000002</v>
      </c>
      <c r="F1837" s="32">
        <v>6.0567500000000001</v>
      </c>
      <c r="G1837" s="16">
        <f t="shared" si="363"/>
        <v>76.382603283999998</v>
      </c>
      <c r="H1837" s="16">
        <f t="shared" si="364"/>
        <v>76.384969925396618</v>
      </c>
      <c r="I1837">
        <f t="shared" si="358"/>
        <v>7.8718786684737196E-3</v>
      </c>
      <c r="J1837">
        <f t="shared" si="359"/>
        <v>75.800307339</v>
      </c>
      <c r="K1837">
        <f t="shared" si="360"/>
        <v>9.2428996000000225E-3</v>
      </c>
      <c r="L1837">
        <f t="shared" si="361"/>
        <v>0.59668465995368658</v>
      </c>
      <c r="M1837">
        <f t="shared" si="362"/>
        <v>64.556003610997266</v>
      </c>
      <c r="O1837">
        <v>52</v>
      </c>
      <c r="P1837" t="s">
        <v>71</v>
      </c>
      <c r="Q1837">
        <v>0</v>
      </c>
    </row>
    <row r="1838" spans="1:17">
      <c r="A1838">
        <v>50</v>
      </c>
      <c r="B1838" t="s">
        <v>69</v>
      </c>
      <c r="D1838" s="32">
        <v>1.1216200000000001</v>
      </c>
      <c r="E1838" s="32">
        <v>-6.1528900000000002</v>
      </c>
      <c r="F1838" s="32">
        <v>6.0888</v>
      </c>
      <c r="G1838" s="16">
        <f t="shared" si="363"/>
        <v>75.994426176500014</v>
      </c>
      <c r="H1838" s="16">
        <f t="shared" si="364"/>
        <v>75.994690538468774</v>
      </c>
      <c r="I1838">
        <f t="shared" si="358"/>
        <v>2.6376853490044372E-3</v>
      </c>
      <c r="J1838">
        <f t="shared" si="359"/>
        <v>76.189572216500011</v>
      </c>
      <c r="K1838">
        <f t="shared" si="360"/>
        <v>1.0272024999999944E-3</v>
      </c>
      <c r="L1838">
        <f t="shared" si="361"/>
        <v>0.20096388535170168</v>
      </c>
      <c r="M1838">
        <f t="shared" si="362"/>
        <v>195.64193559858234</v>
      </c>
      <c r="O1838">
        <v>52</v>
      </c>
      <c r="P1838" t="s">
        <v>71</v>
      </c>
      <c r="Q1838">
        <v>0</v>
      </c>
    </row>
    <row r="1839" spans="1:17">
      <c r="A1839">
        <v>50</v>
      </c>
      <c r="B1839" t="s">
        <v>69</v>
      </c>
      <c r="D1839" s="32">
        <v>1.1216200000000001</v>
      </c>
      <c r="E1839" s="32">
        <v>-6.6335800000000003</v>
      </c>
      <c r="F1839" s="32">
        <v>6.1208400000000003</v>
      </c>
      <c r="G1839" s="16">
        <f t="shared" si="363"/>
        <v>79.3422900626</v>
      </c>
      <c r="H1839" s="16">
        <f t="shared" si="364"/>
        <v>79.391071018943748</v>
      </c>
      <c r="I1839">
        <f t="shared" si="358"/>
        <v>3.5057146410137019E-2</v>
      </c>
      <c r="J1839">
        <f t="shared" si="359"/>
        <v>82.727097346400001</v>
      </c>
      <c r="K1839">
        <f t="shared" si="360"/>
        <v>0.2320894377000001</v>
      </c>
      <c r="L1839">
        <f t="shared" si="361"/>
        <v>2.899581945853432</v>
      </c>
      <c r="M1839">
        <f t="shared" si="362"/>
        <v>12.493381752259857</v>
      </c>
      <c r="O1839">
        <v>52</v>
      </c>
      <c r="P1839" t="s">
        <v>71</v>
      </c>
      <c r="Q1839">
        <v>0</v>
      </c>
    </row>
    <row r="1840" spans="1:17">
      <c r="A1840">
        <v>50</v>
      </c>
      <c r="B1840" t="s">
        <v>69</v>
      </c>
      <c r="D1840" s="32">
        <v>1.85869</v>
      </c>
      <c r="E1840" s="32">
        <v>-7.1783700000000001</v>
      </c>
      <c r="F1840" s="32">
        <v>5.8324299999999996</v>
      </c>
      <c r="G1840" s="16">
        <f t="shared" si="363"/>
        <v>85.40240638360001</v>
      </c>
      <c r="H1840" s="16">
        <f t="shared" si="364"/>
        <v>85.806709639723877</v>
      </c>
      <c r="I1840">
        <f t="shared" si="358"/>
        <v>9.711328965721E-2</v>
      </c>
      <c r="J1840">
        <f t="shared" si="359"/>
        <v>89.000964077899994</v>
      </c>
      <c r="K1840">
        <f t="shared" si="360"/>
        <v>1.1170464722000002</v>
      </c>
      <c r="L1840">
        <f t="shared" si="361"/>
        <v>8.6295971892689192</v>
      </c>
      <c r="M1840">
        <f t="shared" si="362"/>
        <v>7.7253698964494326</v>
      </c>
      <c r="O1840">
        <v>52</v>
      </c>
      <c r="P1840" t="s">
        <v>71</v>
      </c>
      <c r="Q1840">
        <v>0</v>
      </c>
    </row>
    <row r="1841" spans="1:17">
      <c r="A1841">
        <v>50</v>
      </c>
      <c r="B1841" t="s">
        <v>69</v>
      </c>
      <c r="D1841" s="32">
        <v>2.78803</v>
      </c>
      <c r="E1841" s="32">
        <v>-7.5308799999999998</v>
      </c>
      <c r="F1841" s="32">
        <v>5.0312700000000001</v>
      </c>
      <c r="G1841" s="16">
        <f t="shared" si="363"/>
        <v>88.586056632400002</v>
      </c>
      <c r="H1841" s="16">
        <f t="shared" si="364"/>
        <v>89.400058571423912</v>
      </c>
      <c r="I1841">
        <f t="shared" si="358"/>
        <v>0.13504822925127136</v>
      </c>
      <c r="J1841">
        <f t="shared" si="359"/>
        <v>89.800942668199994</v>
      </c>
      <c r="K1841">
        <f t="shared" si="360"/>
        <v>1.695460645699999</v>
      </c>
      <c r="L1841">
        <f t="shared" si="361"/>
        <v>12.090628414008215</v>
      </c>
      <c r="M1841">
        <f t="shared" si="362"/>
        <v>7.1311760875560744</v>
      </c>
      <c r="O1841">
        <v>52</v>
      </c>
      <c r="P1841" t="s">
        <v>71</v>
      </c>
      <c r="Q1841">
        <v>0</v>
      </c>
    </row>
    <row r="1842" spans="1:17">
      <c r="A1842">
        <v>50</v>
      </c>
      <c r="B1842" t="s">
        <v>69</v>
      </c>
      <c r="D1842" s="32">
        <v>2.9482599999999999</v>
      </c>
      <c r="E1842" s="32">
        <v>-7.7552099999999999</v>
      </c>
      <c r="F1842" s="32">
        <v>4.9671799999999999</v>
      </c>
      <c r="G1842" s="16">
        <f t="shared" si="363"/>
        <v>91.614616931200004</v>
      </c>
      <c r="H1842" s="16">
        <f t="shared" si="364"/>
        <v>91.635921653551492</v>
      </c>
      <c r="I1842">
        <f t="shared" si="358"/>
        <v>2.1563957918529386E-2</v>
      </c>
      <c r="J1842">
        <f t="shared" si="359"/>
        <v>93.508396324100005</v>
      </c>
      <c r="K1842">
        <f t="shared" si="360"/>
        <v>0.21466147699999993</v>
      </c>
      <c r="L1842">
        <f t="shared" si="361"/>
        <v>2.0162548536946003</v>
      </c>
      <c r="M1842">
        <f t="shared" si="362"/>
        <v>9.3927186278262731</v>
      </c>
      <c r="O1842">
        <v>52</v>
      </c>
      <c r="P1842" t="s">
        <v>71</v>
      </c>
      <c r="Q1842">
        <v>0</v>
      </c>
    </row>
    <row r="1843" spans="1:17">
      <c r="A1843">
        <v>50</v>
      </c>
      <c r="B1843" t="s">
        <v>69</v>
      </c>
      <c r="D1843" s="32">
        <v>2.91621</v>
      </c>
      <c r="E1843" s="32">
        <v>-7.8193000000000001</v>
      </c>
      <c r="F1843" s="32">
        <v>4.5185300000000002</v>
      </c>
      <c r="G1843" s="16">
        <f t="shared" si="363"/>
        <v>91.682410693000008</v>
      </c>
      <c r="H1843" s="16">
        <f t="shared" si="364"/>
        <v>91.769452190541301</v>
      </c>
      <c r="I1843">
        <f t="shared" si="358"/>
        <v>4.3557549419274366E-2</v>
      </c>
      <c r="J1843">
        <f t="shared" si="359"/>
        <v>90.062846614999998</v>
      </c>
      <c r="K1843" t="e">
        <f t="shared" si="360"/>
        <v>#NUM!</v>
      </c>
      <c r="L1843">
        <f t="shared" si="361"/>
        <v>3.921676544319022</v>
      </c>
      <c r="M1843" t="e">
        <f t="shared" si="362"/>
        <v>#NUM!</v>
      </c>
      <c r="O1843">
        <v>52</v>
      </c>
      <c r="P1843" t="s">
        <v>71</v>
      </c>
      <c r="Q1843">
        <v>0</v>
      </c>
    </row>
    <row r="1844" spans="1:17">
      <c r="A1844">
        <v>50</v>
      </c>
      <c r="B1844" t="s">
        <v>69</v>
      </c>
      <c r="D1844" s="32">
        <v>2.91621</v>
      </c>
      <c r="E1844" s="32">
        <v>-7.8193000000000001</v>
      </c>
      <c r="F1844" s="32">
        <v>4.5185300000000002</v>
      </c>
      <c r="G1844" s="16">
        <f t="shared" si="363"/>
        <v>90.062846614999998</v>
      </c>
      <c r="H1844" s="16">
        <f t="shared" si="364"/>
        <v>90.062846614999984</v>
      </c>
      <c r="I1844" t="e">
        <f t="shared" si="358"/>
        <v>#NUM!</v>
      </c>
      <c r="J1844">
        <f t="shared" si="359"/>
        <v>90.062846614999998</v>
      </c>
      <c r="K1844">
        <f t="shared" si="360"/>
        <v>0</v>
      </c>
      <c r="L1844" t="e">
        <f t="shared" si="361"/>
        <v>#NUM!</v>
      </c>
      <c r="M1844" t="e">
        <f t="shared" si="362"/>
        <v>#NUM!</v>
      </c>
      <c r="O1844">
        <v>52</v>
      </c>
      <c r="P1844" t="s">
        <v>71</v>
      </c>
      <c r="Q1844">
        <v>0</v>
      </c>
    </row>
    <row r="1845" spans="1:17">
      <c r="A1845">
        <v>50</v>
      </c>
      <c r="B1845" t="s">
        <v>69</v>
      </c>
      <c r="D1845" s="32">
        <v>2.91621</v>
      </c>
      <c r="E1845" s="32">
        <v>-7.8193000000000001</v>
      </c>
      <c r="F1845" s="32">
        <v>4.5505800000000001</v>
      </c>
      <c r="G1845" s="16">
        <f t="shared" si="363"/>
        <v>90.207665501500003</v>
      </c>
      <c r="H1845" s="16">
        <f t="shared" si="364"/>
        <v>90.208062031626767</v>
      </c>
      <c r="I1845">
        <f t="shared" si="358"/>
        <v>2.9650401250880254E-3</v>
      </c>
      <c r="J1845">
        <f t="shared" si="359"/>
        <v>90.353511590499991</v>
      </c>
      <c r="K1845">
        <f t="shared" si="360"/>
        <v>1.0272024999999944E-3</v>
      </c>
      <c r="L1845">
        <f t="shared" si="361"/>
        <v>0.26790139476717173</v>
      </c>
      <c r="M1845">
        <f t="shared" si="362"/>
        <v>260.80679784869409</v>
      </c>
      <c r="O1845">
        <v>52</v>
      </c>
      <c r="P1845" t="s">
        <v>71</v>
      </c>
      <c r="Q1845">
        <v>0</v>
      </c>
    </row>
    <row r="1846" spans="1:17">
      <c r="A1846">
        <v>50</v>
      </c>
      <c r="B1846" t="s">
        <v>69</v>
      </c>
      <c r="D1846" s="32">
        <v>2.91621</v>
      </c>
      <c r="E1846" s="32">
        <v>-7.8193000000000001</v>
      </c>
      <c r="F1846" s="32">
        <v>4.5505800000000001</v>
      </c>
      <c r="G1846" s="16">
        <f t="shared" si="363"/>
        <v>90.353511590499991</v>
      </c>
      <c r="H1846" s="16">
        <f t="shared" si="364"/>
        <v>90.353511590499977</v>
      </c>
      <c r="I1846" t="e">
        <f t="shared" si="358"/>
        <v>#NUM!</v>
      </c>
      <c r="J1846">
        <f t="shared" si="359"/>
        <v>90.353511590499991</v>
      </c>
      <c r="K1846">
        <f t="shared" si="360"/>
        <v>0</v>
      </c>
      <c r="L1846" t="e">
        <f t="shared" si="361"/>
        <v>#NUM!</v>
      </c>
      <c r="M1846" t="e">
        <f t="shared" si="362"/>
        <v>#NUM!</v>
      </c>
      <c r="O1846">
        <v>52</v>
      </c>
      <c r="P1846" t="s">
        <v>71</v>
      </c>
      <c r="Q1846">
        <v>27.797328899932122</v>
      </c>
    </row>
    <row r="1847" spans="1:17">
      <c r="A1847">
        <v>50</v>
      </c>
      <c r="B1847" t="s">
        <v>69</v>
      </c>
      <c r="D1847" s="32">
        <v>2.91621</v>
      </c>
      <c r="E1847" s="32">
        <v>-7.8193000000000001</v>
      </c>
      <c r="F1847" s="32">
        <v>4.5505800000000001</v>
      </c>
      <c r="G1847" s="16">
        <f t="shared" si="363"/>
        <v>90.353511590499991</v>
      </c>
      <c r="H1847" s="16">
        <f t="shared" si="364"/>
        <v>90.353511590499977</v>
      </c>
      <c r="I1847" t="e">
        <f t="shared" si="358"/>
        <v>#NUM!</v>
      </c>
      <c r="J1847">
        <f t="shared" si="359"/>
        <v>90.353511590499991</v>
      </c>
      <c r="K1847">
        <f t="shared" si="360"/>
        <v>0</v>
      </c>
      <c r="L1847" t="e">
        <f t="shared" si="361"/>
        <v>#NUM!</v>
      </c>
      <c r="M1847" t="e">
        <f t="shared" si="362"/>
        <v>#NUM!</v>
      </c>
      <c r="O1847">
        <v>52</v>
      </c>
      <c r="P1847" t="s">
        <v>71</v>
      </c>
      <c r="Q1847">
        <v>0</v>
      </c>
    </row>
    <row r="1848" spans="1:17">
      <c r="A1848">
        <v>50</v>
      </c>
      <c r="B1848" t="s">
        <v>69</v>
      </c>
      <c r="D1848" s="32">
        <v>2.91621</v>
      </c>
      <c r="E1848" s="32">
        <v>-7.8193000000000001</v>
      </c>
      <c r="F1848" s="32">
        <v>4.42239</v>
      </c>
      <c r="G1848" s="16">
        <f t="shared" si="363"/>
        <v>89.770172740299998</v>
      </c>
      <c r="H1848" s="16">
        <f t="shared" si="364"/>
        <v>89.776546935152339</v>
      </c>
      <c r="I1848">
        <f t="shared" si="358"/>
        <v>1.1916501898337817E-2</v>
      </c>
      <c r="J1848">
        <f t="shared" si="359"/>
        <v>89.2032665662</v>
      </c>
      <c r="K1848">
        <f t="shared" si="360"/>
        <v>1.6432676100000005E-2</v>
      </c>
      <c r="L1848">
        <f t="shared" si="361"/>
        <v>1.0629657375668964</v>
      </c>
      <c r="M1848">
        <f t="shared" si="362"/>
        <v>64.68610049259695</v>
      </c>
      <c r="O1848">
        <v>52</v>
      </c>
      <c r="P1848" t="s">
        <v>71</v>
      </c>
      <c r="Q1848">
        <v>0</v>
      </c>
    </row>
    <row r="1849" spans="1:17">
      <c r="A1849">
        <v>50</v>
      </c>
      <c r="B1849" t="s">
        <v>69</v>
      </c>
      <c r="D1849" s="32">
        <v>3.0123500000000001</v>
      </c>
      <c r="E1849" s="32">
        <v>-7.9154400000000003</v>
      </c>
      <c r="F1849" s="32">
        <v>4.42239</v>
      </c>
      <c r="G1849" s="16">
        <f t="shared" si="363"/>
        <v>90.23537849760001</v>
      </c>
      <c r="H1849" s="16">
        <f t="shared" si="364"/>
        <v>90.238612972717632</v>
      </c>
      <c r="I1849">
        <f t="shared" si="358"/>
        <v>8.4668525512507919E-3</v>
      </c>
      <c r="J1849">
        <f t="shared" si="359"/>
        <v>91.285976228200013</v>
      </c>
      <c r="K1849">
        <f t="shared" si="360"/>
        <v>0.10538289960000014</v>
      </c>
      <c r="L1849">
        <f t="shared" si="361"/>
        <v>0.77289566613904237</v>
      </c>
      <c r="M1849">
        <f t="shared" si="362"/>
        <v>7.3341658757987087</v>
      </c>
      <c r="O1849">
        <v>52</v>
      </c>
      <c r="P1849" t="s">
        <v>71</v>
      </c>
      <c r="Q1849">
        <v>0</v>
      </c>
    </row>
    <row r="1850" spans="1:17">
      <c r="A1850">
        <v>50</v>
      </c>
      <c r="B1850" t="s">
        <v>69</v>
      </c>
      <c r="D1850" s="32">
        <v>3.2046299999999999</v>
      </c>
      <c r="E1850" s="32">
        <v>-7.9154400000000003</v>
      </c>
      <c r="F1850" s="32">
        <v>3.7494200000000002</v>
      </c>
      <c r="G1850" s="16">
        <f t="shared" si="363"/>
        <v>88.889055087900005</v>
      </c>
      <c r="H1850" s="16">
        <f t="shared" si="364"/>
        <v>89.10800329825075</v>
      </c>
      <c r="I1850">
        <f t="shared" si="358"/>
        <v>7.0115866816726768E-2</v>
      </c>
      <c r="J1850">
        <f t="shared" si="359"/>
        <v>86.981994166900009</v>
      </c>
      <c r="K1850">
        <f t="shared" si="360"/>
        <v>0.6451686208999996</v>
      </c>
      <c r="L1850">
        <f t="shared" si="361"/>
        <v>6.093821943226442</v>
      </c>
      <c r="M1850">
        <f t="shared" si="362"/>
        <v>9.4453166905818531</v>
      </c>
      <c r="O1850">
        <v>52</v>
      </c>
      <c r="P1850" t="s">
        <v>71</v>
      </c>
      <c r="Q1850">
        <v>191.8208962661738</v>
      </c>
    </row>
    <row r="1851" spans="1:17">
      <c r="A1851">
        <v>50</v>
      </c>
      <c r="B1851" t="s">
        <v>69</v>
      </c>
      <c r="D1851" s="32">
        <v>4.0698800000000004</v>
      </c>
      <c r="E1851" s="32">
        <v>-9.0050100000000004</v>
      </c>
      <c r="F1851" s="32">
        <v>3.5891899999999999</v>
      </c>
      <c r="G1851" s="16">
        <f t="shared" si="363"/>
        <v>97.778456668600001</v>
      </c>
      <c r="H1851" s="16">
        <f t="shared" si="364"/>
        <v>98.054462650280129</v>
      </c>
      <c r="I1851">
        <f t="shared" si="358"/>
        <v>7.5048581398882819E-2</v>
      </c>
      <c r="J1851">
        <f t="shared" si="359"/>
        <v>110.53641317060001</v>
      </c>
      <c r="K1851">
        <f t="shared" si="360"/>
        <v>2.078086437800001</v>
      </c>
      <c r="L1851">
        <f t="shared" si="361"/>
        <v>8.2878159895703245</v>
      </c>
      <c r="M1851">
        <f t="shared" si="362"/>
        <v>3.9881959858918821</v>
      </c>
      <c r="O1851">
        <v>52</v>
      </c>
      <c r="P1851" t="s">
        <v>71</v>
      </c>
      <c r="Q1851">
        <v>0</v>
      </c>
    </row>
    <row r="1852" spans="1:17">
      <c r="A1852">
        <v>50</v>
      </c>
      <c r="B1852" t="s">
        <v>69</v>
      </c>
      <c r="D1852" s="32">
        <v>4.0698800000000004</v>
      </c>
      <c r="E1852" s="32">
        <v>-9.0050100000000004</v>
      </c>
      <c r="F1852" s="32">
        <v>3.55714</v>
      </c>
      <c r="G1852" s="16">
        <f t="shared" si="363"/>
        <v>110.42137963110001</v>
      </c>
      <c r="H1852" s="16">
        <f t="shared" si="364"/>
        <v>110.42183384729785</v>
      </c>
      <c r="I1852">
        <f t="shared" si="358"/>
        <v>2.8682630469536452E-3</v>
      </c>
      <c r="J1852">
        <f t="shared" si="359"/>
        <v>110.30737329410002</v>
      </c>
      <c r="K1852">
        <f t="shared" si="360"/>
        <v>1.0272024999999944E-3</v>
      </c>
      <c r="L1852">
        <f t="shared" si="361"/>
        <v>0.31639012880551176</v>
      </c>
      <c r="M1852">
        <f t="shared" si="362"/>
        <v>308.01144740741336</v>
      </c>
      <c r="O1852">
        <v>52</v>
      </c>
      <c r="P1852" t="s">
        <v>71</v>
      </c>
      <c r="Q1852">
        <v>0</v>
      </c>
    </row>
    <row r="1853" spans="1:17">
      <c r="A1853">
        <v>50</v>
      </c>
      <c r="B1853" t="s">
        <v>69</v>
      </c>
      <c r="D1853" s="32">
        <v>4.0698800000000004</v>
      </c>
      <c r="E1853" s="32">
        <v>-9.0050100000000004</v>
      </c>
      <c r="F1853" s="32">
        <v>3.55714</v>
      </c>
      <c r="G1853" s="16">
        <f t="shared" si="363"/>
        <v>110.30737329410002</v>
      </c>
      <c r="H1853" s="16">
        <f t="shared" si="364"/>
        <v>110.30737329410003</v>
      </c>
      <c r="I1853">
        <f t="shared" si="358"/>
        <v>1.4901161193847656E-8</v>
      </c>
      <c r="J1853">
        <f t="shared" si="359"/>
        <v>110.30737329410002</v>
      </c>
      <c r="K1853">
        <f t="shared" si="360"/>
        <v>0</v>
      </c>
      <c r="L1853">
        <f t="shared" si="361"/>
        <v>1.6437079503253105E-6</v>
      </c>
      <c r="M1853" t="e">
        <f t="shared" si="362"/>
        <v>#DIV/0!</v>
      </c>
      <c r="O1853">
        <v>52</v>
      </c>
      <c r="P1853" t="s">
        <v>71</v>
      </c>
      <c r="Q1853">
        <v>60.850117322395711</v>
      </c>
    </row>
    <row r="1854" spans="1:17">
      <c r="A1854">
        <v>50</v>
      </c>
      <c r="B1854" t="s">
        <v>69</v>
      </c>
      <c r="D1854" s="32">
        <v>4.0698800000000004</v>
      </c>
      <c r="E1854" s="32">
        <v>-9.0050100000000004</v>
      </c>
      <c r="F1854" s="32">
        <v>3.6532800000000001</v>
      </c>
      <c r="G1854" s="16">
        <f t="shared" si="363"/>
        <v>110.64935673370002</v>
      </c>
      <c r="H1854" s="16">
        <f t="shared" si="364"/>
        <v>110.65343534154349</v>
      </c>
      <c r="I1854">
        <f t="shared" si="358"/>
        <v>8.5859796753080531E-3</v>
      </c>
      <c r="J1854">
        <f t="shared" si="359"/>
        <v>111.00058307290001</v>
      </c>
      <c r="K1854">
        <f t="shared" si="360"/>
        <v>9.2428996000000225E-3</v>
      </c>
      <c r="L1854">
        <f t="shared" si="361"/>
        <v>0.95303704061349104</v>
      </c>
      <c r="M1854">
        <f t="shared" si="362"/>
        <v>103.11017990647531</v>
      </c>
      <c r="O1854">
        <v>52</v>
      </c>
      <c r="P1854" t="s">
        <v>71</v>
      </c>
      <c r="Q1854">
        <v>48.786367117767341</v>
      </c>
    </row>
    <row r="1855" spans="1:17">
      <c r="A1855">
        <v>50</v>
      </c>
      <c r="B1855" t="s">
        <v>69</v>
      </c>
      <c r="D1855" s="32">
        <v>4.0698800000000004</v>
      </c>
      <c r="E1855" s="32">
        <v>-9.0050100000000004</v>
      </c>
      <c r="F1855" s="32">
        <v>3.6532800000000001</v>
      </c>
      <c r="G1855" s="16">
        <f t="shared" si="363"/>
        <v>111.00058307290001</v>
      </c>
      <c r="H1855" s="16">
        <f t="shared" si="364"/>
        <v>111.00058307290001</v>
      </c>
      <c r="I1855">
        <f t="shared" si="358"/>
        <v>0</v>
      </c>
      <c r="J1855">
        <f t="shared" si="359"/>
        <v>111.00058307290001</v>
      </c>
      <c r="K1855">
        <f t="shared" si="360"/>
        <v>0</v>
      </c>
      <c r="L1855">
        <f t="shared" si="361"/>
        <v>0</v>
      </c>
      <c r="M1855" t="e">
        <f t="shared" si="362"/>
        <v>#DIV/0!</v>
      </c>
      <c r="O1855">
        <v>52</v>
      </c>
      <c r="P1855" t="s">
        <v>71</v>
      </c>
      <c r="Q1855">
        <v>0</v>
      </c>
    </row>
    <row r="1856" spans="1:17">
      <c r="A1856">
        <v>50</v>
      </c>
      <c r="B1856" t="s">
        <v>69</v>
      </c>
      <c r="D1856" s="32">
        <v>4.0698800000000004</v>
      </c>
      <c r="E1856" s="32">
        <v>-9.0050100000000004</v>
      </c>
      <c r="F1856" s="32">
        <v>3.55714</v>
      </c>
      <c r="G1856" s="16">
        <f t="shared" si="363"/>
        <v>110.64935673370002</v>
      </c>
      <c r="H1856" s="16">
        <f t="shared" si="364"/>
        <v>110.65343534154349</v>
      </c>
      <c r="I1856">
        <f t="shared" si="358"/>
        <v>8.5859796753080531E-3</v>
      </c>
      <c r="J1856">
        <f t="shared" si="359"/>
        <v>110.30737329410002</v>
      </c>
      <c r="K1856">
        <f t="shared" si="360"/>
        <v>9.2428996000000225E-3</v>
      </c>
      <c r="L1856">
        <f t="shared" si="361"/>
        <v>0.94708522866960254</v>
      </c>
      <c r="M1856">
        <f t="shared" si="362"/>
        <v>102.46624648715218</v>
      </c>
      <c r="O1856">
        <v>52</v>
      </c>
      <c r="P1856" t="s">
        <v>71</v>
      </c>
      <c r="Q1856">
        <v>0</v>
      </c>
    </row>
    <row r="1857" spans="1:17">
      <c r="A1857">
        <v>50</v>
      </c>
      <c r="B1857" t="s">
        <v>69</v>
      </c>
      <c r="D1857" s="32">
        <v>4.0698800000000004</v>
      </c>
      <c r="E1857" s="32">
        <v>-9.0050100000000004</v>
      </c>
      <c r="F1857" s="32">
        <v>3.55714</v>
      </c>
      <c r="G1857" s="16">
        <f t="shared" si="363"/>
        <v>110.30737329410002</v>
      </c>
      <c r="H1857" s="16">
        <f t="shared" si="364"/>
        <v>110.30737329410003</v>
      </c>
      <c r="I1857">
        <f t="shared" si="358"/>
        <v>1.4901161193847656E-8</v>
      </c>
      <c r="J1857">
        <f t="shared" si="359"/>
        <v>110.30737329410002</v>
      </c>
      <c r="K1857">
        <f t="shared" si="360"/>
        <v>0</v>
      </c>
      <c r="L1857">
        <f t="shared" si="361"/>
        <v>1.6437079503253105E-6</v>
      </c>
      <c r="M1857" t="e">
        <f t="shared" si="362"/>
        <v>#DIV/0!</v>
      </c>
      <c r="O1857">
        <v>52</v>
      </c>
      <c r="P1857" t="s">
        <v>71</v>
      </c>
      <c r="Q1857">
        <v>48.789169186971563</v>
      </c>
    </row>
    <row r="1858" spans="1:17">
      <c r="A1858">
        <v>50</v>
      </c>
      <c r="B1858" t="s">
        <v>69</v>
      </c>
      <c r="D1858" s="32">
        <v>4.0698800000000004</v>
      </c>
      <c r="E1858" s="32">
        <v>-9.0050100000000004</v>
      </c>
      <c r="F1858" s="32">
        <v>3.55714</v>
      </c>
      <c r="G1858" s="16">
        <f t="shared" si="363"/>
        <v>110.30737329410002</v>
      </c>
      <c r="H1858" s="16">
        <f t="shared" si="364"/>
        <v>110.30737329410003</v>
      </c>
      <c r="I1858">
        <f t="shared" si="358"/>
        <v>1.4901161193847656E-8</v>
      </c>
      <c r="J1858">
        <f t="shared" si="359"/>
        <v>110.30737329410002</v>
      </c>
      <c r="K1858">
        <f t="shared" si="360"/>
        <v>0</v>
      </c>
      <c r="L1858">
        <f t="shared" si="361"/>
        <v>1.6437079503253105E-6</v>
      </c>
      <c r="M1858" t="e">
        <f t="shared" si="362"/>
        <v>#DIV/0!</v>
      </c>
      <c r="O1858">
        <v>52</v>
      </c>
      <c r="P1858" t="s">
        <v>71</v>
      </c>
      <c r="Q1858">
        <v>0</v>
      </c>
    </row>
    <row r="1859" spans="1:17">
      <c r="A1859">
        <v>50</v>
      </c>
      <c r="B1859" t="s">
        <v>69</v>
      </c>
      <c r="D1859" s="32">
        <v>4.0698800000000004</v>
      </c>
      <c r="E1859" s="32">
        <v>-9.0050100000000004</v>
      </c>
      <c r="F1859" s="32">
        <v>3.55714</v>
      </c>
      <c r="G1859" s="16">
        <f t="shared" si="363"/>
        <v>110.30737329410002</v>
      </c>
      <c r="H1859" s="16">
        <f t="shared" si="364"/>
        <v>110.30737329410003</v>
      </c>
      <c r="I1859">
        <f t="shared" si="358"/>
        <v>1.4901161193847656E-8</v>
      </c>
      <c r="J1859">
        <f t="shared" si="359"/>
        <v>110.30737329410002</v>
      </c>
      <c r="K1859">
        <f t="shared" si="360"/>
        <v>0</v>
      </c>
      <c r="L1859">
        <f t="shared" si="361"/>
        <v>1.6437079503253105E-6</v>
      </c>
      <c r="M1859" t="e">
        <f t="shared" si="362"/>
        <v>#DIV/0!</v>
      </c>
      <c r="O1859">
        <v>52</v>
      </c>
      <c r="P1859" t="s">
        <v>71</v>
      </c>
      <c r="Q1859">
        <v>64.74211974912707</v>
      </c>
    </row>
    <row r="1860" spans="1:17">
      <c r="A1860">
        <v>50</v>
      </c>
      <c r="B1860" t="s">
        <v>69</v>
      </c>
      <c r="D1860" s="32">
        <v>4.0698800000000004</v>
      </c>
      <c r="E1860" s="32">
        <v>-9.0050100000000004</v>
      </c>
      <c r="F1860" s="32">
        <v>3.55714</v>
      </c>
      <c r="G1860" s="16">
        <f t="shared" si="363"/>
        <v>110.30737329410002</v>
      </c>
      <c r="H1860" s="16">
        <f t="shared" si="364"/>
        <v>110.30737329410003</v>
      </c>
      <c r="I1860">
        <f t="shared" si="358"/>
        <v>1.4901161193847656E-8</v>
      </c>
      <c r="J1860">
        <f t="shared" si="359"/>
        <v>110.30737329410002</v>
      </c>
      <c r="K1860">
        <f t="shared" si="360"/>
        <v>0</v>
      </c>
      <c r="L1860">
        <f t="shared" si="361"/>
        <v>1.6437079503253105E-6</v>
      </c>
      <c r="M1860" t="e">
        <f t="shared" si="362"/>
        <v>#DIV/0!</v>
      </c>
      <c r="O1860">
        <v>52</v>
      </c>
      <c r="P1860" t="s">
        <v>71</v>
      </c>
      <c r="Q1860">
        <v>0</v>
      </c>
    </row>
    <row r="1861" spans="1:17">
      <c r="A1861">
        <v>50</v>
      </c>
      <c r="B1861" t="s">
        <v>69</v>
      </c>
      <c r="D1861" s="32">
        <v>4.0698800000000004</v>
      </c>
      <c r="E1861" s="32">
        <v>-9.0050100000000004</v>
      </c>
      <c r="F1861" s="32">
        <v>3.55714</v>
      </c>
      <c r="G1861" s="16">
        <f t="shared" si="363"/>
        <v>110.30737329410002</v>
      </c>
      <c r="H1861" s="16">
        <f t="shared" si="364"/>
        <v>110.30737329410003</v>
      </c>
      <c r="I1861">
        <f t="shared" si="358"/>
        <v>1.4901161193847656E-8</v>
      </c>
      <c r="J1861">
        <f t="shared" si="359"/>
        <v>110.30737329410002</v>
      </c>
      <c r="K1861">
        <f t="shared" si="360"/>
        <v>0</v>
      </c>
      <c r="L1861">
        <f t="shared" si="361"/>
        <v>1.6437079503253105E-6</v>
      </c>
      <c r="M1861" t="e">
        <f t="shared" si="362"/>
        <v>#DIV/0!</v>
      </c>
      <c r="O1861">
        <v>52</v>
      </c>
      <c r="P1861" t="s">
        <v>71</v>
      </c>
      <c r="Q1861">
        <v>13.431339505847289</v>
      </c>
    </row>
    <row r="1862" spans="1:17">
      <c r="A1862">
        <v>50</v>
      </c>
      <c r="B1862" t="s">
        <v>69</v>
      </c>
      <c r="D1862" s="34">
        <v>4.0698800000000004</v>
      </c>
      <c r="E1862" s="34">
        <v>-9.0050100000000004</v>
      </c>
      <c r="F1862" s="34">
        <v>3.55714</v>
      </c>
      <c r="G1862" s="16">
        <f t="shared" si="363"/>
        <v>110.30737329410002</v>
      </c>
      <c r="H1862" s="16">
        <f t="shared" si="364"/>
        <v>110.30737329410003</v>
      </c>
      <c r="I1862">
        <f t="shared" si="358"/>
        <v>1.4901161193847656E-8</v>
      </c>
      <c r="J1862">
        <f t="shared" si="359"/>
        <v>110.30737329410002</v>
      </c>
      <c r="K1862">
        <f t="shared" si="360"/>
        <v>0</v>
      </c>
      <c r="L1862">
        <f t="shared" si="361"/>
        <v>1.6437079503253105E-6</v>
      </c>
      <c r="M1862" t="e">
        <f t="shared" si="362"/>
        <v>#DIV/0!</v>
      </c>
      <c r="O1862">
        <v>52</v>
      </c>
      <c r="P1862" t="s">
        <v>71</v>
      </c>
      <c r="Q1862">
        <v>0</v>
      </c>
    </row>
    <row r="1863" spans="1:17">
      <c r="A1863">
        <v>50</v>
      </c>
      <c r="B1863" t="s">
        <v>69</v>
      </c>
      <c r="D1863" s="32">
        <v>4.0698800000000004</v>
      </c>
      <c r="E1863" s="32">
        <v>-9.0050100000000004</v>
      </c>
      <c r="F1863" s="32">
        <v>3.55714</v>
      </c>
      <c r="G1863" s="16">
        <f t="shared" si="363"/>
        <v>110.30737329410002</v>
      </c>
      <c r="H1863" s="16">
        <f t="shared" si="364"/>
        <v>110.30737329410003</v>
      </c>
      <c r="I1863">
        <f t="shared" si="358"/>
        <v>1.4901161193847656E-8</v>
      </c>
      <c r="J1863">
        <f t="shared" si="359"/>
        <v>110.30737329410002</v>
      </c>
      <c r="K1863">
        <f t="shared" si="360"/>
        <v>0</v>
      </c>
      <c r="L1863">
        <f t="shared" si="361"/>
        <v>1.6437079503253105E-6</v>
      </c>
      <c r="M1863" t="e">
        <f t="shared" si="362"/>
        <v>#DIV/0!</v>
      </c>
      <c r="O1863">
        <v>52</v>
      </c>
      <c r="P1863" t="s">
        <v>71</v>
      </c>
      <c r="Q1863">
        <v>0</v>
      </c>
    </row>
    <row r="1864" spans="1:17">
      <c r="A1864">
        <v>50</v>
      </c>
      <c r="B1864" t="s">
        <v>69</v>
      </c>
      <c r="D1864" s="32">
        <v>4.0698800000000004</v>
      </c>
      <c r="E1864" s="32">
        <v>-9.0050100000000004</v>
      </c>
      <c r="F1864" s="32">
        <v>3.55714</v>
      </c>
      <c r="G1864" s="16">
        <f t="shared" si="363"/>
        <v>110.30737329410002</v>
      </c>
      <c r="H1864" s="16">
        <f t="shared" si="364"/>
        <v>110.30737329410003</v>
      </c>
      <c r="I1864">
        <f t="shared" si="358"/>
        <v>1.4901161193847656E-8</v>
      </c>
      <c r="J1864">
        <f t="shared" si="359"/>
        <v>110.30737329410002</v>
      </c>
      <c r="K1864">
        <f t="shared" si="360"/>
        <v>0</v>
      </c>
      <c r="L1864">
        <f t="shared" si="361"/>
        <v>1.6437079503253105E-6</v>
      </c>
      <c r="M1864" t="e">
        <f t="shared" si="362"/>
        <v>#DIV/0!</v>
      </c>
      <c r="O1864">
        <v>53</v>
      </c>
      <c r="P1864" t="s">
        <v>72</v>
      </c>
      <c r="Q1864">
        <v>0</v>
      </c>
    </row>
    <row r="1865" spans="1:17">
      <c r="D1865" s="32">
        <v>4.0698800000000004</v>
      </c>
      <c r="E1865" s="32">
        <v>-9.0050100000000004</v>
      </c>
      <c r="F1865" s="32">
        <v>3.6212300000000002</v>
      </c>
      <c r="G1865" s="16">
        <f t="shared" si="363"/>
        <v>110.53535039670001</v>
      </c>
      <c r="H1865" s="16">
        <f t="shared" si="364"/>
        <v>110.53716481074312</v>
      </c>
      <c r="I1865">
        <f t="shared" si="358"/>
        <v>5.7296702784763731E-3</v>
      </c>
      <c r="J1865">
        <f t="shared" si="359"/>
        <v>110.76743502740001</v>
      </c>
      <c r="K1865">
        <f t="shared" si="360"/>
        <v>4.1075281000000257E-3</v>
      </c>
      <c r="L1865">
        <f t="shared" si="361"/>
        <v>0.63465740774539814</v>
      </c>
      <c r="M1865">
        <f t="shared" si="362"/>
        <v>154.51078904253734</v>
      </c>
      <c r="O1865">
        <v>53</v>
      </c>
      <c r="P1865" t="s">
        <v>72</v>
      </c>
      <c r="Q1865">
        <v>0</v>
      </c>
    </row>
    <row r="1866" spans="1:17">
      <c r="C1866" s="15"/>
      <c r="D1866" s="33" t="s">
        <v>276</v>
      </c>
      <c r="E1866" s="33" t="s">
        <v>277</v>
      </c>
      <c r="F1866" s="33" t="s">
        <v>278</v>
      </c>
      <c r="G1866" s="15"/>
      <c r="H1866" s="15"/>
      <c r="I1866" s="15"/>
      <c r="J1866" s="15"/>
      <c r="K1866" s="15"/>
      <c r="L1866" s="15"/>
      <c r="M1866" s="15"/>
      <c r="O1866">
        <v>53</v>
      </c>
      <c r="P1866" t="s">
        <v>72</v>
      </c>
      <c r="Q1866">
        <v>0</v>
      </c>
    </row>
    <row r="1867" spans="1:17">
      <c r="A1867">
        <v>51</v>
      </c>
      <c r="B1867" t="s">
        <v>70</v>
      </c>
      <c r="D1867" s="9">
        <v>-3.6770299999999998</v>
      </c>
      <c r="E1867" s="9">
        <v>-3.96732</v>
      </c>
      <c r="F1867" s="9">
        <v>7.1927899999999996</v>
      </c>
      <c r="O1867">
        <v>53</v>
      </c>
      <c r="P1867" t="s">
        <v>72</v>
      </c>
      <c r="Q1867">
        <v>251.51607722140091</v>
      </c>
    </row>
    <row r="1868" spans="1:17">
      <c r="A1868">
        <v>51</v>
      </c>
      <c r="B1868" t="s">
        <v>70</v>
      </c>
      <c r="D1868" s="9">
        <v>-3.7092900000000002</v>
      </c>
      <c r="E1868" s="9">
        <v>-3.9995799999999999</v>
      </c>
      <c r="F1868" s="9">
        <v>7.1927899999999996</v>
      </c>
      <c r="G1868" s="16">
        <f>(D1868*D1867)+(E1868*E1867)+(F1868*F1867)</f>
        <v>81.243012318399991</v>
      </c>
      <c r="H1868" s="16">
        <f>(SQRT((D1868^2)+(E1868^2)+(F1868^2)))*(SQRT((D1867^2)+(E1867^2)+(F1867^2)))</f>
        <v>81.243675586704313</v>
      </c>
      <c r="I1868">
        <f>ACOS(G1868/H1868)</f>
        <v>4.0407793276926451E-3</v>
      </c>
      <c r="J1868">
        <f>D1868^2+E1868^2+F1868^2</f>
        <v>81.491700464600001</v>
      </c>
      <c r="K1868" t="e">
        <f>(SQRT(D1868-D1867)^2+(E1868-E1867)^2+(F1868-F1867)^2)</f>
        <v>#NUM!</v>
      </c>
      <c r="L1868">
        <f>SIN(I1868)*J1868</f>
        <v>0.32928908251443445</v>
      </c>
      <c r="M1868" t="e">
        <f>L1868/K1868</f>
        <v>#NUM!</v>
      </c>
      <c r="O1868">
        <v>53</v>
      </c>
      <c r="P1868" t="s">
        <v>72</v>
      </c>
      <c r="Q1868">
        <v>5.6096051075302338</v>
      </c>
    </row>
    <row r="1869" spans="1:17">
      <c r="A1869">
        <v>51</v>
      </c>
      <c r="B1869" t="s">
        <v>70</v>
      </c>
      <c r="D1869" s="9">
        <v>-3.7738</v>
      </c>
      <c r="E1869" s="9">
        <v>-4.0640900000000002</v>
      </c>
      <c r="F1869" s="9">
        <v>7.2572999999999999</v>
      </c>
      <c r="G1869" s="16">
        <f>(D1869*D1868)+(E1869*E1868)+(F1869*F1868)</f>
        <v>82.453006551200005</v>
      </c>
      <c r="H1869" s="16">
        <f>(SQRT((D1869^2)+(E1869^2)+(F1869^2)))*(SQRT((D1868^2)+(E1868^2)+(F1868^2)))</f>
        <v>82.453572226301986</v>
      </c>
      <c r="I1869">
        <f t="shared" ref="I1869:I1896" si="365">ACOS(G1869/H1869)</f>
        <v>3.7041966968816009E-3</v>
      </c>
      <c r="J1869">
        <f t="shared" ref="J1869:J1896" si="366">D1869^2+E1869^2+F1869^2</f>
        <v>83.426797258100009</v>
      </c>
      <c r="K1869" t="e">
        <f t="shared" ref="K1869:K1896" si="367">(SQRT(D1869-D1868)^2+(E1869-E1868)^2+(F1869-F1868)^2)</f>
        <v>#NUM!</v>
      </c>
      <c r="L1869">
        <f t="shared" ref="L1869:L1896" si="368">SIN(I1869)*J1869</f>
        <v>0.30902856013315294</v>
      </c>
      <c r="M1869" t="e">
        <f t="shared" ref="M1869:M1896" si="369">L1869/K1869</f>
        <v>#NUM!</v>
      </c>
      <c r="O1869">
        <v>53</v>
      </c>
      <c r="P1869" t="s">
        <v>72</v>
      </c>
      <c r="Q1869">
        <v>0</v>
      </c>
    </row>
    <row r="1870" spans="1:17">
      <c r="A1870">
        <v>51</v>
      </c>
      <c r="B1870" t="s">
        <v>70</v>
      </c>
      <c r="D1870" s="9">
        <v>-3.7738</v>
      </c>
      <c r="E1870" s="9">
        <v>-4.0640900000000002</v>
      </c>
      <c r="F1870" s="9">
        <v>7.2572999999999999</v>
      </c>
      <c r="G1870" s="16">
        <f t="shared" ref="G1870:G1896" si="370">(D1870*D1869)+(E1870*E1869)+(F1870*F1869)</f>
        <v>83.426797258100009</v>
      </c>
      <c r="H1870" s="16">
        <f t="shared" ref="H1870:H1896" si="371">(SQRT((D1870^2)+(E1870^2)+(F1870^2)))*(SQRT((D1869^2)+(E1869^2)+(F1869^2)))</f>
        <v>83.426797258099995</v>
      </c>
      <c r="I1870" t="e">
        <f t="shared" si="365"/>
        <v>#NUM!</v>
      </c>
      <c r="J1870">
        <f t="shared" si="366"/>
        <v>83.426797258100009</v>
      </c>
      <c r="K1870">
        <f t="shared" si="367"/>
        <v>0</v>
      </c>
      <c r="L1870" t="e">
        <f t="shared" si="368"/>
        <v>#NUM!</v>
      </c>
      <c r="M1870" t="e">
        <f t="shared" si="369"/>
        <v>#NUM!</v>
      </c>
      <c r="O1870">
        <v>53</v>
      </c>
      <c r="P1870" t="s">
        <v>72</v>
      </c>
      <c r="Q1870">
        <v>6.3428283348912018</v>
      </c>
    </row>
    <row r="1871" spans="1:17">
      <c r="A1871">
        <v>51</v>
      </c>
      <c r="B1871" t="s">
        <v>70</v>
      </c>
      <c r="D1871" s="9">
        <v>-3.7738</v>
      </c>
      <c r="E1871" s="9">
        <v>-4.0640900000000002</v>
      </c>
      <c r="F1871" s="9">
        <v>7.2572999999999999</v>
      </c>
      <c r="G1871" s="16">
        <f t="shared" si="370"/>
        <v>83.426797258100009</v>
      </c>
      <c r="H1871" s="16">
        <f t="shared" si="371"/>
        <v>83.426797258099995</v>
      </c>
      <c r="I1871" t="e">
        <f t="shared" si="365"/>
        <v>#NUM!</v>
      </c>
      <c r="J1871">
        <f t="shared" si="366"/>
        <v>83.426797258100009</v>
      </c>
      <c r="K1871">
        <f t="shared" si="367"/>
        <v>0</v>
      </c>
      <c r="L1871" t="e">
        <f t="shared" si="368"/>
        <v>#NUM!</v>
      </c>
      <c r="M1871" t="e">
        <f t="shared" si="369"/>
        <v>#NUM!</v>
      </c>
      <c r="O1871">
        <v>53</v>
      </c>
      <c r="P1871" t="s">
        <v>72</v>
      </c>
      <c r="Q1871">
        <v>0</v>
      </c>
    </row>
    <row r="1872" spans="1:17">
      <c r="A1872">
        <v>51</v>
      </c>
      <c r="B1872" t="s">
        <v>70</v>
      </c>
      <c r="D1872" s="9">
        <v>-3.7738</v>
      </c>
      <c r="E1872" s="9">
        <v>-4.0640900000000002</v>
      </c>
      <c r="F1872" s="9">
        <v>7.2572999999999999</v>
      </c>
      <c r="G1872" s="16">
        <f t="shared" si="370"/>
        <v>83.426797258100009</v>
      </c>
      <c r="H1872" s="16">
        <f t="shared" si="371"/>
        <v>83.426797258099995</v>
      </c>
      <c r="I1872" t="e">
        <f t="shared" si="365"/>
        <v>#NUM!</v>
      </c>
      <c r="J1872">
        <f t="shared" si="366"/>
        <v>83.426797258100009</v>
      </c>
      <c r="K1872">
        <f t="shared" si="367"/>
        <v>0</v>
      </c>
      <c r="L1872" t="e">
        <f t="shared" si="368"/>
        <v>#NUM!</v>
      </c>
      <c r="M1872" t="e">
        <f t="shared" si="369"/>
        <v>#NUM!</v>
      </c>
      <c r="O1872">
        <v>53</v>
      </c>
      <c r="P1872" t="s">
        <v>72</v>
      </c>
      <c r="Q1872">
        <v>11.255343839783514</v>
      </c>
    </row>
    <row r="1873" spans="1:20">
      <c r="A1873">
        <v>51</v>
      </c>
      <c r="B1873" t="s">
        <v>70</v>
      </c>
      <c r="D1873" s="9">
        <v>-3.8383099999999999</v>
      </c>
      <c r="E1873" s="9">
        <v>-4.0318300000000002</v>
      </c>
      <c r="F1873" s="9">
        <v>7.2572999999999999</v>
      </c>
      <c r="G1873" s="16">
        <f t="shared" si="370"/>
        <v>83.539137552699998</v>
      </c>
      <c r="H1873" s="16">
        <f t="shared" si="371"/>
        <v>83.541659605081421</v>
      </c>
      <c r="I1873">
        <f t="shared" si="365"/>
        <v>7.7703680914718021E-3</v>
      </c>
      <c r="J1873">
        <f t="shared" si="366"/>
        <v>83.656680094999999</v>
      </c>
      <c r="K1873" t="e">
        <f t="shared" si="367"/>
        <v>#NUM!</v>
      </c>
      <c r="L1873">
        <f t="shared" si="368"/>
        <v>0.65003665621650131</v>
      </c>
      <c r="M1873" t="e">
        <f t="shared" si="369"/>
        <v>#NUM!</v>
      </c>
      <c r="O1873">
        <v>53</v>
      </c>
      <c r="P1873" t="s">
        <v>72</v>
      </c>
      <c r="Q1873">
        <v>130.92454701951323</v>
      </c>
    </row>
    <row r="1874" spans="1:20">
      <c r="A1874">
        <v>51</v>
      </c>
      <c r="B1874" t="s">
        <v>70</v>
      </c>
      <c r="D1874" s="9">
        <v>-3.8383099999999999</v>
      </c>
      <c r="E1874" s="9">
        <v>-4.0318300000000002</v>
      </c>
      <c r="F1874" s="9">
        <v>7.2572999999999999</v>
      </c>
      <c r="G1874" s="16">
        <f t="shared" si="370"/>
        <v>83.656680094999999</v>
      </c>
      <c r="H1874" s="16">
        <f t="shared" si="371"/>
        <v>83.656680094999999</v>
      </c>
      <c r="I1874">
        <f t="shared" si="365"/>
        <v>0</v>
      </c>
      <c r="J1874">
        <f t="shared" si="366"/>
        <v>83.656680094999999</v>
      </c>
      <c r="K1874">
        <f t="shared" si="367"/>
        <v>0</v>
      </c>
      <c r="L1874">
        <f t="shared" si="368"/>
        <v>0</v>
      </c>
      <c r="M1874" t="e">
        <f t="shared" si="369"/>
        <v>#DIV/0!</v>
      </c>
      <c r="O1874">
        <v>53</v>
      </c>
      <c r="P1874" t="s">
        <v>72</v>
      </c>
      <c r="Q1874">
        <v>0</v>
      </c>
    </row>
    <row r="1875" spans="1:20">
      <c r="A1875">
        <v>51</v>
      </c>
      <c r="B1875" t="s">
        <v>70</v>
      </c>
      <c r="D1875" s="9">
        <v>-3.8383099999999999</v>
      </c>
      <c r="E1875" s="9">
        <v>-4.0318300000000002</v>
      </c>
      <c r="F1875" s="9">
        <v>7.2572999999999999</v>
      </c>
      <c r="G1875" s="16">
        <f t="shared" si="370"/>
        <v>83.656680094999999</v>
      </c>
      <c r="H1875" s="16">
        <f t="shared" si="371"/>
        <v>83.656680094999999</v>
      </c>
      <c r="I1875">
        <f t="shared" si="365"/>
        <v>0</v>
      </c>
      <c r="J1875">
        <f t="shared" si="366"/>
        <v>83.656680094999999</v>
      </c>
      <c r="K1875">
        <f t="shared" si="367"/>
        <v>0</v>
      </c>
      <c r="L1875">
        <f t="shared" si="368"/>
        <v>0</v>
      </c>
      <c r="M1875" t="e">
        <f t="shared" si="369"/>
        <v>#DIV/0!</v>
      </c>
      <c r="O1875">
        <v>53</v>
      </c>
      <c r="P1875" t="s">
        <v>72</v>
      </c>
      <c r="Q1875">
        <v>0</v>
      </c>
      <c r="S1875" s="9"/>
      <c r="T1875" s="9"/>
    </row>
    <row r="1876" spans="1:20">
      <c r="A1876">
        <v>51</v>
      </c>
      <c r="B1876" t="s">
        <v>70</v>
      </c>
      <c r="D1876" s="9">
        <v>-4.4833999999999996</v>
      </c>
      <c r="E1876" s="9">
        <v>-3.1609600000000002</v>
      </c>
      <c r="F1876" s="9">
        <v>7.6120999999999999</v>
      </c>
      <c r="G1876" s="16">
        <f t="shared" si="370"/>
        <v>85.196425740799995</v>
      </c>
      <c r="H1876" s="16">
        <f t="shared" si="371"/>
        <v>85.818707325857744</v>
      </c>
      <c r="I1876">
        <f t="shared" si="365"/>
        <v>0.1204981181496052</v>
      </c>
      <c r="J1876">
        <f t="shared" si="366"/>
        <v>88.036610091599997</v>
      </c>
      <c r="K1876" t="e">
        <f t="shared" si="367"/>
        <v>#NUM!</v>
      </c>
      <c r="L1876">
        <f t="shared" si="368"/>
        <v>10.58259288007608</v>
      </c>
      <c r="M1876" t="e">
        <f t="shared" si="369"/>
        <v>#NUM!</v>
      </c>
      <c r="O1876">
        <v>53</v>
      </c>
      <c r="P1876" t="s">
        <v>72</v>
      </c>
      <c r="Q1876">
        <v>0</v>
      </c>
    </row>
    <row r="1877" spans="1:20">
      <c r="A1877">
        <v>51</v>
      </c>
      <c r="B1877" t="s">
        <v>70</v>
      </c>
      <c r="D1877" s="9">
        <v>-5.4832900000000002</v>
      </c>
      <c r="E1877" s="9">
        <v>-3.0964499999999999</v>
      </c>
      <c r="F1877" s="9">
        <v>8.1926900000000007</v>
      </c>
      <c r="G1877" s="16">
        <f t="shared" si="370"/>
        <v>96.735112527000013</v>
      </c>
      <c r="H1877" s="16">
        <f t="shared" si="371"/>
        <v>96.953996619607111</v>
      </c>
      <c r="I1877">
        <f t="shared" si="365"/>
        <v>6.7208001178197474E-2</v>
      </c>
      <c r="J1877">
        <f t="shared" si="366"/>
        <v>106.77464126270002</v>
      </c>
      <c r="K1877" t="e">
        <f t="shared" si="367"/>
        <v>#NUM!</v>
      </c>
      <c r="L1877">
        <f t="shared" si="368"/>
        <v>7.1707091219259622</v>
      </c>
      <c r="M1877" t="e">
        <f t="shared" si="369"/>
        <v>#NUM!</v>
      </c>
      <c r="O1877">
        <v>53</v>
      </c>
      <c r="P1877" t="s">
        <v>72</v>
      </c>
      <c r="Q1877">
        <v>259.61868643705947</v>
      </c>
    </row>
    <row r="1878" spans="1:20">
      <c r="A1878">
        <v>51</v>
      </c>
      <c r="B1878" t="s">
        <v>70</v>
      </c>
      <c r="D1878" s="9">
        <v>-5.6768200000000002</v>
      </c>
      <c r="E1878" s="9">
        <v>-3.0964499999999999</v>
      </c>
      <c r="F1878" s="9">
        <v>8.5474899999999998</v>
      </c>
      <c r="G1878" s="16">
        <f t="shared" si="370"/>
        <v>110.74258878840001</v>
      </c>
      <c r="H1878" s="16">
        <f t="shared" si="371"/>
        <v>110.75024425701511</v>
      </c>
      <c r="I1878">
        <f t="shared" si="365"/>
        <v>1.1757934684756721E-2</v>
      </c>
      <c r="J1878">
        <f t="shared" si="366"/>
        <v>114.873873215</v>
      </c>
      <c r="K1878" t="e">
        <f t="shared" si="367"/>
        <v>#NUM!</v>
      </c>
      <c r="L1878">
        <f t="shared" si="368"/>
        <v>1.3506483767741475</v>
      </c>
      <c r="M1878" t="e">
        <f t="shared" si="369"/>
        <v>#NUM!</v>
      </c>
      <c r="O1878">
        <v>53</v>
      </c>
      <c r="P1878" t="s">
        <v>72</v>
      </c>
      <c r="Q1878">
        <v>130.46927330633901</v>
      </c>
    </row>
    <row r="1879" spans="1:20">
      <c r="A1879">
        <v>51</v>
      </c>
      <c r="B1879" t="s">
        <v>70</v>
      </c>
      <c r="D1879" s="9">
        <v>-5.7413299999999996</v>
      </c>
      <c r="E1879" s="9">
        <v>-3.06419</v>
      </c>
      <c r="F1879" s="9">
        <v>8.5474899999999998</v>
      </c>
      <c r="G1879" s="16">
        <f t="shared" si="370"/>
        <v>115.14019339619999</v>
      </c>
      <c r="H1879" s="16">
        <f t="shared" si="371"/>
        <v>115.14248048056871</v>
      </c>
      <c r="I1879">
        <f t="shared" si="365"/>
        <v>6.3028797138910964E-3</v>
      </c>
      <c r="J1879">
        <f t="shared" si="366"/>
        <v>115.41171582509999</v>
      </c>
      <c r="K1879" t="e">
        <f t="shared" si="367"/>
        <v>#NUM!</v>
      </c>
      <c r="L1879">
        <f t="shared" si="368"/>
        <v>0.72742134610484732</v>
      </c>
      <c r="M1879" t="e">
        <f t="shared" si="369"/>
        <v>#NUM!</v>
      </c>
      <c r="O1879">
        <v>53</v>
      </c>
      <c r="P1879" t="s">
        <v>72</v>
      </c>
      <c r="Q1879">
        <v>0</v>
      </c>
    </row>
    <row r="1880" spans="1:20">
      <c r="A1880">
        <v>51</v>
      </c>
      <c r="B1880" t="s">
        <v>70</v>
      </c>
      <c r="D1880" s="9">
        <v>-5.7413299999999996</v>
      </c>
      <c r="E1880" s="9">
        <v>-3.0964499999999999</v>
      </c>
      <c r="F1880" s="9">
        <v>8.5474899999999998</v>
      </c>
      <c r="G1880" s="16">
        <f t="shared" si="370"/>
        <v>115.51056659449999</v>
      </c>
      <c r="H1880" s="16">
        <f t="shared" si="371"/>
        <v>115.51104420512176</v>
      </c>
      <c r="I1880">
        <f t="shared" si="365"/>
        <v>2.8756788341330886E-3</v>
      </c>
      <c r="J1880">
        <f t="shared" si="366"/>
        <v>115.61045807149999</v>
      </c>
      <c r="K1880">
        <f t="shared" si="367"/>
        <v>1.040707599999997E-3</v>
      </c>
      <c r="L1880">
        <f t="shared" si="368"/>
        <v>0.3324580890682467</v>
      </c>
      <c r="M1880">
        <f t="shared" si="369"/>
        <v>319.45388797799461</v>
      </c>
      <c r="O1880">
        <v>53</v>
      </c>
      <c r="P1880" t="s">
        <v>72</v>
      </c>
      <c r="Q1880">
        <v>0</v>
      </c>
    </row>
    <row r="1881" spans="1:20">
      <c r="A1881">
        <v>51</v>
      </c>
      <c r="B1881" t="s">
        <v>70</v>
      </c>
      <c r="D1881" s="9">
        <v>-5.9993699999999999</v>
      </c>
      <c r="E1881" s="9">
        <v>-3.3867400000000001</v>
      </c>
      <c r="F1881" s="9">
        <v>8.5474899999999998</v>
      </c>
      <c r="G1881" s="16">
        <f t="shared" si="370"/>
        <v>117.99081933519999</v>
      </c>
      <c r="H1881" s="16">
        <f t="shared" si="371"/>
        <v>118.04070274057031</v>
      </c>
      <c r="I1881">
        <f t="shared" si="365"/>
        <v>2.9073173957685494E-2</v>
      </c>
      <c r="J1881">
        <f t="shared" si="366"/>
        <v>120.5220335246</v>
      </c>
      <c r="K1881" t="e">
        <f t="shared" si="367"/>
        <v>#NUM!</v>
      </c>
      <c r="L1881">
        <f t="shared" si="368"/>
        <v>3.5034644474908005</v>
      </c>
      <c r="M1881" t="e">
        <f t="shared" si="369"/>
        <v>#NUM!</v>
      </c>
      <c r="O1881">
        <v>53</v>
      </c>
      <c r="P1881" t="s">
        <v>72</v>
      </c>
      <c r="Q1881">
        <v>0</v>
      </c>
    </row>
    <row r="1882" spans="1:20">
      <c r="A1882">
        <v>51</v>
      </c>
      <c r="B1882" t="s">
        <v>70</v>
      </c>
      <c r="D1882" s="9">
        <v>-6.0316200000000002</v>
      </c>
      <c r="E1882" s="9">
        <v>-3.41899</v>
      </c>
      <c r="F1882" s="9">
        <v>8.5474899999999998</v>
      </c>
      <c r="G1882" s="16">
        <f t="shared" si="370"/>
        <v>120.8247355721</v>
      </c>
      <c r="H1882" s="16">
        <f t="shared" si="371"/>
        <v>120.8253938476234</v>
      </c>
      <c r="I1882">
        <f t="shared" si="365"/>
        <v>3.3009575456550699E-3</v>
      </c>
      <c r="J1882">
        <f t="shared" si="366"/>
        <v>121.12951774459999</v>
      </c>
      <c r="K1882" t="e">
        <f t="shared" si="367"/>
        <v>#NUM!</v>
      </c>
      <c r="L1882">
        <f t="shared" si="368"/>
        <v>0.39984266946401342</v>
      </c>
      <c r="M1882" t="e">
        <f t="shared" si="369"/>
        <v>#NUM!</v>
      </c>
      <c r="O1882">
        <v>53</v>
      </c>
      <c r="P1882" t="s">
        <v>72</v>
      </c>
      <c r="Q1882">
        <v>0</v>
      </c>
    </row>
    <row r="1883" spans="1:20">
      <c r="A1883">
        <v>51</v>
      </c>
      <c r="B1883" t="s">
        <v>70</v>
      </c>
      <c r="D1883" s="9">
        <v>-5.9348599999999996</v>
      </c>
      <c r="E1883" s="9">
        <v>-3.8705599999999998</v>
      </c>
      <c r="F1883" s="9">
        <v>8.5474899999999998</v>
      </c>
      <c r="G1883" s="16">
        <f t="shared" si="370"/>
        <v>122.08981150769999</v>
      </c>
      <c r="H1883" s="16">
        <f t="shared" si="371"/>
        <v>122.19179255014406</v>
      </c>
      <c r="I1883">
        <f t="shared" si="365"/>
        <v>4.0858640589009454E-2</v>
      </c>
      <c r="J1883">
        <f t="shared" si="366"/>
        <v>123.26338323329999</v>
      </c>
      <c r="K1883">
        <f t="shared" si="367"/>
        <v>0.30067546490000041</v>
      </c>
      <c r="L1883">
        <f t="shared" si="368"/>
        <v>5.0349730791457201</v>
      </c>
      <c r="M1883">
        <f t="shared" si="369"/>
        <v>16.745540181738033</v>
      </c>
      <c r="O1883">
        <v>53</v>
      </c>
      <c r="P1883" t="s">
        <v>72</v>
      </c>
      <c r="Q1883">
        <v>0</v>
      </c>
    </row>
    <row r="1884" spans="1:20">
      <c r="A1884">
        <v>51</v>
      </c>
      <c r="B1884" t="s">
        <v>70</v>
      </c>
      <c r="D1884" s="9">
        <v>-5.9348599999999996</v>
      </c>
      <c r="E1884" s="9">
        <v>-3.8705599999999998</v>
      </c>
      <c r="F1884" s="9">
        <v>8.5474899999999998</v>
      </c>
      <c r="G1884" s="16">
        <f t="shared" si="370"/>
        <v>123.26338323329999</v>
      </c>
      <c r="H1884" s="16">
        <f t="shared" si="371"/>
        <v>123.2633832333</v>
      </c>
      <c r="I1884">
        <f t="shared" si="365"/>
        <v>1.4901161193847656E-8</v>
      </c>
      <c r="J1884">
        <f t="shared" si="366"/>
        <v>123.26338323329999</v>
      </c>
      <c r="K1884">
        <f t="shared" si="367"/>
        <v>0</v>
      </c>
      <c r="L1884">
        <f t="shared" si="368"/>
        <v>1.8367675428584217E-6</v>
      </c>
      <c r="M1884" t="e">
        <f t="shared" si="369"/>
        <v>#DIV/0!</v>
      </c>
      <c r="O1884">
        <v>53</v>
      </c>
      <c r="P1884" t="s">
        <v>72</v>
      </c>
      <c r="Q1884">
        <v>0</v>
      </c>
    </row>
    <row r="1885" spans="1:20">
      <c r="A1885">
        <v>51</v>
      </c>
      <c r="B1885" t="s">
        <v>70</v>
      </c>
      <c r="D1885" s="9">
        <v>-5.9348599999999996</v>
      </c>
      <c r="E1885" s="9">
        <v>-3.8705599999999998</v>
      </c>
      <c r="F1885" s="9">
        <v>8.5474899999999998</v>
      </c>
      <c r="G1885" s="16">
        <f t="shared" si="370"/>
        <v>123.26338323329999</v>
      </c>
      <c r="H1885" s="16">
        <f t="shared" si="371"/>
        <v>123.2633832333</v>
      </c>
      <c r="I1885">
        <f t="shared" si="365"/>
        <v>1.4901161193847656E-8</v>
      </c>
      <c r="J1885">
        <f t="shared" si="366"/>
        <v>123.26338323329999</v>
      </c>
      <c r="K1885">
        <f t="shared" si="367"/>
        <v>0</v>
      </c>
      <c r="L1885">
        <f t="shared" si="368"/>
        <v>1.8367675428584217E-6</v>
      </c>
      <c r="M1885" t="e">
        <f t="shared" si="369"/>
        <v>#DIV/0!</v>
      </c>
      <c r="O1885">
        <v>53</v>
      </c>
      <c r="P1885" t="s">
        <v>72</v>
      </c>
      <c r="Q1885">
        <v>70.159022290952805</v>
      </c>
    </row>
    <row r="1886" spans="1:20">
      <c r="A1886">
        <v>51</v>
      </c>
      <c r="B1886" t="s">
        <v>70</v>
      </c>
      <c r="D1886" s="9">
        <v>-5.9348599999999996</v>
      </c>
      <c r="E1886" s="9">
        <v>-3.8383099999999999</v>
      </c>
      <c r="F1886" s="9">
        <v>8.5474899999999998</v>
      </c>
      <c r="G1886" s="16">
        <f t="shared" si="370"/>
        <v>123.1385576733</v>
      </c>
      <c r="H1886" s="16">
        <f t="shared" si="371"/>
        <v>123.13901496301943</v>
      </c>
      <c r="I1886">
        <f t="shared" si="365"/>
        <v>2.725291825700582E-3</v>
      </c>
      <c r="J1886">
        <f t="shared" si="366"/>
        <v>123.01477217579999</v>
      </c>
      <c r="K1886">
        <f t="shared" si="367"/>
        <v>1.0400624999999928E-3</v>
      </c>
      <c r="L1886">
        <f t="shared" si="368"/>
        <v>0.33525073805418587</v>
      </c>
      <c r="M1886">
        <f t="shared" si="369"/>
        <v>322.33710767784453</v>
      </c>
      <c r="O1886">
        <v>53</v>
      </c>
      <c r="P1886" t="s">
        <v>72</v>
      </c>
      <c r="Q1886">
        <v>0</v>
      </c>
    </row>
    <row r="1887" spans="1:20">
      <c r="A1887">
        <v>51</v>
      </c>
      <c r="B1887" t="s">
        <v>70</v>
      </c>
      <c r="D1887" s="9">
        <v>-5.9348599999999996</v>
      </c>
      <c r="E1887" s="9">
        <v>-3.8383099999999999</v>
      </c>
      <c r="F1887" s="9">
        <v>8.5474899999999998</v>
      </c>
      <c r="G1887" s="16">
        <f t="shared" si="370"/>
        <v>123.01477217579999</v>
      </c>
      <c r="H1887" s="16">
        <f t="shared" si="371"/>
        <v>123.01477217579998</v>
      </c>
      <c r="I1887" t="e">
        <f t="shared" si="365"/>
        <v>#NUM!</v>
      </c>
      <c r="J1887">
        <f t="shared" si="366"/>
        <v>123.01477217579999</v>
      </c>
      <c r="K1887">
        <f t="shared" si="367"/>
        <v>0</v>
      </c>
      <c r="L1887" t="e">
        <f t="shared" si="368"/>
        <v>#NUM!</v>
      </c>
      <c r="M1887" t="e">
        <f t="shared" si="369"/>
        <v>#NUM!</v>
      </c>
      <c r="O1887">
        <v>53</v>
      </c>
      <c r="P1887" t="s">
        <v>72</v>
      </c>
      <c r="Q1887">
        <v>117.80855194988256</v>
      </c>
    </row>
    <row r="1888" spans="1:20">
      <c r="A1888">
        <v>51</v>
      </c>
      <c r="B1888" t="s">
        <v>70</v>
      </c>
      <c r="D1888" s="9">
        <v>-5.9348599999999996</v>
      </c>
      <c r="E1888" s="9">
        <v>-3.8383099999999999</v>
      </c>
      <c r="F1888" s="9">
        <v>8.5474899999999998</v>
      </c>
      <c r="G1888" s="16">
        <f t="shared" si="370"/>
        <v>123.01477217579999</v>
      </c>
      <c r="H1888" s="16">
        <f t="shared" si="371"/>
        <v>123.01477217579998</v>
      </c>
      <c r="I1888" t="e">
        <f t="shared" si="365"/>
        <v>#NUM!</v>
      </c>
      <c r="J1888">
        <f t="shared" si="366"/>
        <v>123.01477217579999</v>
      </c>
      <c r="K1888">
        <f t="shared" si="367"/>
        <v>0</v>
      </c>
      <c r="L1888" t="e">
        <f t="shared" si="368"/>
        <v>#NUM!</v>
      </c>
      <c r="M1888" t="e">
        <f t="shared" si="369"/>
        <v>#NUM!</v>
      </c>
      <c r="O1888">
        <v>53</v>
      </c>
      <c r="P1888" t="s">
        <v>72</v>
      </c>
      <c r="Q1888">
        <v>6.6203744169769339</v>
      </c>
    </row>
    <row r="1889" spans="1:17">
      <c r="A1889">
        <v>51</v>
      </c>
      <c r="B1889" t="s">
        <v>70</v>
      </c>
      <c r="D1889" s="9">
        <v>-5.9348599999999996</v>
      </c>
      <c r="E1889" s="9">
        <v>-3.8383099999999999</v>
      </c>
      <c r="F1889" s="9">
        <v>8.5474899999999998</v>
      </c>
      <c r="G1889" s="16">
        <f t="shared" si="370"/>
        <v>123.01477217579999</v>
      </c>
      <c r="H1889" s="16">
        <f t="shared" si="371"/>
        <v>123.01477217579998</v>
      </c>
      <c r="I1889" t="e">
        <f t="shared" si="365"/>
        <v>#NUM!</v>
      </c>
      <c r="J1889">
        <f t="shared" si="366"/>
        <v>123.01477217579999</v>
      </c>
      <c r="K1889">
        <f t="shared" si="367"/>
        <v>0</v>
      </c>
      <c r="L1889" t="e">
        <f t="shared" si="368"/>
        <v>#NUM!</v>
      </c>
      <c r="M1889" t="e">
        <f t="shared" si="369"/>
        <v>#NUM!</v>
      </c>
      <c r="O1889">
        <v>53</v>
      </c>
      <c r="P1889" t="s">
        <v>72</v>
      </c>
      <c r="Q1889">
        <v>0</v>
      </c>
    </row>
    <row r="1890" spans="1:17">
      <c r="A1890">
        <v>51</v>
      </c>
      <c r="B1890" t="s">
        <v>70</v>
      </c>
      <c r="D1890" s="9">
        <v>-5.9348599999999996</v>
      </c>
      <c r="E1890" s="9">
        <v>-3.8383099999999999</v>
      </c>
      <c r="F1890" s="9">
        <v>8.5474899999999998</v>
      </c>
      <c r="G1890" s="16">
        <f t="shared" si="370"/>
        <v>123.01477217579999</v>
      </c>
      <c r="H1890" s="16">
        <f t="shared" si="371"/>
        <v>123.01477217579998</v>
      </c>
      <c r="I1890" t="e">
        <f t="shared" si="365"/>
        <v>#NUM!</v>
      </c>
      <c r="J1890">
        <f t="shared" si="366"/>
        <v>123.01477217579999</v>
      </c>
      <c r="K1890">
        <f t="shared" si="367"/>
        <v>0</v>
      </c>
      <c r="L1890" t="e">
        <f t="shared" si="368"/>
        <v>#NUM!</v>
      </c>
      <c r="M1890" t="e">
        <f t="shared" si="369"/>
        <v>#NUM!</v>
      </c>
      <c r="O1890">
        <v>53</v>
      </c>
      <c r="P1890" t="s">
        <v>72</v>
      </c>
      <c r="Q1890">
        <v>233.09009486159235</v>
      </c>
    </row>
    <row r="1891" spans="1:17">
      <c r="A1891">
        <v>51</v>
      </c>
      <c r="B1891" t="s">
        <v>70</v>
      </c>
      <c r="D1891" s="9">
        <v>-5.9348599999999996</v>
      </c>
      <c r="E1891" s="9">
        <v>-3.8383099999999999</v>
      </c>
      <c r="F1891" s="9">
        <v>8.5474899999999998</v>
      </c>
      <c r="G1891" s="16">
        <f t="shared" si="370"/>
        <v>123.01477217579999</v>
      </c>
      <c r="H1891" s="16">
        <f t="shared" si="371"/>
        <v>123.01477217579998</v>
      </c>
      <c r="I1891" t="e">
        <f t="shared" si="365"/>
        <v>#NUM!</v>
      </c>
      <c r="J1891">
        <f t="shared" si="366"/>
        <v>123.01477217579999</v>
      </c>
      <c r="K1891">
        <f t="shared" si="367"/>
        <v>0</v>
      </c>
      <c r="L1891" t="e">
        <f t="shared" si="368"/>
        <v>#NUM!</v>
      </c>
      <c r="M1891" t="e">
        <f t="shared" si="369"/>
        <v>#NUM!</v>
      </c>
      <c r="O1891">
        <v>53</v>
      </c>
      <c r="P1891" t="s">
        <v>72</v>
      </c>
      <c r="Q1891">
        <v>0</v>
      </c>
    </row>
    <row r="1892" spans="1:17">
      <c r="A1892">
        <v>51</v>
      </c>
      <c r="B1892" t="s">
        <v>70</v>
      </c>
      <c r="D1892" s="9">
        <v>-5.9348599999999996</v>
      </c>
      <c r="E1892" s="9">
        <v>-3.8383099999999999</v>
      </c>
      <c r="F1892" s="9">
        <v>8.5474899999999998</v>
      </c>
      <c r="G1892" s="16">
        <f t="shared" si="370"/>
        <v>123.01477217579999</v>
      </c>
      <c r="H1892" s="16">
        <f t="shared" si="371"/>
        <v>123.01477217579998</v>
      </c>
      <c r="I1892" t="e">
        <f t="shared" si="365"/>
        <v>#NUM!</v>
      </c>
      <c r="J1892">
        <f t="shared" si="366"/>
        <v>123.01477217579999</v>
      </c>
      <c r="K1892">
        <f t="shared" si="367"/>
        <v>0</v>
      </c>
      <c r="L1892" t="e">
        <f t="shared" si="368"/>
        <v>#NUM!</v>
      </c>
      <c r="M1892" t="e">
        <f t="shared" si="369"/>
        <v>#NUM!</v>
      </c>
      <c r="O1892">
        <v>53</v>
      </c>
      <c r="P1892" t="s">
        <v>72</v>
      </c>
      <c r="Q1892">
        <v>0</v>
      </c>
    </row>
    <row r="1893" spans="1:17">
      <c r="A1893">
        <v>51</v>
      </c>
      <c r="B1893" t="s">
        <v>70</v>
      </c>
      <c r="D1893" s="9">
        <v>-6.0316200000000002</v>
      </c>
      <c r="E1893" s="9">
        <v>-3.96732</v>
      </c>
      <c r="F1893" s="9">
        <v>8.9022900000000007</v>
      </c>
      <c r="G1893" s="16">
        <f t="shared" si="370"/>
        <v>127.1168590545</v>
      </c>
      <c r="H1893" s="16">
        <f t="shared" si="371"/>
        <v>127.12416506837347</v>
      </c>
      <c r="I1893">
        <f t="shared" si="365"/>
        <v>1.0721196781553921E-2</v>
      </c>
      <c r="J1893">
        <f t="shared" si="366"/>
        <v>131.37083505090001</v>
      </c>
      <c r="K1893" t="e">
        <f t="shared" si="367"/>
        <v>#NUM!</v>
      </c>
      <c r="L1893">
        <f t="shared" si="368"/>
        <v>1.4084255918832038</v>
      </c>
      <c r="M1893" t="e">
        <f t="shared" si="369"/>
        <v>#NUM!</v>
      </c>
      <c r="O1893">
        <v>53</v>
      </c>
      <c r="P1893" t="s">
        <v>72</v>
      </c>
      <c r="Q1893">
        <v>0</v>
      </c>
    </row>
    <row r="1894" spans="1:17">
      <c r="A1894">
        <v>51</v>
      </c>
      <c r="B1894" t="s">
        <v>70</v>
      </c>
      <c r="D1894" s="9">
        <v>-6.0316200000000002</v>
      </c>
      <c r="E1894" s="9">
        <v>-3.96732</v>
      </c>
      <c r="F1894" s="9">
        <v>8.9022900000000007</v>
      </c>
      <c r="G1894" s="16">
        <f t="shared" si="370"/>
        <v>131.37083505090001</v>
      </c>
      <c r="H1894" s="16">
        <f t="shared" si="371"/>
        <v>131.37083505090001</v>
      </c>
      <c r="I1894">
        <f t="shared" si="365"/>
        <v>0</v>
      </c>
      <c r="J1894">
        <f t="shared" si="366"/>
        <v>131.37083505090001</v>
      </c>
      <c r="K1894">
        <f t="shared" si="367"/>
        <v>0</v>
      </c>
      <c r="L1894">
        <f t="shared" si="368"/>
        <v>0</v>
      </c>
      <c r="M1894" t="e">
        <f t="shared" si="369"/>
        <v>#DIV/0!</v>
      </c>
      <c r="O1894">
        <v>54</v>
      </c>
      <c r="P1894" t="s">
        <v>73</v>
      </c>
      <c r="Q1894">
        <v>0</v>
      </c>
    </row>
    <row r="1895" spans="1:17">
      <c r="A1895">
        <v>51</v>
      </c>
      <c r="B1895" t="s">
        <v>70</v>
      </c>
      <c r="D1895" s="9">
        <v>-6.0316200000000002</v>
      </c>
      <c r="E1895" s="9">
        <v>-3.96732</v>
      </c>
      <c r="F1895" s="9">
        <v>8.9022900000000007</v>
      </c>
      <c r="G1895" s="16">
        <f t="shared" si="370"/>
        <v>131.37083505090001</v>
      </c>
      <c r="H1895" s="16">
        <f t="shared" si="371"/>
        <v>131.37083505090001</v>
      </c>
      <c r="I1895">
        <f t="shared" si="365"/>
        <v>0</v>
      </c>
      <c r="J1895">
        <f t="shared" si="366"/>
        <v>131.37083505090001</v>
      </c>
      <c r="K1895">
        <f t="shared" si="367"/>
        <v>0</v>
      </c>
      <c r="L1895">
        <f t="shared" si="368"/>
        <v>0</v>
      </c>
      <c r="M1895" t="e">
        <f t="shared" si="369"/>
        <v>#DIV/0!</v>
      </c>
      <c r="O1895">
        <v>54</v>
      </c>
      <c r="P1895" t="s">
        <v>73</v>
      </c>
      <c r="Q1895">
        <v>0</v>
      </c>
    </row>
    <row r="1896" spans="1:17">
      <c r="D1896" s="9">
        <v>-6.0316200000000002</v>
      </c>
      <c r="E1896" s="9">
        <v>-3.96732</v>
      </c>
      <c r="F1896" s="9">
        <v>8.9022900000000007</v>
      </c>
      <c r="G1896" s="16">
        <f t="shared" si="370"/>
        <v>131.37083505090001</v>
      </c>
      <c r="H1896" s="16">
        <f t="shared" si="371"/>
        <v>131.37083505090001</v>
      </c>
      <c r="I1896">
        <f t="shared" si="365"/>
        <v>0</v>
      </c>
      <c r="J1896">
        <f t="shared" si="366"/>
        <v>131.37083505090001</v>
      </c>
      <c r="K1896">
        <f t="shared" si="367"/>
        <v>0</v>
      </c>
      <c r="L1896">
        <f t="shared" si="368"/>
        <v>0</v>
      </c>
      <c r="M1896" t="e">
        <f t="shared" si="369"/>
        <v>#DIV/0!</v>
      </c>
      <c r="O1896">
        <v>54</v>
      </c>
      <c r="P1896" t="s">
        <v>73</v>
      </c>
      <c r="Q1896">
        <v>0</v>
      </c>
    </row>
    <row r="1897" spans="1:17">
      <c r="C1897" s="15"/>
      <c r="D1897" s="31" t="s">
        <v>279</v>
      </c>
      <c r="E1897" s="31" t="s">
        <v>280</v>
      </c>
      <c r="F1897" s="31" t="s">
        <v>281</v>
      </c>
      <c r="G1897" s="15"/>
      <c r="H1897" s="15"/>
      <c r="I1897" s="15"/>
      <c r="J1897" s="15"/>
      <c r="K1897" s="15"/>
      <c r="L1897" s="15"/>
      <c r="M1897" s="15"/>
      <c r="O1897">
        <v>54</v>
      </c>
      <c r="P1897" t="s">
        <v>73</v>
      </c>
      <c r="Q1897">
        <v>0</v>
      </c>
    </row>
    <row r="1898" spans="1:17">
      <c r="A1898">
        <v>52</v>
      </c>
      <c r="B1898" t="s">
        <v>71</v>
      </c>
      <c r="D1898" s="32">
        <v>1.06101</v>
      </c>
      <c r="E1898" s="32">
        <v>-3.2473200000000002</v>
      </c>
      <c r="F1898" s="32">
        <v>6.9769100000000002</v>
      </c>
      <c r="O1898">
        <v>54</v>
      </c>
      <c r="P1898" t="s">
        <v>73</v>
      </c>
      <c r="Q1898">
        <v>0</v>
      </c>
    </row>
    <row r="1899" spans="1:17">
      <c r="A1899">
        <v>52</v>
      </c>
      <c r="B1899" t="s">
        <v>71</v>
      </c>
      <c r="D1899" s="32">
        <v>1.06101</v>
      </c>
      <c r="E1899" s="32">
        <v>-3.2473200000000002</v>
      </c>
      <c r="F1899" s="32">
        <v>6.9769100000000002</v>
      </c>
      <c r="G1899" s="16">
        <f>(D1899*D1898)+(E1899*E1898)+(F1899*F1898)</f>
        <v>60.348102550600004</v>
      </c>
      <c r="H1899" s="16">
        <f>(SQRT((D1899^2)+(E1899^2)+(F1899^2)))*(SQRT((D1898^2)+(E1898^2)+(F1898^2)))</f>
        <v>60.348102550599997</v>
      </c>
      <c r="I1899" t="e">
        <f>ACOS(G1899/H1899)</f>
        <v>#NUM!</v>
      </c>
      <c r="J1899">
        <f>D1899^2+E1899^2+F1899^2</f>
        <v>60.348102550600004</v>
      </c>
      <c r="K1899">
        <f>(SQRT(D1899-D1898)^2+(E1899-E1898)^2+(F1899-F1898)^2)</f>
        <v>0</v>
      </c>
      <c r="L1899" t="e">
        <f>SIN(I1899)*J1899</f>
        <v>#NUM!</v>
      </c>
      <c r="M1899" t="e">
        <f>L1899/K1899</f>
        <v>#NUM!</v>
      </c>
      <c r="O1899">
        <v>54</v>
      </c>
      <c r="P1899" t="s">
        <v>73</v>
      </c>
      <c r="Q1899">
        <v>12.321304197539</v>
      </c>
    </row>
    <row r="1900" spans="1:17">
      <c r="A1900">
        <v>52</v>
      </c>
      <c r="B1900" t="s">
        <v>71</v>
      </c>
      <c r="D1900" s="32">
        <v>1.06101</v>
      </c>
      <c r="E1900" s="32">
        <v>-3.2473200000000002</v>
      </c>
      <c r="F1900" s="32">
        <v>6.9769100000000002</v>
      </c>
      <c r="G1900" s="16">
        <f>(D1900*D1899)+(E1900*E1899)+(F1900*F1899)</f>
        <v>60.348102550600004</v>
      </c>
      <c r="H1900" s="16">
        <f>(SQRT((D1900^2)+(E1900^2)+(F1900^2)))*(SQRT((D1899^2)+(E1899^2)+(F1899^2)))</f>
        <v>60.348102550599997</v>
      </c>
      <c r="I1900" t="e">
        <f t="shared" ref="I1900:I1958" si="372">ACOS(G1900/H1900)</f>
        <v>#NUM!</v>
      </c>
      <c r="J1900">
        <f t="shared" ref="J1900:J1958" si="373">D1900^2+E1900^2+F1900^2</f>
        <v>60.348102550600004</v>
      </c>
      <c r="K1900">
        <f t="shared" ref="K1900:K1958" si="374">(SQRT(D1900-D1899)^2+(E1900-E1899)^2+(F1900-F1899)^2)</f>
        <v>0</v>
      </c>
      <c r="L1900" t="e">
        <f t="shared" ref="L1900:L1958" si="375">SIN(I1900)*J1900</f>
        <v>#NUM!</v>
      </c>
      <c r="M1900" t="e">
        <f t="shared" ref="M1900:M1958" si="376">L1900/K1900</f>
        <v>#NUM!</v>
      </c>
      <c r="O1900">
        <v>54</v>
      </c>
      <c r="P1900" t="s">
        <v>73</v>
      </c>
      <c r="Q1900">
        <v>3.5410804172999524</v>
      </c>
    </row>
    <row r="1901" spans="1:17">
      <c r="A1901">
        <v>52</v>
      </c>
      <c r="B1901" t="s">
        <v>71</v>
      </c>
      <c r="D1901" s="32">
        <v>1.06101</v>
      </c>
      <c r="E1901" s="32">
        <v>-3.3437700000000001</v>
      </c>
      <c r="F1901" s="32">
        <v>6.9769100000000002</v>
      </c>
      <c r="G1901" s="16">
        <f t="shared" ref="G1901:G1958" si="377">(D1901*D1900)+(E1901*E1900)+(F1901*F1900)</f>
        <v>60.661306564599997</v>
      </c>
      <c r="H1901" s="16">
        <f t="shared" ref="H1901:H1958" si="378">(SQRT((D1901^2)+(E1901^2)+(F1901^2)))*(SQRT((D1900^2)+(E1900^2)+(F1900^2)))</f>
        <v>60.665125169075971</v>
      </c>
      <c r="I1901">
        <f t="shared" si="372"/>
        <v>1.1220186237129948E-2</v>
      </c>
      <c r="J1901">
        <f t="shared" si="373"/>
        <v>60.983813181100004</v>
      </c>
      <c r="K1901">
        <f t="shared" si="374"/>
        <v>9.302602499999986E-3</v>
      </c>
      <c r="L1901">
        <f t="shared" si="375"/>
        <v>0.68423538443852849</v>
      </c>
      <c r="M1901">
        <f t="shared" si="376"/>
        <v>73.553114242872311</v>
      </c>
      <c r="O1901">
        <v>54</v>
      </c>
      <c r="P1901" t="s">
        <v>73</v>
      </c>
      <c r="Q1901">
        <v>9.981728804693585</v>
      </c>
    </row>
    <row r="1902" spans="1:17">
      <c r="A1902">
        <v>52</v>
      </c>
      <c r="B1902" t="s">
        <v>71</v>
      </c>
      <c r="D1902" s="35">
        <v>1.0931599999999999</v>
      </c>
      <c r="E1902" s="35">
        <v>-3.31162</v>
      </c>
      <c r="F1902" s="35">
        <v>6.9769100000000002</v>
      </c>
      <c r="G1902" s="16">
        <f t="shared" si="377"/>
        <v>60.910422447100004</v>
      </c>
      <c r="H1902" s="16">
        <f t="shared" si="378"/>
        <v>60.911413092845137</v>
      </c>
      <c r="I1902">
        <f t="shared" si="372"/>
        <v>5.7032897792970161E-3</v>
      </c>
      <c r="J1902">
        <f t="shared" si="373"/>
        <v>60.839098958099996</v>
      </c>
      <c r="K1902">
        <f t="shared" si="374"/>
        <v>3.3183622499999905E-2</v>
      </c>
      <c r="L1902">
        <f t="shared" si="375"/>
        <v>0.34698113018995358</v>
      </c>
      <c r="M1902">
        <f t="shared" si="376"/>
        <v>10.456396982877761</v>
      </c>
      <c r="O1902">
        <v>54</v>
      </c>
      <c r="P1902" t="s">
        <v>73</v>
      </c>
      <c r="Q1902">
        <v>24.274034862685962</v>
      </c>
    </row>
    <row r="1903" spans="1:17">
      <c r="A1903">
        <v>52</v>
      </c>
      <c r="B1903" t="s">
        <v>71</v>
      </c>
      <c r="D1903" s="35">
        <v>1.0931599999999999</v>
      </c>
      <c r="E1903" s="35">
        <v>-3.5045299999999999</v>
      </c>
      <c r="F1903" s="35">
        <v>6.9769100000000002</v>
      </c>
      <c r="G1903" s="16">
        <f t="shared" si="377"/>
        <v>61.477943572299999</v>
      </c>
      <c r="H1903" s="16">
        <f t="shared" si="378"/>
        <v>61.493036239702782</v>
      </c>
      <c r="I1903">
        <f t="shared" si="372"/>
        <v>2.2156130433834242E-2</v>
      </c>
      <c r="J1903">
        <f t="shared" si="373"/>
        <v>62.154002454599997</v>
      </c>
      <c r="K1903">
        <f t="shared" si="374"/>
        <v>3.7214268099999968E-2</v>
      </c>
      <c r="L1903">
        <f t="shared" si="375"/>
        <v>1.3769795203925499</v>
      </c>
      <c r="M1903">
        <f t="shared" si="376"/>
        <v>37.001386583565541</v>
      </c>
      <c r="O1903">
        <v>54</v>
      </c>
      <c r="P1903" t="s">
        <v>73</v>
      </c>
      <c r="Q1903">
        <v>10.615333946315042</v>
      </c>
    </row>
    <row r="1904" spans="1:17">
      <c r="A1904">
        <v>52</v>
      </c>
      <c r="B1904" t="s">
        <v>71</v>
      </c>
      <c r="D1904" s="35">
        <v>1.0931599999999999</v>
      </c>
      <c r="E1904" s="35">
        <v>-3.4723799999999998</v>
      </c>
      <c r="F1904" s="35">
        <v>6.8483099999999997</v>
      </c>
      <c r="G1904" s="16">
        <f t="shared" si="377"/>
        <v>61.144101189099999</v>
      </c>
      <c r="H1904" s="16">
        <f t="shared" si="378"/>
        <v>61.144691951457872</v>
      </c>
      <c r="I1904">
        <f t="shared" si="372"/>
        <v>4.3958450391972104E-3</v>
      </c>
      <c r="J1904">
        <f t="shared" si="373"/>
        <v>60.15177150609999</v>
      </c>
      <c r="K1904">
        <f t="shared" si="374"/>
        <v>1.7571582500000134E-2</v>
      </c>
      <c r="L1904">
        <f t="shared" si="375"/>
        <v>0.2644170147971075</v>
      </c>
      <c r="M1904">
        <f t="shared" si="376"/>
        <v>15.047990970483477</v>
      </c>
      <c r="O1904">
        <v>54</v>
      </c>
      <c r="P1904" t="s">
        <v>73</v>
      </c>
      <c r="Q1904">
        <v>52.162533760455176</v>
      </c>
    </row>
    <row r="1905" spans="1:17">
      <c r="A1905">
        <v>52</v>
      </c>
      <c r="B1905" t="s">
        <v>71</v>
      </c>
      <c r="D1905" s="35">
        <v>1.0931599999999999</v>
      </c>
      <c r="E1905" s="35">
        <v>-3.4723799999999998</v>
      </c>
      <c r="F1905" s="35">
        <v>6.8804600000000002</v>
      </c>
      <c r="G1905" s="16">
        <f t="shared" si="377"/>
        <v>60.371944672599994</v>
      </c>
      <c r="H1905" s="16">
        <f t="shared" si="378"/>
        <v>60.372058119238176</v>
      </c>
      <c r="I1905">
        <f t="shared" si="372"/>
        <v>1.9386208999505605E-3</v>
      </c>
      <c r="J1905">
        <f t="shared" si="373"/>
        <v>60.593151461600002</v>
      </c>
      <c r="K1905">
        <f t="shared" si="374"/>
        <v>1.0336225000000365E-3</v>
      </c>
      <c r="L1905">
        <f t="shared" si="375"/>
        <v>0.11746707623883602</v>
      </c>
      <c r="M1905">
        <f t="shared" si="376"/>
        <v>113.64601316131555</v>
      </c>
      <c r="O1905">
        <v>54</v>
      </c>
      <c r="P1905" t="s">
        <v>73</v>
      </c>
      <c r="Q1905">
        <v>0</v>
      </c>
    </row>
    <row r="1906" spans="1:17">
      <c r="A1906">
        <v>52</v>
      </c>
      <c r="B1906" t="s">
        <v>71</v>
      </c>
      <c r="D1906" s="32">
        <v>1.0931599999999999</v>
      </c>
      <c r="E1906" s="32">
        <v>-3.4723799999999998</v>
      </c>
      <c r="F1906" s="32">
        <v>6.8804600000000002</v>
      </c>
      <c r="G1906" s="16">
        <f t="shared" si="377"/>
        <v>60.593151461600002</v>
      </c>
      <c r="H1906" s="16">
        <f t="shared" si="378"/>
        <v>60.593151461600009</v>
      </c>
      <c r="I1906">
        <f t="shared" si="372"/>
        <v>1.4901161193847656E-8</v>
      </c>
      <c r="J1906">
        <f t="shared" si="373"/>
        <v>60.593151461600002</v>
      </c>
      <c r="K1906">
        <f t="shared" si="374"/>
        <v>0</v>
      </c>
      <c r="L1906">
        <f t="shared" si="375"/>
        <v>9.0290831717252734E-7</v>
      </c>
      <c r="M1906" t="e">
        <f t="shared" si="376"/>
        <v>#DIV/0!</v>
      </c>
      <c r="O1906">
        <v>54</v>
      </c>
      <c r="P1906" t="s">
        <v>73</v>
      </c>
      <c r="Q1906">
        <v>0</v>
      </c>
    </row>
    <row r="1907" spans="1:17">
      <c r="A1907">
        <v>52</v>
      </c>
      <c r="B1907" t="s">
        <v>71</v>
      </c>
      <c r="D1907" s="32">
        <v>1.0931599999999999</v>
      </c>
      <c r="E1907" s="32">
        <v>-3.5688399999999998</v>
      </c>
      <c r="F1907" s="32">
        <v>6.8804600000000002</v>
      </c>
      <c r="G1907" s="16">
        <f t="shared" si="377"/>
        <v>60.928097236400006</v>
      </c>
      <c r="H1907" s="16">
        <f t="shared" si="378"/>
        <v>60.931803149658023</v>
      </c>
      <c r="I1907">
        <f t="shared" si="372"/>
        <v>1.1029169439484399E-2</v>
      </c>
      <c r="J1907">
        <f t="shared" si="373"/>
        <v>61.272347542800006</v>
      </c>
      <c r="K1907">
        <f t="shared" si="374"/>
        <v>9.3045315999999989E-3</v>
      </c>
      <c r="L1907">
        <f t="shared" si="375"/>
        <v>0.675769402421317</v>
      </c>
      <c r="M1907">
        <f t="shared" si="376"/>
        <v>72.62798725099897</v>
      </c>
      <c r="O1907">
        <v>54</v>
      </c>
      <c r="P1907" t="s">
        <v>73</v>
      </c>
      <c r="Q1907">
        <v>0</v>
      </c>
    </row>
    <row r="1908" spans="1:17">
      <c r="A1908">
        <v>52</v>
      </c>
      <c r="B1908" t="s">
        <v>71</v>
      </c>
      <c r="D1908" s="32">
        <v>1.02885</v>
      </c>
      <c r="E1908" s="32">
        <v>-3.7617500000000001</v>
      </c>
      <c r="F1908" s="32">
        <v>6.8804600000000002</v>
      </c>
      <c r="G1908" s="16">
        <f t="shared" si="377"/>
        <v>61.890511347600004</v>
      </c>
      <c r="H1908" s="16">
        <f t="shared" si="378"/>
        <v>61.907890310177528</v>
      </c>
      <c r="I1908">
        <f t="shared" si="372"/>
        <v>2.3695401935729832E-2</v>
      </c>
      <c r="J1908">
        <f t="shared" si="373"/>
        <v>62.550025196600004</v>
      </c>
      <c r="K1908" t="e">
        <f t="shared" si="374"/>
        <v>#NUM!</v>
      </c>
      <c r="L1908">
        <f t="shared" si="375"/>
        <v>1.4820092945666123</v>
      </c>
      <c r="M1908" t="e">
        <f t="shared" si="376"/>
        <v>#NUM!</v>
      </c>
      <c r="O1908">
        <v>54</v>
      </c>
      <c r="P1908" t="s">
        <v>73</v>
      </c>
      <c r="Q1908">
        <v>0</v>
      </c>
    </row>
    <row r="1909" spans="1:17">
      <c r="A1909">
        <v>52</v>
      </c>
      <c r="B1909" t="s">
        <v>71</v>
      </c>
      <c r="D1909" s="32">
        <v>0.86809499999999995</v>
      </c>
      <c r="E1909" s="32">
        <v>-3.7617500000000001</v>
      </c>
      <c r="F1909" s="32">
        <v>6.7196999999999996</v>
      </c>
      <c r="G1909" s="16">
        <f t="shared" si="377"/>
        <v>61.278529665250005</v>
      </c>
      <c r="H1909" s="16">
        <f t="shared" si="378"/>
        <v>61.291716033856773</v>
      </c>
      <c r="I1909">
        <f t="shared" si="372"/>
        <v>2.0743617695142991E-2</v>
      </c>
      <c r="J1909">
        <f t="shared" si="373"/>
        <v>60.058720081524996</v>
      </c>
      <c r="K1909" t="e">
        <f t="shared" si="374"/>
        <v>#NUM!</v>
      </c>
      <c r="L1909">
        <f t="shared" si="375"/>
        <v>1.2457457838931274</v>
      </c>
      <c r="M1909" t="e">
        <f t="shared" si="376"/>
        <v>#NUM!</v>
      </c>
      <c r="O1909">
        <v>54</v>
      </c>
      <c r="P1909" t="s">
        <v>73</v>
      </c>
      <c r="Q1909">
        <v>0</v>
      </c>
    </row>
    <row r="1910" spans="1:17">
      <c r="A1910">
        <v>52</v>
      </c>
      <c r="B1910" t="s">
        <v>71</v>
      </c>
      <c r="D1910" s="32">
        <v>0.86809499999999995</v>
      </c>
      <c r="E1910" s="32">
        <v>-3.7617500000000001</v>
      </c>
      <c r="F1910" s="32">
        <v>6.7196999999999996</v>
      </c>
      <c r="G1910" s="16">
        <f t="shared" si="377"/>
        <v>60.058720081524996</v>
      </c>
      <c r="H1910" s="16">
        <f t="shared" si="378"/>
        <v>60.058720081524996</v>
      </c>
      <c r="I1910">
        <f t="shared" si="372"/>
        <v>0</v>
      </c>
      <c r="J1910">
        <f t="shared" si="373"/>
        <v>60.058720081524996</v>
      </c>
      <c r="K1910">
        <f t="shared" si="374"/>
        <v>0</v>
      </c>
      <c r="L1910">
        <f t="shared" si="375"/>
        <v>0</v>
      </c>
      <c r="M1910" t="e">
        <f t="shared" si="376"/>
        <v>#DIV/0!</v>
      </c>
      <c r="O1910">
        <v>54</v>
      </c>
      <c r="P1910" t="s">
        <v>73</v>
      </c>
      <c r="Q1910">
        <v>0</v>
      </c>
    </row>
    <row r="1911" spans="1:17">
      <c r="A1911">
        <v>52</v>
      </c>
      <c r="B1911" t="s">
        <v>71</v>
      </c>
      <c r="D1911" s="32">
        <v>0.86809499999999995</v>
      </c>
      <c r="E1911" s="32">
        <v>-3.7617500000000001</v>
      </c>
      <c r="F1911" s="32">
        <v>6.7196999999999996</v>
      </c>
      <c r="G1911" s="16">
        <f t="shared" si="377"/>
        <v>60.058720081524996</v>
      </c>
      <c r="H1911" s="16">
        <f t="shared" si="378"/>
        <v>60.058720081524996</v>
      </c>
      <c r="I1911">
        <f t="shared" si="372"/>
        <v>0</v>
      </c>
      <c r="J1911">
        <f t="shared" si="373"/>
        <v>60.058720081524996</v>
      </c>
      <c r="K1911">
        <f t="shared" si="374"/>
        <v>0</v>
      </c>
      <c r="L1911">
        <f t="shared" si="375"/>
        <v>0</v>
      </c>
      <c r="M1911" t="e">
        <f t="shared" si="376"/>
        <v>#DIV/0!</v>
      </c>
      <c r="O1911">
        <v>54</v>
      </c>
      <c r="P1911" t="s">
        <v>73</v>
      </c>
      <c r="Q1911">
        <v>258.78377773763168</v>
      </c>
    </row>
    <row r="1912" spans="1:17">
      <c r="A1912">
        <v>52</v>
      </c>
      <c r="B1912" t="s">
        <v>71</v>
      </c>
      <c r="D1912" s="32">
        <v>0.80379199999999995</v>
      </c>
      <c r="E1912" s="32">
        <v>-3.7617500000000001</v>
      </c>
      <c r="F1912" s="32">
        <v>6.7196999999999996</v>
      </c>
      <c r="G1912" s="16">
        <f t="shared" si="377"/>
        <v>60.002898968739991</v>
      </c>
      <c r="H1912" s="16">
        <f t="shared" si="378"/>
        <v>60.004942329819556</v>
      </c>
      <c r="I1912">
        <f t="shared" si="372"/>
        <v>8.2526851664028733E-3</v>
      </c>
      <c r="J1912">
        <f t="shared" si="373"/>
        <v>59.951212731763988</v>
      </c>
      <c r="K1912" t="e">
        <f t="shared" si="374"/>
        <v>#NUM!</v>
      </c>
      <c r="L1912">
        <f t="shared" si="375"/>
        <v>0.49475286796786933</v>
      </c>
      <c r="M1912" t="e">
        <f t="shared" si="376"/>
        <v>#NUM!</v>
      </c>
      <c r="O1912">
        <v>54</v>
      </c>
      <c r="P1912" t="s">
        <v>73</v>
      </c>
      <c r="Q1912">
        <v>0</v>
      </c>
    </row>
    <row r="1913" spans="1:17">
      <c r="A1913">
        <v>52</v>
      </c>
      <c r="B1913" t="s">
        <v>71</v>
      </c>
      <c r="D1913" s="32">
        <v>0.80379199999999995</v>
      </c>
      <c r="E1913" s="32">
        <v>-3.7617500000000001</v>
      </c>
      <c r="F1913" s="32">
        <v>6.7196999999999996</v>
      </c>
      <c r="G1913" s="16">
        <f t="shared" si="377"/>
        <v>59.951212731763988</v>
      </c>
      <c r="H1913" s="16">
        <f t="shared" si="378"/>
        <v>59.951212731763988</v>
      </c>
      <c r="I1913">
        <f t="shared" si="372"/>
        <v>0</v>
      </c>
      <c r="J1913">
        <f t="shared" si="373"/>
        <v>59.951212731763988</v>
      </c>
      <c r="K1913">
        <f t="shared" si="374"/>
        <v>0</v>
      </c>
      <c r="L1913">
        <f t="shared" si="375"/>
        <v>0</v>
      </c>
      <c r="M1913" t="e">
        <f t="shared" si="376"/>
        <v>#DIV/0!</v>
      </c>
      <c r="O1913">
        <v>54</v>
      </c>
      <c r="P1913" t="s">
        <v>73</v>
      </c>
      <c r="Q1913">
        <v>0</v>
      </c>
    </row>
    <row r="1914" spans="1:17">
      <c r="A1914">
        <v>52</v>
      </c>
      <c r="B1914" t="s">
        <v>71</v>
      </c>
      <c r="D1914" s="32">
        <v>0.80379199999999995</v>
      </c>
      <c r="E1914" s="32">
        <v>-3.7617500000000001</v>
      </c>
      <c r="F1914" s="32">
        <v>6.7196999999999996</v>
      </c>
      <c r="G1914" s="16">
        <f t="shared" si="377"/>
        <v>59.951212731763988</v>
      </c>
      <c r="H1914" s="16">
        <f t="shared" si="378"/>
        <v>59.951212731763988</v>
      </c>
      <c r="I1914">
        <f t="shared" si="372"/>
        <v>0</v>
      </c>
      <c r="J1914">
        <f t="shared" si="373"/>
        <v>59.951212731763988</v>
      </c>
      <c r="K1914">
        <f t="shared" si="374"/>
        <v>0</v>
      </c>
      <c r="L1914">
        <f t="shared" si="375"/>
        <v>0</v>
      </c>
      <c r="M1914" t="e">
        <f t="shared" si="376"/>
        <v>#DIV/0!</v>
      </c>
      <c r="O1914">
        <v>55</v>
      </c>
      <c r="P1914" t="s">
        <v>74</v>
      </c>
      <c r="Q1914">
        <v>0</v>
      </c>
    </row>
    <row r="1915" spans="1:17">
      <c r="A1915">
        <v>52</v>
      </c>
      <c r="B1915" t="s">
        <v>71</v>
      </c>
      <c r="D1915" s="32">
        <v>0.70733699999999999</v>
      </c>
      <c r="E1915" s="32">
        <v>-3.7938999999999998</v>
      </c>
      <c r="F1915" s="32">
        <v>6.7196999999999996</v>
      </c>
      <c r="G1915" s="16">
        <f t="shared" si="377"/>
        <v>59.99462323690399</v>
      </c>
      <c r="H1915" s="16">
        <f t="shared" si="378"/>
        <v>59.999772165520469</v>
      </c>
      <c r="I1915">
        <f t="shared" si="372"/>
        <v>1.3100918305579468E-2</v>
      </c>
      <c r="J1915">
        <f t="shared" si="373"/>
        <v>60.048370931568989</v>
      </c>
      <c r="K1915" t="e">
        <f t="shared" si="374"/>
        <v>#NUM!</v>
      </c>
      <c r="L1915">
        <f t="shared" si="375"/>
        <v>0.78666629838517299</v>
      </c>
      <c r="M1915" t="e">
        <f t="shared" si="376"/>
        <v>#NUM!</v>
      </c>
      <c r="O1915">
        <v>55</v>
      </c>
      <c r="P1915" t="s">
        <v>74</v>
      </c>
      <c r="Q1915">
        <v>0</v>
      </c>
    </row>
    <row r="1916" spans="1:17">
      <c r="A1916">
        <v>52</v>
      </c>
      <c r="B1916" t="s">
        <v>71</v>
      </c>
      <c r="D1916" s="32">
        <v>0.70733699999999999</v>
      </c>
      <c r="E1916" s="32">
        <v>-3.7938999999999998</v>
      </c>
      <c r="F1916" s="32">
        <v>6.7196999999999996</v>
      </c>
      <c r="G1916" s="16">
        <f t="shared" si="377"/>
        <v>60.048370931568989</v>
      </c>
      <c r="H1916" s="16">
        <f t="shared" si="378"/>
        <v>60.048370931568989</v>
      </c>
      <c r="I1916">
        <f t="shared" si="372"/>
        <v>0</v>
      </c>
      <c r="J1916">
        <f t="shared" si="373"/>
        <v>60.048370931568989</v>
      </c>
      <c r="K1916">
        <f t="shared" si="374"/>
        <v>0</v>
      </c>
      <c r="L1916">
        <f t="shared" si="375"/>
        <v>0</v>
      </c>
      <c r="M1916" t="e">
        <f t="shared" si="376"/>
        <v>#DIV/0!</v>
      </c>
      <c r="O1916">
        <v>55</v>
      </c>
      <c r="P1916" t="s">
        <v>74</v>
      </c>
      <c r="Q1916">
        <v>0</v>
      </c>
    </row>
    <row r="1917" spans="1:17">
      <c r="A1917">
        <v>52</v>
      </c>
      <c r="B1917" t="s">
        <v>71</v>
      </c>
      <c r="D1917" s="32">
        <v>0.70733699999999999</v>
      </c>
      <c r="E1917" s="32">
        <v>-3.7938999999999998</v>
      </c>
      <c r="F1917" s="32">
        <v>6.7196999999999996</v>
      </c>
      <c r="G1917" s="16">
        <f t="shared" si="377"/>
        <v>60.048370931568989</v>
      </c>
      <c r="H1917" s="16">
        <f t="shared" si="378"/>
        <v>60.048370931568989</v>
      </c>
      <c r="I1917">
        <f t="shared" si="372"/>
        <v>0</v>
      </c>
      <c r="J1917">
        <f t="shared" si="373"/>
        <v>60.048370931568989</v>
      </c>
      <c r="K1917">
        <f t="shared" si="374"/>
        <v>0</v>
      </c>
      <c r="L1917">
        <f t="shared" si="375"/>
        <v>0</v>
      </c>
      <c r="M1917" t="e">
        <f t="shared" si="376"/>
        <v>#DIV/0!</v>
      </c>
      <c r="O1917">
        <v>55</v>
      </c>
      <c r="P1917" t="s">
        <v>74</v>
      </c>
      <c r="Q1917">
        <v>0</v>
      </c>
    </row>
    <row r="1918" spans="1:17">
      <c r="A1918">
        <v>52</v>
      </c>
      <c r="B1918" t="s">
        <v>71</v>
      </c>
      <c r="D1918" s="32">
        <v>0.64303399999999999</v>
      </c>
      <c r="E1918" s="32">
        <v>-3.4723799999999998</v>
      </c>
      <c r="F1918" s="32">
        <v>6.7196999999999996</v>
      </c>
      <c r="G1918" s="16">
        <f t="shared" si="377"/>
        <v>58.783072312457989</v>
      </c>
      <c r="H1918" s="16">
        <f t="shared" si="378"/>
        <v>58.82435218025666</v>
      </c>
      <c r="I1918">
        <f t="shared" si="372"/>
        <v>3.7465451487312507E-2</v>
      </c>
      <c r="J1918">
        <f t="shared" si="373"/>
        <v>57.625283679555992</v>
      </c>
      <c r="K1918" t="e">
        <f t="shared" si="374"/>
        <v>#NUM!</v>
      </c>
      <c r="L1918">
        <f t="shared" si="375"/>
        <v>2.1584522319052848</v>
      </c>
      <c r="M1918" t="e">
        <f t="shared" si="376"/>
        <v>#NUM!</v>
      </c>
      <c r="O1918">
        <v>55</v>
      </c>
      <c r="P1918" t="s">
        <v>74</v>
      </c>
      <c r="Q1918">
        <v>0</v>
      </c>
    </row>
    <row r="1919" spans="1:17">
      <c r="A1919">
        <v>52</v>
      </c>
      <c r="B1919" t="s">
        <v>71</v>
      </c>
      <c r="D1919" s="32">
        <v>0.83594400000000002</v>
      </c>
      <c r="E1919" s="32">
        <v>-3.4402300000000001</v>
      </c>
      <c r="F1919" s="32">
        <v>6.4624899999999998</v>
      </c>
      <c r="G1919" s="16">
        <f t="shared" si="377"/>
        <v>55.909320314496</v>
      </c>
      <c r="H1919" s="16">
        <f t="shared" si="378"/>
        <v>55.936785108556272</v>
      </c>
      <c r="I1919">
        <f t="shared" si="372"/>
        <v>3.1338066046691981E-2</v>
      </c>
      <c r="J1919">
        <f t="shared" si="373"/>
        <v>54.297761824136003</v>
      </c>
      <c r="K1919">
        <f t="shared" si="374"/>
        <v>0.2601006065999999</v>
      </c>
      <c r="L1919">
        <f t="shared" si="375"/>
        <v>1.7013083457659077</v>
      </c>
      <c r="M1919">
        <f t="shared" si="376"/>
        <v>6.5409626221375694</v>
      </c>
      <c r="O1919">
        <v>55</v>
      </c>
      <c r="P1919" t="s">
        <v>74</v>
      </c>
      <c r="Q1919">
        <v>71.132130454931968</v>
      </c>
    </row>
    <row r="1920" spans="1:17">
      <c r="A1920">
        <v>52</v>
      </c>
      <c r="B1920" t="s">
        <v>71</v>
      </c>
      <c r="D1920" s="32">
        <v>0.80379199999999995</v>
      </c>
      <c r="E1920" s="32">
        <v>-3.4402300000000001</v>
      </c>
      <c r="F1920" s="32">
        <v>6.4624899999999998</v>
      </c>
      <c r="G1920" s="16">
        <f t="shared" si="377"/>
        <v>54.270884552647999</v>
      </c>
      <c r="H1920" s="16">
        <f t="shared" si="378"/>
        <v>54.271395026388952</v>
      </c>
      <c r="I1920">
        <f t="shared" si="372"/>
        <v>4.3372709058417946E-3</v>
      </c>
      <c r="J1920">
        <f t="shared" si="373"/>
        <v>54.245041032263998</v>
      </c>
      <c r="K1920" t="e">
        <f t="shared" si="374"/>
        <v>#NUM!</v>
      </c>
      <c r="L1920">
        <f t="shared" si="375"/>
        <v>0.23527470059238248</v>
      </c>
      <c r="M1920" t="e">
        <f t="shared" si="376"/>
        <v>#NUM!</v>
      </c>
      <c r="O1920">
        <v>55</v>
      </c>
      <c r="P1920" t="s">
        <v>74</v>
      </c>
      <c r="Q1920">
        <v>70.657718780441911</v>
      </c>
    </row>
    <row r="1921" spans="1:21">
      <c r="A1921">
        <v>52</v>
      </c>
      <c r="B1921" t="s">
        <v>71</v>
      </c>
      <c r="D1921" s="32">
        <v>0.80379199999999995</v>
      </c>
      <c r="E1921" s="32">
        <v>-3.4402300000000001</v>
      </c>
      <c r="F1921" s="32">
        <v>6.4624899999999998</v>
      </c>
      <c r="G1921" s="16">
        <f t="shared" si="377"/>
        <v>54.245041032263998</v>
      </c>
      <c r="H1921" s="16">
        <f t="shared" si="378"/>
        <v>54.245041032263998</v>
      </c>
      <c r="I1921">
        <f t="shared" si="372"/>
        <v>0</v>
      </c>
      <c r="J1921">
        <f t="shared" si="373"/>
        <v>54.245041032263998</v>
      </c>
      <c r="K1921">
        <f t="shared" si="374"/>
        <v>0</v>
      </c>
      <c r="L1921">
        <f t="shared" si="375"/>
        <v>0</v>
      </c>
      <c r="M1921" t="e">
        <f t="shared" si="376"/>
        <v>#DIV/0!</v>
      </c>
      <c r="O1921">
        <v>55</v>
      </c>
      <c r="P1921" t="s">
        <v>74</v>
      </c>
      <c r="Q1921">
        <v>7.9572705427839452</v>
      </c>
    </row>
    <row r="1922" spans="1:21">
      <c r="A1922">
        <v>52</v>
      </c>
      <c r="B1922" t="s">
        <v>71</v>
      </c>
      <c r="D1922" s="32">
        <v>0.83594400000000002</v>
      </c>
      <c r="E1922" s="32">
        <v>-3.40808</v>
      </c>
      <c r="F1922" s="32">
        <v>6.3338799999999997</v>
      </c>
      <c r="G1922" s="16">
        <f t="shared" si="377"/>
        <v>53.329140319247998</v>
      </c>
      <c r="H1922" s="16">
        <f t="shared" si="378"/>
        <v>53.330738975588716</v>
      </c>
      <c r="I1922">
        <f t="shared" si="372"/>
        <v>7.7429211960442501E-3</v>
      </c>
      <c r="J1922">
        <f t="shared" si="373"/>
        <v>52.431847511935999</v>
      </c>
      <c r="K1922">
        <f t="shared" si="374"/>
        <v>4.97261546000001E-2</v>
      </c>
      <c r="L1922">
        <f t="shared" si="375"/>
        <v>0.40597160689519163</v>
      </c>
      <c r="M1922">
        <f t="shared" si="376"/>
        <v>8.1641464167267586</v>
      </c>
      <c r="O1922">
        <v>55</v>
      </c>
      <c r="P1922" t="s">
        <v>74</v>
      </c>
      <c r="Q1922">
        <v>0</v>
      </c>
    </row>
    <row r="1923" spans="1:21">
      <c r="A1923">
        <v>52</v>
      </c>
      <c r="B1923" t="s">
        <v>71</v>
      </c>
      <c r="D1923" s="32">
        <v>0.96455000000000002</v>
      </c>
      <c r="E1923" s="32">
        <v>-3.3437700000000001</v>
      </c>
      <c r="F1923" s="32">
        <v>6.3660300000000003</v>
      </c>
      <c r="G1923" s="16">
        <f t="shared" si="377"/>
        <v>52.523815543200001</v>
      </c>
      <c r="H1923" s="16">
        <f t="shared" si="378"/>
        <v>52.534569370349274</v>
      </c>
      <c r="I1923">
        <f t="shared" si="372"/>
        <v>2.0233981282785418E-2</v>
      </c>
      <c r="J1923">
        <f t="shared" si="373"/>
        <v>52.637492476300004</v>
      </c>
      <c r="K1923">
        <f t="shared" si="374"/>
        <v>0.13377539860000001</v>
      </c>
      <c r="L1923">
        <f t="shared" si="375"/>
        <v>1.0649933635350577</v>
      </c>
      <c r="M1923">
        <f t="shared" si="376"/>
        <v>7.9610554308231203</v>
      </c>
      <c r="O1923">
        <v>55</v>
      </c>
      <c r="P1923" t="s">
        <v>74</v>
      </c>
      <c r="Q1923">
        <v>0</v>
      </c>
    </row>
    <row r="1924" spans="1:21">
      <c r="A1924">
        <v>52</v>
      </c>
      <c r="B1924" t="s">
        <v>71</v>
      </c>
      <c r="D1924" s="32">
        <v>0.93239899999999998</v>
      </c>
      <c r="E1924" s="32">
        <v>-3.3437700000000001</v>
      </c>
      <c r="F1924" s="32">
        <v>6.39818</v>
      </c>
      <c r="G1924" s="16">
        <f t="shared" si="377"/>
        <v>52.811149093750004</v>
      </c>
      <c r="H1924" s="16">
        <f t="shared" si="378"/>
        <v>52.811893830455325</v>
      </c>
      <c r="I1924">
        <f t="shared" si="372"/>
        <v>5.31069080503066E-3</v>
      </c>
      <c r="J1924">
        <f t="shared" si="373"/>
        <v>52.986873020501008</v>
      </c>
      <c r="K1924" t="e">
        <f t="shared" si="374"/>
        <v>#NUM!</v>
      </c>
      <c r="L1924">
        <f t="shared" si="375"/>
        <v>0.28139557661255488</v>
      </c>
      <c r="M1924" t="e">
        <f t="shared" si="376"/>
        <v>#NUM!</v>
      </c>
      <c r="O1924">
        <v>55</v>
      </c>
      <c r="P1924" t="s">
        <v>74</v>
      </c>
      <c r="Q1924">
        <v>0</v>
      </c>
    </row>
    <row r="1925" spans="1:21">
      <c r="A1925">
        <v>52</v>
      </c>
      <c r="B1925" t="s">
        <v>71</v>
      </c>
      <c r="D1925" s="32">
        <v>0.93239899999999998</v>
      </c>
      <c r="E1925" s="32">
        <v>-3.3437700000000001</v>
      </c>
      <c r="F1925" s="32">
        <v>6.39818</v>
      </c>
      <c r="G1925" s="16">
        <f t="shared" si="377"/>
        <v>52.986873020501008</v>
      </c>
      <c r="H1925" s="16">
        <f t="shared" si="378"/>
        <v>52.986873020501001</v>
      </c>
      <c r="I1925" t="e">
        <f t="shared" si="372"/>
        <v>#NUM!</v>
      </c>
      <c r="J1925">
        <f t="shared" si="373"/>
        <v>52.986873020501008</v>
      </c>
      <c r="K1925">
        <f t="shared" si="374"/>
        <v>0</v>
      </c>
      <c r="L1925" t="e">
        <f t="shared" si="375"/>
        <v>#NUM!</v>
      </c>
      <c r="M1925" t="e">
        <f t="shared" si="376"/>
        <v>#NUM!</v>
      </c>
      <c r="O1925">
        <v>55</v>
      </c>
      <c r="P1925" t="s">
        <v>74</v>
      </c>
      <c r="Q1925">
        <v>0</v>
      </c>
    </row>
    <row r="1926" spans="1:21">
      <c r="A1926">
        <v>52</v>
      </c>
      <c r="B1926" t="s">
        <v>71</v>
      </c>
      <c r="D1926" s="32">
        <v>0.93239899999999998</v>
      </c>
      <c r="E1926" s="32">
        <v>-3.3437700000000001</v>
      </c>
      <c r="F1926" s="32">
        <v>6.39818</v>
      </c>
      <c r="G1926" s="16">
        <f t="shared" si="377"/>
        <v>52.986873020501008</v>
      </c>
      <c r="H1926" s="16">
        <f t="shared" si="378"/>
        <v>52.986873020501001</v>
      </c>
      <c r="I1926" t="e">
        <f t="shared" si="372"/>
        <v>#NUM!</v>
      </c>
      <c r="J1926">
        <f t="shared" si="373"/>
        <v>52.986873020501008</v>
      </c>
      <c r="K1926">
        <f t="shared" si="374"/>
        <v>0</v>
      </c>
      <c r="L1926" t="e">
        <f t="shared" si="375"/>
        <v>#NUM!</v>
      </c>
      <c r="M1926" t="e">
        <f t="shared" si="376"/>
        <v>#NUM!</v>
      </c>
      <c r="O1926">
        <v>55</v>
      </c>
      <c r="P1926" t="s">
        <v>74</v>
      </c>
      <c r="Q1926">
        <v>64.875746547059791</v>
      </c>
    </row>
    <row r="1927" spans="1:21">
      <c r="A1927">
        <v>52</v>
      </c>
      <c r="B1927" t="s">
        <v>71</v>
      </c>
      <c r="D1927" s="35">
        <v>0.93239899999999998</v>
      </c>
      <c r="E1927" s="35">
        <v>-3.3437700000000001</v>
      </c>
      <c r="F1927" s="35">
        <v>6.1731199999999999</v>
      </c>
      <c r="G1927" s="16">
        <f t="shared" si="377"/>
        <v>51.546898629701005</v>
      </c>
      <c r="H1927" s="16">
        <f t="shared" si="378"/>
        <v>51.552818772376533</v>
      </c>
      <c r="I1927">
        <f t="shared" si="372"/>
        <v>1.5155107890423292E-2</v>
      </c>
      <c r="J1927">
        <f t="shared" si="373"/>
        <v>50.157576242500994</v>
      </c>
      <c r="K1927">
        <f t="shared" si="374"/>
        <v>5.0652003600000016E-2</v>
      </c>
      <c r="L1927">
        <f t="shared" si="375"/>
        <v>0.7601143818616718</v>
      </c>
      <c r="M1927">
        <f t="shared" si="376"/>
        <v>15.006600486415341</v>
      </c>
      <c r="O1927">
        <v>55</v>
      </c>
      <c r="P1927" t="s">
        <v>74</v>
      </c>
      <c r="Q1927">
        <v>0</v>
      </c>
    </row>
    <row r="1928" spans="1:21">
      <c r="A1928">
        <v>52</v>
      </c>
      <c r="B1928" t="s">
        <v>71</v>
      </c>
      <c r="D1928" s="35">
        <v>0.128607</v>
      </c>
      <c r="E1928" s="35">
        <v>-3.4402300000000001</v>
      </c>
      <c r="F1928" s="35">
        <v>5.9159100000000002</v>
      </c>
      <c r="G1928" s="16">
        <f t="shared" si="377"/>
        <v>48.142873244492996</v>
      </c>
      <c r="H1928" s="16">
        <f t="shared" si="378"/>
        <v>48.475437789287106</v>
      </c>
      <c r="I1928">
        <f t="shared" si="372"/>
        <v>0.11720353288782048</v>
      </c>
      <c r="J1928">
        <f t="shared" si="373"/>
        <v>46.849713341449004</v>
      </c>
      <c r="K1928" t="e">
        <f t="shared" si="374"/>
        <v>#NUM!</v>
      </c>
      <c r="L1928">
        <f t="shared" si="375"/>
        <v>5.4783893192216473</v>
      </c>
      <c r="M1928" t="e">
        <f t="shared" si="376"/>
        <v>#NUM!</v>
      </c>
      <c r="O1928">
        <v>55</v>
      </c>
      <c r="P1928" t="s">
        <v>74</v>
      </c>
      <c r="Q1928">
        <v>0</v>
      </c>
    </row>
    <row r="1929" spans="1:21">
      <c r="A1929">
        <v>52</v>
      </c>
      <c r="B1929" t="s">
        <v>71</v>
      </c>
      <c r="D1929" s="35">
        <v>-0.64303399999999999</v>
      </c>
      <c r="E1929" s="35">
        <v>-3.5045299999999999</v>
      </c>
      <c r="F1929" s="35">
        <v>5.5943899999999998</v>
      </c>
      <c r="G1929" s="16">
        <f t="shared" si="377"/>
        <v>45.069598313161997</v>
      </c>
      <c r="H1929" s="16">
        <f t="shared" si="378"/>
        <v>45.398594620774958</v>
      </c>
      <c r="I1929">
        <f t="shared" si="372"/>
        <v>0.12046251506653305</v>
      </c>
      <c r="J1929">
        <f t="shared" si="373"/>
        <v>43.992422718156</v>
      </c>
      <c r="K1929" t="e">
        <f t="shared" si="374"/>
        <v>#NUM!</v>
      </c>
      <c r="L1929">
        <f t="shared" si="375"/>
        <v>5.2866302980552078</v>
      </c>
      <c r="M1929" t="e">
        <f t="shared" si="376"/>
        <v>#NUM!</v>
      </c>
      <c r="O1929">
        <v>55</v>
      </c>
      <c r="P1929" t="s">
        <v>74</v>
      </c>
      <c r="Q1929">
        <v>0</v>
      </c>
    </row>
    <row r="1930" spans="1:21">
      <c r="A1930">
        <v>52</v>
      </c>
      <c r="B1930" t="s">
        <v>71</v>
      </c>
      <c r="D1930" s="35">
        <v>-0.67518500000000004</v>
      </c>
      <c r="E1930" s="35">
        <v>-3.40808</v>
      </c>
      <c r="F1930" s="35">
        <v>5.6586999999999996</v>
      </c>
      <c r="G1930" s="16">
        <f t="shared" si="377"/>
        <v>44.034860206689999</v>
      </c>
      <c r="H1930" s="16">
        <f t="shared" si="378"/>
        <v>44.04206822687852</v>
      </c>
      <c r="I1930">
        <f t="shared" si="372"/>
        <v>1.8092353540070549E-2</v>
      </c>
      <c r="J1930">
        <f t="shared" si="373"/>
        <v>44.091769760624992</v>
      </c>
      <c r="K1930" t="e">
        <f t="shared" si="374"/>
        <v>#NUM!</v>
      </c>
      <c r="L1930">
        <f t="shared" si="375"/>
        <v>0.79768036716927482</v>
      </c>
      <c r="M1930" t="e">
        <f t="shared" si="376"/>
        <v>#NUM!</v>
      </c>
      <c r="O1930">
        <v>55</v>
      </c>
      <c r="P1930" t="s">
        <v>74</v>
      </c>
      <c r="Q1930">
        <v>33.86251987062105</v>
      </c>
    </row>
    <row r="1931" spans="1:21">
      <c r="A1931">
        <v>52</v>
      </c>
      <c r="B1931" t="s">
        <v>71</v>
      </c>
      <c r="D1931" s="35">
        <v>-0.67518500000000004</v>
      </c>
      <c r="E1931" s="35">
        <v>-3.40808</v>
      </c>
      <c r="F1931" s="35">
        <v>5.6586999999999996</v>
      </c>
      <c r="G1931" s="16">
        <f t="shared" si="377"/>
        <v>44.091769760624992</v>
      </c>
      <c r="H1931" s="16">
        <f t="shared" si="378"/>
        <v>44.091769760624985</v>
      </c>
      <c r="I1931" t="e">
        <f t="shared" si="372"/>
        <v>#NUM!</v>
      </c>
      <c r="J1931">
        <f t="shared" si="373"/>
        <v>44.091769760624992</v>
      </c>
      <c r="K1931">
        <f t="shared" si="374"/>
        <v>0</v>
      </c>
      <c r="L1931" t="e">
        <f t="shared" si="375"/>
        <v>#NUM!</v>
      </c>
      <c r="M1931" t="e">
        <f t="shared" si="376"/>
        <v>#NUM!</v>
      </c>
      <c r="O1931">
        <v>55</v>
      </c>
      <c r="P1931" t="s">
        <v>74</v>
      </c>
      <c r="Q1931">
        <v>6.9776832436564957</v>
      </c>
    </row>
    <row r="1932" spans="1:21">
      <c r="A1932">
        <v>52</v>
      </c>
      <c r="B1932" t="s">
        <v>71</v>
      </c>
      <c r="D1932" s="32">
        <v>-0.67518500000000004</v>
      </c>
      <c r="E1932" s="32">
        <v>-3.40808</v>
      </c>
      <c r="F1932" s="32">
        <v>5.6586999999999996</v>
      </c>
      <c r="G1932" s="16">
        <f t="shared" si="377"/>
        <v>44.091769760624992</v>
      </c>
      <c r="H1932" s="16">
        <f t="shared" si="378"/>
        <v>44.091769760624985</v>
      </c>
      <c r="I1932" t="e">
        <f t="shared" si="372"/>
        <v>#NUM!</v>
      </c>
      <c r="J1932">
        <f t="shared" si="373"/>
        <v>44.091769760624992</v>
      </c>
      <c r="K1932">
        <f t="shared" si="374"/>
        <v>0</v>
      </c>
      <c r="L1932" t="e">
        <f t="shared" si="375"/>
        <v>#NUM!</v>
      </c>
      <c r="M1932" t="e">
        <f t="shared" si="376"/>
        <v>#NUM!</v>
      </c>
      <c r="O1932">
        <v>55</v>
      </c>
      <c r="P1932" t="s">
        <v>74</v>
      </c>
      <c r="Q1932">
        <v>61.655802029257536</v>
      </c>
      <c r="S1932" s="14"/>
      <c r="T1932" s="14"/>
      <c r="U1932" s="14"/>
    </row>
    <row r="1933" spans="1:21">
      <c r="A1933">
        <v>52</v>
      </c>
      <c r="B1933" t="s">
        <v>71</v>
      </c>
      <c r="D1933" s="32">
        <v>-0.67518500000000004</v>
      </c>
      <c r="E1933" s="32">
        <v>-3.40808</v>
      </c>
      <c r="F1933" s="32">
        <v>5.6586999999999996</v>
      </c>
      <c r="G1933" s="16">
        <f t="shared" si="377"/>
        <v>44.091769760624992</v>
      </c>
      <c r="H1933" s="16">
        <f t="shared" si="378"/>
        <v>44.091769760624985</v>
      </c>
      <c r="I1933" t="e">
        <f t="shared" si="372"/>
        <v>#NUM!</v>
      </c>
      <c r="J1933">
        <f t="shared" si="373"/>
        <v>44.091769760624992</v>
      </c>
      <c r="K1933">
        <f t="shared" si="374"/>
        <v>0</v>
      </c>
      <c r="L1933" t="e">
        <f t="shared" si="375"/>
        <v>#NUM!</v>
      </c>
      <c r="M1933" t="e">
        <f t="shared" si="376"/>
        <v>#NUM!</v>
      </c>
      <c r="O1933">
        <v>55</v>
      </c>
      <c r="P1933" t="s">
        <v>74</v>
      </c>
      <c r="Q1933">
        <v>9.5891951168801608</v>
      </c>
    </row>
    <row r="1934" spans="1:21">
      <c r="A1934">
        <v>52</v>
      </c>
      <c r="B1934" t="s">
        <v>71</v>
      </c>
      <c r="D1934" s="32">
        <v>-0.77163999999999999</v>
      </c>
      <c r="E1934" s="32">
        <v>-3.3759299999999999</v>
      </c>
      <c r="F1934" s="32">
        <v>5.6586999999999996</v>
      </c>
      <c r="G1934" s="16">
        <f t="shared" si="377"/>
        <v>44.047324957799994</v>
      </c>
      <c r="H1934" s="16">
        <f t="shared" si="378"/>
        <v>44.052476043669103</v>
      </c>
      <c r="I1934">
        <f t="shared" si="372"/>
        <v>1.5292675133083966E-2</v>
      </c>
      <c r="J1934">
        <f t="shared" si="373"/>
        <v>44.013217344499992</v>
      </c>
      <c r="K1934" t="e">
        <f t="shared" si="374"/>
        <v>#NUM!</v>
      </c>
      <c r="L1934">
        <f t="shared" si="375"/>
        <v>0.67305359964639233</v>
      </c>
      <c r="M1934" t="e">
        <f t="shared" si="376"/>
        <v>#NUM!</v>
      </c>
      <c r="O1934">
        <v>55</v>
      </c>
      <c r="P1934" t="s">
        <v>74</v>
      </c>
      <c r="Q1934">
        <v>104.6614765796508</v>
      </c>
    </row>
    <row r="1935" spans="1:21">
      <c r="A1935">
        <v>52</v>
      </c>
      <c r="B1935" t="s">
        <v>71</v>
      </c>
      <c r="D1935" s="34">
        <v>-0.77163999999999999</v>
      </c>
      <c r="E1935" s="34">
        <v>-3.3759299999999999</v>
      </c>
      <c r="F1935" s="34">
        <v>5.6586999999999996</v>
      </c>
      <c r="G1935" s="16">
        <f t="shared" si="377"/>
        <v>44.013217344499992</v>
      </c>
      <c r="H1935" s="16">
        <f t="shared" si="378"/>
        <v>44.013217344499992</v>
      </c>
      <c r="I1935">
        <f t="shared" si="372"/>
        <v>0</v>
      </c>
      <c r="J1935">
        <f t="shared" si="373"/>
        <v>44.013217344499992</v>
      </c>
      <c r="K1935">
        <f t="shared" si="374"/>
        <v>0</v>
      </c>
      <c r="L1935">
        <f t="shared" si="375"/>
        <v>0</v>
      </c>
      <c r="M1935" t="e">
        <f t="shared" si="376"/>
        <v>#DIV/0!</v>
      </c>
      <c r="O1935">
        <v>55</v>
      </c>
      <c r="P1935" t="s">
        <v>74</v>
      </c>
      <c r="Q1935">
        <v>0</v>
      </c>
    </row>
    <row r="1936" spans="1:21">
      <c r="A1936">
        <v>52</v>
      </c>
      <c r="B1936" t="s">
        <v>71</v>
      </c>
      <c r="D1936" s="32">
        <v>-0.80379199999999995</v>
      </c>
      <c r="E1936" s="32">
        <v>-3.3759299999999999</v>
      </c>
      <c r="F1936" s="32">
        <v>5.6586999999999996</v>
      </c>
      <c r="G1936" s="16">
        <f t="shared" si="377"/>
        <v>44.038027113779989</v>
      </c>
      <c r="H1936" s="16">
        <f t="shared" si="378"/>
        <v>44.038536706632186</v>
      </c>
      <c r="I1936">
        <f t="shared" si="372"/>
        <v>4.8107262059176037E-3</v>
      </c>
      <c r="J1936">
        <f t="shared" si="373"/>
        <v>44.06387063416399</v>
      </c>
      <c r="K1936" t="e">
        <f t="shared" si="374"/>
        <v>#NUM!</v>
      </c>
      <c r="L1936">
        <f t="shared" si="375"/>
        <v>0.21197839955265083</v>
      </c>
      <c r="M1936" t="e">
        <f t="shared" si="376"/>
        <v>#NUM!</v>
      </c>
      <c r="O1936">
        <v>55</v>
      </c>
      <c r="P1936" t="s">
        <v>74</v>
      </c>
      <c r="Q1936">
        <v>0</v>
      </c>
    </row>
    <row r="1937" spans="1:17">
      <c r="A1937">
        <v>52</v>
      </c>
      <c r="B1937" t="s">
        <v>71</v>
      </c>
      <c r="D1937" s="32">
        <v>-0.80379199999999995</v>
      </c>
      <c r="E1937" s="32">
        <v>-3.3759299999999999</v>
      </c>
      <c r="F1937" s="32">
        <v>5.6586999999999996</v>
      </c>
      <c r="G1937" s="16">
        <f t="shared" si="377"/>
        <v>44.06387063416399</v>
      </c>
      <c r="H1937" s="16">
        <f t="shared" si="378"/>
        <v>44.06387063416399</v>
      </c>
      <c r="I1937">
        <f t="shared" si="372"/>
        <v>0</v>
      </c>
      <c r="J1937">
        <f t="shared" si="373"/>
        <v>44.06387063416399</v>
      </c>
      <c r="K1937">
        <f t="shared" si="374"/>
        <v>0</v>
      </c>
      <c r="L1937">
        <f t="shared" si="375"/>
        <v>0</v>
      </c>
      <c r="M1937" t="e">
        <f t="shared" si="376"/>
        <v>#DIV/0!</v>
      </c>
      <c r="O1937">
        <v>55</v>
      </c>
      <c r="P1937" t="s">
        <v>74</v>
      </c>
      <c r="Q1937">
        <v>0</v>
      </c>
    </row>
    <row r="1938" spans="1:17">
      <c r="A1938">
        <v>52</v>
      </c>
      <c r="B1938" t="s">
        <v>71</v>
      </c>
      <c r="D1938" s="32">
        <v>-0.86809499999999995</v>
      </c>
      <c r="E1938" s="32">
        <v>-3.40808</v>
      </c>
      <c r="F1938" s="32">
        <v>5.6586999999999996</v>
      </c>
      <c r="G1938" s="16">
        <f t="shared" si="377"/>
        <v>44.224093020639991</v>
      </c>
      <c r="H1938" s="16">
        <f t="shared" si="378"/>
        <v>44.226377608006189</v>
      </c>
      <c r="I1938">
        <f t="shared" si="372"/>
        <v>1.0164360690814611E-2</v>
      </c>
      <c r="J1938">
        <f t="shared" si="373"/>
        <v>44.389483905424996</v>
      </c>
      <c r="K1938" t="e">
        <f t="shared" si="374"/>
        <v>#NUM!</v>
      </c>
      <c r="L1938">
        <f t="shared" si="375"/>
        <v>0.45118295626371929</v>
      </c>
      <c r="M1938" t="e">
        <f t="shared" si="376"/>
        <v>#NUM!</v>
      </c>
      <c r="O1938">
        <v>55</v>
      </c>
      <c r="P1938" t="s">
        <v>74</v>
      </c>
      <c r="Q1938">
        <v>8.3507988338465857</v>
      </c>
    </row>
    <row r="1939" spans="1:17">
      <c r="A1939">
        <v>52</v>
      </c>
      <c r="B1939" t="s">
        <v>71</v>
      </c>
      <c r="D1939" s="32">
        <v>-0.86809499999999995</v>
      </c>
      <c r="E1939" s="32">
        <v>-3.40808</v>
      </c>
      <c r="F1939" s="32">
        <v>5.6586999999999996</v>
      </c>
      <c r="G1939" s="16">
        <f t="shared" si="377"/>
        <v>44.389483905424996</v>
      </c>
      <c r="H1939" s="16">
        <f t="shared" si="378"/>
        <v>44.389483905424996</v>
      </c>
      <c r="I1939">
        <f t="shared" si="372"/>
        <v>0</v>
      </c>
      <c r="J1939">
        <f t="shared" si="373"/>
        <v>44.389483905424996</v>
      </c>
      <c r="K1939">
        <f t="shared" si="374"/>
        <v>0</v>
      </c>
      <c r="L1939">
        <f t="shared" si="375"/>
        <v>0</v>
      </c>
      <c r="M1939" t="e">
        <f t="shared" si="376"/>
        <v>#DIV/0!</v>
      </c>
      <c r="O1939">
        <v>55</v>
      </c>
      <c r="P1939" t="s">
        <v>74</v>
      </c>
      <c r="Q1939">
        <v>0</v>
      </c>
    </row>
    <row r="1940" spans="1:17">
      <c r="A1940">
        <v>52</v>
      </c>
      <c r="B1940" t="s">
        <v>71</v>
      </c>
      <c r="D1940" s="32">
        <v>-0.86809499999999995</v>
      </c>
      <c r="E1940" s="32">
        <v>-3.40808</v>
      </c>
      <c r="F1940" s="32">
        <v>5.6586999999999996</v>
      </c>
      <c r="G1940" s="16">
        <f t="shared" si="377"/>
        <v>44.389483905424996</v>
      </c>
      <c r="H1940" s="16">
        <f t="shared" si="378"/>
        <v>44.389483905424996</v>
      </c>
      <c r="I1940">
        <f t="shared" si="372"/>
        <v>0</v>
      </c>
      <c r="J1940">
        <f t="shared" si="373"/>
        <v>44.389483905424996</v>
      </c>
      <c r="K1940">
        <f t="shared" si="374"/>
        <v>0</v>
      </c>
      <c r="L1940">
        <f t="shared" si="375"/>
        <v>0</v>
      </c>
      <c r="M1940" t="e">
        <f t="shared" si="376"/>
        <v>#DIV/0!</v>
      </c>
      <c r="O1940">
        <v>55</v>
      </c>
      <c r="P1940" t="s">
        <v>74</v>
      </c>
      <c r="Q1940">
        <v>7.1121406885748346</v>
      </c>
    </row>
    <row r="1941" spans="1:17">
      <c r="A1941">
        <v>52</v>
      </c>
      <c r="B1941" t="s">
        <v>71</v>
      </c>
      <c r="D1941" s="32">
        <v>-0.86809499999999995</v>
      </c>
      <c r="E1941" s="32">
        <v>-3.40808</v>
      </c>
      <c r="F1941" s="32">
        <v>5.7873000000000001</v>
      </c>
      <c r="G1941" s="16">
        <f t="shared" si="377"/>
        <v>45.117192725424999</v>
      </c>
      <c r="H1941" s="16">
        <f t="shared" si="378"/>
        <v>45.119459557996535</v>
      </c>
      <c r="I1941">
        <f t="shared" si="372"/>
        <v>1.0024081609738111E-2</v>
      </c>
      <c r="J1941">
        <f t="shared" si="373"/>
        <v>45.861439505424997</v>
      </c>
      <c r="K1941">
        <f t="shared" si="374"/>
        <v>1.6537960000000126E-2</v>
      </c>
      <c r="L1941">
        <f t="shared" si="375"/>
        <v>0.45971111345392496</v>
      </c>
      <c r="M1941">
        <f t="shared" si="376"/>
        <v>27.797328899932122</v>
      </c>
      <c r="O1941">
        <v>55</v>
      </c>
      <c r="P1941" t="s">
        <v>74</v>
      </c>
      <c r="Q1941">
        <v>5.4219967973050833</v>
      </c>
    </row>
    <row r="1942" spans="1:17">
      <c r="A1942">
        <v>52</v>
      </c>
      <c r="B1942" t="s">
        <v>71</v>
      </c>
      <c r="D1942" s="32">
        <v>-0.86809499999999995</v>
      </c>
      <c r="E1942" s="32">
        <v>-3.40808</v>
      </c>
      <c r="F1942" s="32">
        <v>5.7873000000000001</v>
      </c>
      <c r="G1942" s="16">
        <f t="shared" si="377"/>
        <v>45.861439505424997</v>
      </c>
      <c r="H1942" s="16">
        <f t="shared" si="378"/>
        <v>45.861439505425004</v>
      </c>
      <c r="I1942">
        <f t="shared" si="372"/>
        <v>1.4901161193847656E-8</v>
      </c>
      <c r="J1942">
        <f t="shared" si="373"/>
        <v>45.861439505424997</v>
      </c>
      <c r="K1942">
        <f t="shared" si="374"/>
        <v>0</v>
      </c>
      <c r="L1942">
        <f t="shared" si="375"/>
        <v>6.8338870265223081E-7</v>
      </c>
      <c r="M1942" t="e">
        <f t="shared" si="376"/>
        <v>#DIV/0!</v>
      </c>
      <c r="O1942">
        <v>55</v>
      </c>
      <c r="P1942" t="s">
        <v>74</v>
      </c>
      <c r="Q1942">
        <v>0</v>
      </c>
    </row>
    <row r="1943" spans="1:17">
      <c r="A1943">
        <v>52</v>
      </c>
      <c r="B1943" t="s">
        <v>71</v>
      </c>
      <c r="D1943" s="32">
        <v>-0.86809499999999995</v>
      </c>
      <c r="E1943" s="32">
        <v>-3.40808</v>
      </c>
      <c r="F1943" s="32">
        <v>5.7873000000000001</v>
      </c>
      <c r="G1943" s="16">
        <f t="shared" si="377"/>
        <v>45.861439505424997</v>
      </c>
      <c r="H1943" s="16">
        <f t="shared" si="378"/>
        <v>45.861439505425004</v>
      </c>
      <c r="I1943">
        <f t="shared" si="372"/>
        <v>1.4901161193847656E-8</v>
      </c>
      <c r="J1943">
        <f t="shared" si="373"/>
        <v>45.861439505424997</v>
      </c>
      <c r="K1943">
        <f t="shared" si="374"/>
        <v>0</v>
      </c>
      <c r="L1943">
        <f t="shared" si="375"/>
        <v>6.8338870265223081E-7</v>
      </c>
      <c r="M1943" t="e">
        <f t="shared" si="376"/>
        <v>#DIV/0!</v>
      </c>
      <c r="O1943">
        <v>55</v>
      </c>
      <c r="P1943" t="s">
        <v>74</v>
      </c>
      <c r="Q1943">
        <v>0</v>
      </c>
    </row>
    <row r="1944" spans="1:17">
      <c r="A1944">
        <v>52</v>
      </c>
      <c r="B1944" t="s">
        <v>71</v>
      </c>
      <c r="D1944" s="32">
        <v>-0.96455000000000002</v>
      </c>
      <c r="E1944" s="32">
        <v>-3.7296</v>
      </c>
      <c r="F1944" s="32">
        <v>6.07667</v>
      </c>
      <c r="G1944" s="16">
        <f t="shared" si="377"/>
        <v>48.715608491250002</v>
      </c>
      <c r="H1944" s="16">
        <f t="shared" si="378"/>
        <v>48.724450165355364</v>
      </c>
      <c r="I1944">
        <f t="shared" si="372"/>
        <v>1.9050893251342238E-2</v>
      </c>
      <c r="J1944">
        <f t="shared" si="373"/>
        <v>51.766191151400001</v>
      </c>
      <c r="K1944" t="e">
        <f t="shared" si="374"/>
        <v>#NUM!</v>
      </c>
      <c r="L1944">
        <f t="shared" si="375"/>
        <v>0.98613252854109934</v>
      </c>
      <c r="M1944" t="e">
        <f t="shared" si="376"/>
        <v>#NUM!</v>
      </c>
      <c r="O1944">
        <v>55</v>
      </c>
      <c r="P1944" t="s">
        <v>74</v>
      </c>
      <c r="Q1944">
        <v>0</v>
      </c>
    </row>
    <row r="1945" spans="1:17">
      <c r="A1945">
        <v>52</v>
      </c>
      <c r="B1945" t="s">
        <v>71</v>
      </c>
      <c r="D1945" s="32">
        <v>-0.96455000000000002</v>
      </c>
      <c r="E1945" s="32">
        <v>-3.7617500000000001</v>
      </c>
      <c r="F1945" s="32">
        <v>6.07667</v>
      </c>
      <c r="G1945" s="16">
        <f t="shared" si="377"/>
        <v>51.886097791399997</v>
      </c>
      <c r="H1945" s="16">
        <f t="shared" si="378"/>
        <v>51.886474857291297</v>
      </c>
      <c r="I1945">
        <f t="shared" si="372"/>
        <v>3.8123854396887591E-3</v>
      </c>
      <c r="J1945">
        <f t="shared" si="373"/>
        <v>52.007038053900004</v>
      </c>
      <c r="K1945">
        <f t="shared" si="374"/>
        <v>1.0336225000000079E-3</v>
      </c>
      <c r="L1945">
        <f t="shared" si="375"/>
        <v>0.19827039435088475</v>
      </c>
      <c r="M1945">
        <f t="shared" si="376"/>
        <v>191.8208962661738</v>
      </c>
      <c r="O1945">
        <v>55</v>
      </c>
      <c r="P1945" t="s">
        <v>74</v>
      </c>
      <c r="Q1945">
        <v>62.146609697459688</v>
      </c>
    </row>
    <row r="1946" spans="1:17">
      <c r="A1946">
        <v>52</v>
      </c>
      <c r="B1946" t="s">
        <v>71</v>
      </c>
      <c r="D1946" s="32">
        <v>-0.96455000000000002</v>
      </c>
      <c r="E1946" s="32">
        <v>-3.7617500000000001</v>
      </c>
      <c r="F1946" s="32">
        <v>6.07667</v>
      </c>
      <c r="G1946" s="16">
        <f t="shared" si="377"/>
        <v>52.007038053900004</v>
      </c>
      <c r="H1946" s="16">
        <f t="shared" si="378"/>
        <v>52.007038053900011</v>
      </c>
      <c r="I1946">
        <f t="shared" si="372"/>
        <v>1.4901161193847656E-8</v>
      </c>
      <c r="J1946">
        <f t="shared" si="373"/>
        <v>52.007038053900004</v>
      </c>
      <c r="K1946">
        <f t="shared" si="374"/>
        <v>0</v>
      </c>
      <c r="L1946">
        <f t="shared" si="375"/>
        <v>7.7496525725573307E-7</v>
      </c>
      <c r="M1946" t="e">
        <f t="shared" si="376"/>
        <v>#DIV/0!</v>
      </c>
      <c r="O1946">
        <v>55</v>
      </c>
      <c r="P1946" t="s">
        <v>74</v>
      </c>
      <c r="Q1946">
        <v>0</v>
      </c>
    </row>
    <row r="1947" spans="1:17">
      <c r="A1947">
        <v>52</v>
      </c>
      <c r="B1947" t="s">
        <v>71</v>
      </c>
      <c r="D1947" s="32">
        <v>-0.96455000000000002</v>
      </c>
      <c r="E1947" s="32">
        <v>-3.7617500000000001</v>
      </c>
      <c r="F1947" s="32">
        <v>6.07667</v>
      </c>
      <c r="G1947" s="16">
        <f t="shared" si="377"/>
        <v>52.007038053900004</v>
      </c>
      <c r="H1947" s="16">
        <f t="shared" si="378"/>
        <v>52.007038053900011</v>
      </c>
      <c r="I1947">
        <f t="shared" si="372"/>
        <v>1.4901161193847656E-8</v>
      </c>
      <c r="J1947">
        <f t="shared" si="373"/>
        <v>52.007038053900004</v>
      </c>
      <c r="K1947">
        <f t="shared" si="374"/>
        <v>0</v>
      </c>
      <c r="L1947">
        <f t="shared" si="375"/>
        <v>7.7496525725573307E-7</v>
      </c>
      <c r="M1947" t="e">
        <f t="shared" si="376"/>
        <v>#DIV/0!</v>
      </c>
      <c r="O1947">
        <v>55</v>
      </c>
      <c r="P1947" t="s">
        <v>74</v>
      </c>
      <c r="Q1947">
        <v>5.6149350628185601</v>
      </c>
    </row>
    <row r="1948" spans="1:17">
      <c r="A1948">
        <v>52</v>
      </c>
      <c r="B1948" t="s">
        <v>71</v>
      </c>
      <c r="D1948" s="32">
        <v>-0.96455000000000002</v>
      </c>
      <c r="E1948" s="32">
        <v>-3.7617500000000001</v>
      </c>
      <c r="F1948" s="32">
        <v>6.1409700000000003</v>
      </c>
      <c r="G1948" s="16">
        <f t="shared" si="377"/>
        <v>52.397767934900003</v>
      </c>
      <c r="H1948" s="16">
        <f t="shared" si="378"/>
        <v>52.398362925748856</v>
      </c>
      <c r="I1948">
        <f t="shared" si="372"/>
        <v>4.765535318885572E-3</v>
      </c>
      <c r="J1948">
        <f t="shared" si="373"/>
        <v>52.7926323059</v>
      </c>
      <c r="K1948">
        <f t="shared" si="374"/>
        <v>4.1344900000000314E-3</v>
      </c>
      <c r="L1948">
        <f t="shared" si="375"/>
        <v>0.25158420156827377</v>
      </c>
      <c r="M1948">
        <f t="shared" si="376"/>
        <v>60.850117322395711</v>
      </c>
      <c r="O1948">
        <v>56</v>
      </c>
      <c r="P1948" t="s">
        <v>75</v>
      </c>
      <c r="Q1948">
        <v>0</v>
      </c>
    </row>
    <row r="1949" spans="1:17">
      <c r="A1949">
        <v>52</v>
      </c>
      <c r="B1949" t="s">
        <v>71</v>
      </c>
      <c r="D1949" s="32">
        <v>-0.96455000000000002</v>
      </c>
      <c r="E1949" s="32">
        <v>-3.8903500000000002</v>
      </c>
      <c r="F1949" s="32">
        <v>6.1409700000000003</v>
      </c>
      <c r="G1949" s="16">
        <f t="shared" si="377"/>
        <v>53.276393355900005</v>
      </c>
      <c r="H1949" s="16">
        <f t="shared" si="378"/>
        <v>53.282390587326866</v>
      </c>
      <c r="I1949">
        <f t="shared" si="372"/>
        <v>1.5003846922699182E-2</v>
      </c>
      <c r="J1949">
        <f t="shared" si="373"/>
        <v>53.776692365900004</v>
      </c>
      <c r="K1949">
        <f t="shared" si="374"/>
        <v>1.6537960000000011E-2</v>
      </c>
      <c r="L1949">
        <f t="shared" si="375"/>
        <v>0.80682698793895213</v>
      </c>
      <c r="M1949">
        <f t="shared" si="376"/>
        <v>48.786367117767341</v>
      </c>
      <c r="O1949">
        <v>56</v>
      </c>
      <c r="P1949" t="s">
        <v>75</v>
      </c>
      <c r="Q1949">
        <v>7.3437057020743826</v>
      </c>
    </row>
    <row r="1950" spans="1:17">
      <c r="A1950">
        <v>52</v>
      </c>
      <c r="B1950" t="s">
        <v>71</v>
      </c>
      <c r="D1950" s="32">
        <v>-0.96455000000000002</v>
      </c>
      <c r="E1950" s="32">
        <v>-3.8903500000000002</v>
      </c>
      <c r="F1950" s="32">
        <v>6.1409700000000003</v>
      </c>
      <c r="G1950" s="16">
        <f t="shared" si="377"/>
        <v>53.776692365900004</v>
      </c>
      <c r="H1950" s="16">
        <f t="shared" si="378"/>
        <v>53.776692365900004</v>
      </c>
      <c r="I1950">
        <f t="shared" si="372"/>
        <v>0</v>
      </c>
      <c r="J1950">
        <f t="shared" si="373"/>
        <v>53.776692365900004</v>
      </c>
      <c r="K1950">
        <f t="shared" si="374"/>
        <v>0</v>
      </c>
      <c r="L1950">
        <f t="shared" si="375"/>
        <v>0</v>
      </c>
      <c r="M1950" t="e">
        <f t="shared" si="376"/>
        <v>#DIV/0!</v>
      </c>
      <c r="O1950">
        <v>56</v>
      </c>
      <c r="P1950" t="s">
        <v>75</v>
      </c>
      <c r="Q1950">
        <v>13.650805436718469</v>
      </c>
    </row>
    <row r="1951" spans="1:17">
      <c r="A1951">
        <v>52</v>
      </c>
      <c r="B1951" t="s">
        <v>71</v>
      </c>
      <c r="D1951" s="32">
        <v>-0.96455000000000002</v>
      </c>
      <c r="E1951" s="32">
        <v>-3.8903500000000002</v>
      </c>
      <c r="F1951" s="32">
        <v>6.1409700000000003</v>
      </c>
      <c r="G1951" s="16">
        <f t="shared" si="377"/>
        <v>53.776692365900004</v>
      </c>
      <c r="H1951" s="16">
        <f t="shared" si="378"/>
        <v>53.776692365900004</v>
      </c>
      <c r="I1951">
        <f t="shared" si="372"/>
        <v>0</v>
      </c>
      <c r="J1951">
        <f t="shared" si="373"/>
        <v>53.776692365900004</v>
      </c>
      <c r="K1951">
        <f t="shared" si="374"/>
        <v>0</v>
      </c>
      <c r="L1951">
        <f t="shared" si="375"/>
        <v>0</v>
      </c>
      <c r="M1951" t="e">
        <f t="shared" si="376"/>
        <v>#DIV/0!</v>
      </c>
      <c r="O1951">
        <v>56</v>
      </c>
      <c r="P1951" t="s">
        <v>75</v>
      </c>
      <c r="Q1951">
        <v>12.892661915738223</v>
      </c>
    </row>
    <row r="1952" spans="1:17">
      <c r="A1952">
        <v>52</v>
      </c>
      <c r="B1952" t="s">
        <v>71</v>
      </c>
      <c r="D1952" s="32">
        <v>-0.96455000000000002</v>
      </c>
      <c r="E1952" s="32">
        <v>-4.0189599999999999</v>
      </c>
      <c r="F1952" s="32">
        <v>6.1409700000000003</v>
      </c>
      <c r="G1952" s="16">
        <f t="shared" si="377"/>
        <v>54.277030279400002</v>
      </c>
      <c r="H1952" s="16">
        <f t="shared" si="378"/>
        <v>54.282917875050984</v>
      </c>
      <c r="I1952">
        <f t="shared" si="372"/>
        <v>1.4728425388151445E-2</v>
      </c>
      <c r="J1952">
        <f t="shared" si="373"/>
        <v>54.793908725000001</v>
      </c>
      <c r="K1952">
        <f t="shared" si="374"/>
        <v>1.6540532099999915E-2</v>
      </c>
      <c r="L1952">
        <f t="shared" si="375"/>
        <v>0.80699881906942983</v>
      </c>
      <c r="M1952">
        <f t="shared" si="376"/>
        <v>48.789169186971563</v>
      </c>
      <c r="O1952">
        <v>56</v>
      </c>
      <c r="P1952" t="s">
        <v>75</v>
      </c>
      <c r="Q1952">
        <v>6.6094853818608863</v>
      </c>
    </row>
    <row r="1953" spans="1:17">
      <c r="A1953">
        <v>52</v>
      </c>
      <c r="B1953" t="s">
        <v>71</v>
      </c>
      <c r="D1953" s="32">
        <v>-0.96455000000000002</v>
      </c>
      <c r="E1953" s="32">
        <v>-4.0189599999999999</v>
      </c>
      <c r="F1953" s="32">
        <v>6.1409700000000003</v>
      </c>
      <c r="G1953" s="16">
        <f t="shared" si="377"/>
        <v>54.793908725000001</v>
      </c>
      <c r="H1953" s="16">
        <f t="shared" si="378"/>
        <v>54.793908725000009</v>
      </c>
      <c r="I1953">
        <f t="shared" si="372"/>
        <v>1.4901161193847656E-8</v>
      </c>
      <c r="J1953">
        <f t="shared" si="373"/>
        <v>54.793908725000001</v>
      </c>
      <c r="K1953">
        <f t="shared" si="374"/>
        <v>0</v>
      </c>
      <c r="L1953">
        <f t="shared" si="375"/>
        <v>8.1649286635220053E-7</v>
      </c>
      <c r="M1953" t="e">
        <f t="shared" si="376"/>
        <v>#DIV/0!</v>
      </c>
      <c r="O1953">
        <v>56</v>
      </c>
      <c r="P1953" t="s">
        <v>75</v>
      </c>
      <c r="Q1953">
        <v>6.5764325262071415</v>
      </c>
    </row>
    <row r="1954" spans="1:17">
      <c r="A1954">
        <v>52</v>
      </c>
      <c r="B1954" t="s">
        <v>71</v>
      </c>
      <c r="D1954" s="32">
        <v>-0.96455000000000002</v>
      </c>
      <c r="E1954" s="32">
        <v>-4.0189599999999999</v>
      </c>
      <c r="F1954" s="32">
        <v>6.2052699999999996</v>
      </c>
      <c r="G1954" s="16">
        <f t="shared" si="377"/>
        <v>55.188773095999998</v>
      </c>
      <c r="H1954" s="16">
        <f t="shared" si="378"/>
        <v>55.189412959715128</v>
      </c>
      <c r="I1954">
        <f t="shared" si="372"/>
        <v>4.8153878404550987E-3</v>
      </c>
      <c r="J1954">
        <f t="shared" si="373"/>
        <v>55.587771956999994</v>
      </c>
      <c r="K1954">
        <f t="shared" si="374"/>
        <v>4.1344899999999178E-3</v>
      </c>
      <c r="L1954">
        <f t="shared" si="375"/>
        <v>0.26767564668156307</v>
      </c>
      <c r="M1954">
        <f t="shared" si="376"/>
        <v>64.74211974912707</v>
      </c>
      <c r="O1954">
        <v>56</v>
      </c>
      <c r="P1954" t="s">
        <v>75</v>
      </c>
      <c r="Q1954">
        <v>10.377146428307535</v>
      </c>
    </row>
    <row r="1955" spans="1:17">
      <c r="A1955">
        <v>52</v>
      </c>
      <c r="B1955" t="s">
        <v>71</v>
      </c>
      <c r="D1955" s="32">
        <v>-0.96455000000000002</v>
      </c>
      <c r="E1955" s="32">
        <v>-4.0189599999999999</v>
      </c>
      <c r="F1955" s="32">
        <v>6.2052699999999996</v>
      </c>
      <c r="G1955" s="16">
        <f t="shared" si="377"/>
        <v>55.587771956999994</v>
      </c>
      <c r="H1955" s="16">
        <f t="shared" si="378"/>
        <v>55.587771956999987</v>
      </c>
      <c r="I1955" t="e">
        <f t="shared" si="372"/>
        <v>#NUM!</v>
      </c>
      <c r="J1955">
        <f t="shared" si="373"/>
        <v>55.587771956999994</v>
      </c>
      <c r="K1955">
        <f t="shared" si="374"/>
        <v>0</v>
      </c>
      <c r="L1955" t="e">
        <f t="shared" si="375"/>
        <v>#NUM!</v>
      </c>
      <c r="M1955" t="e">
        <f t="shared" si="376"/>
        <v>#NUM!</v>
      </c>
      <c r="O1955">
        <v>56</v>
      </c>
      <c r="P1955" t="s">
        <v>75</v>
      </c>
      <c r="Q1955">
        <v>13.083044870396725</v>
      </c>
    </row>
    <row r="1956" spans="1:17">
      <c r="A1956">
        <v>52</v>
      </c>
      <c r="B1956" t="s">
        <v>71</v>
      </c>
      <c r="D1956" s="32">
        <v>-0.93239899999999998</v>
      </c>
      <c r="E1956" s="32">
        <v>-4.0832600000000001</v>
      </c>
      <c r="F1956" s="32">
        <v>6.2052699999999996</v>
      </c>
      <c r="G1956" s="16">
        <f t="shared" si="377"/>
        <v>55.815179837949998</v>
      </c>
      <c r="H1956" s="16">
        <f t="shared" si="378"/>
        <v>55.817290093946951</v>
      </c>
      <c r="I1956">
        <f t="shared" si="372"/>
        <v>8.695600197645037E-3</v>
      </c>
      <c r="J1956">
        <f t="shared" si="373"/>
        <v>56.047755895700995</v>
      </c>
      <c r="K1956">
        <f t="shared" si="374"/>
        <v>3.6285490000000073E-2</v>
      </c>
      <c r="L1956">
        <f t="shared" si="375"/>
        <v>0.4873627353260277</v>
      </c>
      <c r="M1956">
        <f t="shared" si="376"/>
        <v>13.431339505847289</v>
      </c>
      <c r="O1956">
        <v>56</v>
      </c>
      <c r="P1956" t="s">
        <v>75</v>
      </c>
      <c r="Q1956">
        <v>6.6028792924855075</v>
      </c>
    </row>
    <row r="1957" spans="1:17">
      <c r="A1957">
        <v>52</v>
      </c>
      <c r="B1957" t="s">
        <v>71</v>
      </c>
      <c r="D1957" s="32">
        <v>-0.93239899999999998</v>
      </c>
      <c r="E1957" s="32">
        <v>-4.0832600000000001</v>
      </c>
      <c r="F1957" s="32">
        <v>6.2052699999999996</v>
      </c>
      <c r="G1957" s="16">
        <f t="shared" si="377"/>
        <v>56.047755895700995</v>
      </c>
      <c r="H1957" s="16">
        <f t="shared" si="378"/>
        <v>56.047755895700995</v>
      </c>
      <c r="I1957">
        <f t="shared" si="372"/>
        <v>0</v>
      </c>
      <c r="J1957">
        <f t="shared" si="373"/>
        <v>56.047755895700995</v>
      </c>
      <c r="K1957">
        <f t="shared" si="374"/>
        <v>0</v>
      </c>
      <c r="L1957">
        <f t="shared" si="375"/>
        <v>0</v>
      </c>
      <c r="M1957" t="e">
        <f t="shared" si="376"/>
        <v>#DIV/0!</v>
      </c>
      <c r="O1957">
        <v>56</v>
      </c>
      <c r="P1957" t="s">
        <v>75</v>
      </c>
      <c r="Q1957">
        <v>0</v>
      </c>
    </row>
    <row r="1958" spans="1:17">
      <c r="D1958" s="32">
        <v>-0.93239899999999998</v>
      </c>
      <c r="E1958" s="32">
        <v>-4.0832600000000001</v>
      </c>
      <c r="F1958" s="32">
        <v>6.2052699999999996</v>
      </c>
      <c r="G1958" s="16">
        <f t="shared" si="377"/>
        <v>56.047755895700995</v>
      </c>
      <c r="H1958" s="16">
        <f t="shared" si="378"/>
        <v>56.047755895700995</v>
      </c>
      <c r="I1958">
        <f t="shared" si="372"/>
        <v>0</v>
      </c>
      <c r="J1958">
        <f t="shared" si="373"/>
        <v>56.047755895700995</v>
      </c>
      <c r="K1958">
        <f t="shared" si="374"/>
        <v>0</v>
      </c>
      <c r="L1958">
        <f t="shared" si="375"/>
        <v>0</v>
      </c>
      <c r="M1958" t="e">
        <f t="shared" si="376"/>
        <v>#DIV/0!</v>
      </c>
      <c r="O1958">
        <v>56</v>
      </c>
      <c r="P1958" t="s">
        <v>75</v>
      </c>
      <c r="Q1958">
        <v>47.668335622992707</v>
      </c>
    </row>
    <row r="1959" spans="1:17">
      <c r="C1959" s="15"/>
      <c r="D1959" s="33" t="s">
        <v>282</v>
      </c>
      <c r="E1959" s="33" t="s">
        <v>283</v>
      </c>
      <c r="F1959" s="33" t="s">
        <v>284</v>
      </c>
      <c r="G1959" s="15"/>
      <c r="H1959" s="15"/>
      <c r="I1959" s="15"/>
      <c r="J1959" s="15"/>
      <c r="K1959" s="15"/>
      <c r="L1959" s="15"/>
      <c r="M1959" s="15"/>
      <c r="O1959">
        <v>56</v>
      </c>
      <c r="P1959" t="s">
        <v>75</v>
      </c>
      <c r="Q1959">
        <v>111.27936152316133</v>
      </c>
    </row>
    <row r="1960" spans="1:17">
      <c r="A1960">
        <v>53</v>
      </c>
      <c r="B1960" t="s">
        <v>72</v>
      </c>
      <c r="D1960" s="9">
        <v>7.3630000000000004</v>
      </c>
      <c r="E1960" s="9">
        <v>-3.3117399999999999</v>
      </c>
      <c r="F1960" s="9">
        <v>3.9548000000000001</v>
      </c>
      <c r="O1960">
        <v>56</v>
      </c>
      <c r="P1960" t="s">
        <v>75</v>
      </c>
      <c r="Q1960">
        <v>152.83740348277917</v>
      </c>
    </row>
    <row r="1961" spans="1:17">
      <c r="A1961">
        <v>53</v>
      </c>
      <c r="B1961" t="s">
        <v>72</v>
      </c>
      <c r="D1961" s="9">
        <v>7.3630000000000004</v>
      </c>
      <c r="E1961" s="9">
        <v>-3.3117399999999999</v>
      </c>
      <c r="F1961" s="9">
        <v>3.9548000000000001</v>
      </c>
      <c r="G1961" s="16">
        <f>(D1961*D1960)+(E1961*E1960)+(F1961*F1960)</f>
        <v>80.82183386760002</v>
      </c>
      <c r="H1961" s="16">
        <f>(SQRT((D1961^2)+(E1961^2)+(F1961^2)))*(SQRT((D1960^2)+(E1960^2)+(F1960^2)))</f>
        <v>80.821833867600006</v>
      </c>
      <c r="I1961" t="e">
        <f>ACOS(G1961/H1961)</f>
        <v>#NUM!</v>
      </c>
      <c r="J1961">
        <f>D1961^2+E1961^2+F1961^2</f>
        <v>80.82183386760002</v>
      </c>
      <c r="K1961">
        <f>(SQRT(D1961-D1960)^2+(E1961-E1960)^2+(F1961-F1960)^2)</f>
        <v>0</v>
      </c>
      <c r="L1961" t="e">
        <f>SIN(I1961)*J1961</f>
        <v>#NUM!</v>
      </c>
      <c r="M1961" t="e">
        <f>L1961/K1961</f>
        <v>#NUM!</v>
      </c>
      <c r="O1961">
        <v>56</v>
      </c>
      <c r="P1961" t="s">
        <v>75</v>
      </c>
      <c r="Q1961">
        <v>0</v>
      </c>
    </row>
    <row r="1962" spans="1:17">
      <c r="A1962">
        <v>53</v>
      </c>
      <c r="B1962" t="s">
        <v>72</v>
      </c>
      <c r="D1962" s="9">
        <v>7.3630000000000004</v>
      </c>
      <c r="E1962" s="9">
        <v>-3.3117399999999999</v>
      </c>
      <c r="F1962" s="9">
        <v>3.9548000000000001</v>
      </c>
      <c r="G1962" s="16">
        <f>(D1962*D1961)+(E1962*E1961)+(F1962*F1961)</f>
        <v>80.82183386760002</v>
      </c>
      <c r="H1962" s="16">
        <f>(SQRT((D1962^2)+(E1962^2)+(F1962^2)))*(SQRT((D1961^2)+(E1961^2)+(F1961^2)))</f>
        <v>80.821833867600006</v>
      </c>
      <c r="I1962" t="e">
        <f t="shared" ref="I1962:I1990" si="379">ACOS(G1962/H1962)</f>
        <v>#NUM!</v>
      </c>
      <c r="J1962">
        <f t="shared" ref="J1962:J1990" si="380">D1962^2+E1962^2+F1962^2</f>
        <v>80.82183386760002</v>
      </c>
      <c r="K1962">
        <f t="shared" ref="K1962:K1990" si="381">(SQRT(D1962-D1961)^2+(E1962-E1961)^2+(F1962-F1961)^2)</f>
        <v>0</v>
      </c>
      <c r="L1962" t="e">
        <f t="shared" ref="L1962:L1990" si="382">SIN(I1962)*J1962</f>
        <v>#NUM!</v>
      </c>
      <c r="M1962" t="e">
        <f t="shared" ref="M1962:M1990" si="383">L1962/K1962</f>
        <v>#NUM!</v>
      </c>
      <c r="O1962">
        <v>56</v>
      </c>
      <c r="P1962" t="s">
        <v>75</v>
      </c>
      <c r="Q1962">
        <v>44.598357899240185</v>
      </c>
    </row>
    <row r="1963" spans="1:17">
      <c r="A1963">
        <v>53</v>
      </c>
      <c r="B1963" t="s">
        <v>72</v>
      </c>
      <c r="D1963" s="9">
        <v>7.3630000000000004</v>
      </c>
      <c r="E1963" s="9">
        <v>-3.3117399999999999</v>
      </c>
      <c r="F1963" s="9">
        <v>3.9548000000000001</v>
      </c>
      <c r="G1963" s="16">
        <f t="shared" ref="G1963:G1990" si="384">(D1963*D1962)+(E1963*E1962)+(F1963*F1962)</f>
        <v>80.82183386760002</v>
      </c>
      <c r="H1963" s="16">
        <f t="shared" ref="H1963:H1990" si="385">(SQRT((D1963^2)+(E1963^2)+(F1963^2)))*(SQRT((D1962^2)+(E1962^2)+(F1962^2)))</f>
        <v>80.821833867600006</v>
      </c>
      <c r="I1963" t="e">
        <f t="shared" si="379"/>
        <v>#NUM!</v>
      </c>
      <c r="J1963">
        <f t="shared" si="380"/>
        <v>80.82183386760002</v>
      </c>
      <c r="K1963">
        <f t="shared" si="381"/>
        <v>0</v>
      </c>
      <c r="L1963" t="e">
        <f t="shared" si="382"/>
        <v>#NUM!</v>
      </c>
      <c r="M1963" t="e">
        <f t="shared" si="383"/>
        <v>#NUM!</v>
      </c>
      <c r="O1963">
        <v>56</v>
      </c>
      <c r="P1963" t="s">
        <v>75</v>
      </c>
      <c r="Q1963">
        <v>0</v>
      </c>
    </row>
    <row r="1964" spans="1:17">
      <c r="A1964">
        <v>53</v>
      </c>
      <c r="B1964" t="s">
        <v>72</v>
      </c>
      <c r="D1964" s="9">
        <v>7.3630000000000004</v>
      </c>
      <c r="E1964" s="9">
        <v>-3.3117399999999999</v>
      </c>
      <c r="F1964" s="9">
        <v>3.9869500000000002</v>
      </c>
      <c r="G1964" s="16">
        <f t="shared" si="384"/>
        <v>80.948980687600013</v>
      </c>
      <c r="H1964" s="16">
        <f t="shared" si="385"/>
        <v>80.949396831067133</v>
      </c>
      <c r="I1964">
        <f t="shared" si="379"/>
        <v>3.2064901927120193E-3</v>
      </c>
      <c r="J1964">
        <f t="shared" si="380"/>
        <v>81.077161130100009</v>
      </c>
      <c r="K1964">
        <f t="shared" si="381"/>
        <v>1.0336225000000079E-3</v>
      </c>
      <c r="L1964">
        <f t="shared" si="382"/>
        <v>0.25997267652777944</v>
      </c>
      <c r="M1964">
        <f t="shared" si="383"/>
        <v>251.51607722140091</v>
      </c>
      <c r="O1964">
        <v>56</v>
      </c>
      <c r="P1964" t="s">
        <v>75</v>
      </c>
      <c r="Q1964">
        <v>78.606942479138027</v>
      </c>
    </row>
    <row r="1965" spans="1:17">
      <c r="A1965">
        <v>53</v>
      </c>
      <c r="B1965" t="s">
        <v>72</v>
      </c>
      <c r="D1965" s="9">
        <v>7.5237699999999998</v>
      </c>
      <c r="E1965" s="9">
        <v>-3.2795899999999998</v>
      </c>
      <c r="F1965" s="9">
        <v>4.0191100000000004</v>
      </c>
      <c r="G1965" s="16">
        <f t="shared" si="384"/>
        <v>82.28265851110001</v>
      </c>
      <c r="H1965" s="16">
        <f t="shared" si="385"/>
        <v>82.287580636590988</v>
      </c>
      <c r="I1965">
        <f t="shared" si="379"/>
        <v>1.0937708801521673E-2</v>
      </c>
      <c r="J1965">
        <f t="shared" si="380"/>
        <v>83.516070773099997</v>
      </c>
      <c r="K1965">
        <f t="shared" si="381"/>
        <v>0.16283788809999941</v>
      </c>
      <c r="L1965">
        <f t="shared" si="382"/>
        <v>0.91345624878519338</v>
      </c>
      <c r="M1965">
        <f t="shared" si="383"/>
        <v>5.6096051075302338</v>
      </c>
      <c r="O1965">
        <v>56</v>
      </c>
      <c r="P1965" t="s">
        <v>75</v>
      </c>
      <c r="Q1965">
        <v>0</v>
      </c>
    </row>
    <row r="1966" spans="1:17">
      <c r="A1966">
        <v>53</v>
      </c>
      <c r="B1966" t="s">
        <v>72</v>
      </c>
      <c r="D1966" s="9">
        <v>7.5237699999999998</v>
      </c>
      <c r="E1966" s="9">
        <v>-3.2795899999999998</v>
      </c>
      <c r="F1966" s="9">
        <v>4.0191100000000004</v>
      </c>
      <c r="G1966" s="16">
        <f t="shared" si="384"/>
        <v>83.516070773099997</v>
      </c>
      <c r="H1966" s="16">
        <f t="shared" si="385"/>
        <v>83.516070773099983</v>
      </c>
      <c r="I1966" t="e">
        <f t="shared" si="379"/>
        <v>#NUM!</v>
      </c>
      <c r="J1966">
        <f t="shared" si="380"/>
        <v>83.516070773099997</v>
      </c>
      <c r="K1966">
        <f t="shared" si="381"/>
        <v>0</v>
      </c>
      <c r="L1966" t="e">
        <f t="shared" si="382"/>
        <v>#NUM!</v>
      </c>
      <c r="M1966" t="e">
        <f t="shared" si="383"/>
        <v>#NUM!</v>
      </c>
      <c r="O1966">
        <v>56</v>
      </c>
      <c r="P1966" t="s">
        <v>75</v>
      </c>
      <c r="Q1966">
        <v>158.66653194504542</v>
      </c>
    </row>
    <row r="1967" spans="1:17">
      <c r="A1967">
        <v>53</v>
      </c>
      <c r="B1967" t="s">
        <v>72</v>
      </c>
      <c r="D1967" s="9">
        <v>7.6845299999999996</v>
      </c>
      <c r="E1967" s="9">
        <v>-3.2474400000000001</v>
      </c>
      <c r="F1967" s="9">
        <v>4.0191100000000004</v>
      </c>
      <c r="G1967" s="16">
        <f t="shared" si="384"/>
        <v>84.620153219800002</v>
      </c>
      <c r="H1967" s="16">
        <f t="shared" si="385"/>
        <v>84.626213596865284</v>
      </c>
      <c r="I1967">
        <f t="shared" si="379"/>
        <v>1.1967817495042832E-2</v>
      </c>
      <c r="J1967">
        <f t="shared" si="380"/>
        <v>85.751113066599999</v>
      </c>
      <c r="K1967">
        <f t="shared" si="381"/>
        <v>0.16179362249999976</v>
      </c>
      <c r="L1967">
        <f t="shared" si="382"/>
        <v>1.0262291731976891</v>
      </c>
      <c r="M1967">
        <f t="shared" si="383"/>
        <v>6.3428283348912018</v>
      </c>
      <c r="O1967">
        <v>56</v>
      </c>
      <c r="P1967" t="s">
        <v>75</v>
      </c>
      <c r="Q1967">
        <v>0</v>
      </c>
    </row>
    <row r="1968" spans="1:17">
      <c r="A1968">
        <v>53</v>
      </c>
      <c r="B1968" t="s">
        <v>72</v>
      </c>
      <c r="D1968" s="9">
        <v>7.6202199999999998</v>
      </c>
      <c r="E1968" s="9">
        <v>-3.2795899999999998</v>
      </c>
      <c r="F1968" s="9">
        <v>4.3084800000000003</v>
      </c>
      <c r="G1968" s="16">
        <f t="shared" si="384"/>
        <v>86.524335999000002</v>
      </c>
      <c r="H1968" s="16">
        <f t="shared" si="385"/>
        <v>86.564926484317525</v>
      </c>
      <c r="I1968">
        <f t="shared" si="379"/>
        <v>3.0624789280526032E-2</v>
      </c>
      <c r="J1968">
        <f t="shared" si="380"/>
        <v>87.386463326899985</v>
      </c>
      <c r="K1968" t="e">
        <f t="shared" si="381"/>
        <v>#NUM!</v>
      </c>
      <c r="L1968">
        <f t="shared" si="382"/>
        <v>2.675773721494612</v>
      </c>
      <c r="M1968" t="e">
        <f t="shared" si="383"/>
        <v>#NUM!</v>
      </c>
      <c r="O1968">
        <v>56</v>
      </c>
      <c r="P1968" t="s">
        <v>75</v>
      </c>
      <c r="Q1968">
        <v>0</v>
      </c>
    </row>
    <row r="1969" spans="1:17">
      <c r="A1969">
        <v>53</v>
      </c>
      <c r="B1969" t="s">
        <v>72</v>
      </c>
      <c r="D1969" s="9">
        <v>7.65238</v>
      </c>
      <c r="E1969" s="9">
        <v>-3.44035</v>
      </c>
      <c r="F1969" s="9">
        <v>4.9515399999999996</v>
      </c>
      <c r="G1969" s="16">
        <f t="shared" si="384"/>
        <v>90.929367639299997</v>
      </c>
      <c r="H1969" s="16">
        <f t="shared" si="385"/>
        <v>91.071856763671491</v>
      </c>
      <c r="I1969">
        <f t="shared" si="379"/>
        <v>5.5946175247502339E-2</v>
      </c>
      <c r="J1969">
        <f t="shared" si="380"/>
        <v>94.912676158499991</v>
      </c>
      <c r="K1969">
        <f t="shared" si="381"/>
        <v>0.47152994119999936</v>
      </c>
      <c r="L1969">
        <f t="shared" si="382"/>
        <v>5.3072316189588955</v>
      </c>
      <c r="M1969">
        <f t="shared" si="383"/>
        <v>11.255343839783514</v>
      </c>
      <c r="O1969">
        <v>56</v>
      </c>
      <c r="P1969" t="s">
        <v>75</v>
      </c>
      <c r="Q1969">
        <v>81.371721478923249</v>
      </c>
    </row>
    <row r="1970" spans="1:17">
      <c r="A1970">
        <v>53</v>
      </c>
      <c r="B1970" t="s">
        <v>72</v>
      </c>
      <c r="D1970" s="9">
        <v>7.65238</v>
      </c>
      <c r="E1970" s="9">
        <v>-3.44035</v>
      </c>
      <c r="F1970" s="9">
        <v>5.0158399999999999</v>
      </c>
      <c r="G1970" s="16">
        <f t="shared" si="384"/>
        <v>95.231060180499995</v>
      </c>
      <c r="H1970" s="16">
        <f t="shared" si="385"/>
        <v>95.232588278524702</v>
      </c>
      <c r="I1970">
        <f t="shared" si="379"/>
        <v>5.6649801408916733E-3</v>
      </c>
      <c r="J1970">
        <f t="shared" si="380"/>
        <v>95.553578692499997</v>
      </c>
      <c r="K1970">
        <f t="shared" si="381"/>
        <v>4.1344900000000314E-3</v>
      </c>
      <c r="L1970">
        <f t="shared" si="382"/>
        <v>0.54130623040671133</v>
      </c>
      <c r="M1970">
        <f t="shared" si="383"/>
        <v>130.92454701951323</v>
      </c>
      <c r="O1970">
        <v>57</v>
      </c>
      <c r="P1970" t="s">
        <v>76</v>
      </c>
      <c r="Q1970">
        <v>0</v>
      </c>
    </row>
    <row r="1971" spans="1:17">
      <c r="A1971">
        <v>53</v>
      </c>
      <c r="B1971" t="s">
        <v>72</v>
      </c>
      <c r="D1971" s="9">
        <v>7.65238</v>
      </c>
      <c r="E1971" s="9">
        <v>-3.44035</v>
      </c>
      <c r="F1971" s="9">
        <v>5.0158399999999999</v>
      </c>
      <c r="G1971" s="16">
        <f t="shared" si="384"/>
        <v>95.553578692499997</v>
      </c>
      <c r="H1971" s="16">
        <f t="shared" si="385"/>
        <v>95.553578692500011</v>
      </c>
      <c r="I1971">
        <f t="shared" si="379"/>
        <v>1.4901161193847656E-8</v>
      </c>
      <c r="J1971">
        <f t="shared" si="380"/>
        <v>95.553578692499997</v>
      </c>
      <c r="K1971">
        <f t="shared" si="381"/>
        <v>0</v>
      </c>
      <c r="L1971">
        <f t="shared" si="382"/>
        <v>1.4238592787459492E-6</v>
      </c>
      <c r="M1971" t="e">
        <f t="shared" si="383"/>
        <v>#DIV/0!</v>
      </c>
      <c r="O1971">
        <v>57</v>
      </c>
      <c r="P1971" t="s">
        <v>76</v>
      </c>
      <c r="Q1971">
        <v>8.0470485124229754</v>
      </c>
    </row>
    <row r="1972" spans="1:17">
      <c r="A1972">
        <v>53</v>
      </c>
      <c r="B1972" t="s">
        <v>72</v>
      </c>
      <c r="D1972" s="9">
        <v>7.65238</v>
      </c>
      <c r="E1972" s="9">
        <v>-3.44035</v>
      </c>
      <c r="F1972" s="9">
        <v>5.0158399999999999</v>
      </c>
      <c r="G1972" s="16">
        <f t="shared" si="384"/>
        <v>95.553578692499997</v>
      </c>
      <c r="H1972" s="16">
        <f t="shared" si="385"/>
        <v>95.553578692500011</v>
      </c>
      <c r="I1972">
        <f t="shared" si="379"/>
        <v>1.4901161193847656E-8</v>
      </c>
      <c r="J1972">
        <f t="shared" si="380"/>
        <v>95.553578692499997</v>
      </c>
      <c r="K1972">
        <f t="shared" si="381"/>
        <v>0</v>
      </c>
      <c r="L1972">
        <f t="shared" si="382"/>
        <v>1.4238592787459492E-6</v>
      </c>
      <c r="M1972" t="e">
        <f t="shared" si="383"/>
        <v>#DIV/0!</v>
      </c>
      <c r="O1972">
        <v>57</v>
      </c>
      <c r="P1972" t="s">
        <v>76</v>
      </c>
      <c r="Q1972">
        <v>7.1201320305111357</v>
      </c>
    </row>
    <row r="1973" spans="1:17">
      <c r="A1973">
        <v>53</v>
      </c>
      <c r="B1973" t="s">
        <v>72</v>
      </c>
      <c r="D1973" s="9">
        <v>7.6202199999999998</v>
      </c>
      <c r="E1973" s="9">
        <v>-3.44035</v>
      </c>
      <c r="F1973" s="9">
        <v>4.9836900000000002</v>
      </c>
      <c r="G1973" s="16">
        <f t="shared" si="384"/>
        <v>95.146218895700002</v>
      </c>
      <c r="H1973" s="16">
        <f t="shared" si="385"/>
        <v>95.146385229564558</v>
      </c>
      <c r="I1973">
        <f t="shared" si="379"/>
        <v>1.8698606978573284E-3</v>
      </c>
      <c r="J1973">
        <f t="shared" si="380"/>
        <v>94.740926986999995</v>
      </c>
      <c r="K1973" t="e">
        <f t="shared" si="381"/>
        <v>#NUM!</v>
      </c>
      <c r="L1973">
        <f t="shared" si="382"/>
        <v>0.17715223261962806</v>
      </c>
      <c r="M1973" t="e">
        <f t="shared" si="383"/>
        <v>#NUM!</v>
      </c>
      <c r="O1973">
        <v>57</v>
      </c>
      <c r="P1973" t="s">
        <v>76</v>
      </c>
      <c r="Q1973">
        <v>10.354408858772736</v>
      </c>
    </row>
    <row r="1974" spans="1:17">
      <c r="A1974">
        <v>53</v>
      </c>
      <c r="B1974" t="s">
        <v>72</v>
      </c>
      <c r="D1974" s="9">
        <v>7.6202199999999998</v>
      </c>
      <c r="E1974" s="9">
        <v>-3.44035</v>
      </c>
      <c r="F1974" s="9">
        <v>4.9515399999999996</v>
      </c>
      <c r="G1974" s="16">
        <f t="shared" si="384"/>
        <v>94.58070135349999</v>
      </c>
      <c r="H1974" s="16">
        <f t="shared" si="385"/>
        <v>94.581083323358726</v>
      </c>
      <c r="I1974">
        <f t="shared" si="379"/>
        <v>2.8420227428653799E-3</v>
      </c>
      <c r="J1974">
        <f t="shared" si="380"/>
        <v>94.421509342499988</v>
      </c>
      <c r="K1974">
        <f t="shared" si="381"/>
        <v>1.0336225000000365E-3</v>
      </c>
      <c r="L1974">
        <f t="shared" si="382"/>
        <v>0.268347715721799</v>
      </c>
      <c r="M1974">
        <f t="shared" si="383"/>
        <v>259.61868643705947</v>
      </c>
      <c r="O1974">
        <v>57</v>
      </c>
      <c r="P1974" t="s">
        <v>76</v>
      </c>
      <c r="Q1974">
        <v>0</v>
      </c>
    </row>
    <row r="1975" spans="1:17">
      <c r="A1975">
        <v>53</v>
      </c>
      <c r="B1975" t="s">
        <v>72</v>
      </c>
      <c r="D1975" s="9">
        <v>7.6202199999999998</v>
      </c>
      <c r="E1975" s="9">
        <v>-3.44035</v>
      </c>
      <c r="F1975" s="9">
        <v>5.0158399999999999</v>
      </c>
      <c r="G1975" s="16">
        <f t="shared" si="384"/>
        <v>94.739893364499991</v>
      </c>
      <c r="H1975" s="16">
        <f t="shared" si="385"/>
        <v>94.741418667431432</v>
      </c>
      <c r="I1975">
        <f t="shared" si="379"/>
        <v>5.6744489226268069E-3</v>
      </c>
      <c r="J1975">
        <f t="shared" si="380"/>
        <v>95.062411876499993</v>
      </c>
      <c r="K1975">
        <f t="shared" si="381"/>
        <v>4.1344900000000314E-3</v>
      </c>
      <c r="L1975">
        <f t="shared" si="382"/>
        <v>0.53942390579232968</v>
      </c>
      <c r="M1975">
        <f t="shared" si="383"/>
        <v>130.46927330633901</v>
      </c>
      <c r="O1975">
        <v>57</v>
      </c>
      <c r="P1975" t="s">
        <v>76</v>
      </c>
      <c r="Q1975">
        <v>9.3042916437131709</v>
      </c>
    </row>
    <row r="1976" spans="1:17">
      <c r="A1976">
        <v>53</v>
      </c>
      <c r="B1976" t="s">
        <v>72</v>
      </c>
      <c r="D1976" s="9">
        <v>7.5559200000000004</v>
      </c>
      <c r="E1976" s="9">
        <v>-3.63327</v>
      </c>
      <c r="F1976" s="9">
        <v>5.048</v>
      </c>
      <c r="G1976" s="16">
        <f t="shared" si="384"/>
        <v>95.397453466900004</v>
      </c>
      <c r="H1976" s="16">
        <f t="shared" si="385"/>
        <v>95.417981923413677</v>
      </c>
      <c r="I1976">
        <f t="shared" si="379"/>
        <v>2.074368072440369E-2</v>
      </c>
      <c r="J1976">
        <f t="shared" si="380"/>
        <v>95.774881939300002</v>
      </c>
      <c r="K1976" t="e">
        <f t="shared" si="381"/>
        <v>#NUM!</v>
      </c>
      <c r="L1976">
        <f t="shared" si="382"/>
        <v>1.9865810941435302</v>
      </c>
      <c r="M1976" t="e">
        <f t="shared" si="383"/>
        <v>#NUM!</v>
      </c>
      <c r="O1976">
        <v>57</v>
      </c>
      <c r="P1976" t="s">
        <v>76</v>
      </c>
      <c r="Q1976">
        <v>11.33894190785524</v>
      </c>
    </row>
    <row r="1977" spans="1:17">
      <c r="A1977">
        <v>53</v>
      </c>
      <c r="B1977" t="s">
        <v>72</v>
      </c>
      <c r="D1977" s="9">
        <v>7.2343900000000003</v>
      </c>
      <c r="E1977" s="9">
        <v>-3.92265</v>
      </c>
      <c r="F1977" s="9">
        <v>5.1444599999999996</v>
      </c>
      <c r="G1977" s="16">
        <f t="shared" si="384"/>
        <v>94.883752734300003</v>
      </c>
      <c r="H1977" s="16">
        <f t="shared" si="385"/>
        <v>94.978656448241495</v>
      </c>
      <c r="I1977">
        <f t="shared" si="379"/>
        <v>4.4707435675569007E-2</v>
      </c>
      <c r="J1977">
        <f t="shared" si="380"/>
        <v>94.189050386199995</v>
      </c>
      <c r="K1977" t="e">
        <f t="shared" si="381"/>
        <v>#NUM!</v>
      </c>
      <c r="L1977">
        <f t="shared" si="382"/>
        <v>4.2095482752731597</v>
      </c>
      <c r="M1977" t="e">
        <f t="shared" si="383"/>
        <v>#NUM!</v>
      </c>
      <c r="O1977">
        <v>57</v>
      </c>
      <c r="P1977" t="s">
        <v>76</v>
      </c>
      <c r="Q1977">
        <v>0</v>
      </c>
    </row>
    <row r="1978" spans="1:17">
      <c r="A1978">
        <v>53</v>
      </c>
      <c r="B1978" t="s">
        <v>72</v>
      </c>
      <c r="D1978" s="9">
        <v>6.3662599999999996</v>
      </c>
      <c r="E1978" s="9">
        <v>-3.44035</v>
      </c>
      <c r="F1978" s="9">
        <v>5.3373699999999999</v>
      </c>
      <c r="G1978" s="16">
        <f t="shared" si="384"/>
        <v>87.009183079099998</v>
      </c>
      <c r="H1978" s="16">
        <f t="shared" si="385"/>
        <v>87.266533082763758</v>
      </c>
      <c r="I1978">
        <f t="shared" si="379"/>
        <v>7.6817472196658132E-2</v>
      </c>
      <c r="J1978">
        <f t="shared" si="380"/>
        <v>80.85279302699999</v>
      </c>
      <c r="K1978" t="e">
        <f t="shared" si="381"/>
        <v>#NUM!</v>
      </c>
      <c r="L1978">
        <f t="shared" si="382"/>
        <v>6.2048006337892714</v>
      </c>
      <c r="M1978" t="e">
        <f t="shared" si="383"/>
        <v>#NUM!</v>
      </c>
      <c r="O1978">
        <v>57</v>
      </c>
      <c r="P1978" t="s">
        <v>76</v>
      </c>
      <c r="Q1978">
        <v>0</v>
      </c>
    </row>
    <row r="1979" spans="1:17">
      <c r="A1979">
        <v>53</v>
      </c>
      <c r="B1979" t="s">
        <v>72</v>
      </c>
      <c r="D1979" s="9">
        <v>5.6267500000000004</v>
      </c>
      <c r="E1979" s="9">
        <v>-3.53681</v>
      </c>
      <c r="F1979" s="9">
        <v>5.3695300000000001</v>
      </c>
      <c r="G1979" s="16">
        <f t="shared" si="384"/>
        <v>76.648386074599998</v>
      </c>
      <c r="H1979" s="16">
        <f t="shared" si="385"/>
        <v>76.826755398614495</v>
      </c>
      <c r="I1979">
        <f t="shared" si="379"/>
        <v>6.8155811983293901E-2</v>
      </c>
      <c r="J1979">
        <f t="shared" si="380"/>
        <v>73.001192959500003</v>
      </c>
      <c r="K1979" t="e">
        <f t="shared" si="381"/>
        <v>#NUM!</v>
      </c>
      <c r="L1979">
        <f t="shared" si="382"/>
        <v>4.9716044665682846</v>
      </c>
      <c r="M1979" t="e">
        <f t="shared" si="383"/>
        <v>#NUM!</v>
      </c>
      <c r="O1979">
        <v>57</v>
      </c>
      <c r="P1979" t="s">
        <v>76</v>
      </c>
      <c r="Q1979">
        <v>190.06488417832139</v>
      </c>
    </row>
    <row r="1980" spans="1:17">
      <c r="A1980">
        <v>53</v>
      </c>
      <c r="B1980" t="s">
        <v>72</v>
      </c>
      <c r="D1980" s="9">
        <v>5.4659800000000001</v>
      </c>
      <c r="E1980" s="9">
        <v>-3.92265</v>
      </c>
      <c r="F1980" s="9">
        <v>5.1123000000000003</v>
      </c>
      <c r="G1980" s="16">
        <f t="shared" si="384"/>
        <v>72.080018930500003</v>
      </c>
      <c r="H1980" s="16">
        <f t="shared" si="385"/>
        <v>72.196021975659406</v>
      </c>
      <c r="I1980">
        <f t="shared" si="379"/>
        <v>5.66958442839951E-2</v>
      </c>
      <c r="J1980">
        <f t="shared" si="380"/>
        <v>71.399731672900003</v>
      </c>
      <c r="K1980" t="e">
        <f t="shared" si="381"/>
        <v>#NUM!</v>
      </c>
      <c r="L1980">
        <f t="shared" si="382"/>
        <v>4.0458997197177995</v>
      </c>
      <c r="M1980" t="e">
        <f t="shared" si="383"/>
        <v>#NUM!</v>
      </c>
      <c r="O1980">
        <v>57</v>
      </c>
      <c r="P1980" t="s">
        <v>76</v>
      </c>
      <c r="Q1980">
        <v>7.8100128182378201</v>
      </c>
    </row>
    <row r="1981" spans="1:17">
      <c r="A1981">
        <v>53</v>
      </c>
      <c r="B1981" t="s">
        <v>72</v>
      </c>
      <c r="D1981" s="9">
        <v>5.4338300000000004</v>
      </c>
      <c r="E1981" s="9">
        <v>-3.9548000000000001</v>
      </c>
      <c r="F1981" s="9">
        <v>5.1766100000000002</v>
      </c>
      <c r="G1981" s="16">
        <f t="shared" si="384"/>
        <v>71.678885626400003</v>
      </c>
      <c r="H1981" s="16">
        <f t="shared" si="385"/>
        <v>71.681431429310052</v>
      </c>
      <c r="I1981">
        <f t="shared" si="379"/>
        <v>8.4280157363423314E-3</v>
      </c>
      <c r="J1981">
        <f t="shared" si="380"/>
        <v>71.964242601000009</v>
      </c>
      <c r="K1981" t="e">
        <f t="shared" si="381"/>
        <v>#NUM!</v>
      </c>
      <c r="L1981">
        <f t="shared" si="382"/>
        <v>0.60650858883834091</v>
      </c>
      <c r="M1981" t="e">
        <f t="shared" si="383"/>
        <v>#NUM!</v>
      </c>
      <c r="O1981">
        <v>57</v>
      </c>
      <c r="P1981" t="s">
        <v>76</v>
      </c>
      <c r="Q1981">
        <v>0</v>
      </c>
    </row>
    <row r="1982" spans="1:17">
      <c r="A1982">
        <v>53</v>
      </c>
      <c r="B1982" t="s">
        <v>72</v>
      </c>
      <c r="D1982" s="9">
        <v>5.4338300000000004</v>
      </c>
      <c r="E1982" s="9">
        <v>-3.9548000000000001</v>
      </c>
      <c r="F1982" s="9">
        <v>5.2730699999999997</v>
      </c>
      <c r="G1982" s="16">
        <f t="shared" si="384"/>
        <v>72.463578401600003</v>
      </c>
      <c r="H1982" s="16">
        <f t="shared" si="385"/>
        <v>72.466478126734017</v>
      </c>
      <c r="I1982">
        <f t="shared" si="379"/>
        <v>8.9459462595056216E-3</v>
      </c>
      <c r="J1982">
        <f t="shared" si="380"/>
        <v>72.972218733800005</v>
      </c>
      <c r="K1982">
        <f t="shared" si="381"/>
        <v>9.3045315999999122E-3</v>
      </c>
      <c r="L1982">
        <f t="shared" si="382"/>
        <v>0.65279683993126858</v>
      </c>
      <c r="M1982">
        <f t="shared" si="383"/>
        <v>70.159022290952805</v>
      </c>
      <c r="O1982">
        <v>57</v>
      </c>
      <c r="P1982" t="s">
        <v>76</v>
      </c>
      <c r="Q1982">
        <v>193.50982588126979</v>
      </c>
    </row>
    <row r="1983" spans="1:17">
      <c r="A1983">
        <v>53</v>
      </c>
      <c r="B1983" t="s">
        <v>72</v>
      </c>
      <c r="D1983" s="9">
        <v>5.4338300000000004</v>
      </c>
      <c r="E1983" s="9">
        <v>-3.9548000000000001</v>
      </c>
      <c r="F1983" s="9">
        <v>5.2730699999999997</v>
      </c>
      <c r="G1983" s="16">
        <f t="shared" si="384"/>
        <v>72.972218733800005</v>
      </c>
      <c r="H1983" s="16">
        <f t="shared" si="385"/>
        <v>72.972218733799991</v>
      </c>
      <c r="I1983" t="e">
        <f t="shared" si="379"/>
        <v>#NUM!</v>
      </c>
      <c r="J1983">
        <f t="shared" si="380"/>
        <v>72.972218733800005</v>
      </c>
      <c r="K1983">
        <f t="shared" si="381"/>
        <v>0</v>
      </c>
      <c r="L1983" t="e">
        <f t="shared" si="382"/>
        <v>#NUM!</v>
      </c>
      <c r="M1983" t="e">
        <f t="shared" si="383"/>
        <v>#NUM!</v>
      </c>
      <c r="O1983">
        <v>57</v>
      </c>
      <c r="P1983" t="s">
        <v>76</v>
      </c>
      <c r="Q1983">
        <v>50.629983774953338</v>
      </c>
    </row>
    <row r="1984" spans="1:17">
      <c r="A1984">
        <v>53</v>
      </c>
      <c r="B1984" t="s">
        <v>72</v>
      </c>
      <c r="D1984" s="9">
        <v>5.4338300000000004</v>
      </c>
      <c r="E1984" s="9">
        <v>-4.0191100000000004</v>
      </c>
      <c r="F1984" s="9">
        <v>5.2409100000000004</v>
      </c>
      <c r="G1984" s="16">
        <f t="shared" si="384"/>
        <v>73.05696999060001</v>
      </c>
      <c r="H1984" s="16">
        <f t="shared" si="385"/>
        <v>73.05950281000888</v>
      </c>
      <c r="I1984">
        <f t="shared" si="379"/>
        <v>8.3268359599770747E-3</v>
      </c>
      <c r="J1984">
        <f t="shared" si="380"/>
        <v>73.146891289100012</v>
      </c>
      <c r="K1984">
        <f t="shared" si="381"/>
        <v>5.1700416999999957E-3</v>
      </c>
      <c r="L1984">
        <f t="shared" si="382"/>
        <v>0.60907512619750859</v>
      </c>
      <c r="M1984">
        <f t="shared" si="383"/>
        <v>117.80855194988256</v>
      </c>
      <c r="O1984">
        <v>57</v>
      </c>
      <c r="P1984" t="s">
        <v>76</v>
      </c>
      <c r="Q1984">
        <v>65.138597523111201</v>
      </c>
    </row>
    <row r="1985" spans="1:21">
      <c r="A1985">
        <v>53</v>
      </c>
      <c r="B1985" t="s">
        <v>72</v>
      </c>
      <c r="D1985" s="9">
        <v>5.4659800000000001</v>
      </c>
      <c r="E1985" s="9">
        <v>-4.0191100000000004</v>
      </c>
      <c r="F1985" s="9">
        <v>5.2409100000000004</v>
      </c>
      <c r="G1985" s="16">
        <f t="shared" si="384"/>
        <v>73.321588923600018</v>
      </c>
      <c r="H1985" s="16">
        <f t="shared" si="385"/>
        <v>73.321896383621493</v>
      </c>
      <c r="I1985">
        <f t="shared" si="379"/>
        <v>2.8959604852303311E-3</v>
      </c>
      <c r="J1985">
        <f t="shared" si="380"/>
        <v>73.497320180600013</v>
      </c>
      <c r="K1985">
        <f t="shared" si="381"/>
        <v>3.2149999999999672E-2</v>
      </c>
      <c r="L1985">
        <f t="shared" si="382"/>
        <v>0.21284503750580624</v>
      </c>
      <c r="M1985">
        <f t="shared" si="383"/>
        <v>6.6203744169769339</v>
      </c>
      <c r="O1985">
        <v>57</v>
      </c>
      <c r="P1985" t="s">
        <v>76</v>
      </c>
      <c r="Q1985">
        <v>0</v>
      </c>
    </row>
    <row r="1986" spans="1:21">
      <c r="A1986">
        <v>53</v>
      </c>
      <c r="B1986" t="s">
        <v>72</v>
      </c>
      <c r="D1986" s="9">
        <v>5.3373699999999999</v>
      </c>
      <c r="E1986" s="9">
        <v>-4.0834099999999998</v>
      </c>
      <c r="F1986" s="9">
        <v>5.2409100000000004</v>
      </c>
      <c r="G1986" s="16">
        <f t="shared" si="384"/>
        <v>73.052769265800009</v>
      </c>
      <c r="H1986" s="16">
        <f t="shared" si="385"/>
        <v>73.06181650222905</v>
      </c>
      <c r="I1986">
        <f t="shared" si="379"/>
        <v>1.5737372208011635E-2</v>
      </c>
      <c r="J1986">
        <f t="shared" si="380"/>
        <v>72.628893373099999</v>
      </c>
      <c r="K1986" t="e">
        <f t="shared" si="381"/>
        <v>#NUM!</v>
      </c>
      <c r="L1986">
        <f t="shared" si="382"/>
        <v>1.1429407489905925</v>
      </c>
      <c r="M1986" t="e">
        <f t="shared" si="383"/>
        <v>#NUM!</v>
      </c>
      <c r="O1986">
        <v>57</v>
      </c>
      <c r="P1986" t="s">
        <v>76</v>
      </c>
      <c r="Q1986">
        <v>0</v>
      </c>
    </row>
    <row r="1987" spans="1:21">
      <c r="A1987">
        <v>53</v>
      </c>
      <c r="B1987" t="s">
        <v>72</v>
      </c>
      <c r="D1987" s="9">
        <v>5.3373699999999999</v>
      </c>
      <c r="E1987" s="9">
        <v>-4.1155600000000003</v>
      </c>
      <c r="F1987" s="9">
        <v>5.2409100000000004</v>
      </c>
      <c r="G1987" s="16">
        <f t="shared" si="384"/>
        <v>72.760175004600001</v>
      </c>
      <c r="H1987" s="16">
        <f t="shared" si="385"/>
        <v>72.760572446151031</v>
      </c>
      <c r="I1987">
        <f t="shared" si="379"/>
        <v>3.3052459093672049E-3</v>
      </c>
      <c r="J1987">
        <f t="shared" si="380"/>
        <v>72.892490258600006</v>
      </c>
      <c r="K1987">
        <f t="shared" si="381"/>
        <v>1.0336225000000365E-3</v>
      </c>
      <c r="L1987">
        <f t="shared" si="382"/>
        <v>0.24092716657608473</v>
      </c>
      <c r="M1987">
        <f t="shared" si="383"/>
        <v>233.09009486159235</v>
      </c>
      <c r="O1987">
        <v>57</v>
      </c>
      <c r="P1987" t="s">
        <v>76</v>
      </c>
      <c r="Q1987">
        <v>7.396051301761478</v>
      </c>
    </row>
    <row r="1988" spans="1:21">
      <c r="A1988">
        <v>53</v>
      </c>
      <c r="B1988" t="s">
        <v>72</v>
      </c>
      <c r="D1988" s="9">
        <v>5.3373699999999999</v>
      </c>
      <c r="E1988" s="9">
        <v>-4.1155600000000003</v>
      </c>
      <c r="F1988" s="9">
        <v>5.2409100000000004</v>
      </c>
      <c r="G1988" s="16">
        <f t="shared" si="384"/>
        <v>72.892490258600006</v>
      </c>
      <c r="H1988" s="16">
        <f t="shared" si="385"/>
        <v>72.89249025860002</v>
      </c>
      <c r="I1988">
        <f t="shared" si="379"/>
        <v>2.1073424116835326E-8</v>
      </c>
      <c r="J1988">
        <f t="shared" si="380"/>
        <v>72.892490258600006</v>
      </c>
      <c r="K1988">
        <f t="shared" si="381"/>
        <v>0</v>
      </c>
      <c r="L1988">
        <f t="shared" si="382"/>
        <v>1.5360943621517655E-6</v>
      </c>
      <c r="M1988" t="e">
        <f t="shared" si="383"/>
        <v>#DIV/0!</v>
      </c>
      <c r="O1988">
        <v>57</v>
      </c>
      <c r="P1988" t="s">
        <v>76</v>
      </c>
      <c r="Q1988">
        <v>9.5646685981633723</v>
      </c>
    </row>
    <row r="1989" spans="1:21">
      <c r="A1989">
        <v>53</v>
      </c>
      <c r="B1989" t="s">
        <v>72</v>
      </c>
      <c r="D1989" s="9">
        <v>5.2730699999999997</v>
      </c>
      <c r="E1989" s="9">
        <v>-4.1155600000000003</v>
      </c>
      <c r="F1989" s="9">
        <v>5.2409100000000004</v>
      </c>
      <c r="G1989" s="16">
        <f t="shared" si="384"/>
        <v>72.549297367600005</v>
      </c>
      <c r="H1989" s="16">
        <f t="shared" si="385"/>
        <v>72.550562647329414</v>
      </c>
      <c r="I1989">
        <f t="shared" si="379"/>
        <v>5.9059329456261356E-3</v>
      </c>
      <c r="J1989">
        <f t="shared" si="380"/>
        <v>72.210238966600002</v>
      </c>
      <c r="K1989" t="e">
        <f t="shared" si="381"/>
        <v>#NUM!</v>
      </c>
      <c r="L1989">
        <f t="shared" si="382"/>
        <v>0.42646635012011724</v>
      </c>
      <c r="M1989" t="e">
        <f t="shared" si="383"/>
        <v>#NUM!</v>
      </c>
      <c r="O1989">
        <v>57</v>
      </c>
      <c r="P1989" t="s">
        <v>76</v>
      </c>
      <c r="Q1989">
        <v>5.5106814282562544</v>
      </c>
      <c r="S1989" s="14"/>
      <c r="T1989" s="14"/>
      <c r="U1989" s="14"/>
    </row>
    <row r="1990" spans="1:21">
      <c r="D1990" s="9">
        <v>5.2730699999999997</v>
      </c>
      <c r="E1990" s="9">
        <v>-4.1155600000000003</v>
      </c>
      <c r="F1990" s="9">
        <v>5.2409100000000004</v>
      </c>
      <c r="G1990" s="16">
        <f t="shared" si="384"/>
        <v>72.210238966600002</v>
      </c>
      <c r="H1990" s="16">
        <f t="shared" si="385"/>
        <v>72.210238966600002</v>
      </c>
      <c r="I1990">
        <f t="shared" si="379"/>
        <v>0</v>
      </c>
      <c r="J1990">
        <f t="shared" si="380"/>
        <v>72.210238966600002</v>
      </c>
      <c r="K1990">
        <f t="shared" si="381"/>
        <v>0</v>
      </c>
      <c r="L1990">
        <f t="shared" si="382"/>
        <v>0</v>
      </c>
      <c r="M1990" t="e">
        <f t="shared" si="383"/>
        <v>#DIV/0!</v>
      </c>
      <c r="O1990">
        <v>57</v>
      </c>
      <c r="P1990" t="s">
        <v>76</v>
      </c>
      <c r="Q1990">
        <v>15.315584361560274</v>
      </c>
    </row>
    <row r="1991" spans="1:21">
      <c r="C1991" s="15"/>
      <c r="D1991" s="31" t="s">
        <v>285</v>
      </c>
      <c r="E1991" s="31" t="s">
        <v>286</v>
      </c>
      <c r="F1991" s="31" t="s">
        <v>287</v>
      </c>
      <c r="G1991" s="15"/>
      <c r="H1991" s="15"/>
      <c r="I1991" s="15"/>
      <c r="J1991" s="15"/>
      <c r="K1991" s="15"/>
      <c r="L1991" s="15"/>
      <c r="M1991" s="15"/>
      <c r="O1991">
        <v>57</v>
      </c>
      <c r="P1991" t="s">
        <v>76</v>
      </c>
      <c r="Q1991">
        <v>0</v>
      </c>
    </row>
    <row r="1992" spans="1:21">
      <c r="A1992">
        <v>54</v>
      </c>
      <c r="B1992" t="s">
        <v>73</v>
      </c>
      <c r="D1992" s="32">
        <v>6.7634299999999996</v>
      </c>
      <c r="E1992" s="32">
        <v>-3.4139200000000001</v>
      </c>
      <c r="F1992" s="32">
        <v>4.4445399999999999</v>
      </c>
      <c r="O1992">
        <v>57</v>
      </c>
      <c r="P1992" t="s">
        <v>76</v>
      </c>
      <c r="Q1992">
        <v>60.33217134940282</v>
      </c>
    </row>
    <row r="1993" spans="1:21">
      <c r="A1993">
        <v>54</v>
      </c>
      <c r="B1993" t="s">
        <v>73</v>
      </c>
      <c r="D1993" s="32">
        <v>6.7634299999999996</v>
      </c>
      <c r="E1993" s="32">
        <v>-3.4139200000000001</v>
      </c>
      <c r="F1993" s="32">
        <v>4.4445399999999999</v>
      </c>
      <c r="G1993" s="16">
        <f>(D1993*D1992)+(E1993*E1992)+(F1993*F1992)</f>
        <v>77.152770942899991</v>
      </c>
      <c r="H1993" s="16">
        <f>(SQRT((D1993^2)+(E1993^2)+(F1993^2)))*(SQRT((D1992^2)+(E1992^2)+(F1992^2)))</f>
        <v>77.152770942899991</v>
      </c>
      <c r="I1993">
        <f>ACOS(G1993/H1993)</f>
        <v>0</v>
      </c>
      <c r="J1993">
        <f>D1993^2+E1993^2+F1993^2</f>
        <v>77.152770942899991</v>
      </c>
      <c r="K1993">
        <f>(SQRT(D1993-D1992)^2+(E1993-E1992)^2+(F1993-F1992)^2)</f>
        <v>0</v>
      </c>
      <c r="L1993">
        <f>SIN(I1993)*J1993</f>
        <v>0</v>
      </c>
      <c r="M1993" t="e">
        <f>L1993/K1993</f>
        <v>#DIV/0!</v>
      </c>
      <c r="O1993">
        <v>57</v>
      </c>
      <c r="P1993" t="s">
        <v>76</v>
      </c>
      <c r="Q1993">
        <v>3.8741604002210486</v>
      </c>
    </row>
    <row r="1994" spans="1:21">
      <c r="A1994">
        <v>54</v>
      </c>
      <c r="B1994" t="s">
        <v>73</v>
      </c>
      <c r="D1994" s="32">
        <v>6.7634299999999996</v>
      </c>
      <c r="E1994" s="32">
        <v>-3.4139200000000001</v>
      </c>
      <c r="F1994" s="32">
        <v>4.4445399999999999</v>
      </c>
      <c r="G1994" s="16">
        <f>(D1994*D1993)+(E1994*E1993)+(F1994*F1993)</f>
        <v>77.152770942899991</v>
      </c>
      <c r="H1994" s="16">
        <f>(SQRT((D1994^2)+(E1994^2)+(F1994^2)))*(SQRT((D1993^2)+(E1993^2)+(F1993^2)))</f>
        <v>77.152770942899991</v>
      </c>
      <c r="I1994">
        <f t="shared" ref="I1994:I2012" si="386">ACOS(G1994/H1994)</f>
        <v>0</v>
      </c>
      <c r="J1994">
        <f t="shared" ref="J1994:J2012" si="387">D1994^2+E1994^2+F1994^2</f>
        <v>77.152770942899991</v>
      </c>
      <c r="K1994">
        <f t="shared" ref="K1994:K2012" si="388">(SQRT(D1994-D1993)^2+(E1994-E1993)^2+(F1994-F1993)^2)</f>
        <v>0</v>
      </c>
      <c r="L1994">
        <f t="shared" ref="L1994:L2012" si="389">SIN(I1994)*J1994</f>
        <v>0</v>
      </c>
      <c r="M1994" t="e">
        <f t="shared" ref="M1994:M2012" si="390">L1994/K1994</f>
        <v>#DIV/0!</v>
      </c>
      <c r="O1994">
        <v>57</v>
      </c>
      <c r="P1994" t="s">
        <v>76</v>
      </c>
      <c r="Q1994">
        <v>13.486851421634949</v>
      </c>
    </row>
    <row r="1995" spans="1:21">
      <c r="A1995">
        <v>54</v>
      </c>
      <c r="B1995" t="s">
        <v>73</v>
      </c>
      <c r="D1995" s="32">
        <v>6.7634299999999996</v>
      </c>
      <c r="E1995" s="32">
        <v>-3.4139200000000001</v>
      </c>
      <c r="F1995" s="32">
        <v>4.4445399999999999</v>
      </c>
      <c r="G1995" s="16">
        <f t="shared" ref="G1995:G2012" si="391">(D1995*D1994)+(E1995*E1994)+(F1995*F1994)</f>
        <v>77.152770942899991</v>
      </c>
      <c r="H1995" s="16">
        <f t="shared" ref="H1995:H2012" si="392">(SQRT((D1995^2)+(E1995^2)+(F1995^2)))*(SQRT((D1994^2)+(E1994^2)+(F1994^2)))</f>
        <v>77.152770942899991</v>
      </c>
      <c r="I1995">
        <f t="shared" si="386"/>
        <v>0</v>
      </c>
      <c r="J1995">
        <f t="shared" si="387"/>
        <v>77.152770942899991</v>
      </c>
      <c r="K1995">
        <f t="shared" si="388"/>
        <v>0</v>
      </c>
      <c r="L1995">
        <f t="shared" si="389"/>
        <v>0</v>
      </c>
      <c r="M1995" t="e">
        <f t="shared" si="390"/>
        <v>#DIV/0!</v>
      </c>
      <c r="O1995">
        <v>57</v>
      </c>
      <c r="P1995" t="s">
        <v>76</v>
      </c>
      <c r="Q1995">
        <v>8.614505265683988</v>
      </c>
    </row>
    <row r="1996" spans="1:21">
      <c r="A1996">
        <v>54</v>
      </c>
      <c r="B1996" t="s">
        <v>73</v>
      </c>
      <c r="D1996" s="32">
        <v>6.7634299999999996</v>
      </c>
      <c r="E1996" s="32">
        <v>-3.4139200000000001</v>
      </c>
      <c r="F1996" s="32">
        <v>4.4445399999999999</v>
      </c>
      <c r="G1996" s="16">
        <f t="shared" si="391"/>
        <v>77.152770942899991</v>
      </c>
      <c r="H1996" s="16">
        <f t="shared" si="392"/>
        <v>77.152770942899991</v>
      </c>
      <c r="I1996">
        <f t="shared" si="386"/>
        <v>0</v>
      </c>
      <c r="J1996">
        <f t="shared" si="387"/>
        <v>77.152770942899991</v>
      </c>
      <c r="K1996">
        <f t="shared" si="388"/>
        <v>0</v>
      </c>
      <c r="L1996">
        <f t="shared" si="389"/>
        <v>0</v>
      </c>
      <c r="M1996" t="e">
        <f t="shared" si="390"/>
        <v>#DIV/0!</v>
      </c>
      <c r="O1996">
        <v>57</v>
      </c>
      <c r="P1996" t="s">
        <v>76</v>
      </c>
      <c r="Q1996">
        <v>201.26775670266613</v>
      </c>
      <c r="S1996" s="14"/>
      <c r="T1996" s="14"/>
      <c r="U1996" s="14"/>
    </row>
    <row r="1997" spans="1:21">
      <c r="A1997">
        <v>54</v>
      </c>
      <c r="B1997" t="s">
        <v>73</v>
      </c>
      <c r="D1997" s="32">
        <v>6.7634299999999996</v>
      </c>
      <c r="E1997" s="32">
        <v>-3.4139200000000001</v>
      </c>
      <c r="F1997" s="32">
        <v>4.4445399999999999</v>
      </c>
      <c r="G1997" s="16">
        <f t="shared" si="391"/>
        <v>77.152770942899991</v>
      </c>
      <c r="H1997" s="16">
        <f t="shared" si="392"/>
        <v>77.152770942899991</v>
      </c>
      <c r="I1997">
        <f t="shared" si="386"/>
        <v>0</v>
      </c>
      <c r="J1997">
        <f t="shared" si="387"/>
        <v>77.152770942899991</v>
      </c>
      <c r="K1997">
        <f t="shared" si="388"/>
        <v>0</v>
      </c>
      <c r="L1997">
        <f t="shared" si="389"/>
        <v>0</v>
      </c>
      <c r="M1997" t="e">
        <f t="shared" si="390"/>
        <v>#DIV/0!</v>
      </c>
      <c r="O1997">
        <v>57</v>
      </c>
      <c r="P1997" t="s">
        <v>76</v>
      </c>
      <c r="Q1997">
        <v>0</v>
      </c>
    </row>
    <row r="1998" spans="1:21">
      <c r="A1998">
        <v>54</v>
      </c>
      <c r="B1998" t="s">
        <v>73</v>
      </c>
      <c r="D1998" s="32">
        <v>6.8600500000000002</v>
      </c>
      <c r="E1998" s="32">
        <v>-3.3172999999999999</v>
      </c>
      <c r="F1998" s="32">
        <v>4.6699799999999998</v>
      </c>
      <c r="G1998" s="16">
        <f t="shared" si="391"/>
        <v>78.478377696699994</v>
      </c>
      <c r="H1998" s="16">
        <f t="shared" si="392"/>
        <v>78.501338782057488</v>
      </c>
      <c r="I1998">
        <f t="shared" si="386"/>
        <v>2.4187069855816201E-2</v>
      </c>
      <c r="J1998">
        <f t="shared" si="387"/>
        <v>79.873478492900006</v>
      </c>
      <c r="K1998">
        <f t="shared" si="388"/>
        <v>0.15677861800000056</v>
      </c>
      <c r="L1998">
        <f t="shared" si="389"/>
        <v>1.9317170440477704</v>
      </c>
      <c r="M1998">
        <f t="shared" si="390"/>
        <v>12.321304197539</v>
      </c>
      <c r="O1998">
        <v>58</v>
      </c>
      <c r="P1998" t="s">
        <v>77</v>
      </c>
      <c r="Q1998">
        <v>153.82843165818971</v>
      </c>
    </row>
    <row r="1999" spans="1:21">
      <c r="A1999">
        <v>54</v>
      </c>
      <c r="B1999" t="s">
        <v>73</v>
      </c>
      <c r="D1999" s="32">
        <v>7.5363899999999999</v>
      </c>
      <c r="E1999" s="32">
        <v>-3.34951</v>
      </c>
      <c r="F1999" s="32">
        <v>6.0226699999999997</v>
      </c>
      <c r="G1999" s="16">
        <f t="shared" si="391"/>
        <v>90.937090189100005</v>
      </c>
      <c r="H1999" s="16">
        <f t="shared" si="392"/>
        <v>91.26839999442295</v>
      </c>
      <c r="I1999">
        <f t="shared" si="386"/>
        <v>8.5232139003732943E-2</v>
      </c>
      <c r="J1999">
        <f t="shared" si="387"/>
        <v>104.28894540109999</v>
      </c>
      <c r="K1999">
        <f t="shared" si="388"/>
        <v>2.5071477201999999</v>
      </c>
      <c r="L1999">
        <f t="shared" si="389"/>
        <v>8.87801169527844</v>
      </c>
      <c r="M1999">
        <f t="shared" si="390"/>
        <v>3.5410804172999524</v>
      </c>
      <c r="O1999">
        <v>58</v>
      </c>
      <c r="P1999" t="s">
        <v>77</v>
      </c>
      <c r="Q1999">
        <v>0</v>
      </c>
    </row>
    <row r="2000" spans="1:21">
      <c r="A2000">
        <v>54</v>
      </c>
      <c r="B2000" t="s">
        <v>73</v>
      </c>
      <c r="D2000" s="32">
        <v>7.5363899999999999</v>
      </c>
      <c r="E2000" s="32">
        <v>-3.34951</v>
      </c>
      <c r="F2000" s="32">
        <v>6.8922499999999998</v>
      </c>
      <c r="G2000" s="16">
        <f t="shared" si="391"/>
        <v>109.52613877970001</v>
      </c>
      <c r="H2000" s="16">
        <f t="shared" si="392"/>
        <v>109.76068052046057</v>
      </c>
      <c r="I2000">
        <f t="shared" si="386"/>
        <v>6.5385137260361326E-2</v>
      </c>
      <c r="J2000">
        <f t="shared" si="387"/>
        <v>115.5195015347</v>
      </c>
      <c r="K2000">
        <f t="shared" si="388"/>
        <v>0.75616937640000004</v>
      </c>
      <c r="L2000">
        <f t="shared" si="389"/>
        <v>7.5478776456390655</v>
      </c>
      <c r="M2000">
        <f t="shared" si="390"/>
        <v>9.981728804693585</v>
      </c>
      <c r="O2000">
        <v>58</v>
      </c>
      <c r="P2000" t="s">
        <v>77</v>
      </c>
      <c r="Q2000">
        <v>0</v>
      </c>
    </row>
    <row r="2001" spans="1:21">
      <c r="A2001">
        <v>54</v>
      </c>
      <c r="B2001" t="s">
        <v>73</v>
      </c>
      <c r="D2001" s="32">
        <v>7.5686</v>
      </c>
      <c r="E2001" s="32">
        <v>-3.2528899999999998</v>
      </c>
      <c r="F2001" s="32">
        <v>7.1177000000000001</v>
      </c>
      <c r="G2001" s="16">
        <f t="shared" si="391"/>
        <v>116.9924767629</v>
      </c>
      <c r="H2001" s="16">
        <f t="shared" si="392"/>
        <v>117.01341729550138</v>
      </c>
      <c r="I2001">
        <f t="shared" si="386"/>
        <v>1.8918970718217576E-2</v>
      </c>
      <c r="J2001">
        <f t="shared" si="387"/>
        <v>118.5266526021</v>
      </c>
      <c r="K2001">
        <f t="shared" si="388"/>
        <v>9.2373126900000269E-2</v>
      </c>
      <c r="L2001">
        <f t="shared" si="389"/>
        <v>2.242268502745921</v>
      </c>
      <c r="M2001">
        <f t="shared" si="390"/>
        <v>24.274034862685962</v>
      </c>
      <c r="O2001">
        <v>58</v>
      </c>
      <c r="P2001" t="s">
        <v>77</v>
      </c>
      <c r="Q2001">
        <v>0</v>
      </c>
    </row>
    <row r="2002" spans="1:21">
      <c r="A2002">
        <v>54</v>
      </c>
      <c r="B2002" t="s">
        <v>73</v>
      </c>
      <c r="D2002" s="32">
        <v>7.6974200000000002</v>
      </c>
      <c r="E2002" s="32">
        <v>-3.1562700000000001</v>
      </c>
      <c r="F2002" s="32">
        <v>7.3109400000000004</v>
      </c>
      <c r="G2002" s="16">
        <f t="shared" si="391"/>
        <v>120.56276977030001</v>
      </c>
      <c r="H2002" s="16">
        <f t="shared" si="392"/>
        <v>120.57667712321464</v>
      </c>
      <c r="I2002">
        <f t="shared" si="386"/>
        <v>1.5188320548376932E-2</v>
      </c>
      <c r="J2002">
        <f t="shared" si="387"/>
        <v>122.6621586529</v>
      </c>
      <c r="K2002">
        <f t="shared" si="388"/>
        <v>0.1754971220000002</v>
      </c>
      <c r="L2002">
        <f t="shared" si="389"/>
        <v>1.8629605566471945</v>
      </c>
      <c r="M2002">
        <f t="shared" si="390"/>
        <v>10.615333946315042</v>
      </c>
      <c r="O2002">
        <v>58</v>
      </c>
      <c r="P2002" t="s">
        <v>77</v>
      </c>
      <c r="Q2002">
        <v>8.8524797361426781</v>
      </c>
    </row>
    <row r="2003" spans="1:21">
      <c r="A2003">
        <v>54</v>
      </c>
      <c r="B2003" t="s">
        <v>73</v>
      </c>
      <c r="D2003" s="32">
        <v>7.6974200000000002</v>
      </c>
      <c r="E2003" s="32">
        <v>-3.1562700000000001</v>
      </c>
      <c r="F2003" s="32">
        <v>7.4719699999999998</v>
      </c>
      <c r="G2003" s="16">
        <f t="shared" si="391"/>
        <v>123.8394393211</v>
      </c>
      <c r="H2003" s="16">
        <f t="shared" si="392"/>
        <v>123.84668527027269</v>
      </c>
      <c r="I2003">
        <f t="shared" si="386"/>
        <v>1.081739188531583E-2</v>
      </c>
      <c r="J2003">
        <f t="shared" si="387"/>
        <v>125.04265065019999</v>
      </c>
      <c r="K2003">
        <f t="shared" si="388"/>
        <v>2.5930660899999788E-2</v>
      </c>
      <c r="L2003">
        <f t="shared" si="389"/>
        <v>1.3526089746271539</v>
      </c>
      <c r="M2003">
        <f t="shared" si="390"/>
        <v>52.162533760455176</v>
      </c>
      <c r="O2003">
        <v>58</v>
      </c>
      <c r="P2003" t="s">
        <v>77</v>
      </c>
      <c r="Q2003">
        <v>0</v>
      </c>
    </row>
    <row r="2004" spans="1:21">
      <c r="A2004">
        <v>54</v>
      </c>
      <c r="B2004" t="s">
        <v>73</v>
      </c>
      <c r="D2004" s="32">
        <v>7.6974200000000002</v>
      </c>
      <c r="E2004" s="32">
        <v>-3.1562700000000001</v>
      </c>
      <c r="F2004" s="32">
        <v>7.4719699999999998</v>
      </c>
      <c r="G2004" s="16">
        <f t="shared" si="391"/>
        <v>125.04265065019999</v>
      </c>
      <c r="H2004" s="16">
        <f t="shared" si="392"/>
        <v>125.04265065019997</v>
      </c>
      <c r="I2004" t="e">
        <f t="shared" si="386"/>
        <v>#NUM!</v>
      </c>
      <c r="J2004">
        <f t="shared" si="387"/>
        <v>125.04265065019999</v>
      </c>
      <c r="K2004">
        <f t="shared" si="388"/>
        <v>0</v>
      </c>
      <c r="L2004" t="e">
        <f t="shared" si="389"/>
        <v>#NUM!</v>
      </c>
      <c r="M2004" t="e">
        <f t="shared" si="390"/>
        <v>#NUM!</v>
      </c>
      <c r="O2004">
        <v>58</v>
      </c>
      <c r="P2004" t="s">
        <v>77</v>
      </c>
      <c r="Q2004">
        <v>0</v>
      </c>
    </row>
    <row r="2005" spans="1:21">
      <c r="A2005">
        <v>54</v>
      </c>
      <c r="B2005" t="s">
        <v>73</v>
      </c>
      <c r="D2005" s="32">
        <v>7.6974200000000002</v>
      </c>
      <c r="E2005" s="32">
        <v>-3.1562700000000001</v>
      </c>
      <c r="F2005" s="32">
        <v>7.4719699999999998</v>
      </c>
      <c r="G2005" s="16">
        <f t="shared" si="391"/>
        <v>125.04265065019999</v>
      </c>
      <c r="H2005" s="16">
        <f t="shared" si="392"/>
        <v>125.04265065019997</v>
      </c>
      <c r="I2005" t="e">
        <f t="shared" si="386"/>
        <v>#NUM!</v>
      </c>
      <c r="J2005">
        <f t="shared" si="387"/>
        <v>125.04265065019999</v>
      </c>
      <c r="K2005">
        <f t="shared" si="388"/>
        <v>0</v>
      </c>
      <c r="L2005" t="e">
        <f t="shared" si="389"/>
        <v>#NUM!</v>
      </c>
      <c r="M2005" t="e">
        <f t="shared" si="390"/>
        <v>#NUM!</v>
      </c>
      <c r="O2005">
        <v>58</v>
      </c>
      <c r="P2005" t="s">
        <v>77</v>
      </c>
      <c r="Q2005">
        <v>0</v>
      </c>
    </row>
    <row r="2006" spans="1:21">
      <c r="A2006">
        <v>54</v>
      </c>
      <c r="B2006" t="s">
        <v>73</v>
      </c>
      <c r="D2006" s="32">
        <v>7.6974200000000002</v>
      </c>
      <c r="E2006" s="32">
        <v>-3.1562700000000001</v>
      </c>
      <c r="F2006" s="32">
        <v>7.4719699999999998</v>
      </c>
      <c r="G2006" s="16">
        <f t="shared" si="391"/>
        <v>125.04265065019999</v>
      </c>
      <c r="H2006" s="16">
        <f t="shared" si="392"/>
        <v>125.04265065019997</v>
      </c>
      <c r="I2006" t="e">
        <f t="shared" si="386"/>
        <v>#NUM!</v>
      </c>
      <c r="J2006">
        <f t="shared" si="387"/>
        <v>125.04265065019999</v>
      </c>
      <c r="K2006">
        <f t="shared" si="388"/>
        <v>0</v>
      </c>
      <c r="L2006" t="e">
        <f t="shared" si="389"/>
        <v>#NUM!</v>
      </c>
      <c r="M2006" t="e">
        <f t="shared" si="390"/>
        <v>#NUM!</v>
      </c>
      <c r="O2006">
        <v>58</v>
      </c>
      <c r="P2006" t="s">
        <v>77</v>
      </c>
      <c r="Q2006">
        <v>0</v>
      </c>
    </row>
    <row r="2007" spans="1:21">
      <c r="A2007">
        <v>54</v>
      </c>
      <c r="B2007" t="s">
        <v>73</v>
      </c>
      <c r="D2007" s="32">
        <v>7.6974200000000002</v>
      </c>
      <c r="E2007" s="32">
        <v>-3.1562700000000001</v>
      </c>
      <c r="F2007" s="32">
        <v>7.4719699999999998</v>
      </c>
      <c r="G2007" s="16">
        <f t="shared" si="391"/>
        <v>125.04265065019999</v>
      </c>
      <c r="H2007" s="16">
        <f t="shared" si="392"/>
        <v>125.04265065019997</v>
      </c>
      <c r="I2007" t="e">
        <f t="shared" si="386"/>
        <v>#NUM!</v>
      </c>
      <c r="J2007">
        <f t="shared" si="387"/>
        <v>125.04265065019999</v>
      </c>
      <c r="K2007">
        <f t="shared" si="388"/>
        <v>0</v>
      </c>
      <c r="L2007" t="e">
        <f t="shared" si="389"/>
        <v>#NUM!</v>
      </c>
      <c r="M2007" t="e">
        <f t="shared" si="390"/>
        <v>#NUM!</v>
      </c>
      <c r="O2007">
        <v>58</v>
      </c>
      <c r="P2007" t="s">
        <v>77</v>
      </c>
      <c r="Q2007">
        <v>0</v>
      </c>
    </row>
    <row r="2008" spans="1:21">
      <c r="A2008">
        <v>54</v>
      </c>
      <c r="B2008" t="s">
        <v>73</v>
      </c>
      <c r="D2008" s="32">
        <v>7.6974200000000002</v>
      </c>
      <c r="E2008" s="32">
        <v>-3.1562700000000001</v>
      </c>
      <c r="F2008" s="32">
        <v>7.4719699999999998</v>
      </c>
      <c r="G2008" s="16">
        <f t="shared" si="391"/>
        <v>125.04265065019999</v>
      </c>
      <c r="H2008" s="16">
        <f t="shared" si="392"/>
        <v>125.04265065019997</v>
      </c>
      <c r="I2008" t="e">
        <f t="shared" si="386"/>
        <v>#NUM!</v>
      </c>
      <c r="J2008">
        <f t="shared" si="387"/>
        <v>125.04265065019999</v>
      </c>
      <c r="K2008">
        <f t="shared" si="388"/>
        <v>0</v>
      </c>
      <c r="L2008" t="e">
        <f t="shared" si="389"/>
        <v>#NUM!</v>
      </c>
      <c r="M2008" t="e">
        <f t="shared" si="390"/>
        <v>#NUM!</v>
      </c>
      <c r="O2008">
        <v>58</v>
      </c>
      <c r="P2008" t="s">
        <v>77</v>
      </c>
      <c r="Q2008">
        <v>0</v>
      </c>
      <c r="S2008" s="14"/>
      <c r="T2008" s="14"/>
      <c r="U2008" s="14"/>
    </row>
    <row r="2009" spans="1:21">
      <c r="A2009">
        <v>54</v>
      </c>
      <c r="B2009" t="s">
        <v>73</v>
      </c>
      <c r="D2009" s="32">
        <v>7.6974200000000002</v>
      </c>
      <c r="E2009" s="32">
        <v>-3.1562700000000001</v>
      </c>
      <c r="F2009" s="32">
        <v>7.4719699999999998</v>
      </c>
      <c r="G2009" s="16">
        <f t="shared" si="391"/>
        <v>125.04265065019999</v>
      </c>
      <c r="H2009" s="16">
        <f t="shared" si="392"/>
        <v>125.04265065019997</v>
      </c>
      <c r="I2009" t="e">
        <f t="shared" si="386"/>
        <v>#NUM!</v>
      </c>
      <c r="J2009">
        <f t="shared" si="387"/>
        <v>125.04265065019999</v>
      </c>
      <c r="K2009">
        <f t="shared" si="388"/>
        <v>0</v>
      </c>
      <c r="L2009" t="e">
        <f t="shared" si="389"/>
        <v>#NUM!</v>
      </c>
      <c r="M2009" t="e">
        <f t="shared" si="390"/>
        <v>#NUM!</v>
      </c>
      <c r="O2009">
        <v>58</v>
      </c>
      <c r="P2009" t="s">
        <v>77</v>
      </c>
      <c r="Q2009">
        <v>0</v>
      </c>
    </row>
    <row r="2010" spans="1:21">
      <c r="A2010">
        <v>54</v>
      </c>
      <c r="B2010" t="s">
        <v>73</v>
      </c>
      <c r="D2010" s="32">
        <v>7.6974200000000002</v>
      </c>
      <c r="E2010" s="32">
        <v>-3.1562700000000001</v>
      </c>
      <c r="F2010" s="32">
        <v>7.5041799999999999</v>
      </c>
      <c r="G2010" s="16">
        <f t="shared" si="391"/>
        <v>125.28332280389999</v>
      </c>
      <c r="H2010" s="16">
        <f t="shared" si="392"/>
        <v>125.2836093807267</v>
      </c>
      <c r="I2010">
        <f t="shared" si="386"/>
        <v>2.1388901817489536E-3</v>
      </c>
      <c r="J2010">
        <f t="shared" si="387"/>
        <v>125.52503244169999</v>
      </c>
      <c r="K2010">
        <f t="shared" si="388"/>
        <v>1.0374841000000046E-3</v>
      </c>
      <c r="L2010">
        <f t="shared" si="389"/>
        <v>0.26848405474072801</v>
      </c>
      <c r="M2010">
        <f t="shared" si="390"/>
        <v>258.78377773763168</v>
      </c>
      <c r="O2010">
        <v>58</v>
      </c>
      <c r="P2010" t="s">
        <v>77</v>
      </c>
      <c r="Q2010">
        <v>0</v>
      </c>
    </row>
    <row r="2011" spans="1:21">
      <c r="A2011">
        <v>54</v>
      </c>
      <c r="B2011" t="s">
        <v>73</v>
      </c>
      <c r="D2011" s="32">
        <v>7.6974200000000002</v>
      </c>
      <c r="E2011" s="32">
        <v>-3.1562700000000001</v>
      </c>
      <c r="F2011" s="32">
        <v>7.5041799999999999</v>
      </c>
      <c r="G2011" s="16">
        <f t="shared" si="391"/>
        <v>125.52503244169999</v>
      </c>
      <c r="H2011" s="16">
        <f t="shared" si="392"/>
        <v>125.52503244170001</v>
      </c>
      <c r="I2011">
        <f t="shared" si="386"/>
        <v>1.4901161193847656E-8</v>
      </c>
      <c r="J2011">
        <f t="shared" si="387"/>
        <v>125.52503244169999</v>
      </c>
      <c r="K2011">
        <f t="shared" si="388"/>
        <v>0</v>
      </c>
      <c r="L2011">
        <f t="shared" si="389"/>
        <v>1.870468742276728E-6</v>
      </c>
      <c r="M2011" t="e">
        <f t="shared" si="390"/>
        <v>#DIV/0!</v>
      </c>
      <c r="O2011">
        <v>58</v>
      </c>
      <c r="P2011" t="s">
        <v>77</v>
      </c>
      <c r="Q2011">
        <v>0</v>
      </c>
    </row>
    <row r="2012" spans="1:21">
      <c r="D2012" s="32">
        <v>7.6974200000000002</v>
      </c>
      <c r="E2012" s="32">
        <v>-3.1562700000000001</v>
      </c>
      <c r="F2012" s="32">
        <v>7.5041799999999999</v>
      </c>
      <c r="G2012" s="16">
        <f t="shared" si="391"/>
        <v>125.52503244169999</v>
      </c>
      <c r="H2012" s="16">
        <f t="shared" si="392"/>
        <v>125.52503244170001</v>
      </c>
      <c r="I2012">
        <f t="shared" si="386"/>
        <v>1.4901161193847656E-8</v>
      </c>
      <c r="J2012">
        <f t="shared" si="387"/>
        <v>125.52503244169999</v>
      </c>
      <c r="K2012">
        <f t="shared" si="388"/>
        <v>0</v>
      </c>
      <c r="L2012">
        <f t="shared" si="389"/>
        <v>1.870468742276728E-6</v>
      </c>
      <c r="M2012" t="e">
        <f t="shared" si="390"/>
        <v>#DIV/0!</v>
      </c>
      <c r="O2012">
        <v>58</v>
      </c>
      <c r="P2012" t="s">
        <v>77</v>
      </c>
      <c r="Q2012">
        <v>78.04464383257509</v>
      </c>
    </row>
    <row r="2013" spans="1:21">
      <c r="C2013" s="15"/>
      <c r="D2013" s="33" t="s">
        <v>288</v>
      </c>
      <c r="E2013" s="33" t="s">
        <v>289</v>
      </c>
      <c r="F2013" s="33" t="s">
        <v>290</v>
      </c>
      <c r="G2013" s="15"/>
      <c r="H2013" s="15"/>
      <c r="I2013" s="15"/>
      <c r="J2013" s="15"/>
      <c r="K2013" s="15"/>
      <c r="L2013" s="15"/>
      <c r="M2013" s="15"/>
      <c r="O2013">
        <v>58</v>
      </c>
      <c r="P2013" t="s">
        <v>77</v>
      </c>
      <c r="Q2013">
        <v>78.043334237577454</v>
      </c>
    </row>
    <row r="2014" spans="1:21">
      <c r="A2014">
        <v>55</v>
      </c>
      <c r="B2014" t="s">
        <v>74</v>
      </c>
      <c r="D2014" s="9">
        <v>1.4815100000000001</v>
      </c>
      <c r="E2014" s="9">
        <v>-4.4123299999999999</v>
      </c>
      <c r="F2014" s="9">
        <v>4.4123299999999999</v>
      </c>
      <c r="O2014">
        <v>58</v>
      </c>
      <c r="P2014" t="s">
        <v>77</v>
      </c>
      <c r="Q2014">
        <v>51.231057817499114</v>
      </c>
    </row>
    <row r="2015" spans="1:21">
      <c r="A2015">
        <v>55</v>
      </c>
      <c r="B2015" t="s">
        <v>74</v>
      </c>
      <c r="D2015" s="9">
        <v>1.4815100000000001</v>
      </c>
      <c r="E2015" s="9">
        <v>-4.4123299999999999</v>
      </c>
      <c r="F2015" s="9">
        <v>4.4123299999999999</v>
      </c>
      <c r="G2015" s="16">
        <f>(D2015*D2014)+(E2015*E2014)+(F2015*F2014)</f>
        <v>41.132183937899995</v>
      </c>
      <c r="H2015" s="16">
        <f>(SQRT((D2015^2)+(E2015^2)+(F2015^2)))*(SQRT((D2014^2)+(E2014^2)+(F2014^2)))</f>
        <v>41.132183937899988</v>
      </c>
      <c r="I2015" t="e">
        <f>ACOS(G2015/H2015)</f>
        <v>#NUM!</v>
      </c>
      <c r="J2015">
        <f>D2015^2+E2015^2+F2015^2</f>
        <v>41.132183937899995</v>
      </c>
      <c r="K2015">
        <f>(SQRT(D2015-D2014)^2+(E2015-E2014)^2+(F2015-F2014)^2)</f>
        <v>0</v>
      </c>
      <c r="L2015" t="e">
        <f>SIN(I2015)*J2015</f>
        <v>#NUM!</v>
      </c>
      <c r="M2015" t="e">
        <f>L2015/K2015</f>
        <v>#NUM!</v>
      </c>
      <c r="O2015">
        <v>58</v>
      </c>
      <c r="P2015" t="s">
        <v>77</v>
      </c>
      <c r="Q2015">
        <v>0</v>
      </c>
    </row>
    <row r="2016" spans="1:21">
      <c r="A2016">
        <v>55</v>
      </c>
      <c r="B2016" t="s">
        <v>74</v>
      </c>
      <c r="D2016" s="9">
        <v>1.4815100000000001</v>
      </c>
      <c r="E2016" s="9">
        <v>-4.4123299999999999</v>
      </c>
      <c r="F2016" s="9">
        <v>4.4123299999999999</v>
      </c>
      <c r="G2016" s="16">
        <f>(D2016*D2015)+(E2016*E2015)+(F2016*F2015)</f>
        <v>41.132183937899995</v>
      </c>
      <c r="H2016" s="16">
        <f>(SQRT((D2016^2)+(E2016^2)+(F2016^2)))*(SQRT((D2015^2)+(E2015^2)+(F2015^2)))</f>
        <v>41.132183937899988</v>
      </c>
      <c r="I2016" t="e">
        <f t="shared" ref="I2016:I2048" si="393">ACOS(G2016/H2016)</f>
        <v>#NUM!</v>
      </c>
      <c r="J2016">
        <f t="shared" ref="J2016:J2048" si="394">D2016^2+E2016^2+F2016^2</f>
        <v>41.132183937899995</v>
      </c>
      <c r="K2016">
        <f t="shared" ref="K2016:K2048" si="395">(SQRT(D2016-D2015)^2+(E2016-E2015)^2+(F2016-F2015)^2)</f>
        <v>0</v>
      </c>
      <c r="L2016" t="e">
        <f t="shared" ref="L2016:L2048" si="396">SIN(I2016)*J2016</f>
        <v>#NUM!</v>
      </c>
      <c r="M2016" t="e">
        <f t="shared" ref="M2016:M2048" si="397">L2016/K2016</f>
        <v>#NUM!</v>
      </c>
      <c r="O2016">
        <v>58</v>
      </c>
      <c r="P2016" t="s">
        <v>77</v>
      </c>
      <c r="Q2016">
        <v>6.9822051527801978</v>
      </c>
    </row>
    <row r="2017" spans="1:17">
      <c r="A2017">
        <v>55</v>
      </c>
      <c r="B2017" t="s">
        <v>74</v>
      </c>
      <c r="D2017" s="9">
        <v>1.4815100000000001</v>
      </c>
      <c r="E2017" s="9">
        <v>-4.4123299999999999</v>
      </c>
      <c r="F2017" s="9">
        <v>4.4123299999999999</v>
      </c>
      <c r="G2017" s="16">
        <f t="shared" ref="G2017:G2048" si="398">(D2017*D2016)+(E2017*E2016)+(F2017*F2016)</f>
        <v>41.132183937899995</v>
      </c>
      <c r="H2017" s="16">
        <f t="shared" ref="H2017:H2048" si="399">(SQRT((D2017^2)+(E2017^2)+(F2017^2)))*(SQRT((D2016^2)+(E2016^2)+(F2016^2)))</f>
        <v>41.132183937899988</v>
      </c>
      <c r="I2017" t="e">
        <f t="shared" si="393"/>
        <v>#NUM!</v>
      </c>
      <c r="J2017">
        <f t="shared" si="394"/>
        <v>41.132183937899995</v>
      </c>
      <c r="K2017">
        <f t="shared" si="395"/>
        <v>0</v>
      </c>
      <c r="L2017" t="e">
        <f t="shared" si="396"/>
        <v>#NUM!</v>
      </c>
      <c r="M2017" t="e">
        <f t="shared" si="397"/>
        <v>#NUM!</v>
      </c>
      <c r="O2017">
        <v>58</v>
      </c>
      <c r="P2017" t="s">
        <v>77</v>
      </c>
      <c r="Q2017">
        <v>3.1973949047415258</v>
      </c>
    </row>
    <row r="2018" spans="1:17">
      <c r="A2018">
        <v>55</v>
      </c>
      <c r="B2018" t="s">
        <v>74</v>
      </c>
      <c r="D2018" s="9">
        <v>1.4815100000000001</v>
      </c>
      <c r="E2018" s="9">
        <v>-4.4123299999999999</v>
      </c>
      <c r="F2018" s="9">
        <v>4.4123299999999999</v>
      </c>
      <c r="G2018" s="16">
        <f t="shared" si="398"/>
        <v>41.132183937899995</v>
      </c>
      <c r="H2018" s="16">
        <f t="shared" si="399"/>
        <v>41.132183937899988</v>
      </c>
      <c r="I2018" t="e">
        <f t="shared" si="393"/>
        <v>#NUM!</v>
      </c>
      <c r="J2018">
        <f t="shared" si="394"/>
        <v>41.132183937899995</v>
      </c>
      <c r="K2018">
        <f t="shared" si="395"/>
        <v>0</v>
      </c>
      <c r="L2018" t="e">
        <f t="shared" si="396"/>
        <v>#NUM!</v>
      </c>
      <c r="M2018" t="e">
        <f t="shared" si="397"/>
        <v>#NUM!</v>
      </c>
      <c r="O2018">
        <v>58</v>
      </c>
      <c r="P2018" t="s">
        <v>77</v>
      </c>
      <c r="Q2018">
        <v>0</v>
      </c>
    </row>
    <row r="2019" spans="1:17">
      <c r="A2019">
        <v>55</v>
      </c>
      <c r="B2019" t="s">
        <v>74</v>
      </c>
      <c r="D2019" s="9">
        <v>1.4493100000000001</v>
      </c>
      <c r="E2019" s="9">
        <v>-4.3801199999999998</v>
      </c>
      <c r="F2019" s="9">
        <v>4.4123299999999999</v>
      </c>
      <c r="G2019" s="16">
        <f t="shared" si="398"/>
        <v>40.942358166600002</v>
      </c>
      <c r="H2019" s="16">
        <f t="shared" si="399"/>
        <v>40.942960077394694</v>
      </c>
      <c r="I2019">
        <f t="shared" si="393"/>
        <v>5.4224053121629812E-3</v>
      </c>
      <c r="J2019">
        <f t="shared" si="394"/>
        <v>40.754606719400002</v>
      </c>
      <c r="K2019" t="e">
        <f t="shared" si="395"/>
        <v>#NUM!</v>
      </c>
      <c r="L2019">
        <f t="shared" si="396"/>
        <v>0.22098691303948101</v>
      </c>
      <c r="M2019" t="e">
        <f t="shared" si="397"/>
        <v>#NUM!</v>
      </c>
      <c r="O2019">
        <v>58</v>
      </c>
      <c r="P2019" t="s">
        <v>77</v>
      </c>
      <c r="Q2019">
        <v>0</v>
      </c>
    </row>
    <row r="2020" spans="1:17">
      <c r="A2020">
        <v>55</v>
      </c>
      <c r="B2020" t="s">
        <v>74</v>
      </c>
      <c r="D2020" s="9">
        <v>1.4493100000000001</v>
      </c>
      <c r="E2020" s="9">
        <v>-4.3801199999999998</v>
      </c>
      <c r="F2020" s="9">
        <v>4.3479200000000002</v>
      </c>
      <c r="G2020" s="16">
        <f t="shared" si="398"/>
        <v>40.470408544099996</v>
      </c>
      <c r="H2020" s="16">
        <f t="shared" si="399"/>
        <v>40.47149954777128</v>
      </c>
      <c r="I2020">
        <f t="shared" si="393"/>
        <v>7.3426771203466412E-3</v>
      </c>
      <c r="J2020">
        <f t="shared" si="394"/>
        <v>40.190359016900004</v>
      </c>
      <c r="K2020">
        <f t="shared" si="395"/>
        <v>4.1486480999999532E-3</v>
      </c>
      <c r="L2020">
        <f t="shared" si="396"/>
        <v>0.29510217786080234</v>
      </c>
      <c r="M2020">
        <f t="shared" si="397"/>
        <v>71.132130454931968</v>
      </c>
      <c r="O2020">
        <v>58</v>
      </c>
      <c r="P2020" t="s">
        <v>77</v>
      </c>
      <c r="Q2020">
        <v>7.0812535026868257</v>
      </c>
    </row>
    <row r="2021" spans="1:17">
      <c r="A2021">
        <v>55</v>
      </c>
      <c r="B2021" t="s">
        <v>74</v>
      </c>
      <c r="D2021" s="9">
        <v>1.4493100000000001</v>
      </c>
      <c r="E2021" s="9">
        <v>-4.3157100000000002</v>
      </c>
      <c r="F2021" s="9">
        <v>4.3479200000000002</v>
      </c>
      <c r="G2021" s="16">
        <f t="shared" si="398"/>
        <v>39.908235487700004</v>
      </c>
      <c r="H2021" s="16">
        <f t="shared" si="399"/>
        <v>39.909327252066824</v>
      </c>
      <c r="I2021">
        <f t="shared" si="393"/>
        <v>7.3967892038628857E-3</v>
      </c>
      <c r="J2021">
        <f t="shared" si="394"/>
        <v>39.630260606600004</v>
      </c>
      <c r="K2021">
        <f t="shared" si="395"/>
        <v>4.1486480999999532E-3</v>
      </c>
      <c r="L2021">
        <f t="shared" si="396"/>
        <v>0.29313401076881135</v>
      </c>
      <c r="M2021">
        <f t="shared" si="397"/>
        <v>70.657718780441911</v>
      </c>
      <c r="O2021">
        <v>58</v>
      </c>
      <c r="P2021" t="s">
        <v>77</v>
      </c>
      <c r="Q2021">
        <v>0</v>
      </c>
    </row>
    <row r="2022" spans="1:17">
      <c r="A2022">
        <v>55</v>
      </c>
      <c r="B2022" t="s">
        <v>74</v>
      </c>
      <c r="D2022" s="9">
        <v>1.51372</v>
      </c>
      <c r="E2022" s="9">
        <v>-3.92923</v>
      </c>
      <c r="F2022" s="9">
        <v>4.3157100000000002</v>
      </c>
      <c r="G2022" s="16">
        <f t="shared" si="398"/>
        <v>37.915628559699996</v>
      </c>
      <c r="H2022" s="16">
        <f t="shared" si="399"/>
        <v>37.957606597637742</v>
      </c>
      <c r="I2022">
        <f t="shared" si="393"/>
        <v>4.7034516954731709E-2</v>
      </c>
      <c r="J2022">
        <f t="shared" si="394"/>
        <v>36.3555494354</v>
      </c>
      <c r="K2022">
        <f t="shared" si="395"/>
        <v>0.21481427449999999</v>
      </c>
      <c r="L2022">
        <f t="shared" si="396"/>
        <v>1.7093352986483543</v>
      </c>
      <c r="M2022">
        <f t="shared" si="397"/>
        <v>7.9572705427839452</v>
      </c>
      <c r="O2022">
        <v>58</v>
      </c>
      <c r="P2022" t="s">
        <v>77</v>
      </c>
      <c r="Q2022">
        <v>7.1554560507439806</v>
      </c>
    </row>
    <row r="2023" spans="1:17">
      <c r="A2023">
        <v>55</v>
      </c>
      <c r="B2023" t="s">
        <v>74</v>
      </c>
      <c r="D2023" s="9">
        <v>1.51372</v>
      </c>
      <c r="E2023" s="9">
        <v>-3.92923</v>
      </c>
      <c r="F2023" s="9">
        <v>4.3157100000000002</v>
      </c>
      <c r="G2023" s="16">
        <f t="shared" si="398"/>
        <v>36.3555494354</v>
      </c>
      <c r="H2023" s="16">
        <f t="shared" si="399"/>
        <v>36.355549435400007</v>
      </c>
      <c r="I2023">
        <f t="shared" si="393"/>
        <v>2.1073424116835326E-8</v>
      </c>
      <c r="J2023">
        <f t="shared" si="394"/>
        <v>36.3555494354</v>
      </c>
      <c r="K2023">
        <f t="shared" si="395"/>
        <v>0</v>
      </c>
      <c r="L2023">
        <f t="shared" si="396"/>
        <v>7.6613591225275728E-7</v>
      </c>
      <c r="M2023" t="e">
        <f t="shared" si="397"/>
        <v>#DIV/0!</v>
      </c>
      <c r="O2023">
        <v>58</v>
      </c>
      <c r="P2023" t="s">
        <v>77</v>
      </c>
      <c r="Q2023">
        <v>8.4731158331179337</v>
      </c>
    </row>
    <row r="2024" spans="1:17">
      <c r="A2024">
        <v>55</v>
      </c>
      <c r="B2024" t="s">
        <v>74</v>
      </c>
      <c r="D2024" s="9">
        <v>1.51372</v>
      </c>
      <c r="E2024" s="9">
        <v>-3.92923</v>
      </c>
      <c r="F2024" s="9">
        <v>4.3157100000000002</v>
      </c>
      <c r="G2024" s="16">
        <f t="shared" si="398"/>
        <v>36.3555494354</v>
      </c>
      <c r="H2024" s="16">
        <f t="shared" si="399"/>
        <v>36.355549435400007</v>
      </c>
      <c r="I2024">
        <f t="shared" si="393"/>
        <v>2.1073424116835326E-8</v>
      </c>
      <c r="J2024">
        <f t="shared" si="394"/>
        <v>36.3555494354</v>
      </c>
      <c r="K2024">
        <f t="shared" si="395"/>
        <v>0</v>
      </c>
      <c r="L2024">
        <f t="shared" si="396"/>
        <v>7.6613591225275728E-7</v>
      </c>
      <c r="M2024" t="e">
        <f t="shared" si="397"/>
        <v>#DIV/0!</v>
      </c>
      <c r="O2024">
        <v>58</v>
      </c>
      <c r="P2024" t="s">
        <v>77</v>
      </c>
      <c r="Q2024">
        <v>0</v>
      </c>
    </row>
    <row r="2025" spans="1:17">
      <c r="A2025">
        <v>55</v>
      </c>
      <c r="B2025" t="s">
        <v>74</v>
      </c>
      <c r="D2025" s="9">
        <v>1.51372</v>
      </c>
      <c r="E2025" s="9">
        <v>-3.92923</v>
      </c>
      <c r="F2025" s="9">
        <v>4.3157100000000002</v>
      </c>
      <c r="G2025" s="16">
        <f t="shared" si="398"/>
        <v>36.3555494354</v>
      </c>
      <c r="H2025" s="16">
        <f t="shared" si="399"/>
        <v>36.355549435400007</v>
      </c>
      <c r="I2025">
        <f t="shared" si="393"/>
        <v>2.1073424116835326E-8</v>
      </c>
      <c r="J2025">
        <f t="shared" si="394"/>
        <v>36.3555494354</v>
      </c>
      <c r="K2025">
        <f t="shared" si="395"/>
        <v>0</v>
      </c>
      <c r="L2025">
        <f t="shared" si="396"/>
        <v>7.6613591225275728E-7</v>
      </c>
      <c r="M2025" t="e">
        <f t="shared" si="397"/>
        <v>#DIV/0!</v>
      </c>
      <c r="O2025">
        <v>58</v>
      </c>
      <c r="P2025" t="s">
        <v>77</v>
      </c>
      <c r="Q2025">
        <v>0</v>
      </c>
    </row>
    <row r="2026" spans="1:17">
      <c r="A2026">
        <v>55</v>
      </c>
      <c r="B2026" t="s">
        <v>74</v>
      </c>
      <c r="D2026" s="9">
        <v>1.51372</v>
      </c>
      <c r="E2026" s="9">
        <v>-3.92923</v>
      </c>
      <c r="F2026" s="9">
        <v>4.3157100000000002</v>
      </c>
      <c r="G2026" s="16">
        <f t="shared" si="398"/>
        <v>36.3555494354</v>
      </c>
      <c r="H2026" s="16">
        <f t="shared" si="399"/>
        <v>36.355549435400007</v>
      </c>
      <c r="I2026">
        <f t="shared" si="393"/>
        <v>2.1073424116835326E-8</v>
      </c>
      <c r="J2026">
        <f t="shared" si="394"/>
        <v>36.3555494354</v>
      </c>
      <c r="K2026">
        <f t="shared" si="395"/>
        <v>0</v>
      </c>
      <c r="L2026">
        <f t="shared" si="396"/>
        <v>7.6613591225275728E-7</v>
      </c>
      <c r="M2026" t="e">
        <f t="shared" si="397"/>
        <v>#DIV/0!</v>
      </c>
      <c r="O2026">
        <v>58</v>
      </c>
      <c r="P2026" t="s">
        <v>77</v>
      </c>
      <c r="Q2026">
        <v>0</v>
      </c>
    </row>
    <row r="2027" spans="1:17">
      <c r="A2027">
        <v>55</v>
      </c>
      <c r="B2027" t="s">
        <v>74</v>
      </c>
      <c r="D2027" s="9">
        <v>1.51372</v>
      </c>
      <c r="E2027" s="9">
        <v>-3.92923</v>
      </c>
      <c r="F2027" s="9">
        <v>4.2512999999999996</v>
      </c>
      <c r="G2027" s="16">
        <f t="shared" si="398"/>
        <v>36.0775745543</v>
      </c>
      <c r="H2027" s="16">
        <f t="shared" si="399"/>
        <v>36.078593959128206</v>
      </c>
      <c r="I2027">
        <f t="shared" si="393"/>
        <v>7.5173463734858892E-3</v>
      </c>
      <c r="J2027">
        <f t="shared" si="394"/>
        <v>35.803748321299999</v>
      </c>
      <c r="K2027">
        <f t="shared" si="395"/>
        <v>4.1486481000000677E-3</v>
      </c>
      <c r="L2027">
        <f t="shared" si="396"/>
        <v>0.26914664264854554</v>
      </c>
      <c r="M2027">
        <f t="shared" si="397"/>
        <v>64.875746547059791</v>
      </c>
      <c r="O2027">
        <v>58</v>
      </c>
      <c r="P2027" t="s">
        <v>77</v>
      </c>
      <c r="Q2027">
        <v>0</v>
      </c>
    </row>
    <row r="2028" spans="1:17">
      <c r="A2028">
        <v>55</v>
      </c>
      <c r="B2028" t="s">
        <v>74</v>
      </c>
      <c r="D2028" s="9">
        <v>1.51372</v>
      </c>
      <c r="E2028" s="9">
        <v>-3.92923</v>
      </c>
      <c r="F2028" s="9">
        <v>4.2512999999999996</v>
      </c>
      <c r="G2028" s="16">
        <f t="shared" si="398"/>
        <v>35.803748321299999</v>
      </c>
      <c r="H2028" s="16">
        <f t="shared" si="399"/>
        <v>35.803748321299999</v>
      </c>
      <c r="I2028">
        <f t="shared" si="393"/>
        <v>0</v>
      </c>
      <c r="J2028">
        <f t="shared" si="394"/>
        <v>35.803748321299999</v>
      </c>
      <c r="K2028">
        <f t="shared" si="395"/>
        <v>0</v>
      </c>
      <c r="L2028">
        <f t="shared" si="396"/>
        <v>0</v>
      </c>
      <c r="M2028" t="e">
        <f t="shared" si="397"/>
        <v>#DIV/0!</v>
      </c>
      <c r="O2028">
        <v>58</v>
      </c>
      <c r="P2028" t="s">
        <v>77</v>
      </c>
      <c r="Q2028">
        <v>0</v>
      </c>
    </row>
    <row r="2029" spans="1:17">
      <c r="A2029">
        <v>55</v>
      </c>
      <c r="B2029" t="s">
        <v>74</v>
      </c>
      <c r="D2029" s="9">
        <v>1.51372</v>
      </c>
      <c r="E2029" s="9">
        <v>-3.92923</v>
      </c>
      <c r="F2029" s="9">
        <v>4.2512999999999996</v>
      </c>
      <c r="G2029" s="16">
        <f t="shared" si="398"/>
        <v>35.803748321299999</v>
      </c>
      <c r="H2029" s="16">
        <f t="shared" si="399"/>
        <v>35.803748321299999</v>
      </c>
      <c r="I2029">
        <f t="shared" si="393"/>
        <v>0</v>
      </c>
      <c r="J2029">
        <f t="shared" si="394"/>
        <v>35.803748321299999</v>
      </c>
      <c r="K2029">
        <f t="shared" si="395"/>
        <v>0</v>
      </c>
      <c r="L2029">
        <f t="shared" si="396"/>
        <v>0</v>
      </c>
      <c r="M2029" t="e">
        <f t="shared" si="397"/>
        <v>#DIV/0!</v>
      </c>
      <c r="O2029">
        <v>58</v>
      </c>
      <c r="P2029" t="s">
        <v>77</v>
      </c>
      <c r="Q2029">
        <v>0</v>
      </c>
    </row>
    <row r="2030" spans="1:17">
      <c r="A2030">
        <v>55</v>
      </c>
      <c r="B2030" t="s">
        <v>74</v>
      </c>
      <c r="D2030" s="9">
        <v>1.51372</v>
      </c>
      <c r="E2030" s="9">
        <v>-3.92923</v>
      </c>
      <c r="F2030" s="9">
        <v>4.2512999999999996</v>
      </c>
      <c r="G2030" s="16">
        <f t="shared" si="398"/>
        <v>35.803748321299999</v>
      </c>
      <c r="H2030" s="16">
        <f t="shared" si="399"/>
        <v>35.803748321299999</v>
      </c>
      <c r="I2030">
        <f t="shared" si="393"/>
        <v>0</v>
      </c>
      <c r="J2030">
        <f t="shared" si="394"/>
        <v>35.803748321299999</v>
      </c>
      <c r="K2030">
        <f t="shared" si="395"/>
        <v>0</v>
      </c>
      <c r="L2030">
        <f t="shared" si="396"/>
        <v>0</v>
      </c>
      <c r="M2030" t="e">
        <f t="shared" si="397"/>
        <v>#DIV/0!</v>
      </c>
      <c r="O2030">
        <v>58</v>
      </c>
      <c r="P2030" t="s">
        <v>77</v>
      </c>
      <c r="Q2030">
        <v>0</v>
      </c>
    </row>
    <row r="2031" spans="1:17">
      <c r="A2031">
        <v>55</v>
      </c>
      <c r="B2031" t="s">
        <v>74</v>
      </c>
      <c r="D2031" s="9">
        <v>1.51372</v>
      </c>
      <c r="E2031" s="9">
        <v>-3.96143</v>
      </c>
      <c r="F2031" s="9">
        <v>4.2835000000000001</v>
      </c>
      <c r="G2031" s="16">
        <f t="shared" si="398"/>
        <v>36.067161387299997</v>
      </c>
      <c r="H2031" s="16">
        <f t="shared" si="399"/>
        <v>36.067228748699613</v>
      </c>
      <c r="I2031">
        <f t="shared" si="393"/>
        <v>1.9326990332078076E-3</v>
      </c>
      <c r="J2031">
        <f t="shared" si="394"/>
        <v>36.332648133299998</v>
      </c>
      <c r="K2031">
        <f t="shared" si="395"/>
        <v>2.0736800000000295E-3</v>
      </c>
      <c r="L2031">
        <f t="shared" si="396"/>
        <v>7.0220030205310452E-2</v>
      </c>
      <c r="M2031">
        <f t="shared" si="397"/>
        <v>33.86251987062105</v>
      </c>
      <c r="O2031">
        <v>58</v>
      </c>
      <c r="P2031" t="s">
        <v>77</v>
      </c>
      <c r="Q2031">
        <v>65.088614990968637</v>
      </c>
    </row>
    <row r="2032" spans="1:17">
      <c r="A2032">
        <v>55</v>
      </c>
      <c r="B2032" t="s">
        <v>74</v>
      </c>
      <c r="D2032" s="9">
        <v>1.51372</v>
      </c>
      <c r="E2032" s="9">
        <v>-3.38171</v>
      </c>
      <c r="F2032" s="9">
        <v>4.2512999999999996</v>
      </c>
      <c r="G2032" s="16">
        <f t="shared" si="398"/>
        <v>33.898199233699998</v>
      </c>
      <c r="H2032" s="16">
        <f t="shared" si="399"/>
        <v>33.991315741261829</v>
      </c>
      <c r="I2032">
        <f t="shared" si="393"/>
        <v>7.4036101513476726E-2</v>
      </c>
      <c r="J2032">
        <f t="shared" si="394"/>
        <v>31.800862452499999</v>
      </c>
      <c r="K2032">
        <f t="shared" si="395"/>
        <v>0.33711211840000005</v>
      </c>
      <c r="L2032">
        <f t="shared" si="396"/>
        <v>2.3522615797932249</v>
      </c>
      <c r="M2032">
        <f t="shared" si="397"/>
        <v>6.9776832436564957</v>
      </c>
      <c r="O2032">
        <v>58</v>
      </c>
      <c r="P2032" t="s">
        <v>77</v>
      </c>
      <c r="Q2032">
        <v>175.89742310990064</v>
      </c>
    </row>
    <row r="2033" spans="1:17">
      <c r="A2033">
        <v>55</v>
      </c>
      <c r="B2033" t="s">
        <v>74</v>
      </c>
      <c r="D2033" s="9">
        <v>1.51372</v>
      </c>
      <c r="E2033" s="9">
        <v>-3.3172999999999999</v>
      </c>
      <c r="F2033" s="9">
        <v>4.3157100000000002</v>
      </c>
      <c r="G2033" s="16">
        <f t="shared" si="398"/>
        <v>31.8568727444</v>
      </c>
      <c r="H2033" s="16">
        <f t="shared" si="399"/>
        <v>31.860964597376533</v>
      </c>
      <c r="I2033">
        <f t="shared" si="393"/>
        <v>1.6026924693823608E-2</v>
      </c>
      <c r="J2033">
        <f t="shared" si="394"/>
        <v>31.921180332500001</v>
      </c>
      <c r="K2033">
        <f t="shared" si="395"/>
        <v>8.2972962000000781E-3</v>
      </c>
      <c r="L2033">
        <f t="shared" si="396"/>
        <v>0.51157645188531564</v>
      </c>
      <c r="M2033">
        <f t="shared" si="397"/>
        <v>61.655802029257536</v>
      </c>
      <c r="O2033">
        <v>58</v>
      </c>
      <c r="P2033" t="s">
        <v>77</v>
      </c>
      <c r="Q2033">
        <v>0</v>
      </c>
    </row>
    <row r="2034" spans="1:17">
      <c r="A2034">
        <v>55</v>
      </c>
      <c r="B2034" t="s">
        <v>74</v>
      </c>
      <c r="D2034" s="9">
        <v>1.51372</v>
      </c>
      <c r="E2034" s="9">
        <v>-2.9952299999999998</v>
      </c>
      <c r="F2034" s="9">
        <v>4.7988099999999996</v>
      </c>
      <c r="G2034" s="16">
        <f t="shared" si="398"/>
        <v>32.937697022499997</v>
      </c>
      <c r="H2034" s="16">
        <f t="shared" si="399"/>
        <v>33.085037070155984</v>
      </c>
      <c r="I2034">
        <f t="shared" si="393"/>
        <v>9.4410629367146948E-2</v>
      </c>
      <c r="J2034">
        <f t="shared" si="394"/>
        <v>34.291328407399995</v>
      </c>
      <c r="K2034">
        <f t="shared" si="395"/>
        <v>0.33711469489999946</v>
      </c>
      <c r="L2034">
        <f t="shared" si="396"/>
        <v>3.2326585861636201</v>
      </c>
      <c r="M2034">
        <f t="shared" si="397"/>
        <v>9.5891951168801608</v>
      </c>
      <c r="O2034">
        <v>58</v>
      </c>
      <c r="P2034" t="s">
        <v>77</v>
      </c>
      <c r="Q2034">
        <v>0</v>
      </c>
    </row>
    <row r="2035" spans="1:17">
      <c r="A2035">
        <v>55</v>
      </c>
      <c r="B2035" t="s">
        <v>74</v>
      </c>
      <c r="D2035" s="9">
        <v>1.51372</v>
      </c>
      <c r="E2035" s="9">
        <v>-2.9952299999999998</v>
      </c>
      <c r="F2035" s="9">
        <v>4.8310199999999996</v>
      </c>
      <c r="G2035" s="16">
        <f t="shared" si="398"/>
        <v>34.44589807749999</v>
      </c>
      <c r="H2035" s="16">
        <f t="shared" si="399"/>
        <v>34.446067689804501</v>
      </c>
      <c r="I2035">
        <f t="shared" si="393"/>
        <v>3.1381523818274637E-3</v>
      </c>
      <c r="J2035">
        <f t="shared" si="394"/>
        <v>34.601505231699996</v>
      </c>
      <c r="K2035">
        <f t="shared" si="395"/>
        <v>1.0374841000000046E-3</v>
      </c>
      <c r="L2035">
        <f t="shared" si="396"/>
        <v>0.10858461783391056</v>
      </c>
      <c r="M2035">
        <f t="shared" si="397"/>
        <v>104.6614765796508</v>
      </c>
      <c r="O2035">
        <v>58</v>
      </c>
      <c r="P2035" t="s">
        <v>77</v>
      </c>
      <c r="Q2035">
        <v>0</v>
      </c>
    </row>
    <row r="2036" spans="1:17">
      <c r="A2036">
        <v>55</v>
      </c>
      <c r="B2036" t="s">
        <v>74</v>
      </c>
      <c r="D2036" s="9">
        <v>1.51372</v>
      </c>
      <c r="E2036" s="9">
        <v>-2.9952299999999998</v>
      </c>
      <c r="F2036" s="9">
        <v>4.8310199999999996</v>
      </c>
      <c r="G2036" s="16">
        <f t="shared" si="398"/>
        <v>34.601505231699996</v>
      </c>
      <c r="H2036" s="16">
        <f t="shared" si="399"/>
        <v>34.601505231699996</v>
      </c>
      <c r="I2036">
        <f t="shared" si="393"/>
        <v>0</v>
      </c>
      <c r="J2036">
        <f t="shared" si="394"/>
        <v>34.601505231699996</v>
      </c>
      <c r="K2036">
        <f t="shared" si="395"/>
        <v>0</v>
      </c>
      <c r="L2036">
        <f t="shared" si="396"/>
        <v>0</v>
      </c>
      <c r="M2036" t="e">
        <f t="shared" si="397"/>
        <v>#DIV/0!</v>
      </c>
      <c r="O2036">
        <v>58</v>
      </c>
      <c r="P2036" t="s">
        <v>77</v>
      </c>
      <c r="Q2036">
        <v>0</v>
      </c>
    </row>
    <row r="2037" spans="1:17">
      <c r="A2037">
        <v>55</v>
      </c>
      <c r="B2037" t="s">
        <v>74</v>
      </c>
      <c r="D2037" s="9">
        <v>1.38489</v>
      </c>
      <c r="E2037" s="9">
        <v>-2.9952299999999998</v>
      </c>
      <c r="F2037" s="9">
        <v>4.8632200000000001</v>
      </c>
      <c r="G2037" s="16">
        <f t="shared" si="398"/>
        <v>34.5620515281</v>
      </c>
      <c r="H2037" s="16">
        <f t="shared" si="399"/>
        <v>34.570854957427947</v>
      </c>
      <c r="I2037">
        <f t="shared" si="393"/>
        <v>2.2568105084868062E-2</v>
      </c>
      <c r="J2037">
        <f t="shared" si="394"/>
        <v>34.5402318334</v>
      </c>
      <c r="K2037" t="e">
        <f t="shared" si="395"/>
        <v>#NUM!</v>
      </c>
      <c r="L2037">
        <f t="shared" si="396"/>
        <v>0.7794414136389044</v>
      </c>
      <c r="M2037" t="e">
        <f t="shared" si="397"/>
        <v>#NUM!</v>
      </c>
      <c r="O2037">
        <v>58</v>
      </c>
      <c r="P2037" t="s">
        <v>77</v>
      </c>
      <c r="Q2037">
        <v>0</v>
      </c>
    </row>
    <row r="2038" spans="1:17">
      <c r="A2038">
        <v>55</v>
      </c>
      <c r="B2038" t="s">
        <v>74</v>
      </c>
      <c r="D2038" s="9">
        <v>1.0306200000000001</v>
      </c>
      <c r="E2038" s="9">
        <v>-3.0274399999999999</v>
      </c>
      <c r="F2038" s="9">
        <v>4.7666000000000004</v>
      </c>
      <c r="G2038" s="16">
        <f t="shared" si="398"/>
        <v>33.676198894999999</v>
      </c>
      <c r="H2038" s="16">
        <f t="shared" si="399"/>
        <v>33.734746933725035</v>
      </c>
      <c r="I2038">
        <f t="shared" si="393"/>
        <v>5.8924414595139307E-2</v>
      </c>
      <c r="J2038">
        <f t="shared" si="394"/>
        <v>32.948046098000006</v>
      </c>
      <c r="K2038" t="e">
        <f t="shared" si="395"/>
        <v>#NUM!</v>
      </c>
      <c r="L2038">
        <f t="shared" si="396"/>
        <v>1.9403210462517086</v>
      </c>
      <c r="M2038" t="e">
        <f t="shared" si="397"/>
        <v>#NUM!</v>
      </c>
      <c r="O2038">
        <v>58</v>
      </c>
      <c r="P2038" t="s">
        <v>77</v>
      </c>
      <c r="Q2038">
        <v>0</v>
      </c>
    </row>
    <row r="2039" spans="1:17">
      <c r="A2039">
        <v>55</v>
      </c>
      <c r="B2039" t="s">
        <v>74</v>
      </c>
      <c r="D2039" s="9">
        <v>1.15944</v>
      </c>
      <c r="E2039" s="9">
        <v>-3.3172999999999999</v>
      </c>
      <c r="F2039" s="9">
        <v>4.6699799999999998</v>
      </c>
      <c r="G2039" s="16">
        <f t="shared" si="398"/>
        <v>33.497795432800004</v>
      </c>
      <c r="H2039" s="16">
        <f t="shared" si="399"/>
        <v>33.547319920624538</v>
      </c>
      <c r="I2039">
        <f t="shared" si="393"/>
        <v>5.4343739666061985E-2</v>
      </c>
      <c r="J2039">
        <f t="shared" si="394"/>
        <v>34.157493603999995</v>
      </c>
      <c r="K2039">
        <f t="shared" si="395"/>
        <v>0.22217424400000008</v>
      </c>
      <c r="L2039">
        <f t="shared" si="396"/>
        <v>1.8553324177059476</v>
      </c>
      <c r="M2039">
        <f t="shared" si="397"/>
        <v>8.3507988338465857</v>
      </c>
      <c r="O2039">
        <v>58</v>
      </c>
      <c r="P2039" t="s">
        <v>77</v>
      </c>
      <c r="Q2039">
        <v>0</v>
      </c>
    </row>
    <row r="2040" spans="1:17">
      <c r="A2040">
        <v>55</v>
      </c>
      <c r="B2040" t="s">
        <v>74</v>
      </c>
      <c r="D2040" s="9">
        <v>1.12724</v>
      </c>
      <c r="E2040" s="9">
        <v>-3.2850899999999998</v>
      </c>
      <c r="F2040" s="9">
        <v>4.6377800000000002</v>
      </c>
      <c r="G2040" s="16">
        <f t="shared" si="398"/>
        <v>33.862936046999998</v>
      </c>
      <c r="H2040" s="16">
        <f t="shared" si="399"/>
        <v>33.863224051124739</v>
      </c>
      <c r="I2040">
        <f t="shared" si="393"/>
        <v>4.124302462184648E-3</v>
      </c>
      <c r="J2040">
        <f t="shared" si="394"/>
        <v>33.571489654100006</v>
      </c>
      <c r="K2040" t="e">
        <f t="shared" si="395"/>
        <v>#NUM!</v>
      </c>
      <c r="L2040">
        <f t="shared" si="396"/>
        <v>0.13845858491172539</v>
      </c>
      <c r="M2040" t="e">
        <f t="shared" si="397"/>
        <v>#NUM!</v>
      </c>
      <c r="O2040">
        <v>58</v>
      </c>
      <c r="P2040" t="s">
        <v>77</v>
      </c>
      <c r="Q2040">
        <v>0</v>
      </c>
    </row>
    <row r="2041" spans="1:17">
      <c r="A2041">
        <v>55</v>
      </c>
      <c r="B2041" t="s">
        <v>74</v>
      </c>
      <c r="D2041" s="9">
        <v>1.3204800000000001</v>
      </c>
      <c r="E2041" s="9">
        <v>-3.4461300000000001</v>
      </c>
      <c r="F2041" s="9">
        <v>4.4123299999999999</v>
      </c>
      <c r="G2041" s="16">
        <f t="shared" si="398"/>
        <v>33.2727609043</v>
      </c>
      <c r="H2041" s="16">
        <f t="shared" si="399"/>
        <v>33.328936323708987</v>
      </c>
      <c r="I2041">
        <f t="shared" si="393"/>
        <v>5.806821169216847E-2</v>
      </c>
      <c r="J2041">
        <f t="shared" si="394"/>
        <v>33.088135436200005</v>
      </c>
      <c r="K2041">
        <f t="shared" si="395"/>
        <v>0.27000158410000036</v>
      </c>
      <c r="L2041">
        <f t="shared" si="396"/>
        <v>1.9202892522572728</v>
      </c>
      <c r="M2041">
        <f t="shared" si="397"/>
        <v>7.1121406885748346</v>
      </c>
      <c r="O2041">
        <v>58</v>
      </c>
      <c r="P2041" t="s">
        <v>77</v>
      </c>
      <c r="Q2041">
        <v>0</v>
      </c>
    </row>
    <row r="2042" spans="1:17">
      <c r="A2042">
        <v>55</v>
      </c>
      <c r="B2042" t="s">
        <v>74</v>
      </c>
      <c r="D2042" s="9">
        <v>1.70696</v>
      </c>
      <c r="E2042" s="9">
        <v>-3.7037800000000001</v>
      </c>
      <c r="F2042" s="9">
        <v>4.3801199999999998</v>
      </c>
      <c r="G2042" s="16">
        <f t="shared" si="398"/>
        <v>34.344248791799998</v>
      </c>
      <c r="H2042" s="16">
        <f t="shared" si="399"/>
        <v>34.425611226222124</v>
      </c>
      <c r="I2042">
        <f t="shared" si="393"/>
        <v>6.8765674550668621E-2</v>
      </c>
      <c r="J2042">
        <f t="shared" si="394"/>
        <v>35.817149944400001</v>
      </c>
      <c r="K2042">
        <f t="shared" si="395"/>
        <v>0.45390100659999982</v>
      </c>
      <c r="L2042">
        <f t="shared" si="396"/>
        <v>2.4610498040787525</v>
      </c>
      <c r="M2042">
        <f t="shared" si="397"/>
        <v>5.4219967973050833</v>
      </c>
      <c r="O2042">
        <v>58</v>
      </c>
      <c r="P2042" t="s">
        <v>77</v>
      </c>
      <c r="Q2042">
        <v>6.0787930894048232</v>
      </c>
    </row>
    <row r="2043" spans="1:17">
      <c r="A2043">
        <v>55</v>
      </c>
      <c r="B2043" t="s">
        <v>74</v>
      </c>
      <c r="D2043" s="9">
        <v>1.67475</v>
      </c>
      <c r="E2043" s="9">
        <v>-3.67157</v>
      </c>
      <c r="F2043" s="9">
        <v>4.3479200000000002</v>
      </c>
      <c r="G2043" s="16">
        <f t="shared" si="398"/>
        <v>35.501830145</v>
      </c>
      <c r="H2043" s="16">
        <f t="shared" si="399"/>
        <v>35.501999565791145</v>
      </c>
      <c r="I2043">
        <f t="shared" si="393"/>
        <v>3.0893855869933429E-3</v>
      </c>
      <c r="J2043">
        <f t="shared" si="394"/>
        <v>35.189622153800002</v>
      </c>
      <c r="K2043" t="e">
        <f t="shared" si="395"/>
        <v>#NUM!</v>
      </c>
      <c r="L2043">
        <f t="shared" si="396"/>
        <v>0.1087141385600468</v>
      </c>
      <c r="M2043" t="e">
        <f t="shared" si="397"/>
        <v>#NUM!</v>
      </c>
      <c r="O2043">
        <v>58</v>
      </c>
      <c r="P2043" t="s">
        <v>77</v>
      </c>
      <c r="Q2043">
        <v>0</v>
      </c>
    </row>
    <row r="2044" spans="1:17">
      <c r="A2044">
        <v>55</v>
      </c>
      <c r="B2044" t="s">
        <v>74</v>
      </c>
      <c r="D2044" s="9">
        <v>1.67475</v>
      </c>
      <c r="E2044" s="9">
        <v>-3.67157</v>
      </c>
      <c r="F2044" s="9">
        <v>4.3479200000000002</v>
      </c>
      <c r="G2044" s="16">
        <f t="shared" si="398"/>
        <v>35.189622153800002</v>
      </c>
      <c r="H2044" s="16">
        <f t="shared" si="399"/>
        <v>35.189622153800002</v>
      </c>
      <c r="I2044">
        <f t="shared" si="393"/>
        <v>0</v>
      </c>
      <c r="J2044">
        <f t="shared" si="394"/>
        <v>35.189622153800002</v>
      </c>
      <c r="K2044">
        <f t="shared" si="395"/>
        <v>0</v>
      </c>
      <c r="L2044">
        <f t="shared" si="396"/>
        <v>0</v>
      </c>
      <c r="M2044" t="e">
        <f t="shared" si="397"/>
        <v>#DIV/0!</v>
      </c>
      <c r="O2044">
        <v>58</v>
      </c>
      <c r="P2044" t="s">
        <v>77</v>
      </c>
      <c r="Q2044">
        <v>57.644420344859348</v>
      </c>
    </row>
    <row r="2045" spans="1:17">
      <c r="A2045">
        <v>55</v>
      </c>
      <c r="B2045" t="s">
        <v>74</v>
      </c>
      <c r="D2045" s="9">
        <v>1.67475</v>
      </c>
      <c r="E2045" s="9">
        <v>-3.67157</v>
      </c>
      <c r="F2045" s="9">
        <v>4.3479200000000002</v>
      </c>
      <c r="G2045" s="16">
        <f t="shared" si="398"/>
        <v>35.189622153800002</v>
      </c>
      <c r="H2045" s="16">
        <f t="shared" si="399"/>
        <v>35.189622153800002</v>
      </c>
      <c r="I2045">
        <f t="shared" si="393"/>
        <v>0</v>
      </c>
      <c r="J2045">
        <f t="shared" si="394"/>
        <v>35.189622153800002</v>
      </c>
      <c r="K2045">
        <f t="shared" si="395"/>
        <v>0</v>
      </c>
      <c r="L2045">
        <f t="shared" si="396"/>
        <v>0</v>
      </c>
      <c r="M2045" t="e">
        <f t="shared" si="397"/>
        <v>#DIV/0!</v>
      </c>
      <c r="O2045">
        <v>58</v>
      </c>
      <c r="P2045" t="s">
        <v>77</v>
      </c>
      <c r="Q2045">
        <v>0</v>
      </c>
    </row>
    <row r="2046" spans="1:17">
      <c r="A2046">
        <v>55</v>
      </c>
      <c r="B2046" t="s">
        <v>74</v>
      </c>
      <c r="D2046" s="9">
        <v>1.67475</v>
      </c>
      <c r="E2046" s="9">
        <v>-3.67157</v>
      </c>
      <c r="F2046" s="9">
        <v>4.2835000000000001</v>
      </c>
      <c r="G2046" s="16">
        <f t="shared" si="398"/>
        <v>34.909529147400001</v>
      </c>
      <c r="H2046" s="16">
        <f t="shared" si="399"/>
        <v>34.910497101800402</v>
      </c>
      <c r="I2046">
        <f t="shared" si="393"/>
        <v>7.4467270235096805E-3</v>
      </c>
      <c r="J2046">
        <f t="shared" si="394"/>
        <v>34.633586077399997</v>
      </c>
      <c r="K2046">
        <f t="shared" si="395"/>
        <v>4.1499364000000183E-3</v>
      </c>
      <c r="L2046">
        <f t="shared" si="396"/>
        <v>0.25790447772008207</v>
      </c>
      <c r="M2046">
        <f t="shared" si="397"/>
        <v>62.146609697459688</v>
      </c>
      <c r="O2046">
        <v>58</v>
      </c>
      <c r="P2046" t="s">
        <v>77</v>
      </c>
      <c r="Q2046">
        <v>0</v>
      </c>
    </row>
    <row r="2047" spans="1:17">
      <c r="A2047">
        <v>55</v>
      </c>
      <c r="B2047" t="s">
        <v>74</v>
      </c>
      <c r="D2047" s="9">
        <v>1.6103400000000001</v>
      </c>
      <c r="E2047" s="9">
        <v>-4.2512999999999996</v>
      </c>
      <c r="F2047" s="9">
        <v>4.2835000000000001</v>
      </c>
      <c r="G2047" s="16">
        <f t="shared" si="398"/>
        <v>36.654234705999997</v>
      </c>
      <c r="H2047" s="16">
        <f t="shared" si="399"/>
        <v>36.759127808007285</v>
      </c>
      <c r="I2047">
        <f t="shared" si="393"/>
        <v>7.5562999630030214E-2</v>
      </c>
      <c r="J2047">
        <f t="shared" si="394"/>
        <v>39.015118855600001</v>
      </c>
      <c r="K2047" t="e">
        <f t="shared" si="395"/>
        <v>#NUM!</v>
      </c>
      <c r="L2047">
        <f t="shared" si="396"/>
        <v>2.9452947190652279</v>
      </c>
      <c r="M2047" t="e">
        <f t="shared" si="397"/>
        <v>#NUM!</v>
      </c>
      <c r="O2047">
        <v>58</v>
      </c>
      <c r="P2047" t="s">
        <v>77</v>
      </c>
      <c r="Q2047">
        <v>0</v>
      </c>
    </row>
    <row r="2048" spans="1:17">
      <c r="D2048" s="9">
        <v>2.0290300000000001</v>
      </c>
      <c r="E2048" s="9">
        <v>-4.4445399999999999</v>
      </c>
      <c r="F2048" s="9">
        <v>4.2835000000000001</v>
      </c>
      <c r="G2048" s="16">
        <f t="shared" si="398"/>
        <v>40.510873322199998</v>
      </c>
      <c r="H2048" s="16">
        <f t="shared" si="399"/>
        <v>40.585586953453074</v>
      </c>
      <c r="I2048">
        <f t="shared" si="393"/>
        <v>6.0686997484789451E-2</v>
      </c>
      <c r="J2048">
        <f t="shared" si="394"/>
        <v>42.219270802499999</v>
      </c>
      <c r="K2048">
        <f t="shared" si="395"/>
        <v>0.45603169760000012</v>
      </c>
      <c r="L2048">
        <f t="shared" si="396"/>
        <v>2.5605883686109112</v>
      </c>
      <c r="M2048">
        <f t="shared" si="397"/>
        <v>5.6149350628185601</v>
      </c>
      <c r="O2048">
        <v>58</v>
      </c>
      <c r="P2048" t="s">
        <v>77</v>
      </c>
      <c r="Q2048">
        <v>0</v>
      </c>
    </row>
    <row r="2049" spans="1:21">
      <c r="C2049" s="15"/>
      <c r="D2049" s="31" t="s">
        <v>291</v>
      </c>
      <c r="E2049" s="31" t="s">
        <v>292</v>
      </c>
      <c r="F2049" s="31" t="s">
        <v>293</v>
      </c>
      <c r="G2049" s="15"/>
      <c r="H2049" s="15"/>
      <c r="I2049" s="15"/>
      <c r="J2049" s="15"/>
      <c r="K2049" s="15"/>
      <c r="L2049" s="15"/>
      <c r="M2049" s="15"/>
      <c r="O2049">
        <v>58</v>
      </c>
      <c r="P2049" t="s">
        <v>77</v>
      </c>
      <c r="Q2049">
        <v>0</v>
      </c>
    </row>
    <row r="2050" spans="1:21">
      <c r="A2050">
        <v>56</v>
      </c>
      <c r="B2050" t="s">
        <v>75</v>
      </c>
      <c r="D2050" s="32">
        <v>0</v>
      </c>
      <c r="E2050" s="32">
        <v>-3.2249500000000002</v>
      </c>
      <c r="F2050" s="32">
        <v>6.54664</v>
      </c>
      <c r="O2050">
        <v>58</v>
      </c>
      <c r="P2050" t="s">
        <v>77</v>
      </c>
      <c r="Q2050">
        <v>0</v>
      </c>
    </row>
    <row r="2051" spans="1:21">
      <c r="A2051">
        <v>56</v>
      </c>
      <c r="B2051" t="s">
        <v>75</v>
      </c>
      <c r="D2051" s="32">
        <v>0</v>
      </c>
      <c r="E2051" s="32">
        <v>-3.2249500000000002</v>
      </c>
      <c r="F2051" s="32">
        <v>6.54664</v>
      </c>
      <c r="G2051" s="16">
        <f>(D2051*D2050)+(E2051*E2050)+(F2051*F2050)</f>
        <v>53.258797792099998</v>
      </c>
      <c r="H2051" s="16">
        <f>(SQRT((D2051^2)+(E2051^2)+(F2051^2)))*(SQRT((D2050^2)+(E2050^2)+(F2050^2)))</f>
        <v>53.258797792099998</v>
      </c>
      <c r="I2051">
        <f>ACOS(G2051/H2051)</f>
        <v>0</v>
      </c>
      <c r="J2051">
        <f>D2051^2+E2051^2+F2051^2</f>
        <v>53.258797792099998</v>
      </c>
      <c r="K2051">
        <f>(SQRT(D2051-D2050)^2+(E2051-E2050)^2+(F2051-F2050)^2)</f>
        <v>0</v>
      </c>
      <c r="L2051">
        <f>SIN(I2051)*J2051</f>
        <v>0</v>
      </c>
      <c r="M2051" t="e">
        <f>L2051/K2051</f>
        <v>#DIV/0!</v>
      </c>
      <c r="O2051">
        <v>58</v>
      </c>
      <c r="P2051" t="s">
        <v>77</v>
      </c>
      <c r="Q2051">
        <v>27.259910127522357</v>
      </c>
    </row>
    <row r="2052" spans="1:21">
      <c r="A2052">
        <v>56</v>
      </c>
      <c r="B2052" t="s">
        <v>75</v>
      </c>
      <c r="D2052" s="35">
        <v>0.45149299999999998</v>
      </c>
      <c r="E2052" s="35">
        <v>-3.0636999999999999</v>
      </c>
      <c r="F2052" s="35">
        <v>6.7078899999999999</v>
      </c>
      <c r="G2052" s="16">
        <f>(D2052*D2051)+(E2052*E2051)+(F2052*F2051)</f>
        <v>53.794420304600003</v>
      </c>
      <c r="H2052" s="16">
        <f>(SQRT((D2052^2)+(E2052^2)+(F2052^2)))*(SQRT((D2051^2)+(E2051^2)+(F2051^2)))</f>
        <v>53.918262003396954</v>
      </c>
      <c r="I2052">
        <f t="shared" ref="I2052:I2072" si="400">ACOS(G2052/H2052)</f>
        <v>6.7789692880617869E-2</v>
      </c>
      <c r="J2052">
        <f t="shared" ref="J2052:J2072" si="401">D2052^2+E2052^2+F2052^2</f>
        <v>54.585891871149002</v>
      </c>
      <c r="K2052">
        <f t="shared" ref="K2052:K2072" si="402">(SQRT(D2052-D2051)^2+(E2052-E2051)^2+(F2052-F2051)^2)</f>
        <v>0.50349612500000007</v>
      </c>
      <c r="L2052">
        <f t="shared" ref="L2052:L2072" si="403">SIN(I2052)*J2052</f>
        <v>3.6975273641348565</v>
      </c>
      <c r="M2052">
        <f t="shared" ref="M2052:M2072" si="404">L2052/K2052</f>
        <v>7.3437057020743826</v>
      </c>
      <c r="O2052">
        <v>58</v>
      </c>
      <c r="P2052" t="s">
        <v>77</v>
      </c>
      <c r="Q2052">
        <v>0</v>
      </c>
    </row>
    <row r="2053" spans="1:21">
      <c r="A2053">
        <v>56</v>
      </c>
      <c r="B2053" t="s">
        <v>75</v>
      </c>
      <c r="D2053" s="35">
        <v>0.51599099999999998</v>
      </c>
      <c r="E2053" s="35">
        <v>-3.3539400000000001</v>
      </c>
      <c r="F2053" s="35">
        <v>6.7078899999999999</v>
      </c>
      <c r="G2053" s="16">
        <f t="shared" ref="G2053:G2072" si="405">(D2053*D2052)+(E2053*E2052)+(F2053*F2052)</f>
        <v>55.504220554663</v>
      </c>
      <c r="H2053" s="16">
        <f t="shared" ref="H2053:H2072" si="406">(SQRT((D2053^2)+(E2053^2)+(F2053^2)))*(SQRT((D2052^2)+(E2052^2)+(F2052^2)))</f>
        <v>55.540080335646664</v>
      </c>
      <c r="I2053">
        <f t="shared" si="400"/>
        <v>3.5936761074744306E-2</v>
      </c>
      <c r="J2053">
        <f t="shared" si="401"/>
        <v>56.510948487781</v>
      </c>
      <c r="K2053">
        <f t="shared" si="402"/>
        <v>0.14873725760000017</v>
      </c>
      <c r="L2053">
        <f t="shared" si="403"/>
        <v>2.030383364688678</v>
      </c>
      <c r="M2053">
        <f t="shared" si="404"/>
        <v>13.650805436718469</v>
      </c>
      <c r="O2053">
        <v>58</v>
      </c>
      <c r="P2053" t="s">
        <v>77</v>
      </c>
      <c r="Q2053">
        <v>0</v>
      </c>
    </row>
    <row r="2054" spans="1:21">
      <c r="A2054">
        <v>56</v>
      </c>
      <c r="B2054" t="s">
        <v>75</v>
      </c>
      <c r="D2054" s="35">
        <v>0.51599099999999998</v>
      </c>
      <c r="E2054" s="35">
        <v>-3.1926999999999999</v>
      </c>
      <c r="F2054" s="35">
        <v>7.1271300000000002</v>
      </c>
      <c r="G2054" s="16">
        <f t="shared" si="405"/>
        <v>58.782375005781006</v>
      </c>
      <c r="H2054" s="16">
        <f t="shared" si="406"/>
        <v>58.83544774177323</v>
      </c>
      <c r="I2054">
        <f t="shared" si="400"/>
        <v>4.2477980054715259E-2</v>
      </c>
      <c r="J2054">
        <f t="shared" si="401"/>
        <v>61.255562038980997</v>
      </c>
      <c r="K2054">
        <f t="shared" si="402"/>
        <v>0.20176051520000032</v>
      </c>
      <c r="L2054">
        <f t="shared" si="403"/>
        <v>2.6012301104187672</v>
      </c>
      <c r="M2054">
        <f t="shared" si="404"/>
        <v>12.892661915738223</v>
      </c>
      <c r="O2054">
        <v>59</v>
      </c>
      <c r="P2054" t="s">
        <v>78</v>
      </c>
      <c r="Q2054">
        <v>0</v>
      </c>
    </row>
    <row r="2055" spans="1:21">
      <c r="A2055">
        <v>56</v>
      </c>
      <c r="B2055" t="s">
        <v>75</v>
      </c>
      <c r="D2055" s="35">
        <v>0.77398699999999998</v>
      </c>
      <c r="E2055" s="35">
        <v>-3.03145</v>
      </c>
      <c r="F2055" s="35">
        <v>7.6108700000000002</v>
      </c>
      <c r="G2055" s="16">
        <f t="shared" si="405"/>
        <v>64.321540644217009</v>
      </c>
      <c r="H2055" s="16">
        <f t="shared" si="406"/>
        <v>64.403916538094265</v>
      </c>
      <c r="I2055">
        <f t="shared" si="400"/>
        <v>5.0583075338315187E-2</v>
      </c>
      <c r="J2055">
        <f t="shared" si="401"/>
        <v>67.714087135569002</v>
      </c>
      <c r="K2055">
        <f t="shared" si="402"/>
        <v>0.51800195009999994</v>
      </c>
      <c r="L2055">
        <f t="shared" si="403"/>
        <v>3.4237263169613819</v>
      </c>
      <c r="M2055">
        <f t="shared" si="404"/>
        <v>6.6094853818608863</v>
      </c>
      <c r="O2055">
        <v>59</v>
      </c>
      <c r="P2055" t="s">
        <v>78</v>
      </c>
      <c r="Q2055">
        <v>0</v>
      </c>
    </row>
    <row r="2056" spans="1:21">
      <c r="A2056">
        <v>56</v>
      </c>
      <c r="B2056" t="s">
        <v>75</v>
      </c>
      <c r="D2056" s="32">
        <v>0.90298500000000004</v>
      </c>
      <c r="E2056" s="32">
        <v>-2.9992000000000001</v>
      </c>
      <c r="F2056" s="32">
        <v>7.93337</v>
      </c>
      <c r="G2056" s="16">
        <f t="shared" si="405"/>
        <v>70.170671223094999</v>
      </c>
      <c r="H2056" s="16">
        <f t="shared" si="406"/>
        <v>70.186381904628249</v>
      </c>
      <c r="I2056">
        <f t="shared" si="400"/>
        <v>2.1158953508872091E-2</v>
      </c>
      <c r="J2056">
        <f t="shared" si="401"/>
        <v>72.748942107125004</v>
      </c>
      <c r="K2056">
        <f t="shared" si="402"/>
        <v>0.23404431249999991</v>
      </c>
      <c r="L2056">
        <f t="shared" si="403"/>
        <v>1.5391766292987881</v>
      </c>
      <c r="M2056">
        <f t="shared" si="404"/>
        <v>6.5764325262071415</v>
      </c>
      <c r="O2056">
        <v>59</v>
      </c>
      <c r="P2056" t="s">
        <v>78</v>
      </c>
      <c r="Q2056">
        <v>0</v>
      </c>
    </row>
    <row r="2057" spans="1:21">
      <c r="A2057">
        <v>56</v>
      </c>
      <c r="B2057" t="s">
        <v>75</v>
      </c>
      <c r="D2057" s="32">
        <v>1.0319799999999999</v>
      </c>
      <c r="E2057" s="32">
        <v>-3.51519</v>
      </c>
      <c r="F2057" s="32">
        <v>7.9978699999999998</v>
      </c>
      <c r="G2057" s="16">
        <f t="shared" si="405"/>
        <v>74.924682230200006</v>
      </c>
      <c r="H2057" s="16">
        <f t="shared" si="406"/>
        <v>75.032369207355075</v>
      </c>
      <c r="I2057">
        <f t="shared" si="400"/>
        <v>5.3582653471638597E-2</v>
      </c>
      <c r="J2057">
        <f t="shared" si="401"/>
        <v>77.387467993399994</v>
      </c>
      <c r="K2057">
        <f t="shared" si="402"/>
        <v>0.39940093009999977</v>
      </c>
      <c r="L2057">
        <f t="shared" si="403"/>
        <v>4.1446419352499202</v>
      </c>
      <c r="M2057">
        <f t="shared" si="404"/>
        <v>10.377146428307535</v>
      </c>
      <c r="O2057">
        <v>59</v>
      </c>
      <c r="P2057" t="s">
        <v>78</v>
      </c>
      <c r="Q2057">
        <v>0</v>
      </c>
    </row>
    <row r="2058" spans="1:21">
      <c r="A2058">
        <v>56</v>
      </c>
      <c r="B2058" t="s">
        <v>75</v>
      </c>
      <c r="D2058" s="32">
        <v>1.1609799999999999</v>
      </c>
      <c r="E2058" s="32">
        <v>-3.8054399999999999</v>
      </c>
      <c r="F2058" s="32">
        <v>7.9011199999999997</v>
      </c>
      <c r="G2058" s="16">
        <f t="shared" si="405"/>
        <v>77.767083388399996</v>
      </c>
      <c r="H2058" s="16">
        <f t="shared" si="406"/>
        <v>77.820992399569178</v>
      </c>
      <c r="I2058">
        <f t="shared" si="400"/>
        <v>3.7223942811914101E-2</v>
      </c>
      <c r="J2058">
        <f t="shared" si="401"/>
        <v>78.256945408399986</v>
      </c>
      <c r="K2058">
        <f t="shared" si="402"/>
        <v>0.22260562499999997</v>
      </c>
      <c r="L2058">
        <f t="shared" si="403"/>
        <v>2.9123593802777066</v>
      </c>
      <c r="M2058">
        <f t="shared" si="404"/>
        <v>13.083044870396725</v>
      </c>
      <c r="O2058">
        <v>59</v>
      </c>
      <c r="P2058" t="s">
        <v>78</v>
      </c>
      <c r="Q2058">
        <v>0</v>
      </c>
      <c r="S2058" s="14"/>
      <c r="T2058" s="14"/>
      <c r="U2058" s="14"/>
    </row>
    <row r="2059" spans="1:21">
      <c r="A2059">
        <v>56</v>
      </c>
      <c r="B2059" t="s">
        <v>75</v>
      </c>
      <c r="D2059" s="32">
        <v>1.4189799999999999</v>
      </c>
      <c r="E2059" s="32">
        <v>-4.1279300000000001</v>
      </c>
      <c r="F2059" s="32">
        <v>7.19163</v>
      </c>
      <c r="G2059" s="16">
        <f t="shared" si="405"/>
        <v>74.177928965199996</v>
      </c>
      <c r="H2059" s="16">
        <f t="shared" si="406"/>
        <v>74.420879094986347</v>
      </c>
      <c r="I2059">
        <f t="shared" si="400"/>
        <v>8.0824753010435346E-2</v>
      </c>
      <c r="J2059">
        <f t="shared" si="401"/>
        <v>70.7728523822</v>
      </c>
      <c r="K2059">
        <f t="shared" si="402"/>
        <v>0.86537586019999968</v>
      </c>
      <c r="L2059">
        <f t="shared" si="403"/>
        <v>5.7139723475314117</v>
      </c>
      <c r="M2059">
        <f t="shared" si="404"/>
        <v>6.6028792924855075</v>
      </c>
      <c r="O2059">
        <v>59</v>
      </c>
      <c r="P2059" t="s">
        <v>78</v>
      </c>
      <c r="Q2059">
        <v>120.02592338636082</v>
      </c>
    </row>
    <row r="2060" spans="1:21">
      <c r="A2060">
        <v>56</v>
      </c>
      <c r="B2060" t="s">
        <v>75</v>
      </c>
      <c r="D2060" s="32">
        <v>1.2899799999999999</v>
      </c>
      <c r="E2060" s="32">
        <v>-4.6761699999999999</v>
      </c>
      <c r="F2060" s="32">
        <v>7.1593799999999996</v>
      </c>
      <c r="G2060" s="16">
        <f t="shared" si="405"/>
        <v>72.620970237899996</v>
      </c>
      <c r="H2060" s="16">
        <f t="shared" si="406"/>
        <v>72.752409642162817</v>
      </c>
      <c r="I2060">
        <f t="shared" si="400"/>
        <v>6.0120073778781036E-2</v>
      </c>
      <c r="J2060">
        <f t="shared" si="401"/>
        <v>74.787336253699991</v>
      </c>
      <c r="K2060" t="e">
        <f t="shared" si="402"/>
        <v>#NUM!</v>
      </c>
      <c r="L2060">
        <f t="shared" si="403"/>
        <v>4.4935121222683074</v>
      </c>
      <c r="M2060" t="e">
        <f t="shared" si="404"/>
        <v>#NUM!</v>
      </c>
      <c r="O2060">
        <v>59</v>
      </c>
      <c r="P2060" t="s">
        <v>78</v>
      </c>
      <c r="Q2060">
        <v>0</v>
      </c>
    </row>
    <row r="2061" spans="1:21">
      <c r="A2061">
        <v>56</v>
      </c>
      <c r="B2061" t="s">
        <v>75</v>
      </c>
      <c r="D2061" s="32">
        <v>1.2899799999999999</v>
      </c>
      <c r="E2061" s="32">
        <v>-4.7084200000000003</v>
      </c>
      <c r="F2061" s="32">
        <v>7.0303800000000001</v>
      </c>
      <c r="G2061" s="16">
        <f t="shared" si="405"/>
        <v>74.014582716199996</v>
      </c>
      <c r="H2061" s="16">
        <f t="shared" si="406"/>
        <v>74.019481396386482</v>
      </c>
      <c r="I2061">
        <f t="shared" si="400"/>
        <v>1.1504928331723008E-2</v>
      </c>
      <c r="J2061">
        <f t="shared" si="401"/>
        <v>73.259510241200005</v>
      </c>
      <c r="K2061">
        <f t="shared" si="402"/>
        <v>1.7681062499999907E-2</v>
      </c>
      <c r="L2061">
        <f t="shared" si="403"/>
        <v>0.8428268214211061</v>
      </c>
      <c r="M2061">
        <f t="shared" si="404"/>
        <v>47.668335622992707</v>
      </c>
      <c r="O2061">
        <v>59</v>
      </c>
      <c r="P2061" t="s">
        <v>78</v>
      </c>
      <c r="Q2061">
        <v>119.0475943477944</v>
      </c>
    </row>
    <row r="2062" spans="1:21">
      <c r="A2062">
        <v>56</v>
      </c>
      <c r="B2062" t="s">
        <v>75</v>
      </c>
      <c r="D2062" s="32">
        <v>1.2899799999999999</v>
      </c>
      <c r="E2062" s="32">
        <v>-4.7729200000000001</v>
      </c>
      <c r="F2062" s="32">
        <v>7.0303800000000001</v>
      </c>
      <c r="G2062" s="16">
        <f t="shared" si="405"/>
        <v>73.5632033312</v>
      </c>
      <c r="H2062" s="16">
        <f t="shared" si="406"/>
        <v>73.564647982111907</v>
      </c>
      <c r="I2062">
        <f t="shared" si="400"/>
        <v>6.2670417225405561E-3</v>
      </c>
      <c r="J2062">
        <f t="shared" si="401"/>
        <v>73.871056671199995</v>
      </c>
      <c r="K2062">
        <f t="shared" si="402"/>
        <v>4.1602499999999713E-3</v>
      </c>
      <c r="L2062">
        <f t="shared" si="403"/>
        <v>0.4629499637767287</v>
      </c>
      <c r="M2062">
        <f t="shared" si="404"/>
        <v>111.27936152316133</v>
      </c>
      <c r="O2062">
        <v>59</v>
      </c>
      <c r="P2062" t="s">
        <v>78</v>
      </c>
      <c r="Q2062">
        <v>30.756363086499587</v>
      </c>
    </row>
    <row r="2063" spans="1:21">
      <c r="A2063">
        <v>56</v>
      </c>
      <c r="B2063" t="s">
        <v>75</v>
      </c>
      <c r="D2063" s="32">
        <v>1.2899799999999999</v>
      </c>
      <c r="E2063" s="32">
        <v>-4.7729200000000001</v>
      </c>
      <c r="F2063" s="32">
        <v>6.9981299999999997</v>
      </c>
      <c r="G2063" s="16">
        <f t="shared" si="405"/>
        <v>73.644326916200001</v>
      </c>
      <c r="H2063" s="16">
        <f t="shared" si="406"/>
        <v>73.644499530339772</v>
      </c>
      <c r="I2063">
        <f t="shared" si="400"/>
        <v>2.1651256706185507E-3</v>
      </c>
      <c r="J2063">
        <f t="shared" si="401"/>
        <v>73.418637223699989</v>
      </c>
      <c r="K2063">
        <f t="shared" si="402"/>
        <v>1.0400625000000214E-3</v>
      </c>
      <c r="L2063">
        <f t="shared" si="403"/>
        <v>0.15896045195981129</v>
      </c>
      <c r="M2063">
        <f t="shared" si="404"/>
        <v>152.83740348277917</v>
      </c>
      <c r="O2063">
        <v>59</v>
      </c>
      <c r="P2063" t="s">
        <v>78</v>
      </c>
      <c r="Q2063">
        <v>0</v>
      </c>
    </row>
    <row r="2064" spans="1:21">
      <c r="A2064">
        <v>56</v>
      </c>
      <c r="B2064" t="s">
        <v>75</v>
      </c>
      <c r="D2064" s="32">
        <v>1.2899799999999999</v>
      </c>
      <c r="E2064" s="32">
        <v>-4.7729200000000001</v>
      </c>
      <c r="F2064" s="32">
        <v>6.9981299999999997</v>
      </c>
      <c r="G2064" s="16">
        <f t="shared" si="405"/>
        <v>73.418637223699989</v>
      </c>
      <c r="H2064" s="16">
        <f t="shared" si="406"/>
        <v>73.418637223699989</v>
      </c>
      <c r="I2064">
        <f t="shared" si="400"/>
        <v>0</v>
      </c>
      <c r="J2064">
        <f t="shared" si="401"/>
        <v>73.418637223699989</v>
      </c>
      <c r="K2064">
        <f t="shared" si="402"/>
        <v>0</v>
      </c>
      <c r="L2064">
        <f t="shared" si="403"/>
        <v>0</v>
      </c>
      <c r="M2064" t="e">
        <f t="shared" si="404"/>
        <v>#DIV/0!</v>
      </c>
      <c r="O2064">
        <v>59</v>
      </c>
      <c r="P2064" t="s">
        <v>78</v>
      </c>
      <c r="Q2064">
        <v>0</v>
      </c>
    </row>
    <row r="2065" spans="1:17">
      <c r="A2065">
        <v>56</v>
      </c>
      <c r="B2065" t="s">
        <v>75</v>
      </c>
      <c r="D2065" s="32">
        <v>1.2899799999999999</v>
      </c>
      <c r="E2065" s="32">
        <v>-4.9341699999999999</v>
      </c>
      <c r="F2065" s="32">
        <v>6.9981299999999997</v>
      </c>
      <c r="G2065" s="16">
        <f t="shared" si="405"/>
        <v>74.188270573699995</v>
      </c>
      <c r="H2065" s="16">
        <f t="shared" si="406"/>
        <v>74.197143843328121</v>
      </c>
      <c r="I2065">
        <f t="shared" si="400"/>
        <v>1.5465628414213617E-2</v>
      </c>
      <c r="J2065">
        <f t="shared" si="401"/>
        <v>74.983905486200001</v>
      </c>
      <c r="K2065">
        <f t="shared" si="402"/>
        <v>2.6001562499999964E-2</v>
      </c>
      <c r="L2065">
        <f t="shared" si="403"/>
        <v>1.1596269903144607</v>
      </c>
      <c r="M2065">
        <f t="shared" si="404"/>
        <v>44.598357899240185</v>
      </c>
      <c r="O2065">
        <v>59</v>
      </c>
      <c r="P2065" t="s">
        <v>78</v>
      </c>
      <c r="Q2065">
        <v>7.8594112998834795</v>
      </c>
    </row>
    <row r="2066" spans="1:17">
      <c r="A2066">
        <v>56</v>
      </c>
      <c r="B2066" t="s">
        <v>75</v>
      </c>
      <c r="D2066" s="32">
        <v>1.2899799999999999</v>
      </c>
      <c r="E2066" s="32">
        <v>-4.9341699999999999</v>
      </c>
      <c r="F2066" s="32">
        <v>6.9981299999999997</v>
      </c>
      <c r="G2066" s="16">
        <f t="shared" si="405"/>
        <v>74.983905486200001</v>
      </c>
      <c r="H2066" s="16">
        <f t="shared" si="406"/>
        <v>74.983905486200001</v>
      </c>
      <c r="I2066">
        <f t="shared" si="400"/>
        <v>0</v>
      </c>
      <c r="J2066">
        <f t="shared" si="401"/>
        <v>74.983905486200001</v>
      </c>
      <c r="K2066">
        <f t="shared" si="402"/>
        <v>0</v>
      </c>
      <c r="L2066">
        <f t="shared" si="403"/>
        <v>0</v>
      </c>
      <c r="M2066" t="e">
        <f t="shared" si="404"/>
        <v>#DIV/0!</v>
      </c>
      <c r="O2066">
        <v>59</v>
      </c>
      <c r="P2066" t="s">
        <v>78</v>
      </c>
      <c r="Q2066">
        <v>0</v>
      </c>
    </row>
    <row r="2067" spans="1:17">
      <c r="A2067">
        <v>56</v>
      </c>
      <c r="B2067" t="s">
        <v>75</v>
      </c>
      <c r="D2067" s="32">
        <v>1.2899799999999999</v>
      </c>
      <c r="E2067" s="32">
        <v>-4.9341699999999999</v>
      </c>
      <c r="F2067" s="32">
        <v>6.9336399999999996</v>
      </c>
      <c r="G2067" s="16">
        <f t="shared" si="405"/>
        <v>74.532596082499992</v>
      </c>
      <c r="H2067" s="16">
        <f t="shared" si="406"/>
        <v>74.533321767450317</v>
      </c>
      <c r="I2067">
        <f t="shared" si="400"/>
        <v>4.4127992422100526E-3</v>
      </c>
      <c r="J2067">
        <f t="shared" si="401"/>
        <v>74.085445638899984</v>
      </c>
      <c r="K2067">
        <f t="shared" si="402"/>
        <v>4.1589601000000202E-3</v>
      </c>
      <c r="L2067">
        <f t="shared" si="403"/>
        <v>0.32692313735373174</v>
      </c>
      <c r="M2067">
        <f t="shared" si="404"/>
        <v>78.606942479138027</v>
      </c>
      <c r="O2067">
        <v>59</v>
      </c>
      <c r="P2067" t="s">
        <v>78</v>
      </c>
      <c r="Q2067">
        <v>2.5328194568561884</v>
      </c>
    </row>
    <row r="2068" spans="1:17">
      <c r="A2068">
        <v>56</v>
      </c>
      <c r="B2068" t="s">
        <v>75</v>
      </c>
      <c r="D2068" s="32">
        <v>1.2899799999999999</v>
      </c>
      <c r="E2068" s="32">
        <v>-4.9341699999999999</v>
      </c>
      <c r="F2068" s="32">
        <v>6.9336399999999996</v>
      </c>
      <c r="G2068" s="16">
        <f t="shared" si="405"/>
        <v>74.085445638899984</v>
      </c>
      <c r="H2068" s="16">
        <f t="shared" si="406"/>
        <v>74.085445638899984</v>
      </c>
      <c r="I2068">
        <f t="shared" si="400"/>
        <v>0</v>
      </c>
      <c r="J2068">
        <f t="shared" si="401"/>
        <v>74.085445638899984</v>
      </c>
      <c r="K2068">
        <f t="shared" si="402"/>
        <v>0</v>
      </c>
      <c r="L2068">
        <f t="shared" si="403"/>
        <v>0</v>
      </c>
      <c r="M2068" t="e">
        <f t="shared" si="404"/>
        <v>#DIV/0!</v>
      </c>
      <c r="O2068">
        <v>59</v>
      </c>
      <c r="P2068" t="s">
        <v>78</v>
      </c>
      <c r="Q2068">
        <v>0</v>
      </c>
    </row>
    <row r="2069" spans="1:17">
      <c r="A2069">
        <v>56</v>
      </c>
      <c r="B2069" t="s">
        <v>75</v>
      </c>
      <c r="D2069" s="32">
        <v>1.2899799999999999</v>
      </c>
      <c r="E2069" s="32">
        <v>-4.9341699999999999</v>
      </c>
      <c r="F2069" s="32">
        <v>6.9658800000000003</v>
      </c>
      <c r="G2069" s="16">
        <f t="shared" si="405"/>
        <v>74.308986192499987</v>
      </c>
      <c r="H2069" s="16">
        <f t="shared" si="406"/>
        <v>74.309168103903247</v>
      </c>
      <c r="I2069">
        <f t="shared" si="400"/>
        <v>2.2127066890884617E-3</v>
      </c>
      <c r="J2069">
        <f t="shared" si="401"/>
        <v>74.533566163700002</v>
      </c>
      <c r="K2069">
        <f t="shared" si="402"/>
        <v>1.0394176000000459E-3</v>
      </c>
      <c r="L2069">
        <f t="shared" si="403"/>
        <v>0.16492078583464972</v>
      </c>
      <c r="M2069">
        <f t="shared" si="404"/>
        <v>158.66653194504542</v>
      </c>
      <c r="O2069">
        <v>59</v>
      </c>
      <c r="P2069" t="s">
        <v>78</v>
      </c>
      <c r="Q2069">
        <v>0</v>
      </c>
    </row>
    <row r="2070" spans="1:17">
      <c r="A2070">
        <v>56</v>
      </c>
      <c r="B2070" t="s">
        <v>75</v>
      </c>
      <c r="D2070" s="32">
        <v>1.2899799999999999</v>
      </c>
      <c r="E2070" s="32">
        <v>-4.9341699999999999</v>
      </c>
      <c r="F2070" s="32">
        <v>6.9658800000000003</v>
      </c>
      <c r="G2070" s="16">
        <f t="shared" si="405"/>
        <v>74.533566163700002</v>
      </c>
      <c r="H2070" s="16">
        <f t="shared" si="406"/>
        <v>74.533566163700016</v>
      </c>
      <c r="I2070">
        <f t="shared" si="400"/>
        <v>2.1073424116835326E-8</v>
      </c>
      <c r="J2070">
        <f t="shared" si="401"/>
        <v>74.533566163700002</v>
      </c>
      <c r="K2070">
        <f t="shared" si="402"/>
        <v>0</v>
      </c>
      <c r="L2070">
        <f t="shared" si="403"/>
        <v>1.5706774507078572E-6</v>
      </c>
      <c r="M2070" t="e">
        <f t="shared" si="404"/>
        <v>#DIV/0!</v>
      </c>
      <c r="O2070">
        <v>59</v>
      </c>
      <c r="P2070" t="s">
        <v>78</v>
      </c>
      <c r="Q2070">
        <v>0</v>
      </c>
    </row>
    <row r="2071" spans="1:17">
      <c r="A2071">
        <v>56</v>
      </c>
      <c r="B2071" t="s">
        <v>75</v>
      </c>
      <c r="D2071" s="32">
        <v>1.2899799999999999</v>
      </c>
      <c r="E2071" s="32">
        <v>-4.9341699999999999</v>
      </c>
      <c r="F2071" s="32">
        <v>6.9658800000000003</v>
      </c>
      <c r="G2071" s="16">
        <f t="shared" si="405"/>
        <v>74.533566163700002</v>
      </c>
      <c r="H2071" s="16">
        <f t="shared" si="406"/>
        <v>74.533566163700016</v>
      </c>
      <c r="I2071">
        <f t="shared" si="400"/>
        <v>2.1073424116835326E-8</v>
      </c>
      <c r="J2071">
        <f t="shared" si="401"/>
        <v>74.533566163700002</v>
      </c>
      <c r="K2071">
        <f t="shared" si="402"/>
        <v>0</v>
      </c>
      <c r="L2071">
        <f t="shared" si="403"/>
        <v>1.5706774507078572E-6</v>
      </c>
      <c r="M2071" t="e">
        <f t="shared" si="404"/>
        <v>#DIV/0!</v>
      </c>
      <c r="O2071">
        <v>59</v>
      </c>
      <c r="P2071" t="s">
        <v>78</v>
      </c>
      <c r="Q2071">
        <v>11.923291560531558</v>
      </c>
    </row>
    <row r="2072" spans="1:17">
      <c r="D2072" s="32">
        <v>1.2899799999999999</v>
      </c>
      <c r="E2072" s="32">
        <v>-5.0309200000000001</v>
      </c>
      <c r="F2072" s="32">
        <v>6.9336399999999996</v>
      </c>
      <c r="G2072" s="16">
        <f t="shared" si="405"/>
        <v>74.786367139999996</v>
      </c>
      <c r="H2072" s="16">
        <f t="shared" si="406"/>
        <v>74.791122128700138</v>
      </c>
      <c r="I2072">
        <f t="shared" si="400"/>
        <v>1.1276310314577653E-2</v>
      </c>
      <c r="J2072">
        <f t="shared" si="401"/>
        <v>75.049568096399994</v>
      </c>
      <c r="K2072">
        <f t="shared" si="402"/>
        <v>1.0399980100000067E-2</v>
      </c>
      <c r="L2072">
        <f t="shared" si="403"/>
        <v>0.84626428408354981</v>
      </c>
      <c r="M2072">
        <f t="shared" si="404"/>
        <v>81.371721478923249</v>
      </c>
      <c r="O2072">
        <v>59</v>
      </c>
      <c r="P2072" t="s">
        <v>78</v>
      </c>
      <c r="Q2072">
        <v>0</v>
      </c>
    </row>
    <row r="2073" spans="1:17">
      <c r="C2073" s="15"/>
      <c r="D2073" s="33" t="s">
        <v>294</v>
      </c>
      <c r="E2073" s="33" t="s">
        <v>295</v>
      </c>
      <c r="F2073" s="2" t="s">
        <v>296</v>
      </c>
      <c r="G2073" s="15"/>
      <c r="H2073" s="15"/>
      <c r="I2073" s="15"/>
      <c r="J2073" s="15"/>
      <c r="K2073" s="15"/>
      <c r="L2073" s="15"/>
      <c r="M2073" s="15"/>
      <c r="O2073">
        <v>59</v>
      </c>
      <c r="P2073" t="s">
        <v>78</v>
      </c>
      <c r="Q2073">
        <v>0</v>
      </c>
    </row>
    <row r="2074" spans="1:17">
      <c r="A2074">
        <v>57</v>
      </c>
      <c r="B2074" t="s">
        <v>76</v>
      </c>
      <c r="D2074" s="9">
        <v>1.4169700000000001</v>
      </c>
      <c r="E2074" s="9">
        <v>-5.4102399999999999</v>
      </c>
      <c r="F2074" s="3">
        <v>4.8627799999999999</v>
      </c>
      <c r="O2074">
        <v>59</v>
      </c>
      <c r="P2074" t="s">
        <v>78</v>
      </c>
      <c r="Q2074">
        <v>0</v>
      </c>
    </row>
    <row r="2075" spans="1:17">
      <c r="A2075">
        <v>57</v>
      </c>
      <c r="B2075" t="s">
        <v>76</v>
      </c>
      <c r="D2075" s="9">
        <v>1.38476</v>
      </c>
      <c r="E2075" s="9">
        <v>-5.3780400000000004</v>
      </c>
      <c r="F2075" s="3">
        <v>4.8627799999999999</v>
      </c>
      <c r="G2075" s="16">
        <f>(D2075*D2074)+(E2075*E2074)+(F2075*F2074)</f>
        <v>54.705279835200002</v>
      </c>
      <c r="H2075" s="16">
        <f>(SQRT((D2075^2)+(E2075^2)+(F2075^2)))*(SQRT((D2074^2)+(E2074^2)+(F2074^2)))</f>
        <v>54.705879393355815</v>
      </c>
      <c r="I2075">
        <f>ACOS(G2075/H2075)</f>
        <v>4.681812859516743E-3</v>
      </c>
      <c r="J2075">
        <f>D2075^2+E2075^2+F2075^2</f>
        <v>54.487503827600008</v>
      </c>
      <c r="K2075" t="e">
        <f>(SQRT(D2075-D2074)^2+(E2075-E2074)^2+(F2075-F2074)^2)</f>
        <v>#NUM!</v>
      </c>
      <c r="L2075">
        <f>SIN(I2075)*J2075</f>
        <v>0.25509936416434709</v>
      </c>
      <c r="M2075" t="e">
        <f>L2075/K2075</f>
        <v>#NUM!</v>
      </c>
      <c r="O2075">
        <v>59</v>
      </c>
      <c r="P2075" t="s">
        <v>78</v>
      </c>
      <c r="Q2075">
        <v>51.341125743565385</v>
      </c>
    </row>
    <row r="2076" spans="1:17">
      <c r="A2076">
        <v>57</v>
      </c>
      <c r="B2076" t="s">
        <v>76</v>
      </c>
      <c r="D2076" s="9">
        <v>1.4491700000000001</v>
      </c>
      <c r="E2076" s="9">
        <v>-5.3780400000000004</v>
      </c>
      <c r="F2076" s="3">
        <v>4.8305699999999998</v>
      </c>
      <c r="G2076" s="16">
        <f>(D2076*D2075)+(E2076*E2075)+(F2076*F2075)</f>
        <v>54.420066075400001</v>
      </c>
      <c r="H2076" s="16">
        <f>(SQRT((D2076^2)+(E2076^2)+(F2076^2)))*(SQRT((D2075^2)+(E2075^2)+(F2075^2)))</f>
        <v>54.422620510212283</v>
      </c>
      <c r="I2076">
        <f t="shared" ref="I2076:I2102" si="407">ACOS(G2076/H2076)</f>
        <v>9.6888979980762624E-3</v>
      </c>
      <c r="J2076">
        <f t="shared" ref="J2076:J2102" si="408">D2076^2+E2076^2+F2076^2</f>
        <v>54.357814455400003</v>
      </c>
      <c r="K2076">
        <f t="shared" ref="K2076:K2102" si="409">(SQRT(D2076-D2075)^2+(E2076-E2075)^2+(F2076-F2075)^2)</f>
        <v>6.5447484100000078E-2</v>
      </c>
      <c r="L2076">
        <f t="shared" ref="L2076:L2102" si="410">SIN(I2076)*J2076</f>
        <v>0.52665907956873192</v>
      </c>
      <c r="M2076">
        <f t="shared" ref="M2076:M2102" si="411">L2076/K2076</f>
        <v>8.0470485124229754</v>
      </c>
      <c r="O2076">
        <v>59</v>
      </c>
      <c r="P2076" t="s">
        <v>78</v>
      </c>
      <c r="Q2076">
        <v>0</v>
      </c>
    </row>
    <row r="2077" spans="1:17">
      <c r="A2077">
        <v>57</v>
      </c>
      <c r="B2077" t="s">
        <v>76</v>
      </c>
      <c r="D2077" s="9">
        <v>1.64239</v>
      </c>
      <c r="E2077" s="9">
        <v>-5.4102399999999999</v>
      </c>
      <c r="F2077" s="3">
        <v>4.8305699999999998</v>
      </c>
      <c r="G2077" s="16">
        <f t="shared" ref="G2077:G2102" si="412">(D2077*D2076)+(E2077*E2076)+(F2077*F2076)</f>
        <v>54.810995970800001</v>
      </c>
      <c r="H2077" s="16">
        <f t="shared" ref="H2077:H2102" si="413">(SQRT((D2077^2)+(E2077^2)+(F2077^2)))*(SQRT((D2076^2)+(E2076^2)+(F2076^2)))</f>
        <v>54.828146595600558</v>
      </c>
      <c r="I2077">
        <f t="shared" si="407"/>
        <v>2.5012926661471369E-2</v>
      </c>
      <c r="J2077">
        <f t="shared" si="408"/>
        <v>55.302548294600001</v>
      </c>
      <c r="K2077">
        <f t="shared" si="409"/>
        <v>0.1942568399999999</v>
      </c>
      <c r="L2077">
        <f t="shared" si="410"/>
        <v>1.3831343486298762</v>
      </c>
      <c r="M2077">
        <f t="shared" si="411"/>
        <v>7.1201320305111357</v>
      </c>
      <c r="O2077">
        <v>59</v>
      </c>
      <c r="P2077" t="s">
        <v>78</v>
      </c>
      <c r="Q2077">
        <v>0</v>
      </c>
    </row>
    <row r="2078" spans="1:17">
      <c r="A2078">
        <v>57</v>
      </c>
      <c r="B2078" t="s">
        <v>76</v>
      </c>
      <c r="D2078" s="9">
        <v>1.77121</v>
      </c>
      <c r="E2078" s="9">
        <v>-5.7644799999999998</v>
      </c>
      <c r="F2078" s="3">
        <v>4.6051500000000001</v>
      </c>
      <c r="G2078" s="16">
        <f t="shared" si="412"/>
        <v>56.341737302600002</v>
      </c>
      <c r="H2078" s="16">
        <f t="shared" si="413"/>
        <v>56.426758009914067</v>
      </c>
      <c r="I2078">
        <f t="shared" si="407"/>
        <v>5.4902149911743692E-2</v>
      </c>
      <c r="J2078">
        <f t="shared" si="408"/>
        <v>57.573821056999996</v>
      </c>
      <c r="K2078">
        <f t="shared" si="409"/>
        <v>0.3051201539999997</v>
      </c>
      <c r="L2078">
        <f t="shared" si="410"/>
        <v>3.1593388255676982</v>
      </c>
      <c r="M2078">
        <f t="shared" si="411"/>
        <v>10.354408858772736</v>
      </c>
      <c r="O2078">
        <v>59</v>
      </c>
      <c r="P2078" t="s">
        <v>78</v>
      </c>
      <c r="Q2078">
        <v>0</v>
      </c>
    </row>
    <row r="2079" spans="1:17">
      <c r="A2079">
        <v>57</v>
      </c>
      <c r="B2079" t="s">
        <v>76</v>
      </c>
      <c r="D2079" s="9">
        <v>1.7390099999999999</v>
      </c>
      <c r="E2079" s="9">
        <v>-5.8288900000000003</v>
      </c>
      <c r="F2079" s="3">
        <v>4.6051500000000001</v>
      </c>
      <c r="G2079" s="16">
        <f t="shared" si="412"/>
        <v>57.888078251800003</v>
      </c>
      <c r="H2079" s="16">
        <f t="shared" si="413"/>
        <v>57.889803890374331</v>
      </c>
      <c r="I2079">
        <f t="shared" si="407"/>
        <v>7.7212916609643578E-3</v>
      </c>
      <c r="J2079">
        <f t="shared" si="408"/>
        <v>58.207520934700007</v>
      </c>
      <c r="K2079" t="e">
        <f t="shared" si="409"/>
        <v>#NUM!</v>
      </c>
      <c r="L2079">
        <f t="shared" si="410"/>
        <v>0.44943278022769473</v>
      </c>
      <c r="M2079" t="e">
        <f t="shared" si="411"/>
        <v>#NUM!</v>
      </c>
      <c r="O2079">
        <v>59</v>
      </c>
      <c r="P2079" t="s">
        <v>78</v>
      </c>
      <c r="Q2079">
        <v>0</v>
      </c>
    </row>
    <row r="2080" spans="1:17">
      <c r="A2080">
        <v>57</v>
      </c>
      <c r="B2080" t="s">
        <v>76</v>
      </c>
      <c r="D2080" s="9">
        <v>1.77121</v>
      </c>
      <c r="E2080" s="9">
        <v>-5.7966899999999999</v>
      </c>
      <c r="F2080" s="3">
        <v>4.57294</v>
      </c>
      <c r="G2080" s="16">
        <f t="shared" si="412"/>
        <v>57.927494917199994</v>
      </c>
      <c r="H2080" s="16">
        <f t="shared" si="413"/>
        <v>57.928381178496927</v>
      </c>
      <c r="I2080">
        <f t="shared" si="407"/>
        <v>5.5315997389300264E-3</v>
      </c>
      <c r="J2080">
        <f t="shared" si="408"/>
        <v>57.6505800638</v>
      </c>
      <c r="K2080">
        <f t="shared" si="409"/>
        <v>3.4274324100000038E-2</v>
      </c>
      <c r="L2080">
        <f t="shared" si="410"/>
        <v>0.31889830731754731</v>
      </c>
      <c r="M2080">
        <f t="shared" si="411"/>
        <v>9.3042916437131709</v>
      </c>
      <c r="O2080">
        <v>59</v>
      </c>
      <c r="P2080" t="s">
        <v>78</v>
      </c>
      <c r="Q2080">
        <v>0</v>
      </c>
    </row>
    <row r="2081" spans="1:17">
      <c r="A2081">
        <v>57</v>
      </c>
      <c r="B2081" t="s">
        <v>76</v>
      </c>
      <c r="D2081" s="9">
        <v>1.80341</v>
      </c>
      <c r="E2081" s="9">
        <v>-5.8933</v>
      </c>
      <c r="F2081" s="3">
        <v>4.57294</v>
      </c>
      <c r="G2081" s="16">
        <f t="shared" si="412"/>
        <v>58.267631246699999</v>
      </c>
      <c r="H2081" s="16">
        <f t="shared" si="413"/>
        <v>58.26949420237068</v>
      </c>
      <c r="I2081">
        <f t="shared" si="407"/>
        <v>7.9964419940390385E-3</v>
      </c>
      <c r="J2081">
        <f t="shared" si="408"/>
        <v>58.895052761700001</v>
      </c>
      <c r="K2081">
        <f t="shared" si="409"/>
        <v>4.1533492100000013E-2</v>
      </c>
      <c r="L2081">
        <f t="shared" si="410"/>
        <v>0.4709458541522647</v>
      </c>
      <c r="M2081">
        <f t="shared" si="411"/>
        <v>11.33894190785524</v>
      </c>
      <c r="O2081">
        <v>59</v>
      </c>
      <c r="P2081" t="s">
        <v>78</v>
      </c>
      <c r="Q2081">
        <v>0</v>
      </c>
    </row>
    <row r="2082" spans="1:17">
      <c r="A2082">
        <v>57</v>
      </c>
      <c r="B2082" t="s">
        <v>76</v>
      </c>
      <c r="D2082" s="9">
        <v>1.7390099999999999</v>
      </c>
      <c r="E2082" s="9">
        <v>-5.8933</v>
      </c>
      <c r="F2082" s="3">
        <v>4.6051500000000001</v>
      </c>
      <c r="G2082" s="16">
        <f t="shared" si="412"/>
        <v>58.926207555100007</v>
      </c>
      <c r="H2082" s="16">
        <f t="shared" si="413"/>
        <v>58.92879031400868</v>
      </c>
      <c r="I2082">
        <f t="shared" si="407"/>
        <v>9.3625630452538466E-3</v>
      </c>
      <c r="J2082">
        <f t="shared" si="408"/>
        <v>58.962547192600006</v>
      </c>
      <c r="K2082" t="e">
        <f t="shared" si="409"/>
        <v>#NUM!</v>
      </c>
      <c r="L2082">
        <f t="shared" si="410"/>
        <v>0.55203250034419338</v>
      </c>
      <c r="M2082" t="e">
        <f t="shared" si="411"/>
        <v>#NUM!</v>
      </c>
      <c r="O2082">
        <v>59</v>
      </c>
      <c r="P2082" t="s">
        <v>78</v>
      </c>
      <c r="Q2082">
        <v>9.3639543296847734</v>
      </c>
    </row>
    <row r="2083" spans="1:17">
      <c r="A2083">
        <v>57</v>
      </c>
      <c r="B2083" t="s">
        <v>76</v>
      </c>
      <c r="D2083" s="9">
        <v>1.7068000000000001</v>
      </c>
      <c r="E2083" s="9">
        <v>-5.8933</v>
      </c>
      <c r="F2083" s="3">
        <v>4.57294</v>
      </c>
      <c r="G2083" s="16">
        <f t="shared" si="412"/>
        <v>58.758201799000005</v>
      </c>
      <c r="H2083" s="16">
        <f t="shared" si="413"/>
        <v>58.758887557734937</v>
      </c>
      <c r="I2083">
        <f t="shared" si="407"/>
        <v>4.8313034033202751E-3</v>
      </c>
      <c r="J2083">
        <f t="shared" si="408"/>
        <v>58.555931373600004</v>
      </c>
      <c r="K2083" t="e">
        <f t="shared" si="409"/>
        <v>#NUM!</v>
      </c>
      <c r="L2083">
        <f t="shared" si="410"/>
        <v>0.28290036997405094</v>
      </c>
      <c r="M2083" t="e">
        <f t="shared" si="411"/>
        <v>#NUM!</v>
      </c>
      <c r="O2083">
        <v>59</v>
      </c>
      <c r="P2083" t="s">
        <v>78</v>
      </c>
      <c r="Q2083">
        <v>8.7275143695081319</v>
      </c>
    </row>
    <row r="2084" spans="1:17">
      <c r="A2084">
        <v>57</v>
      </c>
      <c r="B2084" t="s">
        <v>76</v>
      </c>
      <c r="D2084" s="9">
        <v>1.7068000000000001</v>
      </c>
      <c r="E2084" s="9">
        <v>-5.8933</v>
      </c>
      <c r="F2084" s="3">
        <v>4.5407400000000004</v>
      </c>
      <c r="G2084" s="16">
        <f t="shared" si="412"/>
        <v>58.408682705600008</v>
      </c>
      <c r="H2084" s="16">
        <f t="shared" si="413"/>
        <v>58.409016824160929</v>
      </c>
      <c r="I2084">
        <f t="shared" si="407"/>
        <v>3.3824046132286956E-3</v>
      </c>
      <c r="J2084">
        <f t="shared" si="408"/>
        <v>58.262470877600009</v>
      </c>
      <c r="K2084">
        <f t="shared" si="409"/>
        <v>1.0368399999999718E-3</v>
      </c>
      <c r="L2084">
        <f t="shared" si="410"/>
        <v>0.19706687451144539</v>
      </c>
      <c r="M2084">
        <f t="shared" si="411"/>
        <v>190.06488417832139</v>
      </c>
      <c r="O2084">
        <v>59</v>
      </c>
      <c r="P2084" t="s">
        <v>78</v>
      </c>
      <c r="Q2084">
        <v>88.322199859075837</v>
      </c>
    </row>
    <row r="2085" spans="1:17">
      <c r="A2085">
        <v>57</v>
      </c>
      <c r="B2085" t="s">
        <v>76</v>
      </c>
      <c r="D2085" s="9">
        <v>1.77121</v>
      </c>
      <c r="E2085" s="9">
        <v>-5.9899100000000001</v>
      </c>
      <c r="F2085" s="3">
        <v>4.5407400000000004</v>
      </c>
      <c r="G2085" s="16">
        <f t="shared" si="412"/>
        <v>58.941757578600004</v>
      </c>
      <c r="H2085" s="16">
        <f t="shared" si="413"/>
        <v>58.944506604373792</v>
      </c>
      <c r="I2085">
        <f t="shared" si="407"/>
        <v>9.6579382237373945E-3</v>
      </c>
      <c r="J2085">
        <f t="shared" si="408"/>
        <v>59.634526419800004</v>
      </c>
      <c r="K2085">
        <f t="shared" si="409"/>
        <v>7.3743492099999877E-2</v>
      </c>
      <c r="L2085">
        <f t="shared" si="410"/>
        <v>0.57593761856261849</v>
      </c>
      <c r="M2085">
        <f t="shared" si="411"/>
        <v>7.8100128182378201</v>
      </c>
      <c r="O2085">
        <v>59</v>
      </c>
      <c r="P2085" t="s">
        <v>78</v>
      </c>
      <c r="Q2085">
        <v>8.8029307801766361</v>
      </c>
    </row>
    <row r="2086" spans="1:17">
      <c r="A2086">
        <v>57</v>
      </c>
      <c r="B2086" t="s">
        <v>76</v>
      </c>
      <c r="D2086" s="9">
        <v>1.77121</v>
      </c>
      <c r="E2086" s="9">
        <v>-5.9899100000000001</v>
      </c>
      <c r="F2086" s="3">
        <v>4.5407400000000004</v>
      </c>
      <c r="G2086" s="16">
        <f t="shared" si="412"/>
        <v>59.634526419800004</v>
      </c>
      <c r="H2086" s="16">
        <f t="shared" si="413"/>
        <v>59.634526419799997</v>
      </c>
      <c r="I2086" t="e">
        <f t="shared" si="407"/>
        <v>#NUM!</v>
      </c>
      <c r="J2086">
        <f t="shared" si="408"/>
        <v>59.634526419800004</v>
      </c>
      <c r="K2086">
        <f t="shared" si="409"/>
        <v>0</v>
      </c>
      <c r="L2086" t="e">
        <f t="shared" si="410"/>
        <v>#NUM!</v>
      </c>
      <c r="M2086" t="e">
        <f t="shared" si="411"/>
        <v>#NUM!</v>
      </c>
      <c r="O2086">
        <v>59</v>
      </c>
      <c r="P2086" t="s">
        <v>78</v>
      </c>
      <c r="Q2086">
        <v>0</v>
      </c>
    </row>
    <row r="2087" spans="1:17">
      <c r="A2087">
        <v>57</v>
      </c>
      <c r="B2087" t="s">
        <v>76</v>
      </c>
      <c r="D2087" s="9">
        <v>1.77121</v>
      </c>
      <c r="E2087" s="9">
        <v>-5.9899100000000001</v>
      </c>
      <c r="F2087" s="3">
        <v>4.50854</v>
      </c>
      <c r="G2087" s="16">
        <f t="shared" si="412"/>
        <v>59.488314591800005</v>
      </c>
      <c r="H2087" s="16">
        <f t="shared" si="413"/>
        <v>59.488654603518228</v>
      </c>
      <c r="I2087">
        <f t="shared" si="407"/>
        <v>3.3809992437581204E-3</v>
      </c>
      <c r="J2087">
        <f t="shared" si="408"/>
        <v>59.343139603799997</v>
      </c>
      <c r="K2087">
        <f t="shared" si="409"/>
        <v>1.0368400000000291E-3</v>
      </c>
      <c r="L2087">
        <f t="shared" si="410"/>
        <v>0.20063872786674139</v>
      </c>
      <c r="M2087">
        <f t="shared" si="411"/>
        <v>193.50982588126979</v>
      </c>
      <c r="O2087">
        <v>59</v>
      </c>
      <c r="P2087" t="s">
        <v>78</v>
      </c>
      <c r="Q2087">
        <v>174.96150546185186</v>
      </c>
    </row>
    <row r="2088" spans="1:17">
      <c r="A2088">
        <v>57</v>
      </c>
      <c r="B2088" t="s">
        <v>76</v>
      </c>
      <c r="D2088" s="9">
        <v>1.77121</v>
      </c>
      <c r="E2088" s="9">
        <v>-6.0865200000000002</v>
      </c>
      <c r="F2088" s="3">
        <v>4.50854</v>
      </c>
      <c r="G2088" s="16">
        <f t="shared" si="412"/>
        <v>59.921824808899999</v>
      </c>
      <c r="H2088" s="16">
        <f t="shared" si="413"/>
        <v>59.923652179974674</v>
      </c>
      <c r="I2088">
        <f t="shared" si="407"/>
        <v>7.8096278188657386E-3</v>
      </c>
      <c r="J2088">
        <f t="shared" si="408"/>
        <v>60.509843506099998</v>
      </c>
      <c r="K2088">
        <f t="shared" si="409"/>
        <v>9.3334921000000157E-3</v>
      </c>
      <c r="L2088">
        <f t="shared" si="410"/>
        <v>0.47255455358665593</v>
      </c>
      <c r="M2088">
        <f t="shared" si="411"/>
        <v>50.629983774953338</v>
      </c>
      <c r="O2088">
        <v>59</v>
      </c>
      <c r="P2088" t="s">
        <v>78</v>
      </c>
      <c r="Q2088">
        <v>9.5071042795134471</v>
      </c>
    </row>
    <row r="2089" spans="1:17">
      <c r="A2089">
        <v>57</v>
      </c>
      <c r="B2089" t="s">
        <v>76</v>
      </c>
      <c r="D2089" s="9">
        <v>1.77121</v>
      </c>
      <c r="E2089" s="9">
        <v>-6.0865200000000002</v>
      </c>
      <c r="F2089" s="3">
        <v>4.4119200000000003</v>
      </c>
      <c r="G2089" s="16">
        <f t="shared" si="412"/>
        <v>60.074228371300002</v>
      </c>
      <c r="H2089" s="16">
        <f t="shared" si="413"/>
        <v>60.077350465303859</v>
      </c>
      <c r="I2089">
        <f t="shared" si="407"/>
        <v>1.0194935457175092E-2</v>
      </c>
      <c r="J2089">
        <f t="shared" si="408"/>
        <v>59.647948660899999</v>
      </c>
      <c r="K2089">
        <f t="shared" si="409"/>
        <v>9.335424399999943E-3</v>
      </c>
      <c r="L2089">
        <f t="shared" si="410"/>
        <v>0.60809645269902812</v>
      </c>
      <c r="M2089">
        <f t="shared" si="411"/>
        <v>65.138597523111201</v>
      </c>
      <c r="O2089">
        <v>59</v>
      </c>
      <c r="P2089" t="s">
        <v>78</v>
      </c>
      <c r="Q2089">
        <v>0</v>
      </c>
    </row>
    <row r="2090" spans="1:17">
      <c r="A2090">
        <v>57</v>
      </c>
      <c r="B2090" t="s">
        <v>76</v>
      </c>
      <c r="D2090" s="9">
        <v>1.77121</v>
      </c>
      <c r="E2090" s="9">
        <v>-6.0865200000000002</v>
      </c>
      <c r="F2090" s="3">
        <v>4.4119200000000003</v>
      </c>
      <c r="G2090" s="16">
        <f t="shared" si="412"/>
        <v>59.647948660899999</v>
      </c>
      <c r="H2090" s="16">
        <f t="shared" si="413"/>
        <v>59.647948660899992</v>
      </c>
      <c r="I2090" t="e">
        <f t="shared" si="407"/>
        <v>#NUM!</v>
      </c>
      <c r="J2090">
        <f t="shared" si="408"/>
        <v>59.647948660899999</v>
      </c>
      <c r="K2090">
        <f t="shared" si="409"/>
        <v>0</v>
      </c>
      <c r="L2090" t="e">
        <f t="shared" si="410"/>
        <v>#NUM!</v>
      </c>
      <c r="M2090" t="e">
        <f t="shared" si="411"/>
        <v>#NUM!</v>
      </c>
      <c r="O2090">
        <v>59</v>
      </c>
      <c r="P2090" t="s">
        <v>78</v>
      </c>
      <c r="Q2090">
        <v>85.583464681512609</v>
      </c>
    </row>
    <row r="2091" spans="1:17">
      <c r="A2091">
        <v>57</v>
      </c>
      <c r="B2091" t="s">
        <v>76</v>
      </c>
      <c r="D2091" s="9">
        <v>1.77121</v>
      </c>
      <c r="E2091" s="9">
        <v>-6.0865200000000002</v>
      </c>
      <c r="F2091" s="3">
        <v>4.4119200000000003</v>
      </c>
      <c r="G2091" s="16">
        <f t="shared" si="412"/>
        <v>59.647948660899999</v>
      </c>
      <c r="H2091" s="16">
        <f t="shared" si="413"/>
        <v>59.647948660899992</v>
      </c>
      <c r="I2091" t="e">
        <f t="shared" si="407"/>
        <v>#NUM!</v>
      </c>
      <c r="J2091">
        <f t="shared" si="408"/>
        <v>59.647948660899999</v>
      </c>
      <c r="K2091">
        <f t="shared" si="409"/>
        <v>0</v>
      </c>
      <c r="L2091" t="e">
        <f t="shared" si="410"/>
        <v>#NUM!</v>
      </c>
      <c r="M2091" t="e">
        <f t="shared" si="411"/>
        <v>#NUM!</v>
      </c>
      <c r="O2091">
        <v>60</v>
      </c>
      <c r="P2091" t="s">
        <v>79</v>
      </c>
      <c r="Q2091">
        <v>0</v>
      </c>
    </row>
    <row r="2092" spans="1:17">
      <c r="A2092">
        <v>57</v>
      </c>
      <c r="B2092" t="s">
        <v>76</v>
      </c>
      <c r="D2092" s="9">
        <v>2.3830800000000001</v>
      </c>
      <c r="E2092" s="9">
        <v>-5.8288900000000003</v>
      </c>
      <c r="F2092" s="3">
        <v>4.3475200000000003</v>
      </c>
      <c r="G2092" s="16">
        <f t="shared" si="412"/>
        <v>58.879501128000001</v>
      </c>
      <c r="H2092" s="16">
        <f t="shared" si="413"/>
        <v>59.099431810564042</v>
      </c>
      <c r="I2092">
        <f t="shared" si="407"/>
        <v>8.6298059217730261E-2</v>
      </c>
      <c r="J2092">
        <f t="shared" si="408"/>
        <v>58.555959068900002</v>
      </c>
      <c r="K2092">
        <f t="shared" si="409"/>
        <v>0.68239057690000016</v>
      </c>
      <c r="L2092">
        <f t="shared" si="410"/>
        <v>5.046995714591012</v>
      </c>
      <c r="M2092">
        <f t="shared" si="411"/>
        <v>7.396051301761478</v>
      </c>
      <c r="O2092">
        <v>60</v>
      </c>
      <c r="P2092" t="s">
        <v>79</v>
      </c>
      <c r="Q2092">
        <v>1.3697104667908109</v>
      </c>
    </row>
    <row r="2093" spans="1:17">
      <c r="A2093">
        <v>57</v>
      </c>
      <c r="B2093" t="s">
        <v>76</v>
      </c>
      <c r="D2093" s="9">
        <v>2.4474900000000002</v>
      </c>
      <c r="E2093" s="9">
        <v>-5.7966899999999999</v>
      </c>
      <c r="F2093" s="3">
        <v>4.2831099999999998</v>
      </c>
      <c r="G2093" s="16">
        <f t="shared" si="412"/>
        <v>58.241739230500002</v>
      </c>
      <c r="H2093" s="16">
        <f t="shared" si="413"/>
        <v>58.245583727729866</v>
      </c>
      <c r="I2093">
        <f t="shared" si="407"/>
        <v>1.1489619905513448E-2</v>
      </c>
      <c r="J2093">
        <f t="shared" si="408"/>
        <v>57.936853528300006</v>
      </c>
      <c r="K2093">
        <f t="shared" si="409"/>
        <v>6.9595488100000172E-2</v>
      </c>
      <c r="L2093">
        <f t="shared" si="410"/>
        <v>0.66565777960392436</v>
      </c>
      <c r="M2093">
        <f t="shared" si="411"/>
        <v>9.5646685981633723</v>
      </c>
      <c r="O2093">
        <v>60</v>
      </c>
      <c r="P2093" t="s">
        <v>79</v>
      </c>
      <c r="Q2093">
        <v>8.9878898844853463</v>
      </c>
    </row>
    <row r="2094" spans="1:17">
      <c r="A2094">
        <v>57</v>
      </c>
      <c r="B2094" t="s">
        <v>76</v>
      </c>
      <c r="D2094" s="9">
        <v>2.6085099999999999</v>
      </c>
      <c r="E2094" s="9">
        <v>-5.8611000000000004</v>
      </c>
      <c r="F2094" s="3">
        <v>4.3797199999999998</v>
      </c>
      <c r="G2094" s="16">
        <f t="shared" si="412"/>
        <v>59.118104428099997</v>
      </c>
      <c r="H2094" s="16">
        <f t="shared" si="413"/>
        <v>59.125613608505525</v>
      </c>
      <c r="I2094">
        <f t="shared" si="407"/>
        <v>1.593778753629338E-2</v>
      </c>
      <c r="J2094">
        <f t="shared" si="408"/>
        <v>60.338764908500011</v>
      </c>
      <c r="K2094">
        <f t="shared" si="409"/>
        <v>0.17450214019999979</v>
      </c>
      <c r="L2094">
        <f t="shared" si="410"/>
        <v>0.96162570319110796</v>
      </c>
      <c r="M2094">
        <f t="shared" si="411"/>
        <v>5.5106814282562544</v>
      </c>
      <c r="O2094">
        <v>60</v>
      </c>
      <c r="P2094" t="s">
        <v>79</v>
      </c>
      <c r="Q2094">
        <v>6.3427748895792817</v>
      </c>
    </row>
    <row r="2095" spans="1:17">
      <c r="A2095">
        <v>57</v>
      </c>
      <c r="B2095" t="s">
        <v>76</v>
      </c>
      <c r="D2095" s="9">
        <v>2.6407099999999999</v>
      </c>
      <c r="E2095" s="9">
        <v>-5.8933</v>
      </c>
      <c r="F2095" s="3">
        <v>4.57294</v>
      </c>
      <c r="G2095" s="16">
        <f t="shared" si="412"/>
        <v>61.457735848900001</v>
      </c>
      <c r="H2095" s="16">
        <f t="shared" si="413"/>
        <v>61.466893597611666</v>
      </c>
      <c r="I2095">
        <f t="shared" si="407"/>
        <v>1.7262119487976513E-2</v>
      </c>
      <c r="J2095">
        <f t="shared" si="408"/>
        <v>62.616114437699999</v>
      </c>
      <c r="K2095">
        <f t="shared" si="409"/>
        <v>7.0570808400000032E-2</v>
      </c>
      <c r="L2095">
        <f t="shared" si="410"/>
        <v>1.080833169513707</v>
      </c>
      <c r="M2095">
        <f t="shared" si="411"/>
        <v>15.315584361560274</v>
      </c>
      <c r="O2095">
        <v>60</v>
      </c>
      <c r="P2095" t="s">
        <v>79</v>
      </c>
      <c r="Q2095">
        <v>7.0322663005646975</v>
      </c>
    </row>
    <row r="2096" spans="1:17">
      <c r="A2096">
        <v>57</v>
      </c>
      <c r="B2096" t="s">
        <v>76</v>
      </c>
      <c r="D2096" s="9">
        <v>2.5763099999999999</v>
      </c>
      <c r="E2096" s="9">
        <v>-5.8611000000000004</v>
      </c>
      <c r="F2096" s="3">
        <v>4.57294</v>
      </c>
      <c r="G2096" s="16">
        <f t="shared" si="412"/>
        <v>62.256288453700002</v>
      </c>
      <c r="H2096" s="16">
        <f t="shared" si="413"/>
        <v>62.257855662976432</v>
      </c>
      <c r="I2096">
        <f t="shared" si="407"/>
        <v>7.095488925437099E-3</v>
      </c>
      <c r="J2096">
        <f t="shared" si="408"/>
        <v>61.901646669700007</v>
      </c>
      <c r="K2096" t="e">
        <f t="shared" si="409"/>
        <v>#NUM!</v>
      </c>
      <c r="L2096">
        <f t="shared" si="410"/>
        <v>0.43921876290759143</v>
      </c>
      <c r="M2096" t="e">
        <f t="shared" si="411"/>
        <v>#NUM!</v>
      </c>
      <c r="O2096">
        <v>60</v>
      </c>
      <c r="P2096" t="s">
        <v>79</v>
      </c>
      <c r="Q2096">
        <v>8.0769418289214716</v>
      </c>
    </row>
    <row r="2097" spans="1:17">
      <c r="A2097">
        <v>57</v>
      </c>
      <c r="B2097" t="s">
        <v>76</v>
      </c>
      <c r="D2097" s="9">
        <v>2.5763099999999999</v>
      </c>
      <c r="E2097" s="9">
        <v>-5.8933</v>
      </c>
      <c r="F2097" s="3">
        <v>4.6051500000000001</v>
      </c>
      <c r="G2097" s="16">
        <f t="shared" si="412"/>
        <v>62.237668487100009</v>
      </c>
      <c r="H2097" s="16">
        <f t="shared" si="413"/>
        <v>62.237792956738986</v>
      </c>
      <c r="I2097">
        <f t="shared" si="407"/>
        <v>1.9999525568177301E-3</v>
      </c>
      <c r="J2097">
        <f t="shared" si="408"/>
        <v>62.575764628600005</v>
      </c>
      <c r="K2097">
        <f t="shared" si="409"/>
        <v>2.0743240999999764E-3</v>
      </c>
      <c r="L2097">
        <f t="shared" si="410"/>
        <v>0.12514847703539436</v>
      </c>
      <c r="M2097">
        <f t="shared" si="411"/>
        <v>60.33217134940282</v>
      </c>
      <c r="O2097">
        <v>60</v>
      </c>
      <c r="P2097" t="s">
        <v>79</v>
      </c>
      <c r="Q2097">
        <v>0</v>
      </c>
    </row>
    <row r="2098" spans="1:17">
      <c r="A2098">
        <v>57</v>
      </c>
      <c r="B2098" t="s">
        <v>76</v>
      </c>
      <c r="D2098" s="9">
        <v>2.6085099999999999</v>
      </c>
      <c r="E2098" s="9">
        <v>-5.9255000000000004</v>
      </c>
      <c r="F2098" s="3">
        <v>4.6373499999999996</v>
      </c>
      <c r="G2098" s="16">
        <f t="shared" si="412"/>
        <v>62.996771900599995</v>
      </c>
      <c r="H2098" s="16">
        <f t="shared" si="413"/>
        <v>62.996909971367181</v>
      </c>
      <c r="I2098">
        <f t="shared" si="407"/>
        <v>2.0936608028638837E-3</v>
      </c>
      <c r="J2098">
        <f t="shared" si="408"/>
        <v>63.420889692600007</v>
      </c>
      <c r="K2098">
        <f t="shared" si="409"/>
        <v>3.4273680000000001E-2</v>
      </c>
      <c r="L2098">
        <f t="shared" si="410"/>
        <v>0.13278173382584815</v>
      </c>
      <c r="M2098">
        <f t="shared" si="411"/>
        <v>3.8741604002210486</v>
      </c>
      <c r="O2098">
        <v>60</v>
      </c>
      <c r="P2098" t="s">
        <v>79</v>
      </c>
      <c r="Q2098">
        <v>89.801572652586557</v>
      </c>
    </row>
    <row r="2099" spans="1:17">
      <c r="A2099">
        <v>57</v>
      </c>
      <c r="B2099" t="s">
        <v>76</v>
      </c>
      <c r="D2099" s="9">
        <v>2.67292</v>
      </c>
      <c r="E2099" s="9">
        <v>-5.8288900000000003</v>
      </c>
      <c r="F2099" s="3">
        <v>4.7017600000000002</v>
      </c>
      <c r="G2099" s="16">
        <f t="shared" si="412"/>
        <v>63.315132980200005</v>
      </c>
      <c r="H2099" s="16">
        <f t="shared" si="413"/>
        <v>63.323874171580506</v>
      </c>
      <c r="I2099">
        <f t="shared" si="407"/>
        <v>1.6615811993780927E-2</v>
      </c>
      <c r="J2099">
        <f t="shared" si="408"/>
        <v>63.2270070561</v>
      </c>
      <c r="K2099">
        <f t="shared" si="409"/>
        <v>7.7892140200000168E-2</v>
      </c>
      <c r="L2099">
        <f t="shared" si="410"/>
        <v>1.0505197217905611</v>
      </c>
      <c r="M2099">
        <f t="shared" si="411"/>
        <v>13.486851421634949</v>
      </c>
      <c r="O2099">
        <v>60</v>
      </c>
      <c r="P2099" t="s">
        <v>79</v>
      </c>
      <c r="Q2099">
        <v>0</v>
      </c>
    </row>
    <row r="2100" spans="1:17">
      <c r="A2100">
        <v>57</v>
      </c>
      <c r="B2100" t="s">
        <v>76</v>
      </c>
      <c r="D2100" s="9">
        <v>2.8017300000000001</v>
      </c>
      <c r="E2100" s="9">
        <v>-5.8288900000000003</v>
      </c>
      <c r="F2100" s="3">
        <v>4.9271799999999999</v>
      </c>
      <c r="G2100" s="16">
        <f t="shared" si="412"/>
        <v>64.631176620500014</v>
      </c>
      <c r="H2100" s="16">
        <f t="shared" si="413"/>
        <v>64.648891645514709</v>
      </c>
      <c r="I2100">
        <f t="shared" si="407"/>
        <v>2.3410746298049734E-2</v>
      </c>
      <c r="J2100">
        <f t="shared" si="408"/>
        <v>66.102752377400009</v>
      </c>
      <c r="K2100">
        <f t="shared" si="409"/>
        <v>0.17962417639999997</v>
      </c>
      <c r="L2100">
        <f t="shared" si="410"/>
        <v>1.5473734134419495</v>
      </c>
      <c r="M2100">
        <f t="shared" si="411"/>
        <v>8.614505265683988</v>
      </c>
      <c r="O2100">
        <v>60</v>
      </c>
      <c r="P2100" t="s">
        <v>79</v>
      </c>
      <c r="Q2100">
        <v>0</v>
      </c>
    </row>
    <row r="2101" spans="1:17">
      <c r="A2101">
        <v>57</v>
      </c>
      <c r="B2101" t="s">
        <v>76</v>
      </c>
      <c r="D2101" s="9">
        <v>2.8017300000000001</v>
      </c>
      <c r="E2101" s="9">
        <v>-5.8288900000000003</v>
      </c>
      <c r="F2101" s="3">
        <v>4.95939</v>
      </c>
      <c r="G2101" s="16">
        <f t="shared" si="412"/>
        <v>66.261456845200001</v>
      </c>
      <c r="H2101" s="16">
        <f t="shared" si="413"/>
        <v>66.261784285474533</v>
      </c>
      <c r="I2101">
        <f t="shared" si="407"/>
        <v>3.1437620091232521E-3</v>
      </c>
      <c r="J2101">
        <f t="shared" si="408"/>
        <v>66.421198797100004</v>
      </c>
      <c r="K2101">
        <f t="shared" si="409"/>
        <v>1.0374841000000046E-3</v>
      </c>
      <c r="L2101">
        <f t="shared" si="410"/>
        <v>0.20881209742168547</v>
      </c>
      <c r="M2101">
        <f t="shared" si="411"/>
        <v>201.26775670266613</v>
      </c>
      <c r="O2101">
        <v>60</v>
      </c>
      <c r="P2101" t="s">
        <v>79</v>
      </c>
      <c r="Q2101">
        <v>15.658615851019537</v>
      </c>
    </row>
    <row r="2102" spans="1:17">
      <c r="A2102">
        <v>57</v>
      </c>
      <c r="B2102" t="s">
        <v>76</v>
      </c>
      <c r="D2102" s="9">
        <v>2.8017300000000001</v>
      </c>
      <c r="E2102" s="9">
        <v>-5.8288900000000003</v>
      </c>
      <c r="F2102" s="3">
        <v>4.95939</v>
      </c>
      <c r="G2102" s="16">
        <f t="shared" si="412"/>
        <v>66.421198797100004</v>
      </c>
      <c r="H2102" s="16">
        <f t="shared" si="413"/>
        <v>66.42119879709999</v>
      </c>
      <c r="I2102" t="e">
        <f t="shared" si="407"/>
        <v>#NUM!</v>
      </c>
      <c r="J2102">
        <f t="shared" si="408"/>
        <v>66.421198797100004</v>
      </c>
      <c r="K2102">
        <f t="shared" si="409"/>
        <v>0</v>
      </c>
      <c r="L2102" t="e">
        <f t="shared" si="410"/>
        <v>#NUM!</v>
      </c>
      <c r="M2102" t="e">
        <f t="shared" si="411"/>
        <v>#NUM!</v>
      </c>
      <c r="O2102">
        <v>60</v>
      </c>
      <c r="P2102" t="s">
        <v>79</v>
      </c>
      <c r="Q2102">
        <v>61.855018497727457</v>
      </c>
    </row>
    <row r="2103" spans="1:17">
      <c r="C2103" s="15"/>
      <c r="D2103" s="31" t="s">
        <v>297</v>
      </c>
      <c r="E2103" s="31" t="s">
        <v>298</v>
      </c>
      <c r="F2103" s="31" t="s">
        <v>299</v>
      </c>
      <c r="G2103" s="15"/>
      <c r="H2103" s="15"/>
      <c r="I2103" s="15"/>
      <c r="J2103" s="15"/>
      <c r="K2103" s="15"/>
      <c r="L2103" s="15"/>
      <c r="M2103" s="15"/>
      <c r="O2103">
        <v>60</v>
      </c>
      <c r="P2103" t="s">
        <v>79</v>
      </c>
      <c r="Q2103">
        <v>184.54140690738726</v>
      </c>
    </row>
    <row r="2104" spans="1:17">
      <c r="A2104">
        <v>58</v>
      </c>
      <c r="B2104" t="s">
        <v>77</v>
      </c>
      <c r="D2104" s="32">
        <v>3.6536200000000001</v>
      </c>
      <c r="E2104" s="32">
        <v>-3.3331200000000001</v>
      </c>
      <c r="F2104" s="32">
        <v>6.60215</v>
      </c>
      <c r="O2104">
        <v>60</v>
      </c>
      <c r="P2104" t="s">
        <v>79</v>
      </c>
      <c r="Q2104">
        <v>190.22181781973987</v>
      </c>
    </row>
    <row r="2105" spans="1:17">
      <c r="A2105">
        <v>58</v>
      </c>
      <c r="B2105" t="s">
        <v>77</v>
      </c>
      <c r="D2105" s="32">
        <v>3.6536200000000001</v>
      </c>
      <c r="E2105" s="32">
        <v>-3.3331200000000001</v>
      </c>
      <c r="F2105" s="32">
        <v>6.5701000000000001</v>
      </c>
      <c r="G2105" s="16">
        <f>(D2105*D2104)+(E2105*E2104)+(F2105*F2104)</f>
        <v>67.835413753799997</v>
      </c>
      <c r="H2105" s="16">
        <f>(SQRT((D2105^2)+(E2105^2)+(F2105^2)))*(SQRT((D2104^2)+(E2104^2)+(F2104^2)))</f>
        <v>67.835598936790603</v>
      </c>
      <c r="I2105">
        <f>ACOS(G2105/H2105)</f>
        <v>2.3366131227622322E-3</v>
      </c>
      <c r="J2105">
        <f>D2105^2+E2105^2+F2105^2</f>
        <v>67.624842048799991</v>
      </c>
      <c r="K2105">
        <f>(SQRT(D2105-D2104)^2+(E2105-E2104)^2+(F2105-F2104)^2)</f>
        <v>1.0272024999999944E-3</v>
      </c>
      <c r="L2105">
        <f>SIN(I2105)*J2105</f>
        <v>0.15801294957037076</v>
      </c>
      <c r="M2105">
        <f>L2105/K2105</f>
        <v>153.82843165818971</v>
      </c>
      <c r="O2105">
        <v>60</v>
      </c>
      <c r="P2105" t="s">
        <v>79</v>
      </c>
      <c r="Q2105">
        <v>0</v>
      </c>
    </row>
    <row r="2106" spans="1:17">
      <c r="A2106">
        <v>58</v>
      </c>
      <c r="B2106" t="s">
        <v>77</v>
      </c>
      <c r="D2106" s="32">
        <v>3.6536200000000001</v>
      </c>
      <c r="E2106" s="32">
        <v>-3.3331200000000001</v>
      </c>
      <c r="F2106" s="32">
        <v>6.5701000000000001</v>
      </c>
      <c r="G2106" s="16">
        <f>(D2106*D2105)+(E2106*E2105)+(F2106*F2105)</f>
        <v>67.624842048799991</v>
      </c>
      <c r="H2106" s="16">
        <f>(SQRT((D2106^2)+(E2106^2)+(F2106^2)))*(SQRT((D2105^2)+(E2105^2)+(F2105^2)))</f>
        <v>67.624842048800005</v>
      </c>
      <c r="I2106">
        <f t="shared" ref="I2106:I2160" si="414">ACOS(G2106/H2106)</f>
        <v>2.1073424116835326E-8</v>
      </c>
      <c r="J2106">
        <f t="shared" ref="J2106:J2160" si="415">D2106^2+E2106^2+F2106^2</f>
        <v>67.624842048799991</v>
      </c>
      <c r="K2106">
        <f t="shared" ref="K2106:K2160" si="416">(SQRT(D2106-D2105)^2+(E2106-E2105)^2+(F2106-F2105)^2)</f>
        <v>0</v>
      </c>
      <c r="L2106">
        <f t="shared" ref="L2106:L2160" si="417">SIN(I2106)*J2106</f>
        <v>1.4250869773283614E-6</v>
      </c>
      <c r="M2106" t="e">
        <f t="shared" ref="M2106:M2160" si="418">L2106/K2106</f>
        <v>#DIV/0!</v>
      </c>
      <c r="O2106">
        <v>60</v>
      </c>
      <c r="P2106" t="s">
        <v>79</v>
      </c>
      <c r="Q2106">
        <v>61.164526559724081</v>
      </c>
    </row>
    <row r="2107" spans="1:17">
      <c r="A2107">
        <v>58</v>
      </c>
      <c r="B2107" t="s">
        <v>77</v>
      </c>
      <c r="D2107" s="32">
        <v>3.6536200000000001</v>
      </c>
      <c r="E2107" s="32">
        <v>-3.3331200000000001</v>
      </c>
      <c r="F2107" s="32">
        <v>6.5701000000000001</v>
      </c>
      <c r="G2107" s="16">
        <f t="shared" ref="G2107:G2160" si="419">(D2107*D2106)+(E2107*E2106)+(F2107*F2106)</f>
        <v>67.624842048799991</v>
      </c>
      <c r="H2107" s="16">
        <f t="shared" ref="H2107:H2160" si="420">(SQRT((D2107^2)+(E2107^2)+(F2107^2)))*(SQRT((D2106^2)+(E2106^2)+(F2106^2)))</f>
        <v>67.624842048800005</v>
      </c>
      <c r="I2107">
        <f t="shared" si="414"/>
        <v>2.1073424116835326E-8</v>
      </c>
      <c r="J2107">
        <f t="shared" si="415"/>
        <v>67.624842048799991</v>
      </c>
      <c r="K2107">
        <f t="shared" si="416"/>
        <v>0</v>
      </c>
      <c r="L2107">
        <f t="shared" si="417"/>
        <v>1.4250869773283614E-6</v>
      </c>
      <c r="M2107" t="e">
        <f t="shared" si="418"/>
        <v>#DIV/0!</v>
      </c>
      <c r="O2107">
        <v>60</v>
      </c>
      <c r="P2107" t="s">
        <v>79</v>
      </c>
      <c r="Q2107">
        <v>185.48679183296034</v>
      </c>
    </row>
    <row r="2108" spans="1:17">
      <c r="A2108">
        <v>58</v>
      </c>
      <c r="B2108" t="s">
        <v>77</v>
      </c>
      <c r="D2108" s="32">
        <v>3.6536200000000001</v>
      </c>
      <c r="E2108" s="32">
        <v>-3.3331200000000001</v>
      </c>
      <c r="F2108" s="32">
        <v>6.5701000000000001</v>
      </c>
      <c r="G2108" s="16">
        <f t="shared" si="419"/>
        <v>67.624842048799991</v>
      </c>
      <c r="H2108" s="16">
        <f t="shared" si="420"/>
        <v>67.624842048800005</v>
      </c>
      <c r="I2108">
        <f t="shared" si="414"/>
        <v>2.1073424116835326E-8</v>
      </c>
      <c r="J2108">
        <f t="shared" si="415"/>
        <v>67.624842048799991</v>
      </c>
      <c r="K2108">
        <f t="shared" si="416"/>
        <v>0</v>
      </c>
      <c r="L2108">
        <f t="shared" si="417"/>
        <v>1.4250869773283614E-6</v>
      </c>
      <c r="M2108" t="e">
        <f t="shared" si="418"/>
        <v>#DIV/0!</v>
      </c>
      <c r="O2108">
        <v>60</v>
      </c>
      <c r="P2108" t="s">
        <v>79</v>
      </c>
      <c r="Q2108">
        <v>92.009474236548115</v>
      </c>
    </row>
    <row r="2109" spans="1:17">
      <c r="A2109">
        <v>58</v>
      </c>
      <c r="B2109" t="s">
        <v>77</v>
      </c>
      <c r="D2109" s="32">
        <v>3.7177099999999998</v>
      </c>
      <c r="E2109" s="32">
        <v>-3.3010700000000002</v>
      </c>
      <c r="F2109" s="32">
        <v>6.5701000000000001</v>
      </c>
      <c r="G2109" s="16">
        <f t="shared" si="419"/>
        <v>67.7521760586</v>
      </c>
      <c r="H2109" s="16">
        <f t="shared" si="420"/>
        <v>67.754618898428376</v>
      </c>
      <c r="I2109">
        <f t="shared" si="414"/>
        <v>8.4916941852597461E-3</v>
      </c>
      <c r="J2109">
        <f t="shared" si="415"/>
        <v>67.884644799</v>
      </c>
      <c r="K2109">
        <f t="shared" si="416"/>
        <v>6.5117202499999735E-2</v>
      </c>
      <c r="L2109">
        <f t="shared" si="417"/>
        <v>0.576448715605547</v>
      </c>
      <c r="M2109">
        <f t="shared" si="418"/>
        <v>8.8524797361426781</v>
      </c>
      <c r="O2109">
        <v>60</v>
      </c>
      <c r="P2109" t="s">
        <v>79</v>
      </c>
      <c r="Q2109">
        <v>7.9628293220018262</v>
      </c>
    </row>
    <row r="2110" spans="1:17">
      <c r="A2110">
        <v>58</v>
      </c>
      <c r="B2110" t="s">
        <v>77</v>
      </c>
      <c r="D2110" s="32">
        <v>3.7177099999999998</v>
      </c>
      <c r="E2110" s="32">
        <v>-3.3010700000000002</v>
      </c>
      <c r="F2110" s="32">
        <v>6.5701000000000001</v>
      </c>
      <c r="G2110" s="16">
        <f t="shared" si="419"/>
        <v>67.884644799</v>
      </c>
      <c r="H2110" s="16">
        <f t="shared" si="420"/>
        <v>67.884644799</v>
      </c>
      <c r="I2110">
        <f t="shared" si="414"/>
        <v>0</v>
      </c>
      <c r="J2110">
        <f t="shared" si="415"/>
        <v>67.884644799</v>
      </c>
      <c r="K2110">
        <f t="shared" si="416"/>
        <v>0</v>
      </c>
      <c r="L2110">
        <f t="shared" si="417"/>
        <v>0</v>
      </c>
      <c r="M2110" t="e">
        <f t="shared" si="418"/>
        <v>#DIV/0!</v>
      </c>
      <c r="O2110">
        <v>60</v>
      </c>
      <c r="P2110" t="s">
        <v>79</v>
      </c>
      <c r="Q2110">
        <v>0</v>
      </c>
    </row>
    <row r="2111" spans="1:17">
      <c r="A2111">
        <v>58</v>
      </c>
      <c r="B2111" t="s">
        <v>77</v>
      </c>
      <c r="D2111" s="32">
        <v>3.7177099999999998</v>
      </c>
      <c r="E2111" s="32">
        <v>-3.3010700000000002</v>
      </c>
      <c r="F2111" s="32">
        <v>6.5701000000000001</v>
      </c>
      <c r="G2111" s="16">
        <f t="shared" si="419"/>
        <v>67.884644799</v>
      </c>
      <c r="H2111" s="16">
        <f t="shared" si="420"/>
        <v>67.884644799</v>
      </c>
      <c r="I2111">
        <f t="shared" si="414"/>
        <v>0</v>
      </c>
      <c r="J2111">
        <f t="shared" si="415"/>
        <v>67.884644799</v>
      </c>
      <c r="K2111">
        <f t="shared" si="416"/>
        <v>0</v>
      </c>
      <c r="L2111">
        <f t="shared" si="417"/>
        <v>0</v>
      </c>
      <c r="M2111" t="e">
        <f t="shared" si="418"/>
        <v>#DIV/0!</v>
      </c>
      <c r="O2111">
        <v>61</v>
      </c>
      <c r="P2111" t="s">
        <v>80</v>
      </c>
      <c r="Q2111">
        <v>0</v>
      </c>
    </row>
    <row r="2112" spans="1:17">
      <c r="A2112">
        <v>58</v>
      </c>
      <c r="B2112" t="s">
        <v>77</v>
      </c>
      <c r="D2112" s="32">
        <v>3.7177099999999998</v>
      </c>
      <c r="E2112" s="32">
        <v>-3.3010700000000002</v>
      </c>
      <c r="F2112" s="32">
        <v>6.5701000000000001</v>
      </c>
      <c r="G2112" s="16">
        <f t="shared" si="419"/>
        <v>67.884644799</v>
      </c>
      <c r="H2112" s="16">
        <f t="shared" si="420"/>
        <v>67.884644799</v>
      </c>
      <c r="I2112">
        <f t="shared" si="414"/>
        <v>0</v>
      </c>
      <c r="J2112">
        <f t="shared" si="415"/>
        <v>67.884644799</v>
      </c>
      <c r="K2112">
        <f t="shared" si="416"/>
        <v>0</v>
      </c>
      <c r="L2112">
        <f t="shared" si="417"/>
        <v>0</v>
      </c>
      <c r="M2112" t="e">
        <f t="shared" si="418"/>
        <v>#DIV/0!</v>
      </c>
      <c r="O2112">
        <v>61</v>
      </c>
      <c r="P2112" t="s">
        <v>80</v>
      </c>
      <c r="Q2112">
        <v>0</v>
      </c>
    </row>
    <row r="2113" spans="1:17">
      <c r="A2113">
        <v>58</v>
      </c>
      <c r="B2113" t="s">
        <v>77</v>
      </c>
      <c r="D2113" s="32">
        <v>3.7177099999999998</v>
      </c>
      <c r="E2113" s="32">
        <v>-3.3010700000000002</v>
      </c>
      <c r="F2113" s="32">
        <v>6.5701000000000001</v>
      </c>
      <c r="G2113" s="16">
        <f t="shared" si="419"/>
        <v>67.884644799</v>
      </c>
      <c r="H2113" s="16">
        <f t="shared" si="420"/>
        <v>67.884644799</v>
      </c>
      <c r="I2113">
        <f t="shared" si="414"/>
        <v>0</v>
      </c>
      <c r="J2113">
        <f t="shared" si="415"/>
        <v>67.884644799</v>
      </c>
      <c r="K2113">
        <f t="shared" si="416"/>
        <v>0</v>
      </c>
      <c r="L2113">
        <f t="shared" si="417"/>
        <v>0</v>
      </c>
      <c r="M2113" t="e">
        <f t="shared" si="418"/>
        <v>#DIV/0!</v>
      </c>
      <c r="O2113">
        <v>61</v>
      </c>
      <c r="P2113" t="s">
        <v>80</v>
      </c>
      <c r="Q2113">
        <v>0</v>
      </c>
    </row>
    <row r="2114" spans="1:17">
      <c r="A2114">
        <v>58</v>
      </c>
      <c r="B2114" t="s">
        <v>77</v>
      </c>
      <c r="D2114" s="32">
        <v>3.7177099999999998</v>
      </c>
      <c r="E2114" s="32">
        <v>-3.3010700000000002</v>
      </c>
      <c r="F2114" s="32">
        <v>6.5701000000000001</v>
      </c>
      <c r="G2114" s="16">
        <f t="shared" si="419"/>
        <v>67.884644799</v>
      </c>
      <c r="H2114" s="16">
        <f t="shared" si="420"/>
        <v>67.884644799</v>
      </c>
      <c r="I2114">
        <f t="shared" si="414"/>
        <v>0</v>
      </c>
      <c r="J2114">
        <f t="shared" si="415"/>
        <v>67.884644799</v>
      </c>
      <c r="K2114">
        <f t="shared" si="416"/>
        <v>0</v>
      </c>
      <c r="L2114">
        <f t="shared" si="417"/>
        <v>0</v>
      </c>
      <c r="M2114" t="e">
        <f t="shared" si="418"/>
        <v>#DIV/0!</v>
      </c>
      <c r="O2114">
        <v>61</v>
      </c>
      <c r="P2114" t="s">
        <v>80</v>
      </c>
      <c r="Q2114">
        <v>120.13748293021222</v>
      </c>
    </row>
    <row r="2115" spans="1:17">
      <c r="A2115">
        <v>58</v>
      </c>
      <c r="B2115" t="s">
        <v>77</v>
      </c>
      <c r="D2115" s="32">
        <v>3.7177099999999998</v>
      </c>
      <c r="E2115" s="32">
        <v>-3.3010700000000002</v>
      </c>
      <c r="F2115" s="32">
        <v>6.5701000000000001</v>
      </c>
      <c r="G2115" s="16">
        <f t="shared" si="419"/>
        <v>67.884644799</v>
      </c>
      <c r="H2115" s="16">
        <f t="shared" si="420"/>
        <v>67.884644799</v>
      </c>
      <c r="I2115">
        <f t="shared" si="414"/>
        <v>0</v>
      </c>
      <c r="J2115">
        <f t="shared" si="415"/>
        <v>67.884644799</v>
      </c>
      <c r="K2115">
        <f t="shared" si="416"/>
        <v>0</v>
      </c>
      <c r="L2115">
        <f t="shared" si="417"/>
        <v>0</v>
      </c>
      <c r="M2115" t="e">
        <f t="shared" si="418"/>
        <v>#DIV/0!</v>
      </c>
      <c r="O2115">
        <v>61</v>
      </c>
      <c r="P2115" t="s">
        <v>80</v>
      </c>
      <c r="Q2115">
        <v>0</v>
      </c>
    </row>
    <row r="2116" spans="1:17">
      <c r="A2116">
        <v>58</v>
      </c>
      <c r="B2116" t="s">
        <v>77</v>
      </c>
      <c r="D2116" s="32">
        <v>3.7177099999999998</v>
      </c>
      <c r="E2116" s="32">
        <v>-3.3010700000000002</v>
      </c>
      <c r="F2116" s="32">
        <v>6.5701000000000001</v>
      </c>
      <c r="G2116" s="16">
        <f t="shared" si="419"/>
        <v>67.884644799</v>
      </c>
      <c r="H2116" s="16">
        <f t="shared" si="420"/>
        <v>67.884644799</v>
      </c>
      <c r="I2116">
        <f t="shared" si="414"/>
        <v>0</v>
      </c>
      <c r="J2116">
        <f t="shared" si="415"/>
        <v>67.884644799</v>
      </c>
      <c r="K2116">
        <f t="shared" si="416"/>
        <v>0</v>
      </c>
      <c r="L2116">
        <f t="shared" si="417"/>
        <v>0</v>
      </c>
      <c r="M2116" t="e">
        <f t="shared" si="418"/>
        <v>#DIV/0!</v>
      </c>
      <c r="O2116">
        <v>61</v>
      </c>
      <c r="P2116" t="s">
        <v>80</v>
      </c>
      <c r="Q2116">
        <v>0</v>
      </c>
    </row>
    <row r="2117" spans="1:17">
      <c r="A2117">
        <v>58</v>
      </c>
      <c r="B2117" t="s">
        <v>77</v>
      </c>
      <c r="D2117" s="32">
        <v>3.7177099999999998</v>
      </c>
      <c r="E2117" s="32">
        <v>-3.3010700000000002</v>
      </c>
      <c r="F2117" s="32">
        <v>6.5701000000000001</v>
      </c>
      <c r="G2117" s="16">
        <f t="shared" si="419"/>
        <v>67.884644799</v>
      </c>
      <c r="H2117" s="16">
        <f t="shared" si="420"/>
        <v>67.884644799</v>
      </c>
      <c r="I2117">
        <f t="shared" si="414"/>
        <v>0</v>
      </c>
      <c r="J2117">
        <f t="shared" si="415"/>
        <v>67.884644799</v>
      </c>
      <c r="K2117">
        <f t="shared" si="416"/>
        <v>0</v>
      </c>
      <c r="L2117">
        <f t="shared" si="417"/>
        <v>0</v>
      </c>
      <c r="M2117" t="e">
        <f t="shared" si="418"/>
        <v>#DIV/0!</v>
      </c>
      <c r="O2117">
        <v>61</v>
      </c>
      <c r="P2117" t="s">
        <v>80</v>
      </c>
      <c r="Q2117">
        <v>0</v>
      </c>
    </row>
    <row r="2118" spans="1:17">
      <c r="A2118">
        <v>58</v>
      </c>
      <c r="B2118" t="s">
        <v>77</v>
      </c>
      <c r="D2118" s="35">
        <v>3.7177099999999998</v>
      </c>
      <c r="E2118" s="35">
        <v>-3.3010700000000002</v>
      </c>
      <c r="F2118" s="35">
        <v>6.5701000000000001</v>
      </c>
      <c r="G2118" s="16">
        <f t="shared" si="419"/>
        <v>67.884644799</v>
      </c>
      <c r="H2118" s="16">
        <f t="shared" si="420"/>
        <v>67.884644799</v>
      </c>
      <c r="I2118">
        <f t="shared" si="414"/>
        <v>0</v>
      </c>
      <c r="J2118">
        <f t="shared" si="415"/>
        <v>67.884644799</v>
      </c>
      <c r="K2118">
        <f t="shared" si="416"/>
        <v>0</v>
      </c>
      <c r="L2118">
        <f t="shared" si="417"/>
        <v>0</v>
      </c>
      <c r="M2118" t="e">
        <f t="shared" si="418"/>
        <v>#DIV/0!</v>
      </c>
      <c r="O2118">
        <v>61</v>
      </c>
      <c r="P2118" t="s">
        <v>80</v>
      </c>
      <c r="Q2118">
        <v>119.13810094608704</v>
      </c>
    </row>
    <row r="2119" spans="1:17">
      <c r="A2119">
        <v>58</v>
      </c>
      <c r="B2119" t="s">
        <v>77</v>
      </c>
      <c r="D2119" s="35">
        <v>3.7177099999999998</v>
      </c>
      <c r="E2119" s="35">
        <v>-3.3010700000000002</v>
      </c>
      <c r="F2119" s="35">
        <v>6.6341999999999999</v>
      </c>
      <c r="G2119" s="16">
        <f t="shared" si="419"/>
        <v>68.305788208999999</v>
      </c>
      <c r="H2119" s="16">
        <f t="shared" si="420"/>
        <v>68.306531650994941</v>
      </c>
      <c r="I2119">
        <f t="shared" si="414"/>
        <v>4.6656034073160324E-3</v>
      </c>
      <c r="J2119">
        <f t="shared" si="415"/>
        <v>68.731040429000004</v>
      </c>
      <c r="K2119">
        <f t="shared" si="416"/>
        <v>4.1088099999999775E-3</v>
      </c>
      <c r="L2119">
        <f t="shared" si="417"/>
        <v>0.32067061302572109</v>
      </c>
      <c r="M2119">
        <f t="shared" si="418"/>
        <v>78.04464383257509</v>
      </c>
      <c r="O2119">
        <v>61</v>
      </c>
      <c r="P2119" t="s">
        <v>80</v>
      </c>
      <c r="Q2119">
        <v>0</v>
      </c>
    </row>
    <row r="2120" spans="1:17">
      <c r="A2120">
        <v>58</v>
      </c>
      <c r="B2120" t="s">
        <v>77</v>
      </c>
      <c r="D2120" s="35">
        <v>3.7177099999999998</v>
      </c>
      <c r="E2120" s="35">
        <v>-3.3010700000000002</v>
      </c>
      <c r="F2120" s="35">
        <v>6.6982999999999997</v>
      </c>
      <c r="G2120" s="16">
        <f t="shared" si="419"/>
        <v>69.156292648999994</v>
      </c>
      <c r="H2120" s="16">
        <f t="shared" si="420"/>
        <v>69.157026948024168</v>
      </c>
      <c r="I2120">
        <f t="shared" si="414"/>
        <v>4.6082252608850016E-3</v>
      </c>
      <c r="J2120">
        <f t="shared" si="415"/>
        <v>69.585653678999989</v>
      </c>
      <c r="K2120">
        <f t="shared" si="416"/>
        <v>4.1088099999999775E-3</v>
      </c>
      <c r="L2120">
        <f t="shared" si="417"/>
        <v>0.32066523214869885</v>
      </c>
      <c r="M2120">
        <f t="shared" si="418"/>
        <v>78.043334237577454</v>
      </c>
      <c r="O2120">
        <v>61</v>
      </c>
      <c r="P2120" t="s">
        <v>80</v>
      </c>
      <c r="Q2120">
        <v>0</v>
      </c>
    </row>
    <row r="2121" spans="1:17">
      <c r="A2121">
        <v>58</v>
      </c>
      <c r="B2121" t="s">
        <v>77</v>
      </c>
      <c r="D2121" s="35">
        <v>3.7177099999999998</v>
      </c>
      <c r="E2121" s="35">
        <v>-3.3010700000000002</v>
      </c>
      <c r="F2121" s="35">
        <v>6.60215</v>
      </c>
      <c r="G2121" s="16">
        <f t="shared" si="419"/>
        <v>68.941612133999996</v>
      </c>
      <c r="H2121" s="16">
        <f t="shared" si="420"/>
        <v>68.943269440461108</v>
      </c>
      <c r="I2121">
        <f t="shared" si="414"/>
        <v>6.9338005040786577E-3</v>
      </c>
      <c r="J2121">
        <f t="shared" si="415"/>
        <v>68.306815411499997</v>
      </c>
      <c r="K2121">
        <f t="shared" si="416"/>
        <v>9.2448224999999492E-3</v>
      </c>
      <c r="L2121">
        <f t="shared" si="417"/>
        <v>0.47362203601001407</v>
      </c>
      <c r="M2121">
        <f t="shared" si="418"/>
        <v>51.231057817499114</v>
      </c>
      <c r="O2121">
        <v>61</v>
      </c>
      <c r="P2121" t="s">
        <v>80</v>
      </c>
      <c r="Q2121">
        <v>0</v>
      </c>
    </row>
    <row r="2122" spans="1:17">
      <c r="A2122">
        <v>58</v>
      </c>
      <c r="B2122" t="s">
        <v>77</v>
      </c>
      <c r="D2122" s="32">
        <v>3.7177099999999998</v>
      </c>
      <c r="E2122" s="32">
        <v>-3.3010700000000002</v>
      </c>
      <c r="F2122" s="32">
        <v>6.60215</v>
      </c>
      <c r="G2122" s="16">
        <f t="shared" si="419"/>
        <v>68.306815411499997</v>
      </c>
      <c r="H2122" s="16">
        <f t="shared" si="420"/>
        <v>68.306815411499997</v>
      </c>
      <c r="I2122">
        <f t="shared" si="414"/>
        <v>0</v>
      </c>
      <c r="J2122">
        <f t="shared" si="415"/>
        <v>68.306815411499997</v>
      </c>
      <c r="K2122">
        <f t="shared" si="416"/>
        <v>0</v>
      </c>
      <c r="L2122">
        <f t="shared" si="417"/>
        <v>0</v>
      </c>
      <c r="M2122" t="e">
        <f t="shared" si="418"/>
        <v>#DIV/0!</v>
      </c>
      <c r="O2122">
        <v>61</v>
      </c>
      <c r="P2122" t="s">
        <v>80</v>
      </c>
      <c r="Q2122">
        <v>0</v>
      </c>
    </row>
    <row r="2123" spans="1:17">
      <c r="A2123">
        <v>58</v>
      </c>
      <c r="B2123" t="s">
        <v>77</v>
      </c>
      <c r="D2123" s="32">
        <v>4.4548500000000004</v>
      </c>
      <c r="E2123" s="32">
        <v>-3.1087799999999999</v>
      </c>
      <c r="F2123" s="32">
        <v>6.0573100000000002</v>
      </c>
      <c r="G2123" s="16">
        <f t="shared" si="419"/>
        <v>66.815410004600011</v>
      </c>
      <c r="H2123" s="16">
        <f t="shared" si="420"/>
        <v>67.245769840720143</v>
      </c>
      <c r="I2123">
        <f t="shared" si="414"/>
        <v>0.11319578837830435</v>
      </c>
      <c r="J2123">
        <f t="shared" si="415"/>
        <v>66.201206046999999</v>
      </c>
      <c r="K2123">
        <f t="shared" si="416"/>
        <v>1.0709660697000003</v>
      </c>
      <c r="L2123">
        <f t="shared" si="417"/>
        <v>7.4777048103120984</v>
      </c>
      <c r="M2123">
        <f t="shared" si="418"/>
        <v>6.9822051527801978</v>
      </c>
      <c r="O2123">
        <v>61</v>
      </c>
      <c r="P2123" t="s">
        <v>80</v>
      </c>
      <c r="Q2123">
        <v>4.7951813224728097</v>
      </c>
    </row>
    <row r="2124" spans="1:17">
      <c r="A2124">
        <v>58</v>
      </c>
      <c r="B2124" t="s">
        <v>77</v>
      </c>
      <c r="D2124" s="32">
        <v>4.5510000000000002</v>
      </c>
      <c r="E2124" s="32">
        <v>-3.23698</v>
      </c>
      <c r="F2124" s="32">
        <v>6.2816599999999996</v>
      </c>
      <c r="G2124" s="16">
        <f t="shared" si="419"/>
        <v>68.387042968999992</v>
      </c>
      <c r="H2124" s="16">
        <f t="shared" si="420"/>
        <v>68.388901981801894</v>
      </c>
      <c r="I2124">
        <f t="shared" si="414"/>
        <v>7.3733416265293616E-3</v>
      </c>
      <c r="J2124">
        <f t="shared" si="415"/>
        <v>70.648892875999991</v>
      </c>
      <c r="K2124">
        <f t="shared" si="416"/>
        <v>0.16291816249999952</v>
      </c>
      <c r="L2124">
        <f t="shared" si="417"/>
        <v>0.52091370266735038</v>
      </c>
      <c r="M2124">
        <f t="shared" si="418"/>
        <v>3.1973949047415258</v>
      </c>
      <c r="O2124">
        <v>61</v>
      </c>
      <c r="P2124" t="s">
        <v>80</v>
      </c>
      <c r="Q2124">
        <v>0</v>
      </c>
    </row>
    <row r="2125" spans="1:17">
      <c r="A2125">
        <v>58</v>
      </c>
      <c r="B2125" t="s">
        <v>77</v>
      </c>
      <c r="D2125" s="32">
        <v>4.5510000000000002</v>
      </c>
      <c r="E2125" s="32">
        <v>-3.23698</v>
      </c>
      <c r="F2125" s="32">
        <v>6.2816599999999996</v>
      </c>
      <c r="G2125" s="16">
        <f t="shared" si="419"/>
        <v>70.648892875999991</v>
      </c>
      <c r="H2125" s="16">
        <f t="shared" si="420"/>
        <v>70.648892875999991</v>
      </c>
      <c r="I2125">
        <f t="shared" si="414"/>
        <v>0</v>
      </c>
      <c r="J2125">
        <f t="shared" si="415"/>
        <v>70.648892875999991</v>
      </c>
      <c r="K2125">
        <f t="shared" si="416"/>
        <v>0</v>
      </c>
      <c r="L2125">
        <f t="shared" si="417"/>
        <v>0</v>
      </c>
      <c r="M2125" t="e">
        <f t="shared" si="418"/>
        <v>#DIV/0!</v>
      </c>
      <c r="O2125">
        <v>61</v>
      </c>
      <c r="P2125" t="s">
        <v>80</v>
      </c>
      <c r="Q2125">
        <v>0</v>
      </c>
    </row>
    <row r="2126" spans="1:17">
      <c r="A2126">
        <v>58</v>
      </c>
      <c r="B2126" t="s">
        <v>77</v>
      </c>
      <c r="D2126" s="32">
        <v>4.5510000000000002</v>
      </c>
      <c r="E2126" s="32">
        <v>-3.23698</v>
      </c>
      <c r="F2126" s="32">
        <v>6.2816599999999996</v>
      </c>
      <c r="G2126" s="16">
        <f t="shared" si="419"/>
        <v>70.648892875999991</v>
      </c>
      <c r="H2126" s="16">
        <f t="shared" si="420"/>
        <v>70.648892875999991</v>
      </c>
      <c r="I2126">
        <f t="shared" si="414"/>
        <v>0</v>
      </c>
      <c r="J2126">
        <f t="shared" si="415"/>
        <v>70.648892875999991</v>
      </c>
      <c r="K2126">
        <f t="shared" si="416"/>
        <v>0</v>
      </c>
      <c r="L2126">
        <f t="shared" si="417"/>
        <v>0</v>
      </c>
      <c r="M2126" t="e">
        <f t="shared" si="418"/>
        <v>#DIV/0!</v>
      </c>
      <c r="O2126">
        <v>61</v>
      </c>
      <c r="P2126" t="s">
        <v>80</v>
      </c>
      <c r="Q2126">
        <v>0</v>
      </c>
    </row>
    <row r="2127" spans="1:17">
      <c r="A2127">
        <v>58</v>
      </c>
      <c r="B2127" t="s">
        <v>77</v>
      </c>
      <c r="D2127" s="32">
        <v>4.5830399999999996</v>
      </c>
      <c r="E2127" s="32">
        <v>-3.23698</v>
      </c>
      <c r="F2127" s="32">
        <v>6.2816599999999996</v>
      </c>
      <c r="G2127" s="16">
        <f t="shared" si="419"/>
        <v>70.794706915999996</v>
      </c>
      <c r="H2127" s="16">
        <f t="shared" si="420"/>
        <v>70.795068973965854</v>
      </c>
      <c r="I2127">
        <f t="shared" si="414"/>
        <v>3.1981787392485472E-3</v>
      </c>
      <c r="J2127">
        <f t="shared" si="415"/>
        <v>70.941547517599986</v>
      </c>
      <c r="K2127">
        <f t="shared" si="416"/>
        <v>3.2039999999999402E-2</v>
      </c>
      <c r="L2127">
        <f t="shared" si="417"/>
        <v>0.22688336222608166</v>
      </c>
      <c r="M2127">
        <f t="shared" si="418"/>
        <v>7.0812535026868257</v>
      </c>
      <c r="O2127">
        <v>61</v>
      </c>
      <c r="P2127" t="s">
        <v>80</v>
      </c>
      <c r="Q2127">
        <v>0</v>
      </c>
    </row>
    <row r="2128" spans="1:17">
      <c r="A2128">
        <v>58</v>
      </c>
      <c r="B2128" t="s">
        <v>77</v>
      </c>
      <c r="D2128" s="32">
        <v>4.5510000000000002</v>
      </c>
      <c r="E2128" s="32">
        <v>-3.23698</v>
      </c>
      <c r="F2128" s="32">
        <v>6.2816599999999996</v>
      </c>
      <c r="G2128" s="16">
        <f t="shared" si="419"/>
        <v>70.794706915999996</v>
      </c>
      <c r="H2128" s="16">
        <f t="shared" si="420"/>
        <v>70.795068973965854</v>
      </c>
      <c r="I2128">
        <f t="shared" si="414"/>
        <v>3.1981787392485472E-3</v>
      </c>
      <c r="J2128">
        <f t="shared" si="415"/>
        <v>70.648892875999991</v>
      </c>
      <c r="K2128" t="e">
        <f t="shared" si="416"/>
        <v>#NUM!</v>
      </c>
      <c r="L2128">
        <f t="shared" si="417"/>
        <v>0.22594740196893048</v>
      </c>
      <c r="M2128" t="e">
        <f t="shared" si="418"/>
        <v>#NUM!</v>
      </c>
      <c r="O2128">
        <v>61</v>
      </c>
      <c r="P2128" t="s">
        <v>80</v>
      </c>
      <c r="Q2128">
        <v>0</v>
      </c>
    </row>
    <row r="2129" spans="1:17">
      <c r="A2129">
        <v>58</v>
      </c>
      <c r="B2129" t="s">
        <v>77</v>
      </c>
      <c r="D2129" s="32">
        <v>4.74329</v>
      </c>
      <c r="E2129" s="32">
        <v>-3.23698</v>
      </c>
      <c r="F2129" s="32">
        <v>6.2816599999999996</v>
      </c>
      <c r="G2129" s="16">
        <f t="shared" si="419"/>
        <v>71.524004665999996</v>
      </c>
      <c r="H2129" s="16">
        <f t="shared" si="420"/>
        <v>71.53691143043747</v>
      </c>
      <c r="I2129">
        <f t="shared" si="414"/>
        <v>1.8996129724052846E-2</v>
      </c>
      <c r="J2129">
        <f t="shared" si="415"/>
        <v>72.436091900099996</v>
      </c>
      <c r="K2129">
        <f t="shared" si="416"/>
        <v>0.19228999999999985</v>
      </c>
      <c r="L2129">
        <f t="shared" si="417"/>
        <v>1.3759226439975589</v>
      </c>
      <c r="M2129">
        <f t="shared" si="418"/>
        <v>7.1554560507439806</v>
      </c>
      <c r="O2129">
        <v>61</v>
      </c>
      <c r="P2129" t="s">
        <v>80</v>
      </c>
      <c r="Q2129">
        <v>0</v>
      </c>
    </row>
    <row r="2130" spans="1:17">
      <c r="A2130">
        <v>58</v>
      </c>
      <c r="B2130" t="s">
        <v>77</v>
      </c>
      <c r="D2130" s="32">
        <v>4.74329</v>
      </c>
      <c r="E2130" s="32">
        <v>-3.23698</v>
      </c>
      <c r="F2130" s="32">
        <v>5.6406700000000001</v>
      </c>
      <c r="G2130" s="16">
        <f t="shared" si="419"/>
        <v>68.409610656699996</v>
      </c>
      <c r="H2130" s="16">
        <f t="shared" si="420"/>
        <v>68.508568546207272</v>
      </c>
      <c r="I2130">
        <f t="shared" si="414"/>
        <v>5.3755147025671635E-2</v>
      </c>
      <c r="J2130">
        <f t="shared" si="415"/>
        <v>64.793997593399993</v>
      </c>
      <c r="K2130">
        <f t="shared" si="416"/>
        <v>0.41086818009999937</v>
      </c>
      <c r="L2130">
        <f t="shared" si="417"/>
        <v>3.4813336821296557</v>
      </c>
      <c r="M2130">
        <f t="shared" si="418"/>
        <v>8.4731158331179337</v>
      </c>
      <c r="O2130">
        <v>61</v>
      </c>
      <c r="P2130" t="s">
        <v>80</v>
      </c>
      <c r="Q2130">
        <v>0</v>
      </c>
    </row>
    <row r="2131" spans="1:17">
      <c r="A2131">
        <v>58</v>
      </c>
      <c r="B2131" t="s">
        <v>77</v>
      </c>
      <c r="D2131" s="32">
        <v>4.7112400000000001</v>
      </c>
      <c r="E2131" s="32">
        <v>-3.23698</v>
      </c>
      <c r="F2131" s="32">
        <v>5.4483800000000002</v>
      </c>
      <c r="G2131" s="16">
        <f t="shared" si="419"/>
        <v>63.557330714600006</v>
      </c>
      <c r="H2131" s="16">
        <f t="shared" si="420"/>
        <v>63.564670108388491</v>
      </c>
      <c r="I2131">
        <f t="shared" si="414"/>
        <v>1.5196422969329992E-2</v>
      </c>
      <c r="J2131">
        <f t="shared" si="415"/>
        <v>62.358666482399997</v>
      </c>
      <c r="K2131" t="e">
        <f t="shared" si="416"/>
        <v>#NUM!</v>
      </c>
      <c r="L2131">
        <f t="shared" si="417"/>
        <v>0.94759219924212468</v>
      </c>
      <c r="M2131" t="e">
        <f t="shared" si="418"/>
        <v>#NUM!</v>
      </c>
      <c r="O2131">
        <v>61</v>
      </c>
      <c r="P2131" t="s">
        <v>80</v>
      </c>
      <c r="Q2131">
        <v>4.2255337571218199</v>
      </c>
    </row>
    <row r="2132" spans="1:17">
      <c r="A2132">
        <v>58</v>
      </c>
      <c r="B2132" t="s">
        <v>77</v>
      </c>
      <c r="D2132" s="32">
        <v>4.7112400000000001</v>
      </c>
      <c r="E2132" s="32">
        <v>-3.23698</v>
      </c>
      <c r="F2132" s="32">
        <v>5.4483800000000002</v>
      </c>
      <c r="G2132" s="16">
        <f t="shared" si="419"/>
        <v>62.358666482399997</v>
      </c>
      <c r="H2132" s="16">
        <f t="shared" si="420"/>
        <v>62.35866648239999</v>
      </c>
      <c r="I2132" t="e">
        <f t="shared" si="414"/>
        <v>#NUM!</v>
      </c>
      <c r="J2132">
        <f t="shared" si="415"/>
        <v>62.358666482399997</v>
      </c>
      <c r="K2132">
        <f t="shared" si="416"/>
        <v>0</v>
      </c>
      <c r="L2132" t="e">
        <f t="shared" si="417"/>
        <v>#NUM!</v>
      </c>
      <c r="M2132" t="e">
        <f t="shared" si="418"/>
        <v>#NUM!</v>
      </c>
      <c r="O2132">
        <v>61</v>
      </c>
      <c r="P2132" t="s">
        <v>80</v>
      </c>
      <c r="Q2132">
        <v>0</v>
      </c>
    </row>
    <row r="2133" spans="1:17">
      <c r="A2133">
        <v>58</v>
      </c>
      <c r="B2133" t="s">
        <v>77</v>
      </c>
      <c r="D2133" s="32">
        <v>4.7112400000000001</v>
      </c>
      <c r="E2133" s="32">
        <v>-3.23698</v>
      </c>
      <c r="F2133" s="32">
        <v>5.4483800000000002</v>
      </c>
      <c r="G2133" s="16">
        <f t="shared" si="419"/>
        <v>62.358666482399997</v>
      </c>
      <c r="H2133" s="16">
        <f t="shared" si="420"/>
        <v>62.35866648239999</v>
      </c>
      <c r="I2133" t="e">
        <f t="shared" si="414"/>
        <v>#NUM!</v>
      </c>
      <c r="J2133">
        <f t="shared" si="415"/>
        <v>62.358666482399997</v>
      </c>
      <c r="K2133">
        <f t="shared" si="416"/>
        <v>0</v>
      </c>
      <c r="L2133" t="e">
        <f t="shared" si="417"/>
        <v>#NUM!</v>
      </c>
      <c r="M2133" t="e">
        <f t="shared" si="418"/>
        <v>#NUM!</v>
      </c>
      <c r="O2133">
        <v>61</v>
      </c>
      <c r="P2133" t="s">
        <v>80</v>
      </c>
      <c r="Q2133">
        <v>4.8203388231117961</v>
      </c>
    </row>
    <row r="2134" spans="1:17">
      <c r="A2134">
        <v>58</v>
      </c>
      <c r="B2134" t="s">
        <v>77</v>
      </c>
      <c r="D2134" s="32">
        <v>4.6791900000000002</v>
      </c>
      <c r="E2134" s="32">
        <v>-3.2049300000000001</v>
      </c>
      <c r="F2134" s="32">
        <v>5.4483800000000002</v>
      </c>
      <c r="G2134" s="16">
        <f t="shared" si="419"/>
        <v>62.103926031400007</v>
      </c>
      <c r="H2134" s="16">
        <f t="shared" si="420"/>
        <v>62.104434992780028</v>
      </c>
      <c r="I2134">
        <f t="shared" si="414"/>
        <v>4.048521048726883E-3</v>
      </c>
      <c r="J2134">
        <f t="shared" si="415"/>
        <v>61.851239985399999</v>
      </c>
      <c r="K2134" t="e">
        <f t="shared" si="416"/>
        <v>#NUM!</v>
      </c>
      <c r="L2134">
        <f t="shared" si="417"/>
        <v>0.2504053629236449</v>
      </c>
      <c r="M2134" t="e">
        <f t="shared" si="418"/>
        <v>#NUM!</v>
      </c>
      <c r="O2134">
        <v>61</v>
      </c>
      <c r="P2134" t="s">
        <v>80</v>
      </c>
      <c r="Q2134">
        <v>0</v>
      </c>
    </row>
    <row r="2135" spans="1:17">
      <c r="A2135">
        <v>58</v>
      </c>
      <c r="B2135" t="s">
        <v>77</v>
      </c>
      <c r="D2135" s="32">
        <v>4.6791900000000002</v>
      </c>
      <c r="E2135" s="32">
        <v>-3.2049300000000001</v>
      </c>
      <c r="F2135" s="32">
        <v>5.4483800000000002</v>
      </c>
      <c r="G2135" s="16">
        <f t="shared" si="419"/>
        <v>61.851239985399999</v>
      </c>
      <c r="H2135" s="16">
        <f t="shared" si="420"/>
        <v>61.851239985399992</v>
      </c>
      <c r="I2135" t="e">
        <f t="shared" si="414"/>
        <v>#NUM!</v>
      </c>
      <c r="J2135">
        <f t="shared" si="415"/>
        <v>61.851239985399999</v>
      </c>
      <c r="K2135">
        <f t="shared" si="416"/>
        <v>0</v>
      </c>
      <c r="L2135" t="e">
        <f t="shared" si="417"/>
        <v>#NUM!</v>
      </c>
      <c r="M2135" t="e">
        <f t="shared" si="418"/>
        <v>#NUM!</v>
      </c>
      <c r="O2135">
        <v>61</v>
      </c>
      <c r="P2135" t="s">
        <v>80</v>
      </c>
      <c r="Q2135">
        <v>0</v>
      </c>
    </row>
    <row r="2136" spans="1:17">
      <c r="A2136">
        <v>58</v>
      </c>
      <c r="B2136" t="s">
        <v>77</v>
      </c>
      <c r="D2136" s="32">
        <v>4.6791900000000002</v>
      </c>
      <c r="E2136" s="32">
        <v>-3.2049300000000001</v>
      </c>
      <c r="F2136" s="32">
        <v>5.4483800000000002</v>
      </c>
      <c r="G2136" s="16">
        <f t="shared" si="419"/>
        <v>61.851239985399999</v>
      </c>
      <c r="H2136" s="16">
        <f t="shared" si="420"/>
        <v>61.851239985399992</v>
      </c>
      <c r="I2136" t="e">
        <f t="shared" si="414"/>
        <v>#NUM!</v>
      </c>
      <c r="J2136">
        <f t="shared" si="415"/>
        <v>61.851239985399999</v>
      </c>
      <c r="K2136">
        <f t="shared" si="416"/>
        <v>0</v>
      </c>
      <c r="L2136" t="e">
        <f t="shared" si="417"/>
        <v>#NUM!</v>
      </c>
      <c r="M2136" t="e">
        <f t="shared" si="418"/>
        <v>#NUM!</v>
      </c>
      <c r="O2136">
        <v>62</v>
      </c>
      <c r="P2136" t="s">
        <v>82</v>
      </c>
      <c r="Q2136">
        <v>0</v>
      </c>
    </row>
    <row r="2137" spans="1:17">
      <c r="A2137">
        <v>58</v>
      </c>
      <c r="B2137" t="s">
        <v>77</v>
      </c>
      <c r="D2137" s="32">
        <v>4.6791900000000002</v>
      </c>
      <c r="E2137" s="32">
        <v>-3.2049300000000001</v>
      </c>
      <c r="F2137" s="32">
        <v>5.4483800000000002</v>
      </c>
      <c r="G2137" s="16">
        <f t="shared" si="419"/>
        <v>61.851239985399999</v>
      </c>
      <c r="H2137" s="16">
        <f t="shared" si="420"/>
        <v>61.851239985399992</v>
      </c>
      <c r="I2137" t="e">
        <f t="shared" si="414"/>
        <v>#NUM!</v>
      </c>
      <c r="J2137">
        <f t="shared" si="415"/>
        <v>61.851239985399999</v>
      </c>
      <c r="K2137">
        <f t="shared" si="416"/>
        <v>0</v>
      </c>
      <c r="L2137" t="e">
        <f t="shared" si="417"/>
        <v>#NUM!</v>
      </c>
      <c r="M2137" t="e">
        <f t="shared" si="418"/>
        <v>#NUM!</v>
      </c>
      <c r="O2137">
        <v>62</v>
      </c>
      <c r="P2137" t="s">
        <v>82</v>
      </c>
      <c r="Q2137">
        <v>0</v>
      </c>
    </row>
    <row r="2138" spans="1:17">
      <c r="A2138">
        <v>58</v>
      </c>
      <c r="B2138" t="s">
        <v>77</v>
      </c>
      <c r="D2138" s="32">
        <v>4.6791900000000002</v>
      </c>
      <c r="E2138" s="32">
        <v>-3.1728800000000001</v>
      </c>
      <c r="F2138" s="32">
        <v>5.3842800000000004</v>
      </c>
      <c r="G2138" s="16">
        <f t="shared" si="419"/>
        <v>61.399280820900003</v>
      </c>
      <c r="H2138" s="16">
        <f t="shared" si="420"/>
        <v>61.400204291020636</v>
      </c>
      <c r="I2138">
        <f t="shared" si="414"/>
        <v>5.4845633622249146E-3</v>
      </c>
      <c r="J2138">
        <f t="shared" si="415"/>
        <v>60.95245766890001</v>
      </c>
      <c r="K2138">
        <f t="shared" si="416"/>
        <v>5.1360124999999717E-3</v>
      </c>
      <c r="L2138">
        <f t="shared" si="417"/>
        <v>0.33429594020130049</v>
      </c>
      <c r="M2138">
        <f t="shared" si="418"/>
        <v>65.088614990968637</v>
      </c>
      <c r="O2138">
        <v>62</v>
      </c>
      <c r="P2138" t="s">
        <v>82</v>
      </c>
      <c r="Q2138">
        <v>0</v>
      </c>
    </row>
    <row r="2139" spans="1:17">
      <c r="A2139">
        <v>58</v>
      </c>
      <c r="B2139" t="s">
        <v>77</v>
      </c>
      <c r="D2139" s="32">
        <v>4.6791900000000002</v>
      </c>
      <c r="E2139" s="32">
        <v>-3.1728800000000001</v>
      </c>
      <c r="F2139" s="32">
        <v>5.3522299999999996</v>
      </c>
      <c r="G2139" s="16">
        <f t="shared" si="419"/>
        <v>60.779891494899999</v>
      </c>
      <c r="H2139" s="16">
        <f t="shared" si="420"/>
        <v>60.780161578958534</v>
      </c>
      <c r="I2139">
        <f t="shared" si="414"/>
        <v>2.9811491794085043E-3</v>
      </c>
      <c r="J2139">
        <f t="shared" si="415"/>
        <v>60.608352523400001</v>
      </c>
      <c r="K2139">
        <f t="shared" si="416"/>
        <v>1.0272025000000512E-3</v>
      </c>
      <c r="L2139">
        <f t="shared" si="417"/>
        <v>0.18068227276205673</v>
      </c>
      <c r="M2139">
        <f t="shared" si="418"/>
        <v>175.89742310990064</v>
      </c>
      <c r="O2139">
        <v>62</v>
      </c>
      <c r="P2139" t="s">
        <v>82</v>
      </c>
      <c r="Q2139">
        <v>0</v>
      </c>
    </row>
    <row r="2140" spans="1:17">
      <c r="A2140">
        <v>58</v>
      </c>
      <c r="B2140" t="s">
        <v>77</v>
      </c>
      <c r="D2140" s="32">
        <v>4.6791900000000002</v>
      </c>
      <c r="E2140" s="32">
        <v>-3.1728800000000001</v>
      </c>
      <c r="F2140" s="32">
        <v>5.3522299999999996</v>
      </c>
      <c r="G2140" s="16">
        <f t="shared" si="419"/>
        <v>60.608352523400001</v>
      </c>
      <c r="H2140" s="16">
        <f t="shared" si="420"/>
        <v>60.608352523400001</v>
      </c>
      <c r="I2140">
        <f t="shared" si="414"/>
        <v>0</v>
      </c>
      <c r="J2140">
        <f t="shared" si="415"/>
        <v>60.608352523400001</v>
      </c>
      <c r="K2140">
        <f t="shared" si="416"/>
        <v>0</v>
      </c>
      <c r="L2140">
        <f t="shared" si="417"/>
        <v>0</v>
      </c>
      <c r="M2140" t="e">
        <f t="shared" si="418"/>
        <v>#DIV/0!</v>
      </c>
      <c r="O2140">
        <v>62</v>
      </c>
      <c r="P2140" t="s">
        <v>82</v>
      </c>
      <c r="Q2140">
        <v>56.604339056413437</v>
      </c>
    </row>
    <row r="2141" spans="1:17">
      <c r="A2141">
        <v>58</v>
      </c>
      <c r="B2141" t="s">
        <v>77</v>
      </c>
      <c r="D2141" s="34">
        <v>4.6791900000000002</v>
      </c>
      <c r="E2141" s="34">
        <v>-3.1728800000000001</v>
      </c>
      <c r="F2141" s="34">
        <v>5.3522299999999996</v>
      </c>
      <c r="G2141" s="16">
        <f t="shared" si="419"/>
        <v>60.608352523400001</v>
      </c>
      <c r="H2141" s="16">
        <f t="shared" si="420"/>
        <v>60.608352523400001</v>
      </c>
      <c r="I2141">
        <f t="shared" si="414"/>
        <v>0</v>
      </c>
      <c r="J2141">
        <f t="shared" si="415"/>
        <v>60.608352523400001</v>
      </c>
      <c r="K2141">
        <f t="shared" si="416"/>
        <v>0</v>
      </c>
      <c r="L2141">
        <f t="shared" si="417"/>
        <v>0</v>
      </c>
      <c r="M2141" t="e">
        <f t="shared" si="418"/>
        <v>#DIV/0!</v>
      </c>
      <c r="O2141">
        <v>62</v>
      </c>
      <c r="P2141" t="s">
        <v>82</v>
      </c>
      <c r="Q2141">
        <v>0</v>
      </c>
    </row>
    <row r="2142" spans="1:17">
      <c r="A2142">
        <v>58</v>
      </c>
      <c r="B2142" t="s">
        <v>77</v>
      </c>
      <c r="D2142" s="32">
        <v>4.6791900000000002</v>
      </c>
      <c r="E2142" s="32">
        <v>-3.1728800000000001</v>
      </c>
      <c r="F2142" s="32">
        <v>5.3522299999999996</v>
      </c>
      <c r="G2142" s="16">
        <f t="shared" si="419"/>
        <v>60.608352523400001</v>
      </c>
      <c r="H2142" s="16">
        <f t="shared" si="420"/>
        <v>60.608352523400001</v>
      </c>
      <c r="I2142">
        <f t="shared" si="414"/>
        <v>0</v>
      </c>
      <c r="J2142">
        <f t="shared" si="415"/>
        <v>60.608352523400001</v>
      </c>
      <c r="K2142">
        <f t="shared" si="416"/>
        <v>0</v>
      </c>
      <c r="L2142">
        <f t="shared" si="417"/>
        <v>0</v>
      </c>
      <c r="M2142" t="e">
        <f t="shared" si="418"/>
        <v>#DIV/0!</v>
      </c>
      <c r="O2142">
        <v>62</v>
      </c>
      <c r="P2142" t="s">
        <v>82</v>
      </c>
      <c r="Q2142">
        <v>0</v>
      </c>
    </row>
    <row r="2143" spans="1:17">
      <c r="A2143">
        <v>58</v>
      </c>
      <c r="B2143" t="s">
        <v>77</v>
      </c>
      <c r="D2143" s="32">
        <v>4.6791900000000002</v>
      </c>
      <c r="E2143" s="32">
        <v>-3.1728800000000001</v>
      </c>
      <c r="F2143" s="32">
        <v>5.3522299999999996</v>
      </c>
      <c r="G2143" s="16">
        <f t="shared" si="419"/>
        <v>60.608352523400001</v>
      </c>
      <c r="H2143" s="16">
        <f t="shared" si="420"/>
        <v>60.608352523400001</v>
      </c>
      <c r="I2143">
        <f t="shared" si="414"/>
        <v>0</v>
      </c>
      <c r="J2143">
        <f t="shared" si="415"/>
        <v>60.608352523400001</v>
      </c>
      <c r="K2143">
        <f t="shared" si="416"/>
        <v>0</v>
      </c>
      <c r="L2143">
        <f t="shared" si="417"/>
        <v>0</v>
      </c>
      <c r="M2143" t="e">
        <f t="shared" si="418"/>
        <v>#DIV/0!</v>
      </c>
      <c r="O2143">
        <v>62</v>
      </c>
      <c r="P2143" t="s">
        <v>82</v>
      </c>
      <c r="Q2143">
        <v>0</v>
      </c>
    </row>
    <row r="2144" spans="1:17">
      <c r="A2144">
        <v>58</v>
      </c>
      <c r="B2144" t="s">
        <v>77</v>
      </c>
      <c r="D2144" s="32">
        <v>4.6791900000000002</v>
      </c>
      <c r="E2144" s="32">
        <v>-3.1728800000000001</v>
      </c>
      <c r="F2144" s="32">
        <v>5.3522299999999996</v>
      </c>
      <c r="G2144" s="16">
        <f t="shared" si="419"/>
        <v>60.608352523400001</v>
      </c>
      <c r="H2144" s="16">
        <f t="shared" si="420"/>
        <v>60.608352523400001</v>
      </c>
      <c r="I2144">
        <f t="shared" si="414"/>
        <v>0</v>
      </c>
      <c r="J2144">
        <f t="shared" si="415"/>
        <v>60.608352523400001</v>
      </c>
      <c r="K2144">
        <f t="shared" si="416"/>
        <v>0</v>
      </c>
      <c r="L2144">
        <f t="shared" si="417"/>
        <v>0</v>
      </c>
      <c r="M2144" t="e">
        <f t="shared" si="418"/>
        <v>#DIV/0!</v>
      </c>
      <c r="O2144">
        <v>62</v>
      </c>
      <c r="P2144" t="s">
        <v>82</v>
      </c>
      <c r="Q2144">
        <v>0</v>
      </c>
    </row>
    <row r="2145" spans="1:17">
      <c r="A2145">
        <v>58</v>
      </c>
      <c r="B2145" t="s">
        <v>77</v>
      </c>
      <c r="D2145" s="32">
        <v>4.1984500000000002</v>
      </c>
      <c r="E2145" s="32">
        <v>-3.6536200000000001</v>
      </c>
      <c r="F2145" s="32">
        <v>4.8394399999999997</v>
      </c>
      <c r="G2145" s="16">
        <f t="shared" si="419"/>
        <v>57.139639032299996</v>
      </c>
      <c r="H2145" s="16">
        <f t="shared" si="420"/>
        <v>57.418272932481543</v>
      </c>
      <c r="I2145">
        <f t="shared" si="414"/>
        <v>9.8555914896711894E-2</v>
      </c>
      <c r="J2145">
        <f t="shared" si="415"/>
        <v>54.396101020499998</v>
      </c>
      <c r="K2145" t="e">
        <f t="shared" si="416"/>
        <v>#NUM!</v>
      </c>
      <c r="L2145">
        <f t="shared" si="417"/>
        <v>5.3523828185672855</v>
      </c>
      <c r="M2145" t="e">
        <f t="shared" si="418"/>
        <v>#NUM!</v>
      </c>
      <c r="O2145">
        <v>62</v>
      </c>
      <c r="P2145" t="s">
        <v>82</v>
      </c>
      <c r="Q2145">
        <v>0</v>
      </c>
    </row>
    <row r="2146" spans="1:17">
      <c r="A2146">
        <v>58</v>
      </c>
      <c r="B2146" t="s">
        <v>77</v>
      </c>
      <c r="D2146" s="32">
        <v>4.1984500000000002</v>
      </c>
      <c r="E2146" s="32">
        <v>-3.6536200000000001</v>
      </c>
      <c r="F2146" s="32">
        <v>4.8394399999999997</v>
      </c>
      <c r="G2146" s="16">
        <f t="shared" si="419"/>
        <v>54.396101020499998</v>
      </c>
      <c r="H2146" s="16">
        <f t="shared" si="420"/>
        <v>54.396101020499998</v>
      </c>
      <c r="I2146">
        <f t="shared" si="414"/>
        <v>0</v>
      </c>
      <c r="J2146">
        <f t="shared" si="415"/>
        <v>54.396101020499998</v>
      </c>
      <c r="K2146">
        <f t="shared" si="416"/>
        <v>0</v>
      </c>
      <c r="L2146">
        <f t="shared" si="417"/>
        <v>0</v>
      </c>
      <c r="M2146" t="e">
        <f t="shared" si="418"/>
        <v>#DIV/0!</v>
      </c>
      <c r="O2146">
        <v>62</v>
      </c>
      <c r="P2146" t="s">
        <v>82</v>
      </c>
      <c r="Q2146">
        <v>0</v>
      </c>
    </row>
    <row r="2147" spans="1:17">
      <c r="A2147">
        <v>58</v>
      </c>
      <c r="B2147" t="s">
        <v>77</v>
      </c>
      <c r="D2147" s="32">
        <v>4.1984500000000002</v>
      </c>
      <c r="E2147" s="32">
        <v>-3.6536200000000001</v>
      </c>
      <c r="F2147" s="32">
        <v>4.8394399999999997</v>
      </c>
      <c r="G2147" s="16">
        <f t="shared" si="419"/>
        <v>54.396101020499998</v>
      </c>
      <c r="H2147" s="16">
        <f t="shared" si="420"/>
        <v>54.396101020499998</v>
      </c>
      <c r="I2147">
        <f t="shared" si="414"/>
        <v>0</v>
      </c>
      <c r="J2147">
        <f t="shared" si="415"/>
        <v>54.396101020499998</v>
      </c>
      <c r="K2147">
        <f t="shared" si="416"/>
        <v>0</v>
      </c>
      <c r="L2147">
        <f t="shared" si="417"/>
        <v>0</v>
      </c>
      <c r="M2147" t="e">
        <f t="shared" si="418"/>
        <v>#DIV/0!</v>
      </c>
      <c r="O2147">
        <v>62</v>
      </c>
      <c r="P2147" t="s">
        <v>82</v>
      </c>
      <c r="Q2147">
        <v>20.619025979411237</v>
      </c>
    </row>
    <row r="2148" spans="1:17">
      <c r="A2148">
        <v>58</v>
      </c>
      <c r="B2148" t="s">
        <v>77</v>
      </c>
      <c r="D2148" s="32">
        <v>4.1984500000000002</v>
      </c>
      <c r="E2148" s="32">
        <v>-3.6536200000000001</v>
      </c>
      <c r="F2148" s="32">
        <v>4.8394399999999997</v>
      </c>
      <c r="G2148" s="16">
        <f t="shared" si="419"/>
        <v>54.396101020499998</v>
      </c>
      <c r="H2148" s="16">
        <f t="shared" si="420"/>
        <v>54.396101020499998</v>
      </c>
      <c r="I2148">
        <f t="shared" si="414"/>
        <v>0</v>
      </c>
      <c r="J2148">
        <f t="shared" si="415"/>
        <v>54.396101020499998</v>
      </c>
      <c r="K2148">
        <f t="shared" si="416"/>
        <v>0</v>
      </c>
      <c r="L2148">
        <f t="shared" si="417"/>
        <v>0</v>
      </c>
      <c r="M2148" t="e">
        <f t="shared" si="418"/>
        <v>#DIV/0!</v>
      </c>
      <c r="O2148">
        <v>62</v>
      </c>
      <c r="P2148" t="s">
        <v>82</v>
      </c>
      <c r="Q2148">
        <v>0</v>
      </c>
    </row>
    <row r="2149" spans="1:17">
      <c r="A2149">
        <v>58</v>
      </c>
      <c r="B2149" t="s">
        <v>77</v>
      </c>
      <c r="D2149" s="32">
        <v>4.2305000000000001</v>
      </c>
      <c r="E2149" s="32">
        <v>-3.6536200000000001</v>
      </c>
      <c r="F2149" s="32">
        <v>4.8394399999999997</v>
      </c>
      <c r="G2149" s="16">
        <f t="shared" si="419"/>
        <v>54.530661342999998</v>
      </c>
      <c r="H2149" s="16">
        <f t="shared" si="420"/>
        <v>54.531007654686903</v>
      </c>
      <c r="I2149">
        <f t="shared" si="414"/>
        <v>3.5639125599151722E-3</v>
      </c>
      <c r="J2149">
        <f t="shared" si="415"/>
        <v>54.666248867999997</v>
      </c>
      <c r="K2149">
        <f t="shared" si="416"/>
        <v>3.2049999999999919E-2</v>
      </c>
      <c r="L2149">
        <f t="shared" si="417"/>
        <v>0.19482531851542409</v>
      </c>
      <c r="M2149">
        <f t="shared" si="418"/>
        <v>6.0787930894048232</v>
      </c>
      <c r="O2149">
        <v>62</v>
      </c>
      <c r="P2149" t="s">
        <v>82</v>
      </c>
      <c r="Q2149">
        <v>0</v>
      </c>
    </row>
    <row r="2150" spans="1:17">
      <c r="A2150">
        <v>58</v>
      </c>
      <c r="B2150" t="s">
        <v>77</v>
      </c>
      <c r="D2150" s="32">
        <v>4.2305000000000001</v>
      </c>
      <c r="E2150" s="32">
        <v>-3.6536200000000001</v>
      </c>
      <c r="F2150" s="32">
        <v>4.8394399999999997</v>
      </c>
      <c r="G2150" s="16">
        <f t="shared" si="419"/>
        <v>54.666248867999997</v>
      </c>
      <c r="H2150" s="16">
        <f t="shared" si="420"/>
        <v>54.66624886799999</v>
      </c>
      <c r="I2150" t="e">
        <f t="shared" si="414"/>
        <v>#NUM!</v>
      </c>
      <c r="J2150">
        <f t="shared" si="415"/>
        <v>54.666248867999997</v>
      </c>
      <c r="K2150">
        <f t="shared" si="416"/>
        <v>0</v>
      </c>
      <c r="L2150" t="e">
        <f t="shared" si="417"/>
        <v>#NUM!</v>
      </c>
      <c r="M2150" t="e">
        <f t="shared" si="418"/>
        <v>#NUM!</v>
      </c>
      <c r="O2150">
        <v>62</v>
      </c>
      <c r="P2150" t="s">
        <v>82</v>
      </c>
      <c r="Q2150">
        <v>0</v>
      </c>
    </row>
    <row r="2151" spans="1:17">
      <c r="A2151">
        <v>58</v>
      </c>
      <c r="B2151" t="s">
        <v>77</v>
      </c>
      <c r="D2151" s="32">
        <v>4.2305000000000001</v>
      </c>
      <c r="E2151" s="32">
        <v>-3.6536200000000001</v>
      </c>
      <c r="F2151" s="32">
        <v>4.74329</v>
      </c>
      <c r="G2151" s="16">
        <f t="shared" si="419"/>
        <v>54.200936712000001</v>
      </c>
      <c r="H2151" s="16">
        <f t="shared" si="420"/>
        <v>54.20360140085927</v>
      </c>
      <c r="I2151">
        <f t="shared" si="414"/>
        <v>9.91575890548968E-3</v>
      </c>
      <c r="J2151">
        <f t="shared" si="415"/>
        <v>53.744869378499999</v>
      </c>
      <c r="K2151">
        <f t="shared" si="416"/>
        <v>9.2448224999999492E-3</v>
      </c>
      <c r="L2151">
        <f t="shared" si="417"/>
        <v>0.53291243420361056</v>
      </c>
      <c r="M2151">
        <f t="shared" si="418"/>
        <v>57.644420344859348</v>
      </c>
      <c r="O2151">
        <v>62</v>
      </c>
      <c r="P2151" t="s">
        <v>82</v>
      </c>
      <c r="Q2151">
        <v>0</v>
      </c>
    </row>
    <row r="2152" spans="1:17">
      <c r="A2152">
        <v>58</v>
      </c>
      <c r="B2152" t="s">
        <v>77</v>
      </c>
      <c r="D2152" s="32">
        <v>4.2305000000000001</v>
      </c>
      <c r="E2152" s="32">
        <v>-3.6536200000000001</v>
      </c>
      <c r="F2152" s="32">
        <v>4.74329</v>
      </c>
      <c r="G2152" s="16">
        <f t="shared" si="419"/>
        <v>53.744869378499999</v>
      </c>
      <c r="H2152" s="16">
        <f t="shared" si="420"/>
        <v>53.744869378499999</v>
      </c>
      <c r="I2152">
        <f t="shared" si="414"/>
        <v>0</v>
      </c>
      <c r="J2152">
        <f t="shared" si="415"/>
        <v>53.744869378499999</v>
      </c>
      <c r="K2152">
        <f t="shared" si="416"/>
        <v>0</v>
      </c>
      <c r="L2152">
        <f t="shared" si="417"/>
        <v>0</v>
      </c>
      <c r="M2152" t="e">
        <f t="shared" si="418"/>
        <v>#DIV/0!</v>
      </c>
      <c r="O2152">
        <v>62</v>
      </c>
      <c r="P2152" t="s">
        <v>82</v>
      </c>
      <c r="Q2152">
        <v>117.01266378245411</v>
      </c>
    </row>
    <row r="2153" spans="1:17">
      <c r="A2153">
        <v>58</v>
      </c>
      <c r="B2153" t="s">
        <v>77</v>
      </c>
      <c r="D2153" s="32">
        <v>4.2305000000000001</v>
      </c>
      <c r="E2153" s="32">
        <v>-3.6536200000000001</v>
      </c>
      <c r="F2153" s="32">
        <v>4.74329</v>
      </c>
      <c r="G2153" s="16">
        <f t="shared" si="419"/>
        <v>53.744869378499999</v>
      </c>
      <c r="H2153" s="16">
        <f t="shared" si="420"/>
        <v>53.744869378499999</v>
      </c>
      <c r="I2153">
        <f t="shared" si="414"/>
        <v>0</v>
      </c>
      <c r="J2153">
        <f t="shared" si="415"/>
        <v>53.744869378499999</v>
      </c>
      <c r="K2153">
        <f t="shared" si="416"/>
        <v>0</v>
      </c>
      <c r="L2153">
        <f t="shared" si="417"/>
        <v>0</v>
      </c>
      <c r="M2153" t="e">
        <f t="shared" si="418"/>
        <v>#DIV/0!</v>
      </c>
      <c r="O2153">
        <v>62</v>
      </c>
      <c r="P2153" t="s">
        <v>82</v>
      </c>
      <c r="Q2153">
        <v>0</v>
      </c>
    </row>
    <row r="2154" spans="1:17">
      <c r="A2154">
        <v>58</v>
      </c>
      <c r="B2154" t="s">
        <v>77</v>
      </c>
      <c r="D2154" s="32">
        <v>4.2305000000000001</v>
      </c>
      <c r="E2154" s="32">
        <v>-3.6536200000000001</v>
      </c>
      <c r="F2154" s="32">
        <v>4.74329</v>
      </c>
      <c r="G2154" s="16">
        <f t="shared" si="419"/>
        <v>53.744869378499999</v>
      </c>
      <c r="H2154" s="16">
        <f t="shared" si="420"/>
        <v>53.744869378499999</v>
      </c>
      <c r="I2154">
        <f t="shared" si="414"/>
        <v>0</v>
      </c>
      <c r="J2154">
        <f t="shared" si="415"/>
        <v>53.744869378499999</v>
      </c>
      <c r="K2154">
        <f t="shared" si="416"/>
        <v>0</v>
      </c>
      <c r="L2154">
        <f t="shared" si="417"/>
        <v>0</v>
      </c>
      <c r="M2154" t="e">
        <f t="shared" si="418"/>
        <v>#DIV/0!</v>
      </c>
      <c r="O2154">
        <v>62</v>
      </c>
      <c r="P2154" t="s">
        <v>82</v>
      </c>
      <c r="Q2154">
        <v>0</v>
      </c>
    </row>
    <row r="2155" spans="1:17">
      <c r="A2155">
        <v>58</v>
      </c>
      <c r="B2155" t="s">
        <v>77</v>
      </c>
      <c r="D2155" s="32">
        <v>4.2305000000000001</v>
      </c>
      <c r="E2155" s="32">
        <v>-3.6536200000000001</v>
      </c>
      <c r="F2155" s="32">
        <v>4.74329</v>
      </c>
      <c r="G2155" s="16">
        <f t="shared" si="419"/>
        <v>53.744869378499999</v>
      </c>
      <c r="H2155" s="16">
        <f t="shared" si="420"/>
        <v>53.744869378499999</v>
      </c>
      <c r="I2155">
        <f t="shared" si="414"/>
        <v>0</v>
      </c>
      <c r="J2155">
        <f t="shared" si="415"/>
        <v>53.744869378499999</v>
      </c>
      <c r="K2155">
        <f t="shared" si="416"/>
        <v>0</v>
      </c>
      <c r="L2155">
        <f t="shared" si="417"/>
        <v>0</v>
      </c>
      <c r="M2155" t="e">
        <f t="shared" si="418"/>
        <v>#DIV/0!</v>
      </c>
      <c r="O2155">
        <v>62</v>
      </c>
      <c r="P2155" t="s">
        <v>82</v>
      </c>
      <c r="Q2155">
        <v>113.77683728898148</v>
      </c>
    </row>
    <row r="2156" spans="1:17">
      <c r="A2156">
        <v>58</v>
      </c>
      <c r="B2156" t="s">
        <v>77</v>
      </c>
      <c r="D2156" s="32">
        <v>4.2305000000000001</v>
      </c>
      <c r="E2156" s="32">
        <v>-3.6536200000000001</v>
      </c>
      <c r="F2156" s="32">
        <v>4.74329</v>
      </c>
      <c r="G2156" s="16">
        <f t="shared" si="419"/>
        <v>53.744869378499999</v>
      </c>
      <c r="H2156" s="16">
        <f t="shared" si="420"/>
        <v>53.744869378499999</v>
      </c>
      <c r="I2156">
        <f t="shared" si="414"/>
        <v>0</v>
      </c>
      <c r="J2156">
        <f t="shared" si="415"/>
        <v>53.744869378499999</v>
      </c>
      <c r="K2156">
        <f t="shared" si="416"/>
        <v>0</v>
      </c>
      <c r="L2156">
        <f t="shared" si="417"/>
        <v>0</v>
      </c>
      <c r="M2156" t="e">
        <f t="shared" si="418"/>
        <v>#DIV/0!</v>
      </c>
      <c r="O2156">
        <v>62</v>
      </c>
      <c r="P2156" t="s">
        <v>82</v>
      </c>
      <c r="Q2156">
        <v>0</v>
      </c>
    </row>
    <row r="2157" spans="1:17">
      <c r="A2157">
        <v>58</v>
      </c>
      <c r="B2157" t="s">
        <v>77</v>
      </c>
      <c r="D2157" s="32">
        <v>4.1664000000000003</v>
      </c>
      <c r="E2157" s="32">
        <v>-3.3331200000000001</v>
      </c>
      <c r="F2157" s="32">
        <v>4.4869000000000003</v>
      </c>
      <c r="G2157" s="16">
        <f t="shared" si="419"/>
        <v>51.086576995400009</v>
      </c>
      <c r="H2157" s="16">
        <f t="shared" si="420"/>
        <v>51.108182400650037</v>
      </c>
      <c r="I2157">
        <f t="shared" si="414"/>
        <v>2.9078117609457665E-2</v>
      </c>
      <c r="J2157">
        <f t="shared" si="415"/>
        <v>48.600849504400003</v>
      </c>
      <c r="K2157" t="e">
        <f t="shared" si="416"/>
        <v>#NUM!</v>
      </c>
      <c r="L2157">
        <f t="shared" si="417"/>
        <v>1.4130220711078054</v>
      </c>
      <c r="M2157" t="e">
        <f t="shared" si="418"/>
        <v>#NUM!</v>
      </c>
      <c r="O2157">
        <v>62</v>
      </c>
      <c r="P2157" t="s">
        <v>82</v>
      </c>
      <c r="Q2157">
        <v>0</v>
      </c>
    </row>
    <row r="2158" spans="1:17">
      <c r="A2158">
        <v>58</v>
      </c>
      <c r="B2158" t="s">
        <v>77</v>
      </c>
      <c r="D2158" s="32">
        <v>4.1664000000000003</v>
      </c>
      <c r="E2158" s="32">
        <v>-3.3331200000000001</v>
      </c>
      <c r="F2158" s="32">
        <v>4.2946</v>
      </c>
      <c r="G2158" s="16">
        <f t="shared" si="419"/>
        <v>47.738018634400007</v>
      </c>
      <c r="H2158" s="16">
        <f t="shared" si="420"/>
        <v>47.749043665147539</v>
      </c>
      <c r="I2158">
        <f t="shared" si="414"/>
        <v>2.1489728087303206E-2</v>
      </c>
      <c r="J2158">
        <f t="shared" si="415"/>
        <v>46.912167054400001</v>
      </c>
      <c r="K2158">
        <f t="shared" si="416"/>
        <v>3.6979290000000137E-2</v>
      </c>
      <c r="L2158">
        <f t="shared" si="417"/>
        <v>1.0080521219795899</v>
      </c>
      <c r="M2158">
        <f t="shared" si="418"/>
        <v>27.259910127522357</v>
      </c>
      <c r="O2158">
        <v>62</v>
      </c>
      <c r="P2158" t="s">
        <v>82</v>
      </c>
      <c r="Q2158">
        <v>0</v>
      </c>
    </row>
    <row r="2159" spans="1:17">
      <c r="A2159">
        <v>58</v>
      </c>
      <c r="B2159" t="s">
        <v>77</v>
      </c>
      <c r="D2159" s="32">
        <v>4.1664000000000003</v>
      </c>
      <c r="E2159" s="32">
        <v>-3.3331200000000001</v>
      </c>
      <c r="F2159" s="32">
        <v>4.2946</v>
      </c>
      <c r="G2159" s="16">
        <f t="shared" si="419"/>
        <v>46.912167054400001</v>
      </c>
      <c r="H2159" s="16">
        <f t="shared" si="420"/>
        <v>46.912167054400001</v>
      </c>
      <c r="I2159">
        <f t="shared" si="414"/>
        <v>0</v>
      </c>
      <c r="J2159">
        <f t="shared" si="415"/>
        <v>46.912167054400001</v>
      </c>
      <c r="K2159">
        <f t="shared" si="416"/>
        <v>0</v>
      </c>
      <c r="L2159">
        <f t="shared" si="417"/>
        <v>0</v>
      </c>
      <c r="M2159" t="e">
        <f t="shared" si="418"/>
        <v>#DIV/0!</v>
      </c>
      <c r="O2159">
        <v>62</v>
      </c>
      <c r="P2159" t="s">
        <v>82</v>
      </c>
      <c r="Q2159">
        <v>58.822193076840094</v>
      </c>
    </row>
    <row r="2160" spans="1:17">
      <c r="D2160" s="32">
        <v>4.1664000000000003</v>
      </c>
      <c r="E2160" s="32">
        <v>-3.3331200000000001</v>
      </c>
      <c r="F2160" s="32">
        <v>4.2946</v>
      </c>
      <c r="G2160" s="16">
        <f t="shared" si="419"/>
        <v>46.912167054400001</v>
      </c>
      <c r="H2160" s="16">
        <f t="shared" si="420"/>
        <v>46.912167054400001</v>
      </c>
      <c r="I2160">
        <f t="shared" si="414"/>
        <v>0</v>
      </c>
      <c r="J2160">
        <f t="shared" si="415"/>
        <v>46.912167054400001</v>
      </c>
      <c r="K2160">
        <f t="shared" si="416"/>
        <v>0</v>
      </c>
      <c r="L2160">
        <f t="shared" si="417"/>
        <v>0</v>
      </c>
      <c r="M2160" t="e">
        <f t="shared" si="418"/>
        <v>#DIV/0!</v>
      </c>
      <c r="O2160">
        <v>62</v>
      </c>
      <c r="P2160" t="s">
        <v>82</v>
      </c>
      <c r="Q2160">
        <v>16.289288391104453</v>
      </c>
    </row>
    <row r="2161" spans="1:21">
      <c r="C2161" s="15"/>
      <c r="D2161" s="2" t="s">
        <v>300</v>
      </c>
      <c r="E2161" s="2" t="s">
        <v>301</v>
      </c>
      <c r="F2161" s="2" t="s">
        <v>302</v>
      </c>
      <c r="G2161" s="15"/>
      <c r="H2161" s="15"/>
      <c r="I2161" s="15"/>
      <c r="J2161" s="15"/>
      <c r="K2161" s="15"/>
      <c r="L2161" s="15"/>
      <c r="M2161" s="15"/>
      <c r="O2161">
        <v>62</v>
      </c>
      <c r="P2161" t="s">
        <v>82</v>
      </c>
      <c r="Q2161">
        <v>0</v>
      </c>
      <c r="S2161" s="14"/>
      <c r="T2161" s="14"/>
      <c r="U2161" s="14"/>
    </row>
    <row r="2162" spans="1:21">
      <c r="A2162">
        <v>59</v>
      </c>
      <c r="B2162" t="s">
        <v>78</v>
      </c>
      <c r="D2162" s="3">
        <v>-1.09162</v>
      </c>
      <c r="E2162" s="3">
        <v>-3.6601300000000001</v>
      </c>
      <c r="F2162" s="3">
        <v>4.7196400000000001</v>
      </c>
      <c r="O2162">
        <v>62</v>
      </c>
      <c r="P2162" t="s">
        <v>82</v>
      </c>
      <c r="Q2162">
        <v>0</v>
      </c>
    </row>
    <row r="2163" spans="1:21">
      <c r="A2163">
        <v>59</v>
      </c>
      <c r="B2163" t="s">
        <v>78</v>
      </c>
      <c r="D2163" s="3">
        <v>-1.1558299999999999</v>
      </c>
      <c r="E2163" s="3">
        <v>-3.6601300000000001</v>
      </c>
      <c r="F2163" s="3">
        <v>4.7196400000000001</v>
      </c>
      <c r="G2163" s="16">
        <f>(D2163*D2162)+(E2163*E2162)+(F2163*F2162)</f>
        <v>36.9332804911</v>
      </c>
      <c r="H2163" s="16">
        <f>(SQRT((D2163^2)+(E2163^2)+(F2163^2)))*(SQRT((D2162^2)+(E2162^2)+(F2162^2)))</f>
        <v>36.935271475125838</v>
      </c>
      <c r="I2163">
        <f>ACOS(G2163/H2163)</f>
        <v>1.0383175359627295E-2</v>
      </c>
      <c r="J2163">
        <f>D2163^2+E2163^2+F2163^2</f>
        <v>37.007496335399999</v>
      </c>
      <c r="K2163" t="e">
        <f>(SQRT(D2163-D2162)^2+(E2163-E2162)^2+(F2163-F2162)^2)</f>
        <v>#NUM!</v>
      </c>
      <c r="L2163">
        <f>SIN(I2163)*J2163</f>
        <v>0.38424841965952389</v>
      </c>
      <c r="M2163" t="e">
        <f>L2163/K2163</f>
        <v>#NUM!</v>
      </c>
      <c r="O2163">
        <v>62</v>
      </c>
      <c r="P2163" t="s">
        <v>82</v>
      </c>
      <c r="Q2163">
        <v>0</v>
      </c>
    </row>
    <row r="2164" spans="1:21">
      <c r="A2164">
        <v>59</v>
      </c>
      <c r="B2164" t="s">
        <v>78</v>
      </c>
      <c r="D2164" s="3">
        <v>-1.1558299999999999</v>
      </c>
      <c r="E2164" s="3">
        <v>-3.6601300000000001</v>
      </c>
      <c r="F2164" s="3">
        <v>4.7196400000000001</v>
      </c>
      <c r="G2164" s="16">
        <f>(D2164*D2163)+(E2164*E2163)+(F2164*F2163)</f>
        <v>37.007496335399999</v>
      </c>
      <c r="H2164" s="16">
        <f>(SQRT((D2164^2)+(E2164^2)+(F2164^2)))*(SQRT((D2163^2)+(E2163^2)+(F2163^2)))</f>
        <v>37.007496335399999</v>
      </c>
      <c r="I2164">
        <f t="shared" ref="I2164:I2199" si="421">ACOS(G2164/H2164)</f>
        <v>0</v>
      </c>
      <c r="J2164">
        <f t="shared" ref="J2164:J2199" si="422">D2164^2+E2164^2+F2164^2</f>
        <v>37.007496335399999</v>
      </c>
      <c r="K2164">
        <f t="shared" ref="K2164:K2199" si="423">(SQRT(D2164-D2163)^2+(E2164-E2163)^2+(F2164-F2163)^2)</f>
        <v>0</v>
      </c>
      <c r="L2164">
        <f t="shared" ref="L2164:L2199" si="424">SIN(I2164)*J2164</f>
        <v>0</v>
      </c>
      <c r="M2164" t="e">
        <f t="shared" ref="M2164:M2199" si="425">L2164/K2164</f>
        <v>#DIV/0!</v>
      </c>
      <c r="O2164">
        <v>62</v>
      </c>
      <c r="P2164" t="s">
        <v>82</v>
      </c>
      <c r="Q2164">
        <v>66.992172692634711</v>
      </c>
    </row>
    <row r="2165" spans="1:21">
      <c r="A2165">
        <v>59</v>
      </c>
      <c r="B2165" t="s">
        <v>78</v>
      </c>
      <c r="D2165" s="3">
        <v>-1.1558299999999999</v>
      </c>
      <c r="E2165" s="3">
        <v>-3.6601300000000001</v>
      </c>
      <c r="F2165" s="3">
        <v>4.7196400000000001</v>
      </c>
      <c r="G2165" s="16">
        <f t="shared" ref="G2165:G2199" si="426">(D2165*D2164)+(E2165*E2164)+(F2165*F2164)</f>
        <v>37.007496335399999</v>
      </c>
      <c r="H2165" s="16">
        <f t="shared" ref="H2165:H2199" si="427">(SQRT((D2165^2)+(E2165^2)+(F2165^2)))*(SQRT((D2164^2)+(E2164^2)+(F2164^2)))</f>
        <v>37.007496335399999</v>
      </c>
      <c r="I2165">
        <f t="shared" si="421"/>
        <v>0</v>
      </c>
      <c r="J2165">
        <f t="shared" si="422"/>
        <v>37.007496335399999</v>
      </c>
      <c r="K2165">
        <f t="shared" si="423"/>
        <v>0</v>
      </c>
      <c r="L2165">
        <f t="shared" si="424"/>
        <v>0</v>
      </c>
      <c r="M2165" t="e">
        <f t="shared" si="425"/>
        <v>#DIV/0!</v>
      </c>
      <c r="O2165">
        <v>62</v>
      </c>
      <c r="P2165" t="s">
        <v>82</v>
      </c>
      <c r="Q2165">
        <v>0</v>
      </c>
    </row>
    <row r="2166" spans="1:21">
      <c r="A2166">
        <v>59</v>
      </c>
      <c r="B2166" t="s">
        <v>78</v>
      </c>
      <c r="D2166" s="3">
        <v>-1.1558299999999999</v>
      </c>
      <c r="E2166" s="3">
        <v>-3.6601300000000001</v>
      </c>
      <c r="F2166" s="3">
        <v>4.7196400000000001</v>
      </c>
      <c r="G2166" s="16">
        <f t="shared" si="426"/>
        <v>37.007496335399999</v>
      </c>
      <c r="H2166" s="16">
        <f t="shared" si="427"/>
        <v>37.007496335399999</v>
      </c>
      <c r="I2166">
        <f t="shared" si="421"/>
        <v>0</v>
      </c>
      <c r="J2166">
        <f t="shared" si="422"/>
        <v>37.007496335399999</v>
      </c>
      <c r="K2166">
        <f t="shared" si="423"/>
        <v>0</v>
      </c>
      <c r="L2166">
        <f t="shared" si="424"/>
        <v>0</v>
      </c>
      <c r="M2166" t="e">
        <f t="shared" si="425"/>
        <v>#DIV/0!</v>
      </c>
      <c r="O2166">
        <v>62</v>
      </c>
      <c r="P2166" t="s">
        <v>82</v>
      </c>
      <c r="Q2166">
        <v>0</v>
      </c>
    </row>
    <row r="2167" spans="1:21">
      <c r="A2167">
        <v>59</v>
      </c>
      <c r="B2167" t="s">
        <v>78</v>
      </c>
      <c r="D2167" s="3">
        <v>-1.1558299999999999</v>
      </c>
      <c r="E2167" s="3">
        <v>-3.6601300000000001</v>
      </c>
      <c r="F2167" s="3">
        <v>4.7196400000000001</v>
      </c>
      <c r="G2167" s="16">
        <f t="shared" si="426"/>
        <v>37.007496335399999</v>
      </c>
      <c r="H2167" s="16">
        <f t="shared" si="427"/>
        <v>37.007496335399999</v>
      </c>
      <c r="I2167">
        <f t="shared" si="421"/>
        <v>0</v>
      </c>
      <c r="J2167">
        <f t="shared" si="422"/>
        <v>37.007496335399999</v>
      </c>
      <c r="K2167">
        <f t="shared" si="423"/>
        <v>0</v>
      </c>
      <c r="L2167">
        <f t="shared" si="424"/>
        <v>0</v>
      </c>
      <c r="M2167" t="e">
        <f t="shared" si="425"/>
        <v>#DIV/0!</v>
      </c>
      <c r="O2167">
        <v>62</v>
      </c>
      <c r="P2167" t="s">
        <v>82</v>
      </c>
      <c r="Q2167">
        <v>0</v>
      </c>
    </row>
    <row r="2168" spans="1:21">
      <c r="A2168">
        <v>59</v>
      </c>
      <c r="B2168" t="s">
        <v>78</v>
      </c>
      <c r="D2168" s="3">
        <v>-1.1558299999999999</v>
      </c>
      <c r="E2168" s="3">
        <v>-3.6601300000000001</v>
      </c>
      <c r="F2168" s="3">
        <v>4.7517500000000004</v>
      </c>
      <c r="G2168" s="16">
        <f t="shared" si="426"/>
        <v>37.159043975800003</v>
      </c>
      <c r="H2168" s="16">
        <f t="shared" si="427"/>
        <v>37.159248366522966</v>
      </c>
      <c r="I2168">
        <f t="shared" si="421"/>
        <v>3.316746858199382E-3</v>
      </c>
      <c r="J2168">
        <f t="shared" si="422"/>
        <v>37.311622668300004</v>
      </c>
      <c r="K2168">
        <f t="shared" si="423"/>
        <v>1.0310521000000195E-3</v>
      </c>
      <c r="L2168">
        <f t="shared" si="424"/>
        <v>0.12375298036194878</v>
      </c>
      <c r="M2168">
        <f t="shared" si="425"/>
        <v>120.02592338636082</v>
      </c>
      <c r="O2168">
        <v>62</v>
      </c>
      <c r="P2168" t="s">
        <v>82</v>
      </c>
      <c r="Q2168">
        <v>0</v>
      </c>
    </row>
    <row r="2169" spans="1:21">
      <c r="A2169">
        <v>59</v>
      </c>
      <c r="B2169" t="s">
        <v>78</v>
      </c>
      <c r="D2169" s="3">
        <v>-1.1558299999999999</v>
      </c>
      <c r="E2169" s="3">
        <v>-3.6601300000000001</v>
      </c>
      <c r="F2169" s="3">
        <v>4.7517500000000004</v>
      </c>
      <c r="G2169" s="16">
        <f t="shared" si="426"/>
        <v>37.311622668300004</v>
      </c>
      <c r="H2169" s="16">
        <f t="shared" si="427"/>
        <v>37.311622668300011</v>
      </c>
      <c r="I2169">
        <f t="shared" si="421"/>
        <v>2.1073424116835326E-8</v>
      </c>
      <c r="J2169">
        <f t="shared" si="422"/>
        <v>37.311622668300004</v>
      </c>
      <c r="K2169">
        <f t="shared" si="423"/>
        <v>0</v>
      </c>
      <c r="L2169">
        <f t="shared" si="424"/>
        <v>7.8628364897641296E-7</v>
      </c>
      <c r="M2169" t="e">
        <f t="shared" si="425"/>
        <v>#DIV/0!</v>
      </c>
      <c r="O2169">
        <v>62</v>
      </c>
      <c r="P2169" t="s">
        <v>82</v>
      </c>
      <c r="Q2169">
        <v>70.427208355182572</v>
      </c>
    </row>
    <row r="2170" spans="1:21">
      <c r="A2170">
        <v>59</v>
      </c>
      <c r="B2170" t="s">
        <v>78</v>
      </c>
      <c r="D2170" s="3">
        <v>-1.1558299999999999</v>
      </c>
      <c r="E2170" s="3">
        <v>-3.6601300000000001</v>
      </c>
      <c r="F2170" s="3">
        <v>4.7196400000000001</v>
      </c>
      <c r="G2170" s="16">
        <f t="shared" si="426"/>
        <v>37.159043975800003</v>
      </c>
      <c r="H2170" s="16">
        <f t="shared" si="427"/>
        <v>37.159248366522966</v>
      </c>
      <c r="I2170">
        <f t="shared" si="421"/>
        <v>3.316746858199382E-3</v>
      </c>
      <c r="J2170">
        <f t="shared" si="422"/>
        <v>37.007496335399999</v>
      </c>
      <c r="K2170">
        <f t="shared" si="423"/>
        <v>1.0310521000000195E-3</v>
      </c>
      <c r="L2170">
        <f t="shared" si="424"/>
        <v>0.12274427215224387</v>
      </c>
      <c r="M2170">
        <f t="shared" si="425"/>
        <v>119.0475943477944</v>
      </c>
      <c r="O2170">
        <v>62</v>
      </c>
      <c r="P2170" t="s">
        <v>82</v>
      </c>
      <c r="Q2170">
        <v>0</v>
      </c>
    </row>
    <row r="2171" spans="1:21">
      <c r="A2171">
        <v>59</v>
      </c>
      <c r="B2171" t="s">
        <v>78</v>
      </c>
      <c r="D2171" s="3">
        <v>-1.1558299999999999</v>
      </c>
      <c r="E2171" s="3">
        <v>-3.8206600000000002</v>
      </c>
      <c r="F2171" s="3">
        <v>4.7196400000000001</v>
      </c>
      <c r="G2171" s="16">
        <f t="shared" si="426"/>
        <v>37.595057004300003</v>
      </c>
      <c r="H2171" s="16">
        <f t="shared" si="427"/>
        <v>37.603148304229776</v>
      </c>
      <c r="I2171">
        <f t="shared" si="421"/>
        <v>2.0745305362254829E-2</v>
      </c>
      <c r="J2171">
        <f t="shared" si="422"/>
        <v>38.2083875541</v>
      </c>
      <c r="K2171">
        <f t="shared" si="423"/>
        <v>2.5769880900000021E-2</v>
      </c>
      <c r="L2171">
        <f t="shared" si="424"/>
        <v>0.79258781365625142</v>
      </c>
      <c r="M2171">
        <f t="shared" si="425"/>
        <v>30.756363086499587</v>
      </c>
      <c r="O2171">
        <v>62</v>
      </c>
      <c r="P2171" t="s">
        <v>82</v>
      </c>
      <c r="Q2171">
        <v>5.646037790487247</v>
      </c>
    </row>
    <row r="2172" spans="1:21">
      <c r="A2172">
        <v>59</v>
      </c>
      <c r="B2172" t="s">
        <v>78</v>
      </c>
      <c r="D2172" s="3">
        <v>-1.1558299999999999</v>
      </c>
      <c r="E2172" s="3">
        <v>-3.8206600000000002</v>
      </c>
      <c r="F2172" s="3">
        <v>4.7196400000000001</v>
      </c>
      <c r="G2172" s="16">
        <f t="shared" si="426"/>
        <v>38.2083875541</v>
      </c>
      <c r="H2172" s="16">
        <f t="shared" si="427"/>
        <v>38.2083875541</v>
      </c>
      <c r="I2172">
        <f t="shared" si="421"/>
        <v>0</v>
      </c>
      <c r="J2172">
        <f t="shared" si="422"/>
        <v>38.2083875541</v>
      </c>
      <c r="K2172">
        <f t="shared" si="423"/>
        <v>0</v>
      </c>
      <c r="L2172">
        <f t="shared" si="424"/>
        <v>0</v>
      </c>
      <c r="M2172" t="e">
        <f t="shared" si="425"/>
        <v>#DIV/0!</v>
      </c>
      <c r="O2172">
        <v>62</v>
      </c>
      <c r="P2172" t="s">
        <v>82</v>
      </c>
      <c r="Q2172">
        <v>9.9090563092571404</v>
      </c>
    </row>
    <row r="2173" spans="1:21">
      <c r="A2173">
        <v>59</v>
      </c>
      <c r="B2173" t="s">
        <v>78</v>
      </c>
      <c r="D2173" s="3">
        <v>-1.1558299999999999</v>
      </c>
      <c r="E2173" s="3">
        <v>-3.8206600000000002</v>
      </c>
      <c r="F2173" s="3">
        <v>4.7196400000000001</v>
      </c>
      <c r="G2173" s="16">
        <f t="shared" si="426"/>
        <v>38.2083875541</v>
      </c>
      <c r="H2173" s="16">
        <f t="shared" si="427"/>
        <v>38.2083875541</v>
      </c>
      <c r="I2173">
        <f t="shared" si="421"/>
        <v>0</v>
      </c>
      <c r="J2173">
        <f t="shared" si="422"/>
        <v>38.2083875541</v>
      </c>
      <c r="K2173">
        <f t="shared" si="423"/>
        <v>0</v>
      </c>
      <c r="L2173">
        <f t="shared" si="424"/>
        <v>0</v>
      </c>
      <c r="M2173" t="e">
        <f t="shared" si="425"/>
        <v>#DIV/0!</v>
      </c>
      <c r="O2173">
        <v>62</v>
      </c>
      <c r="P2173" t="s">
        <v>82</v>
      </c>
      <c r="Q2173">
        <v>7.3950024383221304</v>
      </c>
    </row>
    <row r="2174" spans="1:21">
      <c r="A2174">
        <v>59</v>
      </c>
      <c r="B2174" t="s">
        <v>78</v>
      </c>
      <c r="D2174" s="3">
        <v>-1.09162</v>
      </c>
      <c r="E2174" s="3">
        <v>-3.8848799999999999</v>
      </c>
      <c r="F2174" s="3">
        <v>4.7196400000000001</v>
      </c>
      <c r="G2174" s="16">
        <f t="shared" si="426"/>
        <v>38.379534495000001</v>
      </c>
      <c r="H2174" s="16">
        <f t="shared" si="427"/>
        <v>38.383257892110798</v>
      </c>
      <c r="I2174">
        <f t="shared" si="421"/>
        <v>1.392891442963462E-2</v>
      </c>
      <c r="J2174">
        <f t="shared" si="422"/>
        <v>38.558928568399999</v>
      </c>
      <c r="K2174">
        <f t="shared" si="423"/>
        <v>6.833420839999986E-2</v>
      </c>
      <c r="L2174">
        <f t="shared" si="424"/>
        <v>0.53706664966755147</v>
      </c>
      <c r="M2174">
        <f t="shared" si="425"/>
        <v>7.8594112998834795</v>
      </c>
      <c r="O2174">
        <v>62</v>
      </c>
      <c r="P2174" t="s">
        <v>82</v>
      </c>
      <c r="Q2174">
        <v>0</v>
      </c>
    </row>
    <row r="2175" spans="1:21">
      <c r="A2175">
        <v>59</v>
      </c>
      <c r="B2175" t="s">
        <v>78</v>
      </c>
      <c r="D2175" s="3">
        <v>-1.09162</v>
      </c>
      <c r="E2175" s="3">
        <v>-3.8848799999999999</v>
      </c>
      <c r="F2175" s="3">
        <v>4.7196400000000001</v>
      </c>
      <c r="G2175" s="16">
        <f t="shared" si="426"/>
        <v>38.558928568399999</v>
      </c>
      <c r="H2175" s="16">
        <f t="shared" si="427"/>
        <v>38.558928568399999</v>
      </c>
      <c r="I2175">
        <f t="shared" si="421"/>
        <v>0</v>
      </c>
      <c r="J2175">
        <f t="shared" si="422"/>
        <v>38.558928568399999</v>
      </c>
      <c r="K2175">
        <f t="shared" si="423"/>
        <v>0</v>
      </c>
      <c r="L2175">
        <f t="shared" si="424"/>
        <v>0</v>
      </c>
      <c r="M2175" t="e">
        <f t="shared" si="425"/>
        <v>#DIV/0!</v>
      </c>
      <c r="O2175">
        <v>62</v>
      </c>
      <c r="P2175" t="s">
        <v>82</v>
      </c>
      <c r="Q2175">
        <v>0</v>
      </c>
    </row>
    <row r="2176" spans="1:21">
      <c r="A2176">
        <v>59</v>
      </c>
      <c r="B2176" t="s">
        <v>78</v>
      </c>
      <c r="D2176" s="3">
        <v>-0.99529900000000004</v>
      </c>
      <c r="E2176" s="3">
        <v>-4.6233199999999997</v>
      </c>
      <c r="F2176" s="3">
        <v>5.2654500000000004</v>
      </c>
      <c r="G2176" s="16">
        <f t="shared" si="426"/>
        <v>43.898560133979998</v>
      </c>
      <c r="H2176" s="16">
        <f t="shared" si="427"/>
        <v>43.948181180847556</v>
      </c>
      <c r="I2176">
        <f t="shared" si="421"/>
        <v>4.7524589817646845E-2</v>
      </c>
      <c r="J2176">
        <f t="shared" si="422"/>
        <v>50.090671624301002</v>
      </c>
      <c r="K2176">
        <f t="shared" si="423"/>
        <v>0.93952318970000004</v>
      </c>
      <c r="L2176">
        <f t="shared" si="424"/>
        <v>2.3796426150397476</v>
      </c>
      <c r="M2176">
        <f t="shared" si="425"/>
        <v>2.5328194568561884</v>
      </c>
      <c r="O2176">
        <v>62</v>
      </c>
      <c r="P2176" t="s">
        <v>82</v>
      </c>
      <c r="Q2176">
        <v>63.874557836039635</v>
      </c>
    </row>
    <row r="2177" spans="1:17">
      <c r="A2177">
        <v>59</v>
      </c>
      <c r="B2177" t="s">
        <v>78</v>
      </c>
      <c r="D2177" s="3">
        <v>-1.0274099999999999</v>
      </c>
      <c r="E2177" s="3">
        <v>-6.5175999999999998</v>
      </c>
      <c r="F2177" s="3">
        <v>5.7149400000000004</v>
      </c>
      <c r="G2177" s="16">
        <f t="shared" si="426"/>
        <v>61.247261400589998</v>
      </c>
      <c r="H2177" s="16">
        <f t="shared" si="427"/>
        <v>61.779201661813403</v>
      </c>
      <c r="I2177">
        <f t="shared" si="421"/>
        <v>0.13132197175336491</v>
      </c>
      <c r="J2177">
        <f t="shared" si="422"/>
        <v>76.195220271700009</v>
      </c>
      <c r="K2177" t="e">
        <f t="shared" si="423"/>
        <v>#NUM!</v>
      </c>
      <c r="L2177">
        <f t="shared" si="424"/>
        <v>9.9773713675136122</v>
      </c>
      <c r="M2177" t="e">
        <f t="shared" si="425"/>
        <v>#NUM!</v>
      </c>
      <c r="O2177">
        <v>62</v>
      </c>
      <c r="P2177" t="s">
        <v>82</v>
      </c>
      <c r="Q2177">
        <v>0</v>
      </c>
    </row>
    <row r="2178" spans="1:17">
      <c r="A2178">
        <v>59</v>
      </c>
      <c r="B2178" t="s">
        <v>78</v>
      </c>
      <c r="D2178" s="3">
        <v>-1.0274099999999999</v>
      </c>
      <c r="E2178" s="3">
        <v>-6.5175999999999998</v>
      </c>
      <c r="F2178" s="3">
        <v>5.7149400000000004</v>
      </c>
      <c r="G2178" s="16">
        <f t="shared" si="426"/>
        <v>76.195220271700009</v>
      </c>
      <c r="H2178" s="16">
        <f t="shared" si="427"/>
        <v>76.195220271700009</v>
      </c>
      <c r="I2178">
        <f t="shared" si="421"/>
        <v>0</v>
      </c>
      <c r="J2178">
        <f t="shared" si="422"/>
        <v>76.195220271700009</v>
      </c>
      <c r="K2178">
        <f t="shared" si="423"/>
        <v>0</v>
      </c>
      <c r="L2178">
        <f t="shared" si="424"/>
        <v>0</v>
      </c>
      <c r="M2178" t="e">
        <f t="shared" si="425"/>
        <v>#DIV/0!</v>
      </c>
      <c r="O2178">
        <v>62</v>
      </c>
      <c r="P2178" t="s">
        <v>82</v>
      </c>
      <c r="Q2178">
        <v>0</v>
      </c>
    </row>
    <row r="2179" spans="1:17">
      <c r="A2179">
        <v>59</v>
      </c>
      <c r="B2179" t="s">
        <v>78</v>
      </c>
      <c r="D2179" s="3">
        <v>-1.0274099999999999</v>
      </c>
      <c r="E2179" s="3">
        <v>-6.5175999999999998</v>
      </c>
      <c r="F2179" s="3">
        <v>5.7149400000000004</v>
      </c>
      <c r="G2179" s="16">
        <f t="shared" si="426"/>
        <v>76.195220271700009</v>
      </c>
      <c r="H2179" s="16">
        <f t="shared" si="427"/>
        <v>76.195220271700009</v>
      </c>
      <c r="I2179">
        <f t="shared" si="421"/>
        <v>0</v>
      </c>
      <c r="J2179">
        <f t="shared" si="422"/>
        <v>76.195220271700009</v>
      </c>
      <c r="K2179">
        <f t="shared" si="423"/>
        <v>0</v>
      </c>
      <c r="L2179">
        <f t="shared" si="424"/>
        <v>0</v>
      </c>
      <c r="M2179" t="e">
        <f t="shared" si="425"/>
        <v>#DIV/0!</v>
      </c>
      <c r="O2179">
        <v>62</v>
      </c>
      <c r="P2179" t="s">
        <v>82</v>
      </c>
      <c r="Q2179">
        <v>0</v>
      </c>
    </row>
    <row r="2180" spans="1:17">
      <c r="A2180">
        <v>59</v>
      </c>
      <c r="B2180" t="s">
        <v>78</v>
      </c>
      <c r="D2180" s="3">
        <v>-0.99529900000000004</v>
      </c>
      <c r="E2180" s="3">
        <v>-6.4533899999999997</v>
      </c>
      <c r="F2180" s="3">
        <v>5.7149400000000004</v>
      </c>
      <c r="G2180" s="16">
        <f t="shared" si="426"/>
        <v>75.743734013189993</v>
      </c>
      <c r="H2180" s="16">
        <f t="shared" si="427"/>
        <v>75.744980795194735</v>
      </c>
      <c r="I2180">
        <f t="shared" si="421"/>
        <v>5.7376483327629124E-3</v>
      </c>
      <c r="J2180">
        <f t="shared" si="422"/>
        <v>75.297401795100996</v>
      </c>
      <c r="K2180">
        <f t="shared" si="423"/>
        <v>3.6233924099999905E-2</v>
      </c>
      <c r="L2180">
        <f t="shared" si="424"/>
        <v>0.43202764142646988</v>
      </c>
      <c r="M2180">
        <f t="shared" si="425"/>
        <v>11.923291560531558</v>
      </c>
      <c r="O2180">
        <v>62</v>
      </c>
      <c r="P2180" t="s">
        <v>82</v>
      </c>
      <c r="Q2180">
        <v>0</v>
      </c>
    </row>
    <row r="2181" spans="1:17">
      <c r="A2181">
        <v>59</v>
      </c>
      <c r="B2181" t="s">
        <v>78</v>
      </c>
      <c r="D2181" s="3">
        <v>-0.99529900000000004</v>
      </c>
      <c r="E2181" s="3">
        <v>-6.4533899999999997</v>
      </c>
      <c r="F2181" s="3">
        <v>5.7149400000000004</v>
      </c>
      <c r="G2181" s="16">
        <f t="shared" si="426"/>
        <v>75.297401795100996</v>
      </c>
      <c r="H2181" s="16">
        <f t="shared" si="427"/>
        <v>75.297401795100996</v>
      </c>
      <c r="I2181">
        <f t="shared" si="421"/>
        <v>0</v>
      </c>
      <c r="J2181">
        <f t="shared" si="422"/>
        <v>75.297401795100996</v>
      </c>
      <c r="K2181">
        <f t="shared" si="423"/>
        <v>0</v>
      </c>
      <c r="L2181">
        <f t="shared" si="424"/>
        <v>0</v>
      </c>
      <c r="M2181" t="e">
        <f t="shared" si="425"/>
        <v>#DIV/0!</v>
      </c>
      <c r="O2181">
        <v>63</v>
      </c>
      <c r="P2181" t="s">
        <v>83</v>
      </c>
      <c r="Q2181">
        <v>0</v>
      </c>
    </row>
    <row r="2182" spans="1:17">
      <c r="A2182">
        <v>59</v>
      </c>
      <c r="B2182" t="s">
        <v>78</v>
      </c>
      <c r="D2182" s="3">
        <v>-0.99529900000000004</v>
      </c>
      <c r="E2182" s="3">
        <v>-6.4533899999999997</v>
      </c>
      <c r="F2182" s="3">
        <v>5.7149400000000004</v>
      </c>
      <c r="G2182" s="16">
        <f t="shared" si="426"/>
        <v>75.297401795100996</v>
      </c>
      <c r="H2182" s="16">
        <f t="shared" si="427"/>
        <v>75.297401795100996</v>
      </c>
      <c r="I2182">
        <f t="shared" si="421"/>
        <v>0</v>
      </c>
      <c r="J2182">
        <f t="shared" si="422"/>
        <v>75.297401795100996</v>
      </c>
      <c r="K2182">
        <f t="shared" si="423"/>
        <v>0</v>
      </c>
      <c r="L2182">
        <f t="shared" si="424"/>
        <v>0</v>
      </c>
      <c r="M2182" t="e">
        <f t="shared" si="425"/>
        <v>#DIV/0!</v>
      </c>
      <c r="O2182">
        <v>63</v>
      </c>
      <c r="P2182" t="s">
        <v>83</v>
      </c>
      <c r="Q2182">
        <v>0</v>
      </c>
    </row>
    <row r="2183" spans="1:17">
      <c r="A2183">
        <v>59</v>
      </c>
      <c r="B2183" t="s">
        <v>78</v>
      </c>
      <c r="D2183" s="3">
        <v>-0.99529900000000004</v>
      </c>
      <c r="E2183" s="3">
        <v>-6.4533899999999997</v>
      </c>
      <c r="F2183" s="3">
        <v>5.7149400000000004</v>
      </c>
      <c r="G2183" s="16">
        <f t="shared" si="426"/>
        <v>75.297401795100996</v>
      </c>
      <c r="H2183" s="16">
        <f t="shared" si="427"/>
        <v>75.297401795100996</v>
      </c>
      <c r="I2183">
        <f t="shared" si="421"/>
        <v>0</v>
      </c>
      <c r="J2183">
        <f t="shared" si="422"/>
        <v>75.297401795100996</v>
      </c>
      <c r="K2183">
        <f t="shared" si="423"/>
        <v>0</v>
      </c>
      <c r="L2183">
        <f t="shared" si="424"/>
        <v>0</v>
      </c>
      <c r="M2183" t="e">
        <f t="shared" si="425"/>
        <v>#DIV/0!</v>
      </c>
      <c r="O2183">
        <v>63</v>
      </c>
      <c r="P2183" t="s">
        <v>83</v>
      </c>
      <c r="Q2183">
        <v>0</v>
      </c>
    </row>
    <row r="2184" spans="1:17">
      <c r="A2184">
        <v>59</v>
      </c>
      <c r="B2184" t="s">
        <v>78</v>
      </c>
      <c r="D2184" s="3">
        <v>-0.99529900000000004</v>
      </c>
      <c r="E2184" s="3">
        <v>-6.4533899999999997</v>
      </c>
      <c r="F2184" s="3">
        <v>5.8433700000000002</v>
      </c>
      <c r="G2184" s="16">
        <f t="shared" si="426"/>
        <v>76.031371539301006</v>
      </c>
      <c r="H2184" s="16">
        <f t="shared" si="427"/>
        <v>76.0359962245075</v>
      </c>
      <c r="I2184">
        <f t="shared" si="421"/>
        <v>1.1029318216364992E-2</v>
      </c>
      <c r="J2184">
        <f t="shared" si="422"/>
        <v>76.781835548401006</v>
      </c>
      <c r="K2184">
        <f t="shared" si="423"/>
        <v>1.6494264899999955E-2</v>
      </c>
      <c r="L2184">
        <f t="shared" si="424"/>
        <v>0.84683412827857463</v>
      </c>
      <c r="M2184">
        <f t="shared" si="425"/>
        <v>51.341125743565385</v>
      </c>
      <c r="O2184">
        <v>63</v>
      </c>
      <c r="P2184" t="s">
        <v>83</v>
      </c>
      <c r="Q2184">
        <v>99.520121656573167</v>
      </c>
    </row>
    <row r="2185" spans="1:17">
      <c r="A2185">
        <v>59</v>
      </c>
      <c r="B2185" t="s">
        <v>78</v>
      </c>
      <c r="D2185" s="3">
        <v>-0.99529900000000004</v>
      </c>
      <c r="E2185" s="3">
        <v>-6.4533899999999997</v>
      </c>
      <c r="F2185" s="3">
        <v>5.8433700000000002</v>
      </c>
      <c r="G2185" s="16">
        <f t="shared" si="426"/>
        <v>76.781835548401006</v>
      </c>
      <c r="H2185" s="16">
        <f t="shared" si="427"/>
        <v>76.781835548401006</v>
      </c>
      <c r="I2185">
        <f t="shared" si="421"/>
        <v>0</v>
      </c>
      <c r="J2185">
        <f t="shared" si="422"/>
        <v>76.781835548401006</v>
      </c>
      <c r="K2185">
        <f t="shared" si="423"/>
        <v>0</v>
      </c>
      <c r="L2185">
        <f t="shared" si="424"/>
        <v>0</v>
      </c>
      <c r="M2185" t="e">
        <f t="shared" si="425"/>
        <v>#DIV/0!</v>
      </c>
      <c r="O2185">
        <v>63</v>
      </c>
      <c r="P2185" t="s">
        <v>83</v>
      </c>
      <c r="Q2185">
        <v>4.9272941593512911</v>
      </c>
    </row>
    <row r="2186" spans="1:17">
      <c r="A2186">
        <v>59</v>
      </c>
      <c r="B2186" t="s">
        <v>78</v>
      </c>
      <c r="D2186" s="3">
        <v>-0.99529900000000004</v>
      </c>
      <c r="E2186" s="3">
        <v>-6.4533899999999997</v>
      </c>
      <c r="F2186" s="3">
        <v>5.8433700000000002</v>
      </c>
      <c r="G2186" s="16">
        <f t="shared" si="426"/>
        <v>76.781835548401006</v>
      </c>
      <c r="H2186" s="16">
        <f t="shared" si="427"/>
        <v>76.781835548401006</v>
      </c>
      <c r="I2186">
        <f t="shared" si="421"/>
        <v>0</v>
      </c>
      <c r="J2186">
        <f t="shared" si="422"/>
        <v>76.781835548401006</v>
      </c>
      <c r="K2186">
        <f t="shared" si="423"/>
        <v>0</v>
      </c>
      <c r="L2186">
        <f t="shared" si="424"/>
        <v>0</v>
      </c>
      <c r="M2186" t="e">
        <f t="shared" si="425"/>
        <v>#DIV/0!</v>
      </c>
      <c r="O2186">
        <v>63</v>
      </c>
      <c r="P2186" t="s">
        <v>83</v>
      </c>
      <c r="Q2186">
        <v>98.829039209268416</v>
      </c>
    </row>
    <row r="2187" spans="1:17">
      <c r="A2187">
        <v>59</v>
      </c>
      <c r="B2187" t="s">
        <v>78</v>
      </c>
      <c r="D2187" s="3">
        <v>-0.99529900000000004</v>
      </c>
      <c r="E2187" s="3">
        <v>-6.4533899999999997</v>
      </c>
      <c r="F2187" s="3">
        <v>5.8433700000000002</v>
      </c>
      <c r="G2187" s="16">
        <f t="shared" si="426"/>
        <v>76.781835548401006</v>
      </c>
      <c r="H2187" s="16">
        <f t="shared" si="427"/>
        <v>76.781835548401006</v>
      </c>
      <c r="I2187">
        <f t="shared" si="421"/>
        <v>0</v>
      </c>
      <c r="J2187">
        <f t="shared" si="422"/>
        <v>76.781835548401006</v>
      </c>
      <c r="K2187">
        <f t="shared" si="423"/>
        <v>0</v>
      </c>
      <c r="L2187">
        <f t="shared" si="424"/>
        <v>0</v>
      </c>
      <c r="M2187" t="e">
        <f t="shared" si="425"/>
        <v>#DIV/0!</v>
      </c>
      <c r="O2187">
        <v>63</v>
      </c>
      <c r="P2187" t="s">
        <v>83</v>
      </c>
      <c r="Q2187">
        <v>0</v>
      </c>
    </row>
    <row r="2188" spans="1:17">
      <c r="A2188">
        <v>59</v>
      </c>
      <c r="B2188" t="s">
        <v>78</v>
      </c>
      <c r="D2188" s="3">
        <v>-0.99529900000000004</v>
      </c>
      <c r="E2188" s="3">
        <v>-6.4533899999999997</v>
      </c>
      <c r="F2188" s="3">
        <v>5.8433700000000002</v>
      </c>
      <c r="G2188" s="16">
        <f t="shared" si="426"/>
        <v>76.781835548401006</v>
      </c>
      <c r="H2188" s="16">
        <f t="shared" si="427"/>
        <v>76.781835548401006</v>
      </c>
      <c r="I2188">
        <f t="shared" si="421"/>
        <v>0</v>
      </c>
      <c r="J2188">
        <f t="shared" si="422"/>
        <v>76.781835548401006</v>
      </c>
      <c r="K2188">
        <f t="shared" si="423"/>
        <v>0</v>
      </c>
      <c r="L2188">
        <f t="shared" si="424"/>
        <v>0</v>
      </c>
      <c r="M2188" t="e">
        <f t="shared" si="425"/>
        <v>#DIV/0!</v>
      </c>
      <c r="O2188">
        <v>63</v>
      </c>
      <c r="P2188" t="s">
        <v>83</v>
      </c>
      <c r="Q2188">
        <v>0</v>
      </c>
    </row>
    <row r="2189" spans="1:17">
      <c r="A2189">
        <v>59</v>
      </c>
      <c r="B2189" t="s">
        <v>78</v>
      </c>
      <c r="D2189" s="3">
        <v>-0.99529900000000004</v>
      </c>
      <c r="E2189" s="3">
        <v>-6.4533899999999997</v>
      </c>
      <c r="F2189" s="3">
        <v>5.8433700000000002</v>
      </c>
      <c r="G2189" s="16">
        <f t="shared" si="426"/>
        <v>76.781835548401006</v>
      </c>
      <c r="H2189" s="16">
        <f t="shared" si="427"/>
        <v>76.781835548401006</v>
      </c>
      <c r="I2189">
        <f t="shared" si="421"/>
        <v>0</v>
      </c>
      <c r="J2189">
        <f t="shared" si="422"/>
        <v>76.781835548401006</v>
      </c>
      <c r="K2189">
        <f t="shared" si="423"/>
        <v>0</v>
      </c>
      <c r="L2189">
        <f t="shared" si="424"/>
        <v>0</v>
      </c>
      <c r="M2189" t="e">
        <f t="shared" si="425"/>
        <v>#DIV/0!</v>
      </c>
      <c r="O2189">
        <v>63</v>
      </c>
      <c r="P2189" t="s">
        <v>83</v>
      </c>
      <c r="Q2189">
        <v>0</v>
      </c>
    </row>
    <row r="2190" spans="1:17">
      <c r="A2190">
        <v>59</v>
      </c>
      <c r="B2190" t="s">
        <v>78</v>
      </c>
      <c r="D2190" s="3">
        <v>-0.99529900000000004</v>
      </c>
      <c r="E2190" s="3">
        <v>-6.4533899999999997</v>
      </c>
      <c r="F2190" s="3">
        <v>5.8433700000000002</v>
      </c>
      <c r="G2190" s="16">
        <f t="shared" si="426"/>
        <v>76.781835548401006</v>
      </c>
      <c r="H2190" s="16">
        <f t="shared" si="427"/>
        <v>76.781835548401006</v>
      </c>
      <c r="I2190">
        <f t="shared" si="421"/>
        <v>0</v>
      </c>
      <c r="J2190">
        <f t="shared" si="422"/>
        <v>76.781835548401006</v>
      </c>
      <c r="K2190">
        <f t="shared" si="423"/>
        <v>0</v>
      </c>
      <c r="L2190">
        <f t="shared" si="424"/>
        <v>0</v>
      </c>
      <c r="M2190" t="e">
        <f t="shared" si="425"/>
        <v>#DIV/0!</v>
      </c>
      <c r="O2190">
        <v>63</v>
      </c>
      <c r="P2190" t="s">
        <v>83</v>
      </c>
      <c r="Q2190">
        <v>0</v>
      </c>
    </row>
    <row r="2191" spans="1:17">
      <c r="A2191">
        <v>59</v>
      </c>
      <c r="B2191" t="s">
        <v>78</v>
      </c>
      <c r="D2191" s="18">
        <v>-0.80266000000000004</v>
      </c>
      <c r="E2191" s="18">
        <v>-5.9396899999999997</v>
      </c>
      <c r="F2191" s="18">
        <v>6.1965399999999997</v>
      </c>
      <c r="G2191" s="16">
        <f t="shared" si="426"/>
        <v>75.338698684240001</v>
      </c>
      <c r="H2191" s="16">
        <f t="shared" si="427"/>
        <v>75.541544459459857</v>
      </c>
      <c r="I2191">
        <f t="shared" si="421"/>
        <v>7.3299714086841883E-2</v>
      </c>
      <c r="J2191">
        <f t="shared" si="422"/>
        <v>74.321288343299983</v>
      </c>
      <c r="K2191">
        <f t="shared" si="423"/>
        <v>0.58125573889999971</v>
      </c>
      <c r="L2191">
        <f t="shared" si="424"/>
        <v>5.4428521929267744</v>
      </c>
      <c r="M2191">
        <f t="shared" si="425"/>
        <v>9.3639543296847734</v>
      </c>
      <c r="O2191">
        <v>63</v>
      </c>
      <c r="P2191" t="s">
        <v>83</v>
      </c>
      <c r="Q2191">
        <v>0</v>
      </c>
    </row>
    <row r="2192" spans="1:17">
      <c r="A2192">
        <v>59</v>
      </c>
      <c r="B2192" t="s">
        <v>78</v>
      </c>
      <c r="D2192" s="18">
        <v>-0.48159600000000002</v>
      </c>
      <c r="E2192" s="18">
        <v>-5.6186199999999999</v>
      </c>
      <c r="F2192" s="18">
        <v>6.3570700000000002</v>
      </c>
      <c r="G2192" s="16">
        <f t="shared" si="426"/>
        <v>73.15125741096</v>
      </c>
      <c r="H2192" s="16">
        <f t="shared" si="427"/>
        <v>73.259643824520396</v>
      </c>
      <c r="I2192">
        <f t="shared" si="421"/>
        <v>5.4403091332931197E-2</v>
      </c>
      <c r="J2192">
        <f t="shared" si="422"/>
        <v>72.213164396516007</v>
      </c>
      <c r="K2192">
        <f t="shared" si="423"/>
        <v>0.44991982580000001</v>
      </c>
      <c r="L2192">
        <f t="shared" si="424"/>
        <v>3.9266817447960958</v>
      </c>
      <c r="M2192">
        <f t="shared" si="425"/>
        <v>8.7275143695081319</v>
      </c>
      <c r="O2192">
        <v>63</v>
      </c>
      <c r="P2192" t="s">
        <v>83</v>
      </c>
      <c r="Q2192">
        <v>0</v>
      </c>
    </row>
    <row r="2193" spans="1:17">
      <c r="A2193">
        <v>59</v>
      </c>
      <c r="B2193" t="s">
        <v>78</v>
      </c>
      <c r="D2193" s="18">
        <v>-0.48159600000000002</v>
      </c>
      <c r="E2193" s="18">
        <v>-5.6186199999999999</v>
      </c>
      <c r="F2193" s="18">
        <v>6.4212800000000003</v>
      </c>
      <c r="G2193" s="16">
        <f t="shared" si="426"/>
        <v>72.621351861215999</v>
      </c>
      <c r="H2193" s="16">
        <f t="shared" si="427"/>
        <v>72.622254568004365</v>
      </c>
      <c r="I2193">
        <f t="shared" si="421"/>
        <v>4.9860191033879175E-3</v>
      </c>
      <c r="J2193">
        <f t="shared" si="422"/>
        <v>73.033662250016008</v>
      </c>
      <c r="K2193">
        <f t="shared" si="423"/>
        <v>4.1229241000000126E-3</v>
      </c>
      <c r="L2193">
        <f t="shared" si="424"/>
        <v>0.3641457263640015</v>
      </c>
      <c r="M2193">
        <f t="shared" si="425"/>
        <v>88.322199859075837</v>
      </c>
      <c r="O2193">
        <v>63</v>
      </c>
      <c r="P2193" t="s">
        <v>83</v>
      </c>
      <c r="Q2193">
        <v>0</v>
      </c>
    </row>
    <row r="2194" spans="1:17">
      <c r="A2194">
        <v>59</v>
      </c>
      <c r="B2194" t="s">
        <v>78</v>
      </c>
      <c r="D2194" s="18">
        <v>-0.417383</v>
      </c>
      <c r="E2194" s="18">
        <v>-5.5865200000000002</v>
      </c>
      <c r="F2194" s="18">
        <v>6.4212800000000003</v>
      </c>
      <c r="G2194" s="16">
        <f t="shared" si="426"/>
        <v>72.822379824068008</v>
      </c>
      <c r="H2194" s="16">
        <f t="shared" si="427"/>
        <v>72.824657623479709</v>
      </c>
      <c r="I2194">
        <f t="shared" si="421"/>
        <v>7.9092379639598143E-3</v>
      </c>
      <c r="J2194">
        <f t="shared" si="422"/>
        <v>72.616251117489014</v>
      </c>
      <c r="K2194">
        <f t="shared" si="423"/>
        <v>6.5243410000000002E-2</v>
      </c>
      <c r="L2194">
        <f t="shared" si="424"/>
        <v>0.57433322209268411</v>
      </c>
      <c r="M2194">
        <f t="shared" si="425"/>
        <v>8.8029307801766361</v>
      </c>
      <c r="O2194">
        <v>63</v>
      </c>
      <c r="P2194" t="s">
        <v>83</v>
      </c>
      <c r="Q2194">
        <v>0</v>
      </c>
    </row>
    <row r="2195" spans="1:17">
      <c r="A2195">
        <v>59</v>
      </c>
      <c r="B2195" t="s">
        <v>78</v>
      </c>
      <c r="D2195" s="3">
        <v>-0.417383</v>
      </c>
      <c r="E2195" s="3">
        <v>-5.5865200000000002</v>
      </c>
      <c r="F2195" s="3">
        <v>6.4212800000000003</v>
      </c>
      <c r="G2195" s="16">
        <f t="shared" si="426"/>
        <v>72.616251117489014</v>
      </c>
      <c r="H2195" s="16">
        <f t="shared" si="427"/>
        <v>72.616251117489014</v>
      </c>
      <c r="I2195">
        <f t="shared" si="421"/>
        <v>0</v>
      </c>
      <c r="J2195">
        <f t="shared" si="422"/>
        <v>72.616251117489014</v>
      </c>
      <c r="K2195">
        <f t="shared" si="423"/>
        <v>0</v>
      </c>
      <c r="L2195">
        <f t="shared" si="424"/>
        <v>0</v>
      </c>
      <c r="M2195" t="e">
        <f t="shared" si="425"/>
        <v>#DIV/0!</v>
      </c>
      <c r="O2195">
        <v>63</v>
      </c>
      <c r="P2195" t="s">
        <v>83</v>
      </c>
      <c r="Q2195">
        <v>32.620930110961417</v>
      </c>
    </row>
    <row r="2196" spans="1:17">
      <c r="A2196">
        <v>59</v>
      </c>
      <c r="B2196" t="s">
        <v>78</v>
      </c>
      <c r="D2196" s="3">
        <v>-0.417383</v>
      </c>
      <c r="E2196" s="3">
        <v>-5.5865200000000002</v>
      </c>
      <c r="F2196" s="3">
        <v>6.4533899999999997</v>
      </c>
      <c r="G2196" s="16">
        <f t="shared" si="426"/>
        <v>72.822438418289011</v>
      </c>
      <c r="H2196" s="16">
        <f t="shared" si="427"/>
        <v>72.822660588038758</v>
      </c>
      <c r="I2196">
        <f t="shared" si="421"/>
        <v>2.4701555375248319E-3</v>
      </c>
      <c r="J2196">
        <f t="shared" si="422"/>
        <v>73.029656771188996</v>
      </c>
      <c r="K2196">
        <f t="shared" si="423"/>
        <v>1.0310520999999625E-3</v>
      </c>
      <c r="L2196">
        <f t="shared" si="424"/>
        <v>0.18039442762559726</v>
      </c>
      <c r="M2196">
        <f t="shared" si="425"/>
        <v>174.96150546185186</v>
      </c>
      <c r="O2196">
        <v>63</v>
      </c>
      <c r="P2196" t="s">
        <v>83</v>
      </c>
      <c r="Q2196">
        <v>11.376936846932278</v>
      </c>
    </row>
    <row r="2197" spans="1:17">
      <c r="A2197">
        <v>59</v>
      </c>
      <c r="B2197" t="s">
        <v>78</v>
      </c>
      <c r="D2197" s="3">
        <v>-0.224745</v>
      </c>
      <c r="E2197" s="3">
        <v>-5.5223000000000004</v>
      </c>
      <c r="F2197" s="3">
        <v>6.5818099999999999</v>
      </c>
      <c r="G2197" s="16">
        <f t="shared" si="426"/>
        <v>73.419230974235006</v>
      </c>
      <c r="H2197" s="16">
        <f t="shared" si="427"/>
        <v>73.446901690371732</v>
      </c>
      <c r="I2197">
        <f t="shared" si="421"/>
        <v>2.7450615907522291E-2</v>
      </c>
      <c r="J2197">
        <f t="shared" si="422"/>
        <v>73.866530481125011</v>
      </c>
      <c r="K2197">
        <f t="shared" si="423"/>
        <v>0.21325390480000003</v>
      </c>
      <c r="L2197">
        <f t="shared" si="424"/>
        <v>2.0274271109470337</v>
      </c>
      <c r="M2197">
        <f t="shared" si="425"/>
        <v>9.5071042795134471</v>
      </c>
      <c r="O2197">
        <v>63</v>
      </c>
      <c r="P2197" t="s">
        <v>83</v>
      </c>
      <c r="Q2197">
        <v>45.185769383509154</v>
      </c>
    </row>
    <row r="2198" spans="1:17">
      <c r="A2198">
        <v>59</v>
      </c>
      <c r="B2198" t="s">
        <v>78</v>
      </c>
      <c r="D2198" s="3">
        <v>-0.224745</v>
      </c>
      <c r="E2198" s="3">
        <v>-5.5223000000000004</v>
      </c>
      <c r="F2198" s="3">
        <v>6.5818099999999999</v>
      </c>
      <c r="G2198" s="16">
        <f t="shared" si="426"/>
        <v>73.866530481125011</v>
      </c>
      <c r="H2198" s="16">
        <f t="shared" si="427"/>
        <v>73.866530481125011</v>
      </c>
      <c r="I2198">
        <f t="shared" si="421"/>
        <v>0</v>
      </c>
      <c r="J2198">
        <f t="shared" si="422"/>
        <v>73.866530481125011</v>
      </c>
      <c r="K2198">
        <f t="shared" si="423"/>
        <v>0</v>
      </c>
      <c r="L2198">
        <f t="shared" si="424"/>
        <v>0</v>
      </c>
      <c r="M2198" t="e">
        <f t="shared" si="425"/>
        <v>#DIV/0!</v>
      </c>
      <c r="O2198">
        <v>63</v>
      </c>
      <c r="P2198" t="s">
        <v>83</v>
      </c>
      <c r="Q2198">
        <v>0</v>
      </c>
    </row>
    <row r="2199" spans="1:17">
      <c r="D2199" s="24">
        <v>-0.224745</v>
      </c>
      <c r="E2199" s="24">
        <v>-5.5223000000000004</v>
      </c>
      <c r="F2199" s="24">
        <v>6.5175999999999998</v>
      </c>
      <c r="G2199" s="16">
        <f t="shared" si="426"/>
        <v>73.443912461025008</v>
      </c>
      <c r="H2199" s="16">
        <f t="shared" si="427"/>
        <v>73.444769845718042</v>
      </c>
      <c r="I2199">
        <f t="shared" si="421"/>
        <v>4.8319546110537903E-3</v>
      </c>
      <c r="J2199">
        <f t="shared" si="422"/>
        <v>73.025417365025007</v>
      </c>
      <c r="K2199">
        <f t="shared" si="423"/>
        <v>4.1229241000000126E-3</v>
      </c>
      <c r="L2199">
        <f t="shared" si="424"/>
        <v>0.35285412909690822</v>
      </c>
      <c r="M2199">
        <f t="shared" si="425"/>
        <v>85.583464681512609</v>
      </c>
      <c r="O2199">
        <v>63</v>
      </c>
      <c r="P2199" t="s">
        <v>83</v>
      </c>
      <c r="Q2199">
        <v>0</v>
      </c>
    </row>
    <row r="2200" spans="1:17">
      <c r="C2200" s="15"/>
      <c r="D2200" s="31" t="s">
        <v>303</v>
      </c>
      <c r="E2200" s="31" t="s">
        <v>304</v>
      </c>
      <c r="F2200" s="31" t="s">
        <v>305</v>
      </c>
      <c r="G2200" s="15"/>
      <c r="H2200" s="15"/>
      <c r="I2200" s="15"/>
      <c r="J2200" s="15"/>
      <c r="K2200" s="15"/>
      <c r="L2200" s="15"/>
      <c r="M2200" s="15"/>
      <c r="O2200">
        <v>63</v>
      </c>
      <c r="P2200" t="s">
        <v>83</v>
      </c>
      <c r="Q2200">
        <v>0</v>
      </c>
    </row>
    <row r="2201" spans="1:17">
      <c r="A2201">
        <v>60</v>
      </c>
      <c r="B2201" t="s">
        <v>79</v>
      </c>
      <c r="D2201" s="32">
        <v>-5.7633799999999997</v>
      </c>
      <c r="E2201" s="32">
        <v>-7.3088699999999998</v>
      </c>
      <c r="F2201" s="32">
        <v>4.3466800000000001</v>
      </c>
      <c r="O2201">
        <v>64</v>
      </c>
      <c r="P2201" t="s">
        <v>84</v>
      </c>
      <c r="Q2201">
        <v>0</v>
      </c>
    </row>
    <row r="2202" spans="1:17">
      <c r="A2202">
        <v>60</v>
      </c>
      <c r="B2202" t="s">
        <v>79</v>
      </c>
      <c r="D2202" s="32">
        <v>-5.8277700000000001</v>
      </c>
      <c r="E2202" s="32">
        <v>-7.1478799999999998</v>
      </c>
      <c r="F2202" s="32">
        <v>4.3466800000000001</v>
      </c>
      <c r="G2202" s="16">
        <f>(D2202*D2201)+(E2202*E2201)+(F2202*F2201)</f>
        <v>104.72420578059999</v>
      </c>
      <c r="H2202" s="16">
        <f>(SQRT((D2202^2)+(E2202^2)+(F2202^2)))*(SQRT((D2201^2)+(E2201^2)+(F2201^2)))</f>
        <v>104.73625444450629</v>
      </c>
      <c r="I2202">
        <f>ACOS(G2202/H2202)</f>
        <v>1.5168410974055968E-2</v>
      </c>
      <c r="J2202">
        <f>D2202^2+E2202^2+F2202^2</f>
        <v>103.94871868969999</v>
      </c>
      <c r="K2202" t="e">
        <f>(SQRT(D2202-D2201)^2+(E2202-E2201)^2+(F2202-F2201)^2)</f>
        <v>#NUM!</v>
      </c>
      <c r="L2202">
        <f>SIN(I2202)*J2202</f>
        <v>1.576676423221989</v>
      </c>
      <c r="M2202" t="e">
        <f>L2202/K2202</f>
        <v>#NUM!</v>
      </c>
      <c r="O2202">
        <v>64</v>
      </c>
      <c r="P2202" t="s">
        <v>84</v>
      </c>
      <c r="Q2202">
        <v>0</v>
      </c>
    </row>
    <row r="2203" spans="1:17">
      <c r="A2203">
        <v>60</v>
      </c>
      <c r="B2203" t="s">
        <v>79</v>
      </c>
      <c r="D2203" s="32">
        <v>-5.2160200000000003</v>
      </c>
      <c r="E2203" s="32">
        <v>-6.6327199999999999</v>
      </c>
      <c r="F2203" s="32">
        <v>3.9281100000000002</v>
      </c>
      <c r="G2203" s="16">
        <f>(D2203*D2202)+(E2203*E2202)+(F2203*F2202)</f>
        <v>94.8818886838</v>
      </c>
      <c r="H2203" s="16">
        <f>(SQRT((D2203^2)+(E2203^2)+(F2203^2)))*(SQRT((D2202^2)+(E2202^2)+(F2202^2)))</f>
        <v>94.895025141447874</v>
      </c>
      <c r="I2203">
        <f t="shared" ref="I2203:I2221" si="428">ACOS(G2203/H2203)</f>
        <v>1.6639390741203464E-2</v>
      </c>
      <c r="J2203">
        <f t="shared" ref="J2203:J2221" si="429">D2203^2+E2203^2+F2203^2</f>
        <v>86.629887410899997</v>
      </c>
      <c r="K2203">
        <f t="shared" ref="K2203:K2221" si="430">(SQRT(D2203-D2202)^2+(E2203-E2202)^2+(F2203-F2202)^2)</f>
        <v>1.0523406704999996</v>
      </c>
      <c r="L2203">
        <f t="shared" ref="L2203:L2221" si="431">SIN(I2203)*J2203</f>
        <v>1.4414020310135094</v>
      </c>
      <c r="M2203">
        <f t="shared" ref="M2203:M2221" si="432">L2203/K2203</f>
        <v>1.3697104667908109</v>
      </c>
      <c r="O2203">
        <v>64</v>
      </c>
      <c r="P2203" t="s">
        <v>84</v>
      </c>
      <c r="Q2203">
        <v>184.63996915574296</v>
      </c>
    </row>
    <row r="2204" spans="1:17">
      <c r="A2204">
        <v>60</v>
      </c>
      <c r="B2204" t="s">
        <v>79</v>
      </c>
      <c r="D2204" s="32">
        <v>-5.1838199999999999</v>
      </c>
      <c r="E2204" s="32">
        <v>-5.9243699999999997</v>
      </c>
      <c r="F2204" s="32">
        <v>4.0891000000000002</v>
      </c>
      <c r="G2204" s="16">
        <f t="shared" ref="G2204:G2221" si="433">(D2204*D2203)+(E2204*E2203)+(F2204*F2203)</f>
        <v>82.396030783800001</v>
      </c>
      <c r="H2204" s="16">
        <f t="shared" ref="H2204:H2221" si="434">(SQRT((D2204^2)+(E2204^2)+(F2204^2)))*(SQRT((D2203^2)+(E2203^2)+(F2203^2)))</f>
        <v>82.565021715966651</v>
      </c>
      <c r="I2204">
        <f t="shared" si="428"/>
        <v>6.3991567934677418E-2</v>
      </c>
      <c r="J2204">
        <f t="shared" si="429"/>
        <v>78.690888499299987</v>
      </c>
      <c r="K2204">
        <f t="shared" si="430"/>
        <v>0.5598775026000008</v>
      </c>
      <c r="L2204">
        <f t="shared" si="431"/>
        <v>5.0321173421694656</v>
      </c>
      <c r="M2204">
        <f t="shared" si="432"/>
        <v>8.9878898844853463</v>
      </c>
      <c r="O2204">
        <v>64</v>
      </c>
      <c r="P2204" t="s">
        <v>84</v>
      </c>
      <c r="Q2204">
        <v>20.863426650437201</v>
      </c>
    </row>
    <row r="2205" spans="1:17">
      <c r="A2205">
        <v>60</v>
      </c>
      <c r="B2205" t="s">
        <v>79</v>
      </c>
      <c r="D2205" s="32">
        <v>-3.9281100000000002</v>
      </c>
      <c r="E2205" s="32">
        <v>-5.7633799999999997</v>
      </c>
      <c r="F2205" s="32">
        <v>4.8618399999999999</v>
      </c>
      <c r="G2205" s="16">
        <f t="shared" si="433"/>
        <v>74.387560694799987</v>
      </c>
      <c r="H2205" s="16">
        <f t="shared" si="434"/>
        <v>75.419486229201468</v>
      </c>
      <c r="I2205">
        <f t="shared" si="428"/>
        <v>0.16561277139519026</v>
      </c>
      <c r="J2205">
        <f t="shared" si="429"/>
        <v>72.284085382099988</v>
      </c>
      <c r="K2205">
        <f t="shared" si="430"/>
        <v>1.8787548876999995</v>
      </c>
      <c r="L2205">
        <f t="shared" si="431"/>
        <v>11.9165193253779</v>
      </c>
      <c r="M2205">
        <f t="shared" si="432"/>
        <v>6.3427748895792817</v>
      </c>
      <c r="O2205">
        <v>64</v>
      </c>
      <c r="P2205" t="s">
        <v>84</v>
      </c>
      <c r="Q2205">
        <v>7.3671170629728868</v>
      </c>
    </row>
    <row r="2206" spans="1:17">
      <c r="A2206">
        <v>60</v>
      </c>
      <c r="B2206" t="s">
        <v>79</v>
      </c>
      <c r="D2206" s="32">
        <v>-2.4148200000000002</v>
      </c>
      <c r="E2206" s="32">
        <v>-5.6345900000000002</v>
      </c>
      <c r="F2206" s="32">
        <v>5.1838199999999999</v>
      </c>
      <c r="G2206" s="16">
        <f t="shared" si="433"/>
        <v>67.162865333200003</v>
      </c>
      <c r="H2206" s="16">
        <f t="shared" si="434"/>
        <v>68.255770811713887</v>
      </c>
      <c r="I2206">
        <f t="shared" si="428"/>
        <v>0.17919166741842374</v>
      </c>
      <c r="J2206">
        <f t="shared" si="429"/>
        <v>64.451949892900004</v>
      </c>
      <c r="K2206">
        <f t="shared" si="430"/>
        <v>1.6335479844999998</v>
      </c>
      <c r="L2206">
        <f t="shared" si="431"/>
        <v>11.487544441754732</v>
      </c>
      <c r="M2206">
        <f t="shared" si="432"/>
        <v>7.0322663005646975</v>
      </c>
      <c r="O2206">
        <v>64</v>
      </c>
      <c r="P2206" t="s">
        <v>84</v>
      </c>
      <c r="Q2206">
        <v>0</v>
      </c>
    </row>
    <row r="2207" spans="1:17">
      <c r="A2207">
        <v>60</v>
      </c>
      <c r="B2207" t="s">
        <v>79</v>
      </c>
      <c r="D2207" s="32">
        <v>-1.9640599999999999</v>
      </c>
      <c r="E2207" s="32">
        <v>-5.6345900000000002</v>
      </c>
      <c r="F2207" s="32">
        <v>5.4736000000000002</v>
      </c>
      <c r="G2207" s="16">
        <f t="shared" si="433"/>
        <v>64.865612989300004</v>
      </c>
      <c r="H2207" s="16">
        <f t="shared" si="434"/>
        <v>65.006803194523172</v>
      </c>
      <c r="I2207">
        <f t="shared" si="428"/>
        <v>6.5919896058755256E-2</v>
      </c>
      <c r="J2207">
        <f t="shared" si="429"/>
        <v>65.566433111700007</v>
      </c>
      <c r="K2207">
        <f t="shared" si="430"/>
        <v>0.53473244840000045</v>
      </c>
      <c r="L2207">
        <f t="shared" si="431"/>
        <v>4.3190028797635565</v>
      </c>
      <c r="M2207">
        <f t="shared" si="432"/>
        <v>8.0769418289214716</v>
      </c>
      <c r="O2207">
        <v>64</v>
      </c>
      <c r="P2207" t="s">
        <v>84</v>
      </c>
      <c r="Q2207">
        <v>0</v>
      </c>
    </row>
    <row r="2208" spans="1:17">
      <c r="A2208">
        <v>60</v>
      </c>
      <c r="B2208" t="s">
        <v>79</v>
      </c>
      <c r="D2208" s="32">
        <v>-1.9640599999999999</v>
      </c>
      <c r="E2208" s="32">
        <v>-5.6345900000000002</v>
      </c>
      <c r="F2208" s="32">
        <v>5.4736000000000002</v>
      </c>
      <c r="G2208" s="16">
        <f t="shared" si="433"/>
        <v>65.566433111700007</v>
      </c>
      <c r="H2208" s="16">
        <f t="shared" si="434"/>
        <v>65.566433111700007</v>
      </c>
      <c r="I2208">
        <f t="shared" si="428"/>
        <v>0</v>
      </c>
      <c r="J2208">
        <f t="shared" si="429"/>
        <v>65.566433111700007</v>
      </c>
      <c r="K2208">
        <f t="shared" si="430"/>
        <v>0</v>
      </c>
      <c r="L2208">
        <f t="shared" si="431"/>
        <v>0</v>
      </c>
      <c r="M2208" t="e">
        <f t="shared" si="432"/>
        <v>#DIV/0!</v>
      </c>
      <c r="O2208">
        <v>64</v>
      </c>
      <c r="P2208" t="s">
        <v>84</v>
      </c>
      <c r="Q2208">
        <v>0</v>
      </c>
    </row>
    <row r="2209" spans="1:21">
      <c r="A2209">
        <v>60</v>
      </c>
      <c r="B2209" t="s">
        <v>79</v>
      </c>
      <c r="D2209" s="32">
        <v>-1.9640599999999999</v>
      </c>
      <c r="E2209" s="32">
        <v>-5.5701900000000002</v>
      </c>
      <c r="F2209" s="32">
        <v>5.4736000000000002</v>
      </c>
      <c r="G2209" s="16">
        <f t="shared" si="433"/>
        <v>65.203565515700006</v>
      </c>
      <c r="H2209" s="16">
        <f t="shared" si="434"/>
        <v>65.20464102094256</v>
      </c>
      <c r="I2209">
        <f t="shared" si="428"/>
        <v>5.7435790998257019E-3</v>
      </c>
      <c r="J2209">
        <f t="shared" si="429"/>
        <v>64.84484527970001</v>
      </c>
      <c r="K2209">
        <f t="shared" si="430"/>
        <v>4.1473600000000018E-3</v>
      </c>
      <c r="L2209">
        <f t="shared" si="431"/>
        <v>0.37243945035643156</v>
      </c>
      <c r="M2209">
        <f t="shared" si="432"/>
        <v>89.801572652586557</v>
      </c>
      <c r="O2209">
        <v>64</v>
      </c>
      <c r="P2209" t="s">
        <v>84</v>
      </c>
      <c r="Q2209">
        <v>6.2454920789677342</v>
      </c>
    </row>
    <row r="2210" spans="1:21">
      <c r="A2210">
        <v>60</v>
      </c>
      <c r="B2210" t="s">
        <v>79</v>
      </c>
      <c r="D2210" s="32">
        <v>-1.9640599999999999</v>
      </c>
      <c r="E2210" s="32">
        <v>-5.5701900000000002</v>
      </c>
      <c r="F2210" s="32">
        <v>5.4736000000000002</v>
      </c>
      <c r="G2210" s="16">
        <f t="shared" si="433"/>
        <v>64.84484527970001</v>
      </c>
      <c r="H2210" s="16">
        <f t="shared" si="434"/>
        <v>64.844845279699996</v>
      </c>
      <c r="I2210" t="e">
        <f t="shared" si="428"/>
        <v>#NUM!</v>
      </c>
      <c r="J2210">
        <f t="shared" si="429"/>
        <v>64.84484527970001</v>
      </c>
      <c r="K2210">
        <f t="shared" si="430"/>
        <v>0</v>
      </c>
      <c r="L2210" t="e">
        <f t="shared" si="431"/>
        <v>#NUM!</v>
      </c>
      <c r="M2210" t="e">
        <f t="shared" si="432"/>
        <v>#NUM!</v>
      </c>
      <c r="O2210">
        <v>64</v>
      </c>
      <c r="P2210" t="s">
        <v>84</v>
      </c>
      <c r="Q2210">
        <v>3.1603457887156274</v>
      </c>
    </row>
    <row r="2211" spans="1:21">
      <c r="A2211">
        <v>60</v>
      </c>
      <c r="B2211" t="s">
        <v>79</v>
      </c>
      <c r="D2211" s="32">
        <v>-1.9640599999999999</v>
      </c>
      <c r="E2211" s="32">
        <v>-5.5701900000000002</v>
      </c>
      <c r="F2211" s="32">
        <v>5.4736000000000002</v>
      </c>
      <c r="G2211" s="16">
        <f t="shared" si="433"/>
        <v>64.84484527970001</v>
      </c>
      <c r="H2211" s="16">
        <f t="shared" si="434"/>
        <v>64.844845279699996</v>
      </c>
      <c r="I2211" t="e">
        <f t="shared" si="428"/>
        <v>#NUM!</v>
      </c>
      <c r="J2211">
        <f t="shared" si="429"/>
        <v>64.84484527970001</v>
      </c>
      <c r="K2211">
        <f t="shared" si="430"/>
        <v>0</v>
      </c>
      <c r="L2211" t="e">
        <f t="shared" si="431"/>
        <v>#NUM!</v>
      </c>
      <c r="M2211" t="e">
        <f t="shared" si="432"/>
        <v>#NUM!</v>
      </c>
      <c r="O2211">
        <v>64</v>
      </c>
      <c r="P2211" t="s">
        <v>84</v>
      </c>
      <c r="Q2211">
        <v>33.371233591391906</v>
      </c>
    </row>
    <row r="2212" spans="1:21">
      <c r="A2212">
        <v>60</v>
      </c>
      <c r="B2212" t="s">
        <v>79</v>
      </c>
      <c r="D2212" s="32">
        <v>-1.9318599999999999</v>
      </c>
      <c r="E2212" s="32">
        <v>-5.6023899999999998</v>
      </c>
      <c r="F2212" s="32">
        <v>5.6667899999999998</v>
      </c>
      <c r="G2212" s="16">
        <f t="shared" si="433"/>
        <v>66.018407449699993</v>
      </c>
      <c r="H2212" s="16">
        <f t="shared" si="434"/>
        <v>66.027323928735626</v>
      </c>
      <c r="I2212">
        <f t="shared" si="428"/>
        <v>1.6434433325690279E-2</v>
      </c>
      <c r="J2212">
        <f t="shared" si="429"/>
        <v>67.231365675799992</v>
      </c>
      <c r="K2212">
        <f t="shared" si="430"/>
        <v>7.0559216099999794E-2</v>
      </c>
      <c r="L2212">
        <f t="shared" si="431"/>
        <v>1.1048596596589697</v>
      </c>
      <c r="M2212">
        <f t="shared" si="432"/>
        <v>15.658615851019537</v>
      </c>
      <c r="O2212">
        <v>64</v>
      </c>
      <c r="P2212" t="s">
        <v>84</v>
      </c>
      <c r="Q2212">
        <v>0</v>
      </c>
    </row>
    <row r="2213" spans="1:21">
      <c r="A2213">
        <v>60</v>
      </c>
      <c r="B2213" t="s">
        <v>79</v>
      </c>
      <c r="D2213" s="32">
        <v>-1.9318599999999999</v>
      </c>
      <c r="E2213" s="32">
        <v>-5.6023899999999998</v>
      </c>
      <c r="F2213" s="32">
        <v>5.7633799999999997</v>
      </c>
      <c r="G2213" s="16">
        <f t="shared" si="433"/>
        <v>67.778720921900003</v>
      </c>
      <c r="H2213" s="16">
        <f t="shared" si="434"/>
        <v>67.781137904890485</v>
      </c>
      <c r="I2213">
        <f t="shared" si="428"/>
        <v>8.4449806278890094E-3</v>
      </c>
      <c r="J2213">
        <f t="shared" si="429"/>
        <v>68.335405796099991</v>
      </c>
      <c r="K2213">
        <f t="shared" si="430"/>
        <v>9.3296280999999905E-3</v>
      </c>
      <c r="L2213">
        <f t="shared" si="431"/>
        <v>0.57708431870241728</v>
      </c>
      <c r="M2213">
        <f t="shared" si="432"/>
        <v>61.855018497727457</v>
      </c>
      <c r="O2213">
        <v>64</v>
      </c>
      <c r="P2213" t="s">
        <v>84</v>
      </c>
      <c r="Q2213">
        <v>0</v>
      </c>
    </row>
    <row r="2214" spans="1:21">
      <c r="A2214">
        <v>60</v>
      </c>
      <c r="B2214" t="s">
        <v>79</v>
      </c>
      <c r="D2214" s="35">
        <v>-1.9318599999999999</v>
      </c>
      <c r="E2214" s="35">
        <v>-5.6023899999999998</v>
      </c>
      <c r="F2214" s="35">
        <v>5.7955800000000002</v>
      </c>
      <c r="G2214" s="16">
        <f t="shared" si="433"/>
        <v>68.520986632100005</v>
      </c>
      <c r="H2214" s="16">
        <f t="shared" si="434"/>
        <v>68.52125233584016</v>
      </c>
      <c r="I2214">
        <f t="shared" si="428"/>
        <v>2.7848469115410168E-3</v>
      </c>
      <c r="J2214">
        <f t="shared" si="429"/>
        <v>68.707604308100002</v>
      </c>
      <c r="K2214">
        <f t="shared" si="430"/>
        <v>1.0368400000000291E-3</v>
      </c>
      <c r="L2214">
        <f t="shared" si="431"/>
        <v>0.19133991233786077</v>
      </c>
      <c r="M2214">
        <f t="shared" si="432"/>
        <v>184.54140690738726</v>
      </c>
      <c r="O2214">
        <v>64</v>
      </c>
      <c r="P2214" t="s">
        <v>84</v>
      </c>
      <c r="Q2214">
        <v>33.368056713529974</v>
      </c>
    </row>
    <row r="2215" spans="1:21">
      <c r="A2215">
        <v>60</v>
      </c>
      <c r="B2215" t="s">
        <v>79</v>
      </c>
      <c r="D2215" s="35">
        <v>-1.9318599999999999</v>
      </c>
      <c r="E2215" s="35">
        <v>-5.6345900000000002</v>
      </c>
      <c r="F2215" s="35">
        <v>5.7955800000000002</v>
      </c>
      <c r="G2215" s="16">
        <f t="shared" si="433"/>
        <v>68.888001266099991</v>
      </c>
      <c r="H2215" s="16">
        <f t="shared" si="434"/>
        <v>68.888282125251095</v>
      </c>
      <c r="I2215">
        <f t="shared" si="428"/>
        <v>2.8555301985919712E-3</v>
      </c>
      <c r="J2215">
        <f t="shared" si="429"/>
        <v>69.069435064099991</v>
      </c>
      <c r="K2215">
        <f t="shared" si="430"/>
        <v>1.0368400000000291E-3</v>
      </c>
      <c r="L2215">
        <f t="shared" si="431"/>
        <v>0.19722958958822462</v>
      </c>
      <c r="M2215">
        <f t="shared" si="432"/>
        <v>190.22181781973987</v>
      </c>
      <c r="O2215">
        <v>64</v>
      </c>
      <c r="P2215" t="s">
        <v>84</v>
      </c>
      <c r="Q2215">
        <v>0</v>
      </c>
    </row>
    <row r="2216" spans="1:21">
      <c r="A2216">
        <v>60</v>
      </c>
      <c r="B2216" t="s">
        <v>79</v>
      </c>
      <c r="D2216" s="35">
        <v>-1.9318599999999999</v>
      </c>
      <c r="E2216" s="35">
        <v>-5.6345900000000002</v>
      </c>
      <c r="F2216" s="35">
        <v>5.7955800000000002</v>
      </c>
      <c r="G2216" s="16">
        <f t="shared" si="433"/>
        <v>69.069435064099991</v>
      </c>
      <c r="H2216" s="16">
        <f t="shared" si="434"/>
        <v>69.069435064099977</v>
      </c>
      <c r="I2216" t="e">
        <f t="shared" si="428"/>
        <v>#NUM!</v>
      </c>
      <c r="J2216">
        <f t="shared" si="429"/>
        <v>69.069435064099991</v>
      </c>
      <c r="K2216">
        <f t="shared" si="430"/>
        <v>0</v>
      </c>
      <c r="L2216" t="e">
        <f t="shared" si="431"/>
        <v>#NUM!</v>
      </c>
      <c r="M2216" t="e">
        <f t="shared" si="432"/>
        <v>#NUM!</v>
      </c>
      <c r="O2216">
        <v>64</v>
      </c>
      <c r="P2216" t="s">
        <v>84</v>
      </c>
      <c r="Q2216">
        <v>0</v>
      </c>
      <c r="S2216" s="14"/>
      <c r="T2216" s="14"/>
      <c r="U2216" s="14"/>
    </row>
    <row r="2217" spans="1:21">
      <c r="A2217">
        <v>60</v>
      </c>
      <c r="B2217" t="s">
        <v>79</v>
      </c>
      <c r="D2217" s="35">
        <v>-1.9318599999999999</v>
      </c>
      <c r="E2217" s="35">
        <v>-5.6345900000000002</v>
      </c>
      <c r="F2217" s="35">
        <v>5.6989799999999997</v>
      </c>
      <c r="G2217" s="16">
        <f t="shared" si="433"/>
        <v>68.509582036099999</v>
      </c>
      <c r="H2217" s="16">
        <f t="shared" si="434"/>
        <v>68.511998372005024</v>
      </c>
      <c r="I2217">
        <f t="shared" si="428"/>
        <v>8.3986911354998472E-3</v>
      </c>
      <c r="J2217">
        <f t="shared" si="429"/>
        <v>67.9590605681</v>
      </c>
      <c r="K2217">
        <f t="shared" si="430"/>
        <v>9.3315600000000894E-3</v>
      </c>
      <c r="L2217">
        <f t="shared" si="431"/>
        <v>0.57076044946366433</v>
      </c>
      <c r="M2217">
        <f t="shared" si="432"/>
        <v>61.164526559724081</v>
      </c>
      <c r="O2217">
        <v>64</v>
      </c>
      <c r="P2217" t="s">
        <v>84</v>
      </c>
      <c r="Q2217">
        <v>0</v>
      </c>
    </row>
    <row r="2218" spans="1:21">
      <c r="A2218">
        <v>60</v>
      </c>
      <c r="B2218" t="s">
        <v>79</v>
      </c>
      <c r="D2218" s="35">
        <v>-1.9318599999999999</v>
      </c>
      <c r="E2218" s="35">
        <v>-5.6345900000000002</v>
      </c>
      <c r="F2218" s="35">
        <v>5.7311800000000002</v>
      </c>
      <c r="G2218" s="16">
        <f t="shared" si="433"/>
        <v>68.14256772409999</v>
      </c>
      <c r="H2218" s="16">
        <f t="shared" si="434"/>
        <v>68.142837656129416</v>
      </c>
      <c r="I2218">
        <f t="shared" si="428"/>
        <v>2.8147008463663692E-3</v>
      </c>
      <c r="J2218">
        <f t="shared" si="429"/>
        <v>68.327111720099992</v>
      </c>
      <c r="K2218">
        <f t="shared" si="430"/>
        <v>1.0368400000000291E-3</v>
      </c>
      <c r="L2218">
        <f t="shared" si="431"/>
        <v>0.19232012524409198</v>
      </c>
      <c r="M2218">
        <f t="shared" si="432"/>
        <v>185.48679183296034</v>
      </c>
      <c r="O2218">
        <v>64</v>
      </c>
      <c r="P2218" t="s">
        <v>84</v>
      </c>
      <c r="Q2218">
        <v>0</v>
      </c>
    </row>
    <row r="2219" spans="1:21">
      <c r="A2219">
        <v>60</v>
      </c>
      <c r="B2219" t="s">
        <v>79</v>
      </c>
      <c r="D2219" s="35">
        <v>-1.9318599999999999</v>
      </c>
      <c r="E2219" s="35">
        <v>-5.6345900000000002</v>
      </c>
      <c r="F2219" s="35">
        <v>5.6667899999999998</v>
      </c>
      <c r="G2219" s="16">
        <f t="shared" si="433"/>
        <v>67.958081039900009</v>
      </c>
      <c r="H2219" s="16">
        <f t="shared" si="434"/>
        <v>67.959163356491246</v>
      </c>
      <c r="I2219">
        <f t="shared" si="428"/>
        <v>5.6437623807710224E-3</v>
      </c>
      <c r="J2219">
        <f t="shared" si="429"/>
        <v>67.593196431799996</v>
      </c>
      <c r="K2219">
        <f t="shared" si="430"/>
        <v>4.1460721000000506E-3</v>
      </c>
      <c r="L2219">
        <f t="shared" si="431"/>
        <v>0.38147791406782561</v>
      </c>
      <c r="M2219">
        <f t="shared" si="432"/>
        <v>92.009474236548115</v>
      </c>
      <c r="O2219">
        <v>64</v>
      </c>
      <c r="P2219" t="s">
        <v>84</v>
      </c>
      <c r="Q2219">
        <v>0</v>
      </c>
    </row>
    <row r="2220" spans="1:21">
      <c r="A2220">
        <v>60</v>
      </c>
      <c r="B2220" t="s">
        <v>79</v>
      </c>
      <c r="D2220" s="35">
        <v>-1.80307</v>
      </c>
      <c r="E2220" s="35">
        <v>-5.6345900000000002</v>
      </c>
      <c r="F2220" s="35">
        <v>5.6667899999999998</v>
      </c>
      <c r="G2220" s="16">
        <f t="shared" si="433"/>
        <v>67.3443921824</v>
      </c>
      <c r="H2220" s="16">
        <f t="shared" si="434"/>
        <v>67.35225619105627</v>
      </c>
      <c r="I2220">
        <f t="shared" si="428"/>
        <v>1.5281470267870079E-2</v>
      </c>
      <c r="J2220">
        <f t="shared" si="429"/>
        <v>67.112174797099996</v>
      </c>
      <c r="K2220">
        <f t="shared" si="430"/>
        <v>0.12878999999999993</v>
      </c>
      <c r="L2220">
        <f t="shared" si="431"/>
        <v>1.0255327883806147</v>
      </c>
      <c r="M2220">
        <f t="shared" si="432"/>
        <v>7.9628293220018262</v>
      </c>
      <c r="O2220">
        <v>64</v>
      </c>
      <c r="P2220" t="s">
        <v>84</v>
      </c>
      <c r="Q2220">
        <v>0</v>
      </c>
    </row>
    <row r="2221" spans="1:21">
      <c r="D2221" s="35">
        <v>-1.80307</v>
      </c>
      <c r="E2221" s="35">
        <v>-5.6345900000000002</v>
      </c>
      <c r="F2221" s="35">
        <v>5.6667899999999998</v>
      </c>
      <c r="G2221" s="16">
        <f t="shared" si="433"/>
        <v>67.112174797099996</v>
      </c>
      <c r="H2221" s="16">
        <f t="shared" si="434"/>
        <v>67.11217479710001</v>
      </c>
      <c r="I2221">
        <f t="shared" si="428"/>
        <v>2.1073424116835326E-8</v>
      </c>
      <c r="J2221">
        <f t="shared" si="429"/>
        <v>67.112174797099996</v>
      </c>
      <c r="K2221">
        <f t="shared" si="430"/>
        <v>0</v>
      </c>
      <c r="L2221">
        <f t="shared" si="431"/>
        <v>1.4142833229024751E-6</v>
      </c>
      <c r="M2221" t="e">
        <f t="shared" si="432"/>
        <v>#DIV/0!</v>
      </c>
      <c r="O2221">
        <v>64</v>
      </c>
      <c r="P2221" t="s">
        <v>84</v>
      </c>
      <c r="Q2221">
        <v>0</v>
      </c>
    </row>
    <row r="2222" spans="1:21">
      <c r="C2222" s="15"/>
      <c r="D2222" s="28" t="s">
        <v>306</v>
      </c>
      <c r="E2222" s="28" t="s">
        <v>307</v>
      </c>
      <c r="F2222" s="28" t="s">
        <v>308</v>
      </c>
      <c r="G2222" s="15"/>
      <c r="H2222" s="15"/>
      <c r="I2222" s="15"/>
      <c r="J2222" s="15"/>
      <c r="K2222" s="15"/>
      <c r="L2222" s="15"/>
      <c r="M2222" s="15"/>
      <c r="O2222">
        <v>64</v>
      </c>
      <c r="P2222" t="s">
        <v>84</v>
      </c>
      <c r="Q2222">
        <v>50.236509806238267</v>
      </c>
    </row>
    <row r="2223" spans="1:21">
      <c r="A2223">
        <v>61</v>
      </c>
      <c r="B2223" t="s">
        <v>80</v>
      </c>
      <c r="D2223" s="29">
        <v>2.7692899999999998</v>
      </c>
      <c r="E2223" s="29">
        <v>-3.1556999999999999</v>
      </c>
      <c r="F2223" s="29">
        <v>3.6709200000000002</v>
      </c>
      <c r="O2223">
        <v>64</v>
      </c>
      <c r="P2223" t="s">
        <v>84</v>
      </c>
      <c r="Q2223">
        <v>7.7910569607370599</v>
      </c>
    </row>
    <row r="2224" spans="1:21">
      <c r="A2224">
        <v>61</v>
      </c>
      <c r="B2224" t="s">
        <v>80</v>
      </c>
      <c r="D2224" s="29">
        <v>2.4472800000000001</v>
      </c>
      <c r="E2224" s="29">
        <v>-3.0268999999999999</v>
      </c>
      <c r="F2224" s="29">
        <v>3.7031200000000002</v>
      </c>
      <c r="G2224" s="16">
        <f>(D2224*D2223)+(E2224*E2223)+(F2224*F2223)</f>
        <v>29.923073631600001</v>
      </c>
      <c r="H2224" s="16">
        <f>(SQRT((D2224^2)+(E2224^2)+(F2224^2)))*(SQRT((D2223^2)+(E2223^2)+(F2223^2)))</f>
        <v>29.962831670295174</v>
      </c>
      <c r="I2224">
        <f>ACOS(G2224/H2224)</f>
        <v>5.1520975914560063E-2</v>
      </c>
      <c r="J2224">
        <f>D2224^2+E2224^2+F2224^2</f>
        <v>28.864400742800001</v>
      </c>
      <c r="K2224" t="e">
        <f>(SQRT(D2224-D2223)^2+(E2224-E2223)^2+(F2224-F2223)^2)</f>
        <v>#NUM!</v>
      </c>
      <c r="L2224">
        <f>SIN(I2224)*J2224</f>
        <v>1.4864642772387668</v>
      </c>
      <c r="M2224" t="e">
        <f>L2224/K2224</f>
        <v>#NUM!</v>
      </c>
      <c r="O2224">
        <v>64</v>
      </c>
      <c r="P2224" t="s">
        <v>84</v>
      </c>
      <c r="Q2224">
        <v>5.3098224681874626</v>
      </c>
    </row>
    <row r="2225" spans="1:21">
      <c r="A2225">
        <v>61</v>
      </c>
      <c r="B2225" t="s">
        <v>80</v>
      </c>
      <c r="D2225" s="29">
        <v>2.4472800000000001</v>
      </c>
      <c r="E2225" s="29">
        <v>-3.0268999999999999</v>
      </c>
      <c r="F2225" s="29">
        <v>3.7031200000000002</v>
      </c>
      <c r="G2225" s="16">
        <f>(D2225*D2224)+(E2225*E2224)+(F2225*F2224)</f>
        <v>28.864400742800001</v>
      </c>
      <c r="H2225" s="16">
        <f>(SQRT((D2225^2)+(E2225^2)+(F2225^2)))*(SQRT((D2224^2)+(E2224^2)+(F2224^2)))</f>
        <v>28.864400742799997</v>
      </c>
      <c r="I2225" t="e">
        <f t="shared" ref="I2225:I2248" si="435">ACOS(G2225/H2225)</f>
        <v>#NUM!</v>
      </c>
      <c r="J2225">
        <f t="shared" ref="J2225:J2248" si="436">D2225^2+E2225^2+F2225^2</f>
        <v>28.864400742800001</v>
      </c>
      <c r="K2225">
        <f t="shared" ref="K2225:K2248" si="437">(SQRT(D2225-D2224)^2+(E2225-E2224)^2+(F2225-F2224)^2)</f>
        <v>0</v>
      </c>
      <c r="L2225" t="e">
        <f t="shared" ref="L2225:L2248" si="438">SIN(I2225)*J2225</f>
        <v>#NUM!</v>
      </c>
      <c r="M2225" t="e">
        <f t="shared" ref="M2225:M2248" si="439">L2225/K2225</f>
        <v>#NUM!</v>
      </c>
      <c r="O2225">
        <v>64</v>
      </c>
      <c r="P2225" t="s">
        <v>84</v>
      </c>
      <c r="Q2225">
        <v>0</v>
      </c>
    </row>
    <row r="2226" spans="1:21">
      <c r="A2226">
        <v>61</v>
      </c>
      <c r="B2226" t="s">
        <v>80</v>
      </c>
      <c r="D2226" s="29">
        <v>2.3828800000000001</v>
      </c>
      <c r="E2226" s="29">
        <v>-3.0268999999999999</v>
      </c>
      <c r="F2226" s="29">
        <v>3.7031200000000002</v>
      </c>
      <c r="G2226" s="16">
        <f t="shared" ref="G2226:G2248" si="440">(D2226*D2225)+(E2226*E2225)+(F2226*F2225)</f>
        <v>28.706795910800004</v>
      </c>
      <c r="H2226" s="16">
        <f t="shared" ref="H2226:H2248" si="441">(SQRT((D2226^2)+(E2226^2)+(F2226^2)))*(SQRT((D2225^2)+(E2225^2)+(F2225^2)))</f>
        <v>28.708448290395609</v>
      </c>
      <c r="I2226">
        <f t="shared" si="435"/>
        <v>1.0729194863840386E-2</v>
      </c>
      <c r="J2226">
        <f t="shared" si="436"/>
        <v>28.553338438800001</v>
      </c>
      <c r="K2226" t="e">
        <f t="shared" si="437"/>
        <v>#NUM!</v>
      </c>
      <c r="L2226">
        <f t="shared" si="438"/>
        <v>0.30634845446196229</v>
      </c>
      <c r="M2226" t="e">
        <f t="shared" si="439"/>
        <v>#NUM!</v>
      </c>
      <c r="O2226">
        <v>64</v>
      </c>
      <c r="P2226" t="s">
        <v>84</v>
      </c>
      <c r="Q2226">
        <v>0</v>
      </c>
      <c r="S2226" s="14"/>
      <c r="T2226" s="14"/>
      <c r="U2226" s="14"/>
    </row>
    <row r="2227" spans="1:21">
      <c r="A2227">
        <v>61</v>
      </c>
      <c r="B2227" t="s">
        <v>80</v>
      </c>
      <c r="D2227" s="29">
        <v>2.3828800000000001</v>
      </c>
      <c r="E2227" s="29">
        <v>-3.0268999999999999</v>
      </c>
      <c r="F2227" s="29">
        <v>3.7353200000000002</v>
      </c>
      <c r="G2227" s="16">
        <f t="shared" si="440"/>
        <v>28.672578902800002</v>
      </c>
      <c r="H2227" s="16">
        <f t="shared" si="441"/>
        <v>28.672847223330713</v>
      </c>
      <c r="I2227">
        <f t="shared" si="435"/>
        <v>4.3262028422188514E-3</v>
      </c>
      <c r="J2227">
        <f t="shared" si="436"/>
        <v>28.792856206800003</v>
      </c>
      <c r="K2227">
        <f t="shared" si="437"/>
        <v>1.0368400000000005E-3</v>
      </c>
      <c r="L2227">
        <f t="shared" si="438"/>
        <v>0.12456334780136129</v>
      </c>
      <c r="M2227">
        <f t="shared" si="439"/>
        <v>120.13748293021222</v>
      </c>
      <c r="O2227">
        <v>64</v>
      </c>
      <c r="P2227" t="s">
        <v>84</v>
      </c>
      <c r="Q2227">
        <v>0</v>
      </c>
    </row>
    <row r="2228" spans="1:21">
      <c r="A2228">
        <v>61</v>
      </c>
      <c r="B2228" t="s">
        <v>80</v>
      </c>
      <c r="D2228" s="29">
        <v>2.3828800000000001</v>
      </c>
      <c r="E2228" s="29">
        <v>-3.0268999999999999</v>
      </c>
      <c r="F2228" s="29">
        <v>3.7353200000000002</v>
      </c>
      <c r="G2228" s="16">
        <f t="shared" si="440"/>
        <v>28.792856206800003</v>
      </c>
      <c r="H2228" s="16">
        <f t="shared" si="441"/>
        <v>28.792856206800003</v>
      </c>
      <c r="I2228">
        <f t="shared" si="435"/>
        <v>0</v>
      </c>
      <c r="J2228">
        <f t="shared" si="436"/>
        <v>28.792856206800003</v>
      </c>
      <c r="K2228">
        <f t="shared" si="437"/>
        <v>0</v>
      </c>
      <c r="L2228">
        <f t="shared" si="438"/>
        <v>0</v>
      </c>
      <c r="M2228" t="e">
        <f t="shared" si="439"/>
        <v>#DIV/0!</v>
      </c>
      <c r="O2228">
        <v>64</v>
      </c>
      <c r="P2228" t="s">
        <v>84</v>
      </c>
      <c r="Q2228">
        <v>0</v>
      </c>
    </row>
    <row r="2229" spans="1:21">
      <c r="A2229">
        <v>61</v>
      </c>
      <c r="B2229" t="s">
        <v>80</v>
      </c>
      <c r="D2229" s="29">
        <v>2.3828800000000001</v>
      </c>
      <c r="E2229" s="29">
        <v>-3.0268999999999999</v>
      </c>
      <c r="F2229" s="29">
        <v>3.7353200000000002</v>
      </c>
      <c r="G2229" s="16">
        <f t="shared" si="440"/>
        <v>28.792856206800003</v>
      </c>
      <c r="H2229" s="16">
        <f t="shared" si="441"/>
        <v>28.792856206800003</v>
      </c>
      <c r="I2229">
        <f t="shared" si="435"/>
        <v>0</v>
      </c>
      <c r="J2229">
        <f t="shared" si="436"/>
        <v>28.792856206800003</v>
      </c>
      <c r="K2229">
        <f t="shared" si="437"/>
        <v>0</v>
      </c>
      <c r="L2229">
        <f t="shared" si="438"/>
        <v>0</v>
      </c>
      <c r="M2229" t="e">
        <f t="shared" si="439"/>
        <v>#DIV/0!</v>
      </c>
      <c r="O2229">
        <v>64</v>
      </c>
      <c r="P2229" t="s">
        <v>84</v>
      </c>
      <c r="Q2229">
        <v>0</v>
      </c>
    </row>
    <row r="2230" spans="1:21">
      <c r="A2230">
        <v>61</v>
      </c>
      <c r="B2230" t="s">
        <v>80</v>
      </c>
      <c r="D2230" s="29">
        <v>2.3828800000000001</v>
      </c>
      <c r="E2230" s="29">
        <v>-3.0268999999999999</v>
      </c>
      <c r="F2230" s="29">
        <v>3.7353200000000002</v>
      </c>
      <c r="G2230" s="16">
        <f t="shared" si="440"/>
        <v>28.792856206800003</v>
      </c>
      <c r="H2230" s="16">
        <f t="shared" si="441"/>
        <v>28.792856206800003</v>
      </c>
      <c r="I2230">
        <f t="shared" si="435"/>
        <v>0</v>
      </c>
      <c r="J2230">
        <f t="shared" si="436"/>
        <v>28.792856206800003</v>
      </c>
      <c r="K2230">
        <f t="shared" si="437"/>
        <v>0</v>
      </c>
      <c r="L2230">
        <f t="shared" si="438"/>
        <v>0</v>
      </c>
      <c r="M2230" t="e">
        <f t="shared" si="439"/>
        <v>#DIV/0!</v>
      </c>
      <c r="O2230">
        <v>64</v>
      </c>
      <c r="P2230" t="s">
        <v>84</v>
      </c>
      <c r="Q2230">
        <v>7.3804568532474404</v>
      </c>
    </row>
    <row r="2231" spans="1:21">
      <c r="A2231">
        <v>61</v>
      </c>
      <c r="B2231" t="s">
        <v>80</v>
      </c>
      <c r="D2231" s="29">
        <v>2.3828800000000001</v>
      </c>
      <c r="E2231" s="29">
        <v>-3.0268999999999999</v>
      </c>
      <c r="F2231" s="29">
        <v>3.7031200000000002</v>
      </c>
      <c r="G2231" s="16">
        <f t="shared" si="440"/>
        <v>28.672578902800002</v>
      </c>
      <c r="H2231" s="16">
        <f t="shared" si="441"/>
        <v>28.672847223330713</v>
      </c>
      <c r="I2231">
        <f t="shared" si="435"/>
        <v>4.3262028422188514E-3</v>
      </c>
      <c r="J2231">
        <f t="shared" si="436"/>
        <v>28.553338438800001</v>
      </c>
      <c r="K2231">
        <f t="shared" si="437"/>
        <v>1.0368400000000005E-3</v>
      </c>
      <c r="L2231">
        <f t="shared" si="438"/>
        <v>0.12352714858494093</v>
      </c>
      <c r="M2231">
        <f t="shared" si="439"/>
        <v>119.13810094608704</v>
      </c>
      <c r="O2231">
        <v>65</v>
      </c>
      <c r="P2231" t="s">
        <v>85</v>
      </c>
      <c r="Q2231">
        <v>167.92868711660537</v>
      </c>
    </row>
    <row r="2232" spans="1:21">
      <c r="A2232">
        <v>61</v>
      </c>
      <c r="B2232" t="s">
        <v>80</v>
      </c>
      <c r="D2232" s="29">
        <v>2.3828800000000001</v>
      </c>
      <c r="E2232" s="29">
        <v>-3.0268999999999999</v>
      </c>
      <c r="F2232" s="29">
        <v>3.7031200000000002</v>
      </c>
      <c r="G2232" s="16">
        <f t="shared" si="440"/>
        <v>28.553338438800001</v>
      </c>
      <c r="H2232" s="16">
        <f t="shared" si="441"/>
        <v>28.553338438800004</v>
      </c>
      <c r="I2232">
        <f t="shared" si="435"/>
        <v>1.4901161193847656E-8</v>
      </c>
      <c r="J2232">
        <f t="shared" si="436"/>
        <v>28.553338438800001</v>
      </c>
      <c r="K2232">
        <f t="shared" si="437"/>
        <v>0</v>
      </c>
      <c r="L2232">
        <f t="shared" si="438"/>
        <v>4.2547789869904519E-7</v>
      </c>
      <c r="M2232" t="e">
        <f t="shared" si="439"/>
        <v>#DIV/0!</v>
      </c>
      <c r="O2232">
        <v>65</v>
      </c>
      <c r="P2232" t="s">
        <v>85</v>
      </c>
      <c r="Q2232">
        <v>0</v>
      </c>
    </row>
    <row r="2233" spans="1:21">
      <c r="A2233">
        <v>61</v>
      </c>
      <c r="B2233" t="s">
        <v>80</v>
      </c>
      <c r="D2233" s="29">
        <v>2.3828800000000001</v>
      </c>
      <c r="E2233" s="29">
        <v>-3.0268999999999999</v>
      </c>
      <c r="F2233" s="29">
        <v>3.7031200000000002</v>
      </c>
      <c r="G2233" s="16">
        <f t="shared" si="440"/>
        <v>28.553338438800001</v>
      </c>
      <c r="H2233" s="16">
        <f t="shared" si="441"/>
        <v>28.553338438800004</v>
      </c>
      <c r="I2233">
        <f t="shared" si="435"/>
        <v>1.4901161193847656E-8</v>
      </c>
      <c r="J2233">
        <f t="shared" si="436"/>
        <v>28.553338438800001</v>
      </c>
      <c r="K2233">
        <f t="shared" si="437"/>
        <v>0</v>
      </c>
      <c r="L2233">
        <f t="shared" si="438"/>
        <v>4.2547789869904519E-7</v>
      </c>
      <c r="M2233" t="e">
        <f t="shared" si="439"/>
        <v>#DIV/0!</v>
      </c>
      <c r="O2233">
        <v>65</v>
      </c>
      <c r="P2233" t="s">
        <v>85</v>
      </c>
      <c r="Q2233">
        <v>0</v>
      </c>
    </row>
    <row r="2234" spans="1:21">
      <c r="A2234">
        <v>61</v>
      </c>
      <c r="B2234" t="s">
        <v>80</v>
      </c>
      <c r="D2234" s="29">
        <v>2.3828800000000001</v>
      </c>
      <c r="E2234" s="29">
        <v>-3.0268999999999999</v>
      </c>
      <c r="F2234" s="29">
        <v>3.7031200000000002</v>
      </c>
      <c r="G2234" s="16">
        <f t="shared" si="440"/>
        <v>28.553338438800001</v>
      </c>
      <c r="H2234" s="16">
        <f t="shared" si="441"/>
        <v>28.553338438800004</v>
      </c>
      <c r="I2234">
        <f t="shared" si="435"/>
        <v>1.4901161193847656E-8</v>
      </c>
      <c r="J2234">
        <f t="shared" si="436"/>
        <v>28.553338438800001</v>
      </c>
      <c r="K2234">
        <f t="shared" si="437"/>
        <v>0</v>
      </c>
      <c r="L2234">
        <f t="shared" si="438"/>
        <v>4.2547789869904519E-7</v>
      </c>
      <c r="M2234" t="e">
        <f t="shared" si="439"/>
        <v>#DIV/0!</v>
      </c>
      <c r="O2234">
        <v>65</v>
      </c>
      <c r="P2234" t="s">
        <v>85</v>
      </c>
      <c r="Q2234">
        <v>0</v>
      </c>
    </row>
    <row r="2235" spans="1:21">
      <c r="A2235">
        <v>61</v>
      </c>
      <c r="B2235" t="s">
        <v>80</v>
      </c>
      <c r="D2235" s="29">
        <v>2.22187</v>
      </c>
      <c r="E2235" s="29">
        <v>-3.0268999999999999</v>
      </c>
      <c r="F2235" s="29">
        <v>3.7031200000000002</v>
      </c>
      <c r="G2235" s="16">
        <f t="shared" si="440"/>
        <v>28.169670930000002</v>
      </c>
      <c r="H2235" s="16">
        <f t="shared" si="441"/>
        <v>28.180194864078846</v>
      </c>
      <c r="I2235">
        <f t="shared" si="435"/>
        <v>2.7330374200478902E-2</v>
      </c>
      <c r="J2235">
        <f t="shared" si="436"/>
        <v>27.811927641300002</v>
      </c>
      <c r="K2235" t="e">
        <f t="shared" si="437"/>
        <v>#NUM!</v>
      </c>
      <c r="L2235">
        <f t="shared" si="438"/>
        <v>0.76001576587998509</v>
      </c>
      <c r="M2235" t="e">
        <f t="shared" si="439"/>
        <v>#NUM!</v>
      </c>
      <c r="O2235">
        <v>65</v>
      </c>
      <c r="P2235" t="s">
        <v>85</v>
      </c>
      <c r="Q2235">
        <v>15.804762145835047</v>
      </c>
    </row>
    <row r="2236" spans="1:21">
      <c r="A2236">
        <v>61</v>
      </c>
      <c r="B2236" t="s">
        <v>80</v>
      </c>
      <c r="D2236" s="29">
        <v>2.25407</v>
      </c>
      <c r="E2236" s="29">
        <v>-3.0268999999999999</v>
      </c>
      <c r="F2236" s="29">
        <v>3.7031200000000002</v>
      </c>
      <c r="G2236" s="16">
        <f t="shared" si="440"/>
        <v>27.883471855300002</v>
      </c>
      <c r="H2236" s="16">
        <f t="shared" si="441"/>
        <v>27.883897156778605</v>
      </c>
      <c r="I2236">
        <f t="shared" si="435"/>
        <v>5.5231553650871845E-3</v>
      </c>
      <c r="J2236">
        <f t="shared" si="436"/>
        <v>27.956052909300002</v>
      </c>
      <c r="K2236">
        <f t="shared" si="437"/>
        <v>3.2199999999999999E-2</v>
      </c>
      <c r="L2236">
        <f t="shared" si="438"/>
        <v>0.15440483858362447</v>
      </c>
      <c r="M2236">
        <f t="shared" si="439"/>
        <v>4.7951813224728097</v>
      </c>
      <c r="O2236">
        <v>65</v>
      </c>
      <c r="P2236" t="s">
        <v>85</v>
      </c>
      <c r="Q2236">
        <v>0</v>
      </c>
    </row>
    <row r="2237" spans="1:21">
      <c r="A2237">
        <v>61</v>
      </c>
      <c r="B2237" t="s">
        <v>80</v>
      </c>
      <c r="D2237" s="29">
        <v>2.25407</v>
      </c>
      <c r="E2237" s="29">
        <v>-3.0268999999999999</v>
      </c>
      <c r="F2237" s="29">
        <v>3.7031200000000002</v>
      </c>
      <c r="G2237" s="16">
        <f t="shared" si="440"/>
        <v>27.956052909300002</v>
      </c>
      <c r="H2237" s="16">
        <f t="shared" si="441"/>
        <v>27.956052909299999</v>
      </c>
      <c r="I2237" t="e">
        <f t="shared" si="435"/>
        <v>#NUM!</v>
      </c>
      <c r="J2237">
        <f t="shared" si="436"/>
        <v>27.956052909300002</v>
      </c>
      <c r="K2237">
        <f t="shared" si="437"/>
        <v>0</v>
      </c>
      <c r="L2237" t="e">
        <f t="shared" si="438"/>
        <v>#NUM!</v>
      </c>
      <c r="M2237" t="e">
        <f t="shared" si="439"/>
        <v>#NUM!</v>
      </c>
      <c r="O2237">
        <v>65</v>
      </c>
      <c r="P2237" t="s">
        <v>85</v>
      </c>
      <c r="Q2237">
        <v>0</v>
      </c>
    </row>
    <row r="2238" spans="1:21">
      <c r="A2238">
        <v>61</v>
      </c>
      <c r="B2238" t="s">
        <v>80</v>
      </c>
      <c r="D2238" s="29">
        <v>2.25407</v>
      </c>
      <c r="E2238" s="29">
        <v>-3.0268999999999999</v>
      </c>
      <c r="F2238" s="29">
        <v>3.7031200000000002</v>
      </c>
      <c r="G2238" s="16">
        <f t="shared" si="440"/>
        <v>27.956052909300002</v>
      </c>
      <c r="H2238" s="16">
        <f t="shared" si="441"/>
        <v>27.956052909299999</v>
      </c>
      <c r="I2238" t="e">
        <f t="shared" si="435"/>
        <v>#NUM!</v>
      </c>
      <c r="J2238">
        <f t="shared" si="436"/>
        <v>27.956052909300002</v>
      </c>
      <c r="K2238">
        <f t="shared" si="437"/>
        <v>0</v>
      </c>
      <c r="L2238" t="e">
        <f t="shared" si="438"/>
        <v>#NUM!</v>
      </c>
      <c r="M2238" t="e">
        <f t="shared" si="439"/>
        <v>#NUM!</v>
      </c>
      <c r="O2238">
        <v>65</v>
      </c>
      <c r="P2238" t="s">
        <v>85</v>
      </c>
      <c r="Q2238">
        <v>0</v>
      </c>
    </row>
    <row r="2239" spans="1:21">
      <c r="A2239">
        <v>61</v>
      </c>
      <c r="B2239" t="s">
        <v>80</v>
      </c>
      <c r="D2239" s="29">
        <v>2.25407</v>
      </c>
      <c r="E2239" s="29">
        <v>-3.0268999999999999</v>
      </c>
      <c r="F2239" s="29">
        <v>3.7031200000000002</v>
      </c>
      <c r="G2239" s="16">
        <f t="shared" si="440"/>
        <v>27.956052909300002</v>
      </c>
      <c r="H2239" s="16">
        <f t="shared" si="441"/>
        <v>27.956052909299999</v>
      </c>
      <c r="I2239" t="e">
        <f t="shared" si="435"/>
        <v>#NUM!</v>
      </c>
      <c r="J2239">
        <f t="shared" si="436"/>
        <v>27.956052909300002</v>
      </c>
      <c r="K2239">
        <f t="shared" si="437"/>
        <v>0</v>
      </c>
      <c r="L2239" t="e">
        <f t="shared" si="438"/>
        <v>#NUM!</v>
      </c>
      <c r="M2239" t="e">
        <f t="shared" si="439"/>
        <v>#NUM!</v>
      </c>
      <c r="O2239">
        <v>65</v>
      </c>
      <c r="P2239" t="s">
        <v>85</v>
      </c>
      <c r="Q2239">
        <v>0</v>
      </c>
    </row>
    <row r="2240" spans="1:21">
      <c r="A2240">
        <v>61</v>
      </c>
      <c r="B2240" t="s">
        <v>80</v>
      </c>
      <c r="D2240" s="29">
        <v>2.25407</v>
      </c>
      <c r="E2240" s="29">
        <v>-3.0268999999999999</v>
      </c>
      <c r="F2240" s="29">
        <v>3.7031200000000002</v>
      </c>
      <c r="G2240" s="16">
        <f t="shared" si="440"/>
        <v>27.956052909300002</v>
      </c>
      <c r="H2240" s="16">
        <f t="shared" si="441"/>
        <v>27.956052909299999</v>
      </c>
      <c r="I2240" t="e">
        <f t="shared" si="435"/>
        <v>#NUM!</v>
      </c>
      <c r="J2240">
        <f t="shared" si="436"/>
        <v>27.956052909300002</v>
      </c>
      <c r="K2240">
        <f t="shared" si="437"/>
        <v>0</v>
      </c>
      <c r="L2240" t="e">
        <f t="shared" si="438"/>
        <v>#NUM!</v>
      </c>
      <c r="M2240" t="e">
        <f t="shared" si="439"/>
        <v>#NUM!</v>
      </c>
      <c r="O2240">
        <v>65</v>
      </c>
      <c r="P2240" t="s">
        <v>85</v>
      </c>
      <c r="Q2240">
        <v>8.1568799199360011</v>
      </c>
    </row>
    <row r="2241" spans="1:17">
      <c r="A2241">
        <v>61</v>
      </c>
      <c r="B2241" t="s">
        <v>80</v>
      </c>
      <c r="D2241" s="29">
        <v>2.25407</v>
      </c>
      <c r="E2241" s="29">
        <v>-3.0268999999999999</v>
      </c>
      <c r="F2241" s="29">
        <v>3.7031200000000002</v>
      </c>
      <c r="G2241" s="16">
        <f t="shared" si="440"/>
        <v>27.956052909300002</v>
      </c>
      <c r="H2241" s="16">
        <f t="shared" si="441"/>
        <v>27.956052909299999</v>
      </c>
      <c r="I2241" t="e">
        <f t="shared" si="435"/>
        <v>#NUM!</v>
      </c>
      <c r="J2241">
        <f t="shared" si="436"/>
        <v>27.956052909300002</v>
      </c>
      <c r="K2241">
        <f t="shared" si="437"/>
        <v>0</v>
      </c>
      <c r="L2241" t="e">
        <f t="shared" si="438"/>
        <v>#NUM!</v>
      </c>
      <c r="M2241" t="e">
        <f t="shared" si="439"/>
        <v>#NUM!</v>
      </c>
      <c r="O2241">
        <v>65</v>
      </c>
      <c r="P2241" t="s">
        <v>85</v>
      </c>
      <c r="Q2241">
        <v>0</v>
      </c>
    </row>
    <row r="2242" spans="1:17">
      <c r="A2242">
        <v>61</v>
      </c>
      <c r="B2242" t="s">
        <v>80</v>
      </c>
      <c r="D2242" s="29">
        <v>2.25407</v>
      </c>
      <c r="E2242" s="29">
        <v>-3.0268999999999999</v>
      </c>
      <c r="F2242" s="29">
        <v>3.7031200000000002</v>
      </c>
      <c r="G2242" s="16">
        <f t="shared" si="440"/>
        <v>27.956052909300002</v>
      </c>
      <c r="H2242" s="16">
        <f t="shared" si="441"/>
        <v>27.956052909299999</v>
      </c>
      <c r="I2242" t="e">
        <f t="shared" si="435"/>
        <v>#NUM!</v>
      </c>
      <c r="J2242">
        <f t="shared" si="436"/>
        <v>27.956052909300002</v>
      </c>
      <c r="K2242">
        <f t="shared" si="437"/>
        <v>0</v>
      </c>
      <c r="L2242" t="e">
        <f t="shared" si="438"/>
        <v>#NUM!</v>
      </c>
      <c r="M2242" t="e">
        <f t="shared" si="439"/>
        <v>#NUM!</v>
      </c>
      <c r="O2242">
        <v>65</v>
      </c>
      <c r="P2242" t="s">
        <v>85</v>
      </c>
      <c r="Q2242">
        <v>0</v>
      </c>
    </row>
    <row r="2243" spans="1:17">
      <c r="A2243">
        <v>61</v>
      </c>
      <c r="B2243" t="s">
        <v>80</v>
      </c>
      <c r="D2243" s="29">
        <v>2.25407</v>
      </c>
      <c r="E2243" s="29">
        <v>-3.0268999999999999</v>
      </c>
      <c r="F2243" s="29">
        <v>3.7031200000000002</v>
      </c>
      <c r="G2243" s="16">
        <f t="shared" si="440"/>
        <v>27.956052909300002</v>
      </c>
      <c r="H2243" s="16">
        <f t="shared" si="441"/>
        <v>27.956052909299999</v>
      </c>
      <c r="I2243" t="e">
        <f t="shared" si="435"/>
        <v>#NUM!</v>
      </c>
      <c r="J2243">
        <f t="shared" si="436"/>
        <v>27.956052909300002</v>
      </c>
      <c r="K2243">
        <f t="shared" si="437"/>
        <v>0</v>
      </c>
      <c r="L2243" t="e">
        <f t="shared" si="438"/>
        <v>#NUM!</v>
      </c>
      <c r="M2243" t="e">
        <f t="shared" si="439"/>
        <v>#NUM!</v>
      </c>
      <c r="O2243">
        <v>65</v>
      </c>
      <c r="P2243" t="s">
        <v>85</v>
      </c>
      <c r="Q2243">
        <v>0</v>
      </c>
    </row>
    <row r="2244" spans="1:17">
      <c r="A2244">
        <v>61</v>
      </c>
      <c r="B2244" t="s">
        <v>80</v>
      </c>
      <c r="D2244" s="29">
        <v>2.3184800000000001</v>
      </c>
      <c r="E2244" s="29">
        <v>-3.0268999999999999</v>
      </c>
      <c r="F2244" s="29">
        <v>3.7353200000000002</v>
      </c>
      <c r="G2244" s="16">
        <f t="shared" si="440"/>
        <v>28.220478022000002</v>
      </c>
      <c r="H2244" s="16">
        <f t="shared" si="441"/>
        <v>28.221807612724646</v>
      </c>
      <c r="I2244">
        <f t="shared" si="435"/>
        <v>9.7069608446465061E-3</v>
      </c>
      <c r="J2244">
        <f t="shared" si="436"/>
        <v>28.490088622800002</v>
      </c>
      <c r="K2244">
        <f t="shared" si="437"/>
        <v>6.5446840000000076E-2</v>
      </c>
      <c r="L2244">
        <f t="shared" si="438"/>
        <v>0.27654783171695091</v>
      </c>
      <c r="M2244">
        <f t="shared" si="439"/>
        <v>4.2255337571218199</v>
      </c>
      <c r="O2244">
        <v>65</v>
      </c>
      <c r="P2244" t="s">
        <v>85</v>
      </c>
      <c r="Q2244">
        <v>26.868014197715741</v>
      </c>
    </row>
    <row r="2245" spans="1:17">
      <c r="A2245">
        <v>61</v>
      </c>
      <c r="B2245" t="s">
        <v>80</v>
      </c>
      <c r="D2245" s="29">
        <v>2.2862800000000001</v>
      </c>
      <c r="E2245" s="29">
        <v>-3.0268999999999999</v>
      </c>
      <c r="F2245" s="29">
        <v>3.7353200000000002</v>
      </c>
      <c r="G2245" s="16">
        <f t="shared" si="440"/>
        <v>28.415433566800004</v>
      </c>
      <c r="H2245" s="16">
        <f t="shared" si="441"/>
        <v>28.415855276153938</v>
      </c>
      <c r="I2245">
        <f t="shared" si="435"/>
        <v>5.4480587966247995E-3</v>
      </c>
      <c r="J2245">
        <f t="shared" si="436"/>
        <v>28.341815350800005</v>
      </c>
      <c r="K2245" t="e">
        <f t="shared" si="437"/>
        <v>#NUM!</v>
      </c>
      <c r="L2245">
        <f t="shared" si="438"/>
        <v>0.15440711259647577</v>
      </c>
      <c r="M2245" t="e">
        <f t="shared" si="439"/>
        <v>#NUM!</v>
      </c>
      <c r="O2245">
        <v>65</v>
      </c>
      <c r="P2245" t="s">
        <v>85</v>
      </c>
      <c r="Q2245">
        <v>0</v>
      </c>
    </row>
    <row r="2246" spans="1:17">
      <c r="A2246">
        <v>61</v>
      </c>
      <c r="B2246" t="s">
        <v>80</v>
      </c>
      <c r="D2246" s="29">
        <v>2.3184800000000001</v>
      </c>
      <c r="E2246" s="29">
        <v>-3.0268999999999999</v>
      </c>
      <c r="F2246" s="29">
        <v>3.7353200000000002</v>
      </c>
      <c r="G2246" s="16">
        <f t="shared" si="440"/>
        <v>28.415433566800004</v>
      </c>
      <c r="H2246" s="16">
        <f t="shared" si="441"/>
        <v>28.415855276153938</v>
      </c>
      <c r="I2246">
        <f t="shared" si="435"/>
        <v>5.4480587966247995E-3</v>
      </c>
      <c r="J2246">
        <f t="shared" si="436"/>
        <v>28.490088622800002</v>
      </c>
      <c r="K2246">
        <f t="shared" si="437"/>
        <v>3.2199999999999999E-2</v>
      </c>
      <c r="L2246">
        <f t="shared" si="438"/>
        <v>0.15521491010419983</v>
      </c>
      <c r="M2246">
        <f t="shared" si="439"/>
        <v>4.8203388231117961</v>
      </c>
      <c r="O2246">
        <v>65</v>
      </c>
      <c r="P2246" t="s">
        <v>85</v>
      </c>
      <c r="Q2246">
        <v>0</v>
      </c>
    </row>
    <row r="2247" spans="1:17">
      <c r="A2247">
        <v>61</v>
      </c>
      <c r="B2247" t="s">
        <v>80</v>
      </c>
      <c r="D2247" s="29">
        <v>2.3184800000000001</v>
      </c>
      <c r="E2247" s="29">
        <v>-3.0268999999999999</v>
      </c>
      <c r="F2247" s="29">
        <v>3.7353200000000002</v>
      </c>
      <c r="G2247" s="16">
        <f t="shared" si="440"/>
        <v>28.490088622800002</v>
      </c>
      <c r="H2247" s="16">
        <f t="shared" si="441"/>
        <v>28.490088622800002</v>
      </c>
      <c r="I2247">
        <f t="shared" si="435"/>
        <v>0</v>
      </c>
      <c r="J2247">
        <f t="shared" si="436"/>
        <v>28.490088622800002</v>
      </c>
      <c r="K2247">
        <f t="shared" si="437"/>
        <v>0</v>
      </c>
      <c r="L2247">
        <f t="shared" si="438"/>
        <v>0</v>
      </c>
      <c r="M2247" t="e">
        <f t="shared" si="439"/>
        <v>#DIV/0!</v>
      </c>
      <c r="O2247">
        <v>65</v>
      </c>
      <c r="P2247" t="s">
        <v>85</v>
      </c>
      <c r="Q2247">
        <v>0</v>
      </c>
    </row>
    <row r="2248" spans="1:17">
      <c r="D2248" s="29">
        <v>2.3184800000000001</v>
      </c>
      <c r="E2248" s="29">
        <v>-3.0268999999999999</v>
      </c>
      <c r="F2248" s="29">
        <v>3.7353200000000002</v>
      </c>
      <c r="G2248" s="16">
        <f t="shared" si="440"/>
        <v>28.490088622800002</v>
      </c>
      <c r="H2248" s="16">
        <f t="shared" si="441"/>
        <v>28.490088622800002</v>
      </c>
      <c r="I2248">
        <f t="shared" si="435"/>
        <v>0</v>
      </c>
      <c r="J2248">
        <f t="shared" si="436"/>
        <v>28.490088622800002</v>
      </c>
      <c r="K2248">
        <f t="shared" si="437"/>
        <v>0</v>
      </c>
      <c r="L2248">
        <f t="shared" si="438"/>
        <v>0</v>
      </c>
      <c r="M2248" t="e">
        <f t="shared" si="439"/>
        <v>#DIV/0!</v>
      </c>
      <c r="O2248">
        <v>65</v>
      </c>
      <c r="P2248" t="s">
        <v>85</v>
      </c>
      <c r="Q2248">
        <v>27.736085353756028</v>
      </c>
    </row>
    <row r="2249" spans="1:17">
      <c r="C2249" s="15"/>
      <c r="D2249" s="28" t="s">
        <v>309</v>
      </c>
      <c r="E2249" s="28" t="s">
        <v>310</v>
      </c>
      <c r="F2249" s="28" t="s">
        <v>311</v>
      </c>
      <c r="G2249" s="15"/>
      <c r="H2249" s="15"/>
      <c r="I2249" s="15"/>
      <c r="J2249" s="15"/>
      <c r="K2249" s="15"/>
      <c r="L2249" s="15"/>
      <c r="M2249" s="15"/>
      <c r="O2249">
        <v>65</v>
      </c>
      <c r="P2249" t="s">
        <v>85</v>
      </c>
      <c r="Q2249">
        <v>0</v>
      </c>
    </row>
    <row r="2250" spans="1:17">
      <c r="A2250">
        <v>62</v>
      </c>
      <c r="B2250" t="s">
        <v>82</v>
      </c>
      <c r="D2250" s="29">
        <v>-1.32219</v>
      </c>
      <c r="E2250" s="29">
        <v>-3.2893500000000002</v>
      </c>
      <c r="F2250" s="29">
        <v>7.2881600000000004</v>
      </c>
      <c r="O2250">
        <v>65</v>
      </c>
      <c r="P2250" t="s">
        <v>85</v>
      </c>
      <c r="Q2250">
        <v>33.552893825639941</v>
      </c>
    </row>
    <row r="2251" spans="1:17">
      <c r="A2251">
        <v>62</v>
      </c>
      <c r="B2251" t="s">
        <v>82</v>
      </c>
      <c r="D2251" s="29">
        <v>-1.32219</v>
      </c>
      <c r="E2251" s="29">
        <v>-3.2893500000000002</v>
      </c>
      <c r="F2251" s="29">
        <v>7.2881600000000004</v>
      </c>
      <c r="G2251" s="16">
        <f>(D2251*D2250)+(E2251*E2250)+(F2251*F2250)</f>
        <v>65.685286004200009</v>
      </c>
      <c r="H2251" s="16">
        <f>(SQRT((D2251^2)+(E2251^2)+(F2251^2)))*(SQRT((D2250^2)+(E2250^2)+(F2250^2)))</f>
        <v>65.685286004199995</v>
      </c>
      <c r="I2251" t="e">
        <f>ACOS(G2251/H2251)</f>
        <v>#NUM!</v>
      </c>
      <c r="J2251">
        <f>D2251^2+E2251^2+F2251^2</f>
        <v>65.685286004200009</v>
      </c>
      <c r="K2251">
        <f>(SQRT(D2251-D2250)^2+(E2251-E2250)^2+(F2251-F2250)^2)</f>
        <v>0</v>
      </c>
      <c r="L2251" t="e">
        <f>SIN(I2251)*J2251</f>
        <v>#NUM!</v>
      </c>
      <c r="M2251" t="e">
        <f>L2251/K2251</f>
        <v>#NUM!</v>
      </c>
      <c r="O2251">
        <v>65</v>
      </c>
      <c r="P2251" t="s">
        <v>85</v>
      </c>
      <c r="Q2251">
        <v>6.880861170156523</v>
      </c>
    </row>
    <row r="2252" spans="1:17">
      <c r="A2252">
        <v>62</v>
      </c>
      <c r="B2252" t="s">
        <v>82</v>
      </c>
      <c r="D2252" s="29">
        <v>-1.32219</v>
      </c>
      <c r="E2252" s="29">
        <v>-3.2893500000000002</v>
      </c>
      <c r="F2252" s="29">
        <v>7.2881600000000004</v>
      </c>
      <c r="G2252" s="16">
        <f>(D2252*D2251)+(E2252*E2251)+(F2252*F2251)</f>
        <v>65.685286004200009</v>
      </c>
      <c r="H2252" s="16">
        <f>(SQRT((D2252^2)+(E2252^2)+(F2252^2)))*(SQRT((D2251^2)+(E2251^2)+(F2251^2)))</f>
        <v>65.685286004199995</v>
      </c>
      <c r="I2252" t="e">
        <f t="shared" ref="I2252:I2295" si="442">ACOS(G2252/H2252)</f>
        <v>#NUM!</v>
      </c>
      <c r="J2252">
        <f t="shared" ref="J2252:J2295" si="443">D2252^2+E2252^2+F2252^2</f>
        <v>65.685286004200009</v>
      </c>
      <c r="K2252">
        <f t="shared" ref="K2252:K2295" si="444">(SQRT(D2252-D2251)^2+(E2252-E2251)^2+(F2252-F2251)^2)</f>
        <v>0</v>
      </c>
      <c r="L2252" t="e">
        <f t="shared" ref="L2252:L2295" si="445">SIN(I2252)*J2252</f>
        <v>#NUM!</v>
      </c>
      <c r="M2252" t="e">
        <f t="shared" ref="M2252:M2295" si="446">L2252/K2252</f>
        <v>#NUM!</v>
      </c>
      <c r="O2252">
        <v>65</v>
      </c>
      <c r="P2252" t="s">
        <v>85</v>
      </c>
      <c r="Q2252">
        <v>0</v>
      </c>
    </row>
    <row r="2253" spans="1:17">
      <c r="A2253">
        <v>62</v>
      </c>
      <c r="B2253" t="s">
        <v>82</v>
      </c>
      <c r="D2253" s="29">
        <v>-1.3544400000000001</v>
      </c>
      <c r="E2253" s="29">
        <v>-3.4183400000000002</v>
      </c>
      <c r="F2253" s="29">
        <v>7.2881600000000004</v>
      </c>
      <c r="G2253" s="16">
        <f t="shared" ref="G2253:G2295" si="447">(D2253*D2252)+(E2253*E2252)+(F2253*F2252)</f>
        <v>66.152219888200008</v>
      </c>
      <c r="H2253" s="16">
        <f t="shared" ref="H2253:H2295" si="448">(SQRT((D2253^2)+(E2253^2)+(F2253^2)))*(SQRT((D2252^2)+(E2252^2)+(F2252^2)))</f>
        <v>66.159348432934536</v>
      </c>
      <c r="I2253">
        <f t="shared" si="442"/>
        <v>1.4679921302705345E-2</v>
      </c>
      <c r="J2253">
        <f t="shared" si="443"/>
        <v>66.636832254800012</v>
      </c>
      <c r="K2253" t="e">
        <f t="shared" si="444"/>
        <v>#NUM!</v>
      </c>
      <c r="L2253">
        <f t="shared" si="445"/>
        <v>0.97818831920033011</v>
      </c>
      <c r="M2253" t="e">
        <f t="shared" si="446"/>
        <v>#NUM!</v>
      </c>
      <c r="O2253">
        <v>65</v>
      </c>
      <c r="P2253" t="s">
        <v>85</v>
      </c>
      <c r="Q2253">
        <v>24.130293723895178</v>
      </c>
    </row>
    <row r="2254" spans="1:17">
      <c r="A2254">
        <v>62</v>
      </c>
      <c r="B2254" t="s">
        <v>82</v>
      </c>
      <c r="D2254" s="29">
        <v>-1.3544400000000001</v>
      </c>
      <c r="E2254" s="29">
        <v>-3.4183400000000002</v>
      </c>
      <c r="F2254" s="29">
        <v>7.2881600000000004</v>
      </c>
      <c r="G2254" s="16">
        <f t="shared" si="447"/>
        <v>66.636832254800012</v>
      </c>
      <c r="H2254" s="16">
        <f t="shared" si="448"/>
        <v>66.636832254799998</v>
      </c>
      <c r="I2254" t="e">
        <f t="shared" si="442"/>
        <v>#NUM!</v>
      </c>
      <c r="J2254">
        <f t="shared" si="443"/>
        <v>66.636832254800012</v>
      </c>
      <c r="K2254">
        <f t="shared" si="444"/>
        <v>0</v>
      </c>
      <c r="L2254" t="e">
        <f t="shared" si="445"/>
        <v>#NUM!</v>
      </c>
      <c r="M2254" t="e">
        <f t="shared" si="446"/>
        <v>#NUM!</v>
      </c>
      <c r="O2254">
        <v>65</v>
      </c>
      <c r="P2254" t="s">
        <v>85</v>
      </c>
      <c r="Q2254">
        <v>0</v>
      </c>
    </row>
    <row r="2255" spans="1:17">
      <c r="A2255">
        <v>62</v>
      </c>
      <c r="B2255" t="s">
        <v>82</v>
      </c>
      <c r="D2255" s="29">
        <v>-1.3544400000000001</v>
      </c>
      <c r="E2255" s="29">
        <v>-3.4183400000000002</v>
      </c>
      <c r="F2255" s="29">
        <v>7.2236599999999997</v>
      </c>
      <c r="G2255" s="16">
        <f t="shared" si="447"/>
        <v>66.166745934800005</v>
      </c>
      <c r="H2255" s="16">
        <f t="shared" si="448"/>
        <v>66.167170956098076</v>
      </c>
      <c r="I2255">
        <f t="shared" si="442"/>
        <v>3.5842582521898869E-3</v>
      </c>
      <c r="J2255">
        <f t="shared" si="443"/>
        <v>65.700819864799996</v>
      </c>
      <c r="K2255">
        <f t="shared" si="444"/>
        <v>4.1602500000000858E-3</v>
      </c>
      <c r="L2255">
        <f t="shared" si="445"/>
        <v>0.23548820155944886</v>
      </c>
      <c r="M2255">
        <f t="shared" si="446"/>
        <v>56.604339056413437</v>
      </c>
      <c r="O2255">
        <v>65</v>
      </c>
      <c r="P2255" t="s">
        <v>85</v>
      </c>
      <c r="Q2255">
        <v>0</v>
      </c>
    </row>
    <row r="2256" spans="1:17">
      <c r="A2256">
        <v>62</v>
      </c>
      <c r="B2256" t="s">
        <v>82</v>
      </c>
      <c r="D2256" s="29">
        <v>-1.3544400000000001</v>
      </c>
      <c r="E2256" s="29">
        <v>-3.4183400000000002</v>
      </c>
      <c r="F2256" s="29">
        <v>7.2236599999999997</v>
      </c>
      <c r="G2256" s="16">
        <f t="shared" si="447"/>
        <v>65.700819864799996</v>
      </c>
      <c r="H2256" s="16">
        <f t="shared" si="448"/>
        <v>65.700819864799996</v>
      </c>
      <c r="I2256">
        <f t="shared" si="442"/>
        <v>0</v>
      </c>
      <c r="J2256">
        <f t="shared" si="443"/>
        <v>65.700819864799996</v>
      </c>
      <c r="K2256">
        <f t="shared" si="444"/>
        <v>0</v>
      </c>
      <c r="L2256">
        <f t="shared" si="445"/>
        <v>0</v>
      </c>
      <c r="M2256" t="e">
        <f t="shared" si="446"/>
        <v>#DIV/0!</v>
      </c>
      <c r="O2256">
        <v>66</v>
      </c>
      <c r="P2256" t="s">
        <v>86</v>
      </c>
      <c r="Q2256">
        <v>17.311093349018027</v>
      </c>
    </row>
    <row r="2257" spans="1:21">
      <c r="A2257">
        <v>62</v>
      </c>
      <c r="B2257" t="s">
        <v>82</v>
      </c>
      <c r="D2257" s="29">
        <v>-1.3544400000000001</v>
      </c>
      <c r="E2257" s="29">
        <v>-3.4183400000000002</v>
      </c>
      <c r="F2257" s="29">
        <v>7.2236599999999997</v>
      </c>
      <c r="G2257" s="16">
        <f t="shared" si="447"/>
        <v>65.700819864799996</v>
      </c>
      <c r="H2257" s="16">
        <f t="shared" si="448"/>
        <v>65.700819864799996</v>
      </c>
      <c r="I2257">
        <f t="shared" si="442"/>
        <v>0</v>
      </c>
      <c r="J2257">
        <f t="shared" si="443"/>
        <v>65.700819864799996</v>
      </c>
      <c r="K2257">
        <f t="shared" si="444"/>
        <v>0</v>
      </c>
      <c r="L2257">
        <f t="shared" si="445"/>
        <v>0</v>
      </c>
      <c r="M2257" t="e">
        <f t="shared" si="446"/>
        <v>#DIV/0!</v>
      </c>
      <c r="O2257">
        <v>66</v>
      </c>
      <c r="P2257" t="s">
        <v>86</v>
      </c>
      <c r="Q2257">
        <v>0</v>
      </c>
    </row>
    <row r="2258" spans="1:21">
      <c r="A2258">
        <v>62</v>
      </c>
      <c r="B2258" t="s">
        <v>82</v>
      </c>
      <c r="D2258" s="29">
        <v>-1.3544400000000001</v>
      </c>
      <c r="E2258" s="29">
        <v>-3.4183400000000002</v>
      </c>
      <c r="F2258" s="29">
        <v>7.2236599999999997</v>
      </c>
      <c r="G2258" s="16">
        <f t="shared" si="447"/>
        <v>65.700819864799996</v>
      </c>
      <c r="H2258" s="16">
        <f t="shared" si="448"/>
        <v>65.700819864799996</v>
      </c>
      <c r="I2258">
        <f t="shared" si="442"/>
        <v>0</v>
      </c>
      <c r="J2258">
        <f t="shared" si="443"/>
        <v>65.700819864799996</v>
      </c>
      <c r="K2258">
        <f t="shared" si="444"/>
        <v>0</v>
      </c>
      <c r="L2258">
        <f t="shared" si="445"/>
        <v>0</v>
      </c>
      <c r="M2258" t="e">
        <f t="shared" si="446"/>
        <v>#DIV/0!</v>
      </c>
      <c r="O2258">
        <v>66</v>
      </c>
      <c r="P2258" t="s">
        <v>86</v>
      </c>
      <c r="Q2258">
        <v>11.607140355938363</v>
      </c>
    </row>
    <row r="2259" spans="1:21">
      <c r="A2259">
        <v>62</v>
      </c>
      <c r="B2259" t="s">
        <v>82</v>
      </c>
      <c r="D2259" s="29">
        <v>-1.3544400000000001</v>
      </c>
      <c r="E2259" s="29">
        <v>-3.4183400000000002</v>
      </c>
      <c r="F2259" s="29">
        <v>7.2236599999999997</v>
      </c>
      <c r="G2259" s="16">
        <f t="shared" si="447"/>
        <v>65.700819864799996</v>
      </c>
      <c r="H2259" s="16">
        <f t="shared" si="448"/>
        <v>65.700819864799996</v>
      </c>
      <c r="I2259">
        <f t="shared" si="442"/>
        <v>0</v>
      </c>
      <c r="J2259">
        <f t="shared" si="443"/>
        <v>65.700819864799996</v>
      </c>
      <c r="K2259">
        <f t="shared" si="444"/>
        <v>0</v>
      </c>
      <c r="L2259">
        <f t="shared" si="445"/>
        <v>0</v>
      </c>
      <c r="M2259" t="e">
        <f t="shared" si="446"/>
        <v>#DIV/0!</v>
      </c>
      <c r="O2259">
        <v>66</v>
      </c>
      <c r="P2259" t="s">
        <v>86</v>
      </c>
      <c r="Q2259">
        <v>0</v>
      </c>
    </row>
    <row r="2260" spans="1:21">
      <c r="A2260">
        <v>62</v>
      </c>
      <c r="B2260" t="s">
        <v>82</v>
      </c>
      <c r="D2260" s="29">
        <v>-1.3544400000000001</v>
      </c>
      <c r="E2260" s="29">
        <v>-3.4183400000000002</v>
      </c>
      <c r="F2260" s="29">
        <v>7.2236599999999997</v>
      </c>
      <c r="G2260" s="16">
        <f t="shared" si="447"/>
        <v>65.700819864799996</v>
      </c>
      <c r="H2260" s="16">
        <f t="shared" si="448"/>
        <v>65.700819864799996</v>
      </c>
      <c r="I2260">
        <f t="shared" si="442"/>
        <v>0</v>
      </c>
      <c r="J2260">
        <f t="shared" si="443"/>
        <v>65.700819864799996</v>
      </c>
      <c r="K2260">
        <f t="shared" si="444"/>
        <v>0</v>
      </c>
      <c r="L2260">
        <f t="shared" si="445"/>
        <v>0</v>
      </c>
      <c r="M2260" t="e">
        <f t="shared" si="446"/>
        <v>#DIV/0!</v>
      </c>
      <c r="O2260">
        <v>66</v>
      </c>
      <c r="P2260" t="s">
        <v>86</v>
      </c>
      <c r="Q2260">
        <v>0</v>
      </c>
    </row>
    <row r="2261" spans="1:21">
      <c r="A2261">
        <v>62</v>
      </c>
      <c r="B2261" t="s">
        <v>82</v>
      </c>
      <c r="D2261" s="29">
        <v>-1.3544400000000001</v>
      </c>
      <c r="E2261" s="29">
        <v>-3.4183400000000002</v>
      </c>
      <c r="F2261" s="29">
        <v>7.2236599999999997</v>
      </c>
      <c r="G2261" s="16">
        <f t="shared" si="447"/>
        <v>65.700819864799996</v>
      </c>
      <c r="H2261" s="16">
        <f t="shared" si="448"/>
        <v>65.700819864799996</v>
      </c>
      <c r="I2261">
        <f t="shared" si="442"/>
        <v>0</v>
      </c>
      <c r="J2261">
        <f t="shared" si="443"/>
        <v>65.700819864799996</v>
      </c>
      <c r="K2261">
        <f t="shared" si="444"/>
        <v>0</v>
      </c>
      <c r="L2261">
        <f t="shared" si="445"/>
        <v>0</v>
      </c>
      <c r="M2261" t="e">
        <f t="shared" si="446"/>
        <v>#DIV/0!</v>
      </c>
      <c r="O2261">
        <v>66</v>
      </c>
      <c r="P2261" t="s">
        <v>86</v>
      </c>
      <c r="Q2261">
        <v>86.217018418643221</v>
      </c>
    </row>
    <row r="2262" spans="1:21">
      <c r="A2262">
        <v>62</v>
      </c>
      <c r="B2262" t="s">
        <v>82</v>
      </c>
      <c r="D2262" s="29">
        <v>-1.32219</v>
      </c>
      <c r="E2262" s="29">
        <v>-3.5473400000000002</v>
      </c>
      <c r="F2262" s="29">
        <v>7.2236599999999997</v>
      </c>
      <c r="G2262" s="16">
        <f t="shared" si="447"/>
        <v>66.0981050348</v>
      </c>
      <c r="H2262" s="16">
        <f t="shared" si="448"/>
        <v>66.105698044778876</v>
      </c>
      <c r="I2262">
        <f t="shared" si="442"/>
        <v>1.5156771120141022E-2</v>
      </c>
      <c r="J2262">
        <f t="shared" si="443"/>
        <v>66.513071267299992</v>
      </c>
      <c r="K2262">
        <f t="shared" si="444"/>
        <v>4.8891000000000115E-2</v>
      </c>
      <c r="L2262">
        <f t="shared" si="445"/>
        <v>1.0080847991593971</v>
      </c>
      <c r="M2262">
        <f t="shared" si="446"/>
        <v>20.619025979411237</v>
      </c>
      <c r="O2262">
        <v>66</v>
      </c>
      <c r="P2262" t="s">
        <v>86</v>
      </c>
      <c r="Q2262">
        <v>173.8273988174796</v>
      </c>
    </row>
    <row r="2263" spans="1:21">
      <c r="A2263">
        <v>62</v>
      </c>
      <c r="B2263" t="s">
        <v>82</v>
      </c>
      <c r="D2263" s="29">
        <v>-1.32219</v>
      </c>
      <c r="E2263" s="29">
        <v>-3.5473400000000002</v>
      </c>
      <c r="F2263" s="29">
        <v>7.2236599999999997</v>
      </c>
      <c r="G2263" s="16">
        <f t="shared" si="447"/>
        <v>66.513071267299992</v>
      </c>
      <c r="H2263" s="16">
        <f t="shared" si="448"/>
        <v>66.513071267299978</v>
      </c>
      <c r="I2263" t="e">
        <f t="shared" si="442"/>
        <v>#NUM!</v>
      </c>
      <c r="J2263">
        <f t="shared" si="443"/>
        <v>66.513071267299992</v>
      </c>
      <c r="K2263">
        <f t="shared" si="444"/>
        <v>0</v>
      </c>
      <c r="L2263" t="e">
        <f t="shared" si="445"/>
        <v>#NUM!</v>
      </c>
      <c r="M2263" t="e">
        <f t="shared" si="446"/>
        <v>#NUM!</v>
      </c>
      <c r="O2263">
        <v>66</v>
      </c>
      <c r="P2263" t="s">
        <v>86</v>
      </c>
      <c r="Q2263">
        <v>10.000318329251025</v>
      </c>
    </row>
    <row r="2264" spans="1:21">
      <c r="A2264">
        <v>62</v>
      </c>
      <c r="B2264" t="s">
        <v>82</v>
      </c>
      <c r="D2264" s="29">
        <v>-1.32219</v>
      </c>
      <c r="E2264" s="29">
        <v>-3.5473400000000002</v>
      </c>
      <c r="F2264" s="29">
        <v>7.2236599999999997</v>
      </c>
      <c r="G2264" s="16">
        <f t="shared" si="447"/>
        <v>66.513071267299992</v>
      </c>
      <c r="H2264" s="16">
        <f t="shared" si="448"/>
        <v>66.513071267299978</v>
      </c>
      <c r="I2264" t="e">
        <f t="shared" si="442"/>
        <v>#NUM!</v>
      </c>
      <c r="J2264">
        <f t="shared" si="443"/>
        <v>66.513071267299992</v>
      </c>
      <c r="K2264">
        <f t="shared" si="444"/>
        <v>0</v>
      </c>
      <c r="L2264" t="e">
        <f t="shared" si="445"/>
        <v>#NUM!</v>
      </c>
      <c r="M2264" t="e">
        <f t="shared" si="446"/>
        <v>#NUM!</v>
      </c>
      <c r="O2264">
        <v>66</v>
      </c>
      <c r="P2264" t="s">
        <v>86</v>
      </c>
      <c r="Q2264">
        <v>0</v>
      </c>
    </row>
    <row r="2265" spans="1:21">
      <c r="A2265">
        <v>62</v>
      </c>
      <c r="B2265" t="s">
        <v>82</v>
      </c>
      <c r="D2265" s="29">
        <v>-1.32219</v>
      </c>
      <c r="E2265" s="29">
        <v>-3.5473400000000002</v>
      </c>
      <c r="F2265" s="29">
        <v>7.2236599999999997</v>
      </c>
      <c r="G2265" s="16">
        <f t="shared" si="447"/>
        <v>66.513071267299992</v>
      </c>
      <c r="H2265" s="16">
        <f t="shared" si="448"/>
        <v>66.513071267299978</v>
      </c>
      <c r="I2265" t="e">
        <f t="shared" si="442"/>
        <v>#NUM!</v>
      </c>
      <c r="J2265">
        <f t="shared" si="443"/>
        <v>66.513071267299992</v>
      </c>
      <c r="K2265">
        <f t="shared" si="444"/>
        <v>0</v>
      </c>
      <c r="L2265" t="e">
        <f t="shared" si="445"/>
        <v>#NUM!</v>
      </c>
      <c r="M2265" t="e">
        <f t="shared" si="446"/>
        <v>#NUM!</v>
      </c>
      <c r="O2265">
        <v>66</v>
      </c>
      <c r="P2265" t="s">
        <v>86</v>
      </c>
      <c r="Q2265">
        <v>0</v>
      </c>
    </row>
    <row r="2266" spans="1:21">
      <c r="A2266">
        <v>62</v>
      </c>
      <c r="B2266" t="s">
        <v>82</v>
      </c>
      <c r="D2266" s="29">
        <v>-1.32219</v>
      </c>
      <c r="E2266" s="29">
        <v>-3.5473400000000002</v>
      </c>
      <c r="F2266" s="29">
        <v>7.2236599999999997</v>
      </c>
      <c r="G2266" s="16">
        <f t="shared" si="447"/>
        <v>66.513071267299992</v>
      </c>
      <c r="H2266" s="16">
        <f t="shared" si="448"/>
        <v>66.513071267299978</v>
      </c>
      <c r="I2266" t="e">
        <f t="shared" si="442"/>
        <v>#NUM!</v>
      </c>
      <c r="J2266">
        <f t="shared" si="443"/>
        <v>66.513071267299992</v>
      </c>
      <c r="K2266">
        <f t="shared" si="444"/>
        <v>0</v>
      </c>
      <c r="L2266" t="e">
        <f t="shared" si="445"/>
        <v>#NUM!</v>
      </c>
      <c r="M2266" t="e">
        <f t="shared" si="446"/>
        <v>#NUM!</v>
      </c>
      <c r="O2266">
        <v>66</v>
      </c>
      <c r="P2266" t="s">
        <v>86</v>
      </c>
      <c r="Q2266">
        <v>0</v>
      </c>
    </row>
    <row r="2267" spans="1:21">
      <c r="A2267">
        <v>62</v>
      </c>
      <c r="B2267" t="s">
        <v>82</v>
      </c>
      <c r="D2267" s="29">
        <v>-1.32219</v>
      </c>
      <c r="E2267" s="29">
        <v>-3.5473400000000002</v>
      </c>
      <c r="F2267" s="29">
        <v>7.1914199999999999</v>
      </c>
      <c r="G2267" s="16">
        <f t="shared" si="447"/>
        <v>66.280180468899999</v>
      </c>
      <c r="H2267" s="16">
        <f t="shared" si="448"/>
        <v>66.280292845783947</v>
      </c>
      <c r="I2267">
        <f t="shared" si="442"/>
        <v>1.8414559849615486E-3</v>
      </c>
      <c r="J2267">
        <f t="shared" si="443"/>
        <v>66.048329088100004</v>
      </c>
      <c r="K2267">
        <f t="shared" si="444"/>
        <v>1.0394175999999887E-3</v>
      </c>
      <c r="L2267">
        <f t="shared" si="445"/>
        <v>0.12162502215836404</v>
      </c>
      <c r="M2267">
        <f t="shared" si="446"/>
        <v>117.01266378245411</v>
      </c>
      <c r="O2267">
        <v>66</v>
      </c>
      <c r="P2267" t="s">
        <v>86</v>
      </c>
      <c r="Q2267">
        <v>10.065389817482403</v>
      </c>
      <c r="S2267" s="14"/>
      <c r="T2267" s="14"/>
      <c r="U2267" s="14"/>
    </row>
    <row r="2268" spans="1:21">
      <c r="A2268">
        <v>62</v>
      </c>
      <c r="B2268" t="s">
        <v>82</v>
      </c>
      <c r="D2268" s="29">
        <v>-1.32219</v>
      </c>
      <c r="E2268" s="29">
        <v>-3.5473400000000002</v>
      </c>
      <c r="F2268" s="29">
        <v>7.1914199999999999</v>
      </c>
      <c r="G2268" s="16">
        <f t="shared" si="447"/>
        <v>66.048329088100004</v>
      </c>
      <c r="H2268" s="16">
        <f t="shared" si="448"/>
        <v>66.048329088100004</v>
      </c>
      <c r="I2268">
        <f t="shared" si="442"/>
        <v>0</v>
      </c>
      <c r="J2268">
        <f t="shared" si="443"/>
        <v>66.048329088100004</v>
      </c>
      <c r="K2268">
        <f t="shared" si="444"/>
        <v>0</v>
      </c>
      <c r="L2268">
        <f t="shared" si="445"/>
        <v>0</v>
      </c>
      <c r="M2268" t="e">
        <f t="shared" si="446"/>
        <v>#DIV/0!</v>
      </c>
      <c r="O2268">
        <v>66</v>
      </c>
      <c r="P2268" t="s">
        <v>86</v>
      </c>
      <c r="Q2268">
        <v>279.26121435206079</v>
      </c>
    </row>
    <row r="2269" spans="1:21">
      <c r="A2269">
        <v>62</v>
      </c>
      <c r="B2269" t="s">
        <v>82</v>
      </c>
      <c r="D2269" s="29">
        <v>-1.32219</v>
      </c>
      <c r="E2269" s="29">
        <v>-3.5473400000000002</v>
      </c>
      <c r="F2269" s="29">
        <v>7.1914199999999999</v>
      </c>
      <c r="G2269" s="16">
        <f t="shared" si="447"/>
        <v>66.048329088100004</v>
      </c>
      <c r="H2269" s="16">
        <f t="shared" si="448"/>
        <v>66.048329088100004</v>
      </c>
      <c r="I2269">
        <f t="shared" si="442"/>
        <v>0</v>
      </c>
      <c r="J2269">
        <f t="shared" si="443"/>
        <v>66.048329088100004</v>
      </c>
      <c r="K2269">
        <f t="shared" si="444"/>
        <v>0</v>
      </c>
      <c r="L2269">
        <f t="shared" si="445"/>
        <v>0</v>
      </c>
      <c r="M2269" t="e">
        <f t="shared" si="446"/>
        <v>#DIV/0!</v>
      </c>
      <c r="O2269">
        <v>66</v>
      </c>
      <c r="P2269" t="s">
        <v>86</v>
      </c>
      <c r="Q2269">
        <v>0</v>
      </c>
    </row>
    <row r="2270" spans="1:21">
      <c r="A2270">
        <v>62</v>
      </c>
      <c r="B2270" t="s">
        <v>82</v>
      </c>
      <c r="D2270" s="29">
        <v>-1.32219</v>
      </c>
      <c r="E2270" s="29">
        <v>-3.6118299999999999</v>
      </c>
      <c r="F2270" s="29">
        <v>7.1914199999999999</v>
      </c>
      <c r="G2270" s="16">
        <f t="shared" si="447"/>
        <v>66.2770970447</v>
      </c>
      <c r="H2270" s="16">
        <f t="shared" si="448"/>
        <v>66.278774507831415</v>
      </c>
      <c r="I2270">
        <f t="shared" si="442"/>
        <v>7.1146767132901356E-3</v>
      </c>
      <c r="J2270">
        <f t="shared" si="443"/>
        <v>66.510023961399995</v>
      </c>
      <c r="K2270">
        <f t="shared" si="444"/>
        <v>4.1589600999999629E-3</v>
      </c>
      <c r="L2270">
        <f t="shared" si="445"/>
        <v>0.47319332658906194</v>
      </c>
      <c r="M2270">
        <f t="shared" si="446"/>
        <v>113.77683728898148</v>
      </c>
      <c r="O2270">
        <v>66</v>
      </c>
      <c r="P2270" t="s">
        <v>86</v>
      </c>
      <c r="Q2270">
        <v>10.080010285500951</v>
      </c>
    </row>
    <row r="2271" spans="1:21">
      <c r="A2271">
        <v>62</v>
      </c>
      <c r="B2271" t="s">
        <v>82</v>
      </c>
      <c r="D2271" s="29">
        <v>-2.3541400000000001</v>
      </c>
      <c r="E2271" s="29">
        <v>-3.0636100000000002</v>
      </c>
      <c r="F2271" s="29">
        <v>7.6106499999999997</v>
      </c>
      <c r="G2271" s="16">
        <f t="shared" si="447"/>
        <v>68.909239495899996</v>
      </c>
      <c r="H2271" s="16">
        <f t="shared" si="448"/>
        <v>69.607712332344605</v>
      </c>
      <c r="I2271">
        <f t="shared" si="442"/>
        <v>0.14178324294953515</v>
      </c>
      <c r="J2271">
        <f t="shared" si="443"/>
        <v>72.849674794199998</v>
      </c>
      <c r="K2271" t="e">
        <f t="shared" si="444"/>
        <v>#NUM!</v>
      </c>
      <c r="L2271">
        <f t="shared" si="445"/>
        <v>10.294291932283814</v>
      </c>
      <c r="M2271" t="e">
        <f t="shared" si="446"/>
        <v>#NUM!</v>
      </c>
      <c r="O2271">
        <v>66</v>
      </c>
      <c r="P2271" t="s">
        <v>86</v>
      </c>
      <c r="Q2271">
        <v>0</v>
      </c>
    </row>
    <row r="2272" spans="1:21">
      <c r="A2272">
        <v>62</v>
      </c>
      <c r="B2272" t="s">
        <v>82</v>
      </c>
      <c r="D2272" s="29">
        <v>-2.5798800000000002</v>
      </c>
      <c r="E2272" s="29">
        <v>-2.9991099999999999</v>
      </c>
      <c r="F2272" s="29">
        <v>7.8686299999999996</v>
      </c>
      <c r="G2272" s="16">
        <f t="shared" si="447"/>
        <v>75.146890999799993</v>
      </c>
      <c r="H2272" s="16">
        <f t="shared" si="448"/>
        <v>75.170751127644408</v>
      </c>
      <c r="I2272">
        <f t="shared" si="442"/>
        <v>2.5196395938130278E-2</v>
      </c>
      <c r="J2272">
        <f t="shared" si="443"/>
        <v>77.565779683399995</v>
      </c>
      <c r="K2272" t="e">
        <f t="shared" si="444"/>
        <v>#NUM!</v>
      </c>
      <c r="L2272">
        <f t="shared" si="445"/>
        <v>1.9541713105019654</v>
      </c>
      <c r="M2272" t="e">
        <f t="shared" si="446"/>
        <v>#NUM!</v>
      </c>
      <c r="O2272">
        <v>66</v>
      </c>
      <c r="P2272" t="s">
        <v>86</v>
      </c>
      <c r="Q2272">
        <v>0</v>
      </c>
    </row>
    <row r="2273" spans="1:17">
      <c r="A2273">
        <v>62</v>
      </c>
      <c r="B2273" t="s">
        <v>82</v>
      </c>
      <c r="D2273" s="29">
        <v>-2.6121300000000001</v>
      </c>
      <c r="E2273" s="29">
        <v>-2.9991099999999999</v>
      </c>
      <c r="F2273" s="29">
        <v>7.9008799999999999</v>
      </c>
      <c r="G2273" s="16">
        <f t="shared" si="447"/>
        <v>77.90274413089999</v>
      </c>
      <c r="H2273" s="16">
        <f t="shared" si="448"/>
        <v>77.903050932572967</v>
      </c>
      <c r="I2273">
        <f t="shared" si="442"/>
        <v>2.806511130265088E-3</v>
      </c>
      <c r="J2273">
        <f t="shared" si="443"/>
        <v>78.241788703400005</v>
      </c>
      <c r="K2273" t="e">
        <f t="shared" si="444"/>
        <v>#NUM!</v>
      </c>
      <c r="L2273">
        <f t="shared" si="445"/>
        <v>0.21958616258576863</v>
      </c>
      <c r="M2273" t="e">
        <f t="shared" si="446"/>
        <v>#NUM!</v>
      </c>
      <c r="O2273">
        <v>66</v>
      </c>
      <c r="P2273" t="s">
        <v>86</v>
      </c>
      <c r="Q2273">
        <v>12.95087204639259</v>
      </c>
    </row>
    <row r="2274" spans="1:17">
      <c r="A2274">
        <v>62</v>
      </c>
      <c r="B2274" t="s">
        <v>82</v>
      </c>
      <c r="D2274" s="29">
        <v>-2.6121300000000001</v>
      </c>
      <c r="E2274" s="29">
        <v>-2.9668600000000001</v>
      </c>
      <c r="F2274" s="29">
        <v>7.99763</v>
      </c>
      <c r="G2274" s="16">
        <f t="shared" si="447"/>
        <v>78.909477545899989</v>
      </c>
      <c r="H2274" s="16">
        <f t="shared" si="448"/>
        <v>78.911809012847556</v>
      </c>
      <c r="I2274">
        <f t="shared" si="442"/>
        <v>7.6870498751557825E-3</v>
      </c>
      <c r="J2274">
        <f t="shared" si="443"/>
        <v>79.58756701339999</v>
      </c>
      <c r="K2274">
        <f t="shared" si="444"/>
        <v>1.0400625000000014E-2</v>
      </c>
      <c r="L2274">
        <f t="shared" si="445"/>
        <v>0.61178757186981081</v>
      </c>
      <c r="M2274">
        <f t="shared" si="446"/>
        <v>58.822193076840094</v>
      </c>
      <c r="O2274">
        <v>66</v>
      </c>
      <c r="P2274" t="s">
        <v>86</v>
      </c>
      <c r="Q2274">
        <v>0</v>
      </c>
    </row>
    <row r="2275" spans="1:17">
      <c r="A2275">
        <v>62</v>
      </c>
      <c r="B2275" t="s">
        <v>82</v>
      </c>
      <c r="D2275" s="29">
        <v>-2.6121300000000001</v>
      </c>
      <c r="E2275" s="29">
        <v>-3.2893500000000002</v>
      </c>
      <c r="F2275" s="29">
        <v>8.1911199999999997</v>
      </c>
      <c r="G2275" s="16">
        <f t="shared" si="447"/>
        <v>82.091811123500008</v>
      </c>
      <c r="H2275" s="16">
        <f t="shared" si="448"/>
        <v>82.122170792170053</v>
      </c>
      <c r="I2275">
        <f t="shared" si="442"/>
        <v>2.7192346247182142E-2</v>
      </c>
      <c r="J2275">
        <f t="shared" si="443"/>
        <v>84.737493413799996</v>
      </c>
      <c r="K2275">
        <f t="shared" si="444"/>
        <v>0.14143818019999999</v>
      </c>
      <c r="L2275">
        <f t="shared" si="445"/>
        <v>2.3039273067907993</v>
      </c>
      <c r="M2275">
        <f t="shared" si="446"/>
        <v>16.289288391104453</v>
      </c>
      <c r="O2275">
        <v>66</v>
      </c>
      <c r="P2275" t="s">
        <v>86</v>
      </c>
      <c r="Q2275">
        <v>0</v>
      </c>
    </row>
    <row r="2276" spans="1:17">
      <c r="A2276">
        <v>62</v>
      </c>
      <c r="B2276" t="s">
        <v>82</v>
      </c>
      <c r="D2276" s="29">
        <v>-2.6121300000000001</v>
      </c>
      <c r="E2276" s="29">
        <v>-3.2893500000000002</v>
      </c>
      <c r="F2276" s="29">
        <v>8.1911199999999997</v>
      </c>
      <c r="G2276" s="16">
        <f t="shared" si="447"/>
        <v>84.737493413799996</v>
      </c>
      <c r="H2276" s="16">
        <f t="shared" si="448"/>
        <v>84.737493413799996</v>
      </c>
      <c r="I2276">
        <f t="shared" si="442"/>
        <v>0</v>
      </c>
      <c r="J2276">
        <f t="shared" si="443"/>
        <v>84.737493413799996</v>
      </c>
      <c r="K2276">
        <f t="shared" si="444"/>
        <v>0</v>
      </c>
      <c r="L2276">
        <f t="shared" si="445"/>
        <v>0</v>
      </c>
      <c r="M2276" t="e">
        <f t="shared" si="446"/>
        <v>#DIV/0!</v>
      </c>
      <c r="O2276">
        <v>66</v>
      </c>
      <c r="P2276" t="s">
        <v>86</v>
      </c>
      <c r="Q2276">
        <v>90.81345699185924</v>
      </c>
    </row>
    <row r="2277" spans="1:17">
      <c r="A2277">
        <v>62</v>
      </c>
      <c r="B2277" t="s">
        <v>82</v>
      </c>
      <c r="D2277" s="29">
        <v>-2.6121300000000001</v>
      </c>
      <c r="E2277" s="29">
        <v>-3.2893500000000002</v>
      </c>
      <c r="F2277" s="29">
        <v>8.1911199999999997</v>
      </c>
      <c r="G2277" s="16">
        <f t="shared" si="447"/>
        <v>84.737493413799996</v>
      </c>
      <c r="H2277" s="16">
        <f t="shared" si="448"/>
        <v>84.737493413799996</v>
      </c>
      <c r="I2277">
        <f t="shared" si="442"/>
        <v>0</v>
      </c>
      <c r="J2277">
        <f t="shared" si="443"/>
        <v>84.737493413799996</v>
      </c>
      <c r="K2277">
        <f t="shared" si="444"/>
        <v>0</v>
      </c>
      <c r="L2277">
        <f t="shared" si="445"/>
        <v>0</v>
      </c>
      <c r="M2277" t="e">
        <f t="shared" si="446"/>
        <v>#DIV/0!</v>
      </c>
      <c r="O2277">
        <v>66</v>
      </c>
      <c r="P2277" t="s">
        <v>86</v>
      </c>
      <c r="Q2277">
        <v>0</v>
      </c>
    </row>
    <row r="2278" spans="1:17">
      <c r="A2278">
        <v>62</v>
      </c>
      <c r="B2278" t="s">
        <v>82</v>
      </c>
      <c r="D2278" s="29">
        <v>-2.6121300000000001</v>
      </c>
      <c r="E2278" s="29">
        <v>-3.2893500000000002</v>
      </c>
      <c r="F2278" s="29">
        <v>8.1911199999999997</v>
      </c>
      <c r="G2278" s="16">
        <f t="shared" si="447"/>
        <v>84.737493413799996</v>
      </c>
      <c r="H2278" s="16">
        <f t="shared" si="448"/>
        <v>84.737493413799996</v>
      </c>
      <c r="I2278">
        <f t="shared" si="442"/>
        <v>0</v>
      </c>
      <c r="J2278">
        <f t="shared" si="443"/>
        <v>84.737493413799996</v>
      </c>
      <c r="K2278">
        <f t="shared" si="444"/>
        <v>0</v>
      </c>
      <c r="L2278">
        <f t="shared" si="445"/>
        <v>0</v>
      </c>
      <c r="M2278" t="e">
        <f t="shared" si="446"/>
        <v>#DIV/0!</v>
      </c>
      <c r="O2278">
        <v>66</v>
      </c>
      <c r="P2278" t="s">
        <v>86</v>
      </c>
      <c r="Q2278">
        <v>0</v>
      </c>
    </row>
    <row r="2279" spans="1:17">
      <c r="A2279">
        <v>62</v>
      </c>
      <c r="B2279" t="s">
        <v>82</v>
      </c>
      <c r="D2279" s="29">
        <v>-2.6121300000000001</v>
      </c>
      <c r="E2279" s="29">
        <v>-3.4183400000000002</v>
      </c>
      <c r="F2279" s="29">
        <v>8.1911199999999997</v>
      </c>
      <c r="G2279" s="16">
        <f t="shared" si="447"/>
        <v>85.161786670299989</v>
      </c>
      <c r="H2279" s="16">
        <f t="shared" si="448"/>
        <v>85.169007168827633</v>
      </c>
      <c r="I2279">
        <f t="shared" si="442"/>
        <v>1.3021495514817127E-2</v>
      </c>
      <c r="J2279">
        <f t="shared" si="443"/>
        <v>85.602718346899991</v>
      </c>
      <c r="K2279">
        <f t="shared" si="444"/>
        <v>1.6638420099999985E-2</v>
      </c>
      <c r="L2279">
        <f t="shared" si="445"/>
        <v>1.1146439126718035</v>
      </c>
      <c r="M2279">
        <f t="shared" si="446"/>
        <v>66.992172692634711</v>
      </c>
      <c r="O2279">
        <v>66</v>
      </c>
      <c r="P2279" t="s">
        <v>86</v>
      </c>
      <c r="Q2279">
        <v>0</v>
      </c>
    </row>
    <row r="2280" spans="1:17">
      <c r="A2280">
        <v>62</v>
      </c>
      <c r="B2280" t="s">
        <v>82</v>
      </c>
      <c r="D2280" s="29">
        <v>-2.6121300000000001</v>
      </c>
      <c r="E2280" s="29">
        <v>-3.4183400000000002</v>
      </c>
      <c r="F2280" s="29">
        <v>8.1911199999999997</v>
      </c>
      <c r="G2280" s="16">
        <f t="shared" si="447"/>
        <v>85.602718346899991</v>
      </c>
      <c r="H2280" s="16">
        <f t="shared" si="448"/>
        <v>85.602718346899991</v>
      </c>
      <c r="I2280">
        <f t="shared" si="442"/>
        <v>0</v>
      </c>
      <c r="J2280">
        <f t="shared" si="443"/>
        <v>85.602718346899991</v>
      </c>
      <c r="K2280">
        <f t="shared" si="444"/>
        <v>0</v>
      </c>
      <c r="L2280">
        <f t="shared" si="445"/>
        <v>0</v>
      </c>
      <c r="M2280" t="e">
        <f t="shared" si="446"/>
        <v>#DIV/0!</v>
      </c>
      <c r="O2280">
        <v>66</v>
      </c>
      <c r="P2280" t="s">
        <v>86</v>
      </c>
      <c r="Q2280">
        <v>0</v>
      </c>
    </row>
    <row r="2281" spans="1:17">
      <c r="A2281">
        <v>62</v>
      </c>
      <c r="B2281" t="s">
        <v>82</v>
      </c>
      <c r="D2281" s="29">
        <v>-2.6121300000000001</v>
      </c>
      <c r="E2281" s="29">
        <v>-3.4183400000000002</v>
      </c>
      <c r="F2281" s="29">
        <v>8.1911199999999997</v>
      </c>
      <c r="G2281" s="16">
        <f t="shared" si="447"/>
        <v>85.602718346899991</v>
      </c>
      <c r="H2281" s="16">
        <f t="shared" si="448"/>
        <v>85.602718346899991</v>
      </c>
      <c r="I2281">
        <f t="shared" si="442"/>
        <v>0</v>
      </c>
      <c r="J2281">
        <f t="shared" si="443"/>
        <v>85.602718346899991</v>
      </c>
      <c r="K2281">
        <f t="shared" si="444"/>
        <v>0</v>
      </c>
      <c r="L2281">
        <f t="shared" si="445"/>
        <v>0</v>
      </c>
      <c r="M2281" t="e">
        <f t="shared" si="446"/>
        <v>#DIV/0!</v>
      </c>
      <c r="O2281">
        <v>66</v>
      </c>
      <c r="P2281" t="s">
        <v>86</v>
      </c>
    </row>
    <row r="2282" spans="1:17">
      <c r="A2282">
        <v>62</v>
      </c>
      <c r="B2282" t="s">
        <v>82</v>
      </c>
      <c r="D2282" s="29">
        <v>-2.6121300000000001</v>
      </c>
      <c r="E2282" s="29">
        <v>-3.4183400000000002</v>
      </c>
      <c r="F2282" s="29">
        <v>8.1911199999999997</v>
      </c>
      <c r="G2282" s="16">
        <f t="shared" si="447"/>
        <v>85.602718346899991</v>
      </c>
      <c r="H2282" s="16">
        <f t="shared" si="448"/>
        <v>85.602718346899991</v>
      </c>
      <c r="I2282">
        <f t="shared" si="442"/>
        <v>0</v>
      </c>
      <c r="J2282">
        <f t="shared" si="443"/>
        <v>85.602718346899991</v>
      </c>
      <c r="K2282">
        <f t="shared" si="444"/>
        <v>0</v>
      </c>
      <c r="L2282">
        <f t="shared" si="445"/>
        <v>0</v>
      </c>
      <c r="M2282" t="e">
        <f t="shared" si="446"/>
        <v>#DIV/0!</v>
      </c>
      <c r="O2282">
        <v>66</v>
      </c>
      <c r="P2282" t="s">
        <v>86</v>
      </c>
      <c r="Q2282">
        <v>183.8680093414815</v>
      </c>
    </row>
    <row r="2283" spans="1:17">
      <c r="A2283">
        <v>62</v>
      </c>
      <c r="B2283" t="s">
        <v>82</v>
      </c>
      <c r="D2283" s="29">
        <v>-2.64438</v>
      </c>
      <c r="E2283" s="29">
        <v>-3.3860899999999998</v>
      </c>
      <c r="F2283" s="29">
        <v>8.2233699999999992</v>
      </c>
      <c r="G2283" s="16">
        <f t="shared" si="447"/>
        <v>85.840881694399997</v>
      </c>
      <c r="H2283" s="16">
        <f t="shared" si="448"/>
        <v>85.842107061882118</v>
      </c>
      <c r="I2283">
        <f t="shared" si="442"/>
        <v>5.343164013145163E-3</v>
      </c>
      <c r="J2283">
        <f t="shared" si="443"/>
        <v>86.082165229399976</v>
      </c>
      <c r="K2283" t="e">
        <f t="shared" si="444"/>
        <v>#NUM!</v>
      </c>
      <c r="L2283">
        <f t="shared" si="445"/>
        <v>0.45994893887555549</v>
      </c>
      <c r="M2283" t="e">
        <f t="shared" si="446"/>
        <v>#NUM!</v>
      </c>
      <c r="O2283">
        <v>66</v>
      </c>
      <c r="P2283" t="s">
        <v>86</v>
      </c>
      <c r="Q2283">
        <v>0</v>
      </c>
    </row>
    <row r="2284" spans="1:17">
      <c r="A2284">
        <v>62</v>
      </c>
      <c r="B2284" t="s">
        <v>82</v>
      </c>
      <c r="D2284" s="29">
        <v>-2.64438</v>
      </c>
      <c r="E2284" s="29">
        <v>-3.2893500000000002</v>
      </c>
      <c r="F2284" s="29">
        <v>8.1911199999999997</v>
      </c>
      <c r="G2284" s="16">
        <f t="shared" si="447"/>
        <v>85.489391200299991</v>
      </c>
      <c r="H2284" s="16">
        <f t="shared" si="448"/>
        <v>85.49257142294708</v>
      </c>
      <c r="I2284">
        <f t="shared" si="442"/>
        <v>8.6254332208020035E-3</v>
      </c>
      <c r="J2284">
        <f t="shared" si="443"/>
        <v>84.907015861299982</v>
      </c>
      <c r="K2284">
        <f t="shared" si="444"/>
        <v>1.0398690099999887E-2</v>
      </c>
      <c r="L2284">
        <f t="shared" si="445"/>
        <v>0.73235071429366638</v>
      </c>
      <c r="M2284">
        <f t="shared" si="446"/>
        <v>70.427208355182572</v>
      </c>
      <c r="O2284">
        <v>66</v>
      </c>
      <c r="P2284" t="s">
        <v>86</v>
      </c>
      <c r="Q2284">
        <v>0</v>
      </c>
    </row>
    <row r="2285" spans="1:17">
      <c r="A2285">
        <v>62</v>
      </c>
      <c r="B2285" t="s">
        <v>82</v>
      </c>
      <c r="D2285" s="29">
        <v>-2.64438</v>
      </c>
      <c r="E2285" s="29">
        <v>-3.2893500000000002</v>
      </c>
      <c r="F2285" s="29">
        <v>8.1911199999999997</v>
      </c>
      <c r="G2285" s="16">
        <f t="shared" si="447"/>
        <v>84.907015861299982</v>
      </c>
      <c r="H2285" s="16">
        <f t="shared" si="448"/>
        <v>84.907015861299982</v>
      </c>
      <c r="I2285">
        <f t="shared" si="442"/>
        <v>0</v>
      </c>
      <c r="J2285">
        <f t="shared" si="443"/>
        <v>84.907015861299982</v>
      </c>
      <c r="K2285">
        <f t="shared" si="444"/>
        <v>0</v>
      </c>
      <c r="L2285">
        <f t="shared" si="445"/>
        <v>0</v>
      </c>
      <c r="M2285" t="e">
        <f t="shared" si="446"/>
        <v>#DIV/0!</v>
      </c>
      <c r="O2285">
        <v>66</v>
      </c>
      <c r="P2285" t="s">
        <v>86</v>
      </c>
      <c r="Q2285">
        <v>0</v>
      </c>
    </row>
    <row r="2286" spans="1:17">
      <c r="A2286">
        <v>62</v>
      </c>
      <c r="B2286" t="s">
        <v>82</v>
      </c>
      <c r="D2286" s="29">
        <v>-2.64438</v>
      </c>
      <c r="E2286" s="29">
        <v>-3.2893500000000002</v>
      </c>
      <c r="F2286" s="29">
        <v>8.9973299999999998</v>
      </c>
      <c r="G2286" s="16">
        <f t="shared" si="447"/>
        <v>91.510778716499999</v>
      </c>
      <c r="H2286" s="16">
        <f t="shared" si="448"/>
        <v>91.574015627119834</v>
      </c>
      <c r="I2286">
        <f t="shared" si="442"/>
        <v>3.7165432055216829E-2</v>
      </c>
      <c r="J2286">
        <f t="shared" si="443"/>
        <v>98.764516135799994</v>
      </c>
      <c r="K2286">
        <f t="shared" si="444"/>
        <v>0.6499745641000001</v>
      </c>
      <c r="L2286">
        <f t="shared" si="445"/>
        <v>3.6697809517640758</v>
      </c>
      <c r="M2286">
        <f t="shared" si="446"/>
        <v>5.646037790487247</v>
      </c>
      <c r="O2286">
        <v>67</v>
      </c>
      <c r="P2286" t="s">
        <v>87</v>
      </c>
      <c r="Q2286">
        <v>0</v>
      </c>
    </row>
    <row r="2287" spans="1:17">
      <c r="A2287">
        <v>62</v>
      </c>
      <c r="B2287" t="s">
        <v>82</v>
      </c>
      <c r="D2287" s="37">
        <v>-2.0961500000000002</v>
      </c>
      <c r="E2287" s="37">
        <v>-3.3860899999999998</v>
      </c>
      <c r="F2287" s="37">
        <v>9.1263299999999994</v>
      </c>
      <c r="G2287" s="16">
        <f t="shared" si="447"/>
        <v>98.793654977399996</v>
      </c>
      <c r="H2287" s="16">
        <f t="shared" si="448"/>
        <v>98.956745785209606</v>
      </c>
      <c r="I2287">
        <f t="shared" si="442"/>
        <v>5.742046459457617E-2</v>
      </c>
      <c r="J2287">
        <f t="shared" si="443"/>
        <v>99.149349579499983</v>
      </c>
      <c r="K2287">
        <f t="shared" si="444"/>
        <v>0.57422962759999951</v>
      </c>
      <c r="L2287">
        <f t="shared" si="445"/>
        <v>5.6900737143321534</v>
      </c>
      <c r="M2287">
        <f t="shared" si="446"/>
        <v>9.9090563092571404</v>
      </c>
      <c r="O2287">
        <v>67</v>
      </c>
      <c r="P2287" t="s">
        <v>87</v>
      </c>
      <c r="Q2287">
        <v>0</v>
      </c>
    </row>
    <row r="2288" spans="1:17">
      <c r="A2288">
        <v>62</v>
      </c>
      <c r="B2288" t="s">
        <v>82</v>
      </c>
      <c r="D2288" s="29">
        <v>-1.80592</v>
      </c>
      <c r="E2288" s="29">
        <v>-3.6763300000000001</v>
      </c>
      <c r="F2288" s="29">
        <v>9.5778099999999995</v>
      </c>
      <c r="G2288" s="16">
        <f t="shared" si="447"/>
        <v>103.64411819499999</v>
      </c>
      <c r="H2288" s="16">
        <f t="shared" si="448"/>
        <v>103.72470428292596</v>
      </c>
      <c r="I2288">
        <f t="shared" si="442"/>
        <v>3.9421400906602511E-2</v>
      </c>
      <c r="J2288">
        <f t="shared" si="443"/>
        <v>108.51119371139998</v>
      </c>
      <c r="K2288">
        <f t="shared" si="444"/>
        <v>0.57830344800000044</v>
      </c>
      <c r="L2288">
        <f t="shared" si="445"/>
        <v>4.2765554080500987</v>
      </c>
      <c r="M2288">
        <f t="shared" si="446"/>
        <v>7.3950024383221304</v>
      </c>
      <c r="O2288">
        <v>67</v>
      </c>
      <c r="P2288" t="s">
        <v>87</v>
      </c>
      <c r="Q2288">
        <v>0</v>
      </c>
    </row>
    <row r="2289" spans="1:20">
      <c r="A2289">
        <v>62</v>
      </c>
      <c r="B2289" t="s">
        <v>82</v>
      </c>
      <c r="D2289" s="29">
        <v>-1.80592</v>
      </c>
      <c r="E2289" s="29">
        <v>-3.6763300000000001</v>
      </c>
      <c r="F2289" s="29">
        <v>9.5778099999999995</v>
      </c>
      <c r="G2289" s="16">
        <f t="shared" si="447"/>
        <v>108.51119371139998</v>
      </c>
      <c r="H2289" s="16">
        <f t="shared" si="448"/>
        <v>108.5111937114</v>
      </c>
      <c r="I2289">
        <f t="shared" si="442"/>
        <v>1.4901161193847656E-8</v>
      </c>
      <c r="J2289">
        <f t="shared" si="443"/>
        <v>108.51119371139998</v>
      </c>
      <c r="K2289">
        <f t="shared" si="444"/>
        <v>0</v>
      </c>
      <c r="L2289">
        <f t="shared" si="445"/>
        <v>1.6169427888303993E-6</v>
      </c>
      <c r="M2289" t="e">
        <f t="shared" si="446"/>
        <v>#DIV/0!</v>
      </c>
      <c r="O2289">
        <v>67</v>
      </c>
      <c r="P2289" t="s">
        <v>87</v>
      </c>
      <c r="Q2289">
        <v>0</v>
      </c>
    </row>
    <row r="2290" spans="1:20">
      <c r="A2290">
        <v>62</v>
      </c>
      <c r="B2290" t="s">
        <v>82</v>
      </c>
      <c r="D2290" s="29">
        <v>-1.80592</v>
      </c>
      <c r="E2290" s="29">
        <v>-3.6763300000000001</v>
      </c>
      <c r="F2290" s="29">
        <v>9.5778099999999995</v>
      </c>
      <c r="G2290" s="16">
        <f t="shared" si="447"/>
        <v>108.51119371139998</v>
      </c>
      <c r="H2290" s="16">
        <f t="shared" si="448"/>
        <v>108.5111937114</v>
      </c>
      <c r="I2290">
        <f t="shared" si="442"/>
        <v>1.4901161193847656E-8</v>
      </c>
      <c r="J2290">
        <f t="shared" si="443"/>
        <v>108.51119371139998</v>
      </c>
      <c r="K2290">
        <f t="shared" si="444"/>
        <v>0</v>
      </c>
      <c r="L2290">
        <f t="shared" si="445"/>
        <v>1.6169427888303993E-6</v>
      </c>
      <c r="M2290" t="e">
        <f t="shared" si="446"/>
        <v>#DIV/0!</v>
      </c>
      <c r="O2290">
        <v>67</v>
      </c>
      <c r="P2290" t="s">
        <v>87</v>
      </c>
      <c r="Q2290">
        <v>4.5914922934153752</v>
      </c>
    </row>
    <row r="2291" spans="1:20">
      <c r="A2291">
        <v>62</v>
      </c>
      <c r="B2291" t="s">
        <v>82</v>
      </c>
      <c r="D2291" s="29">
        <v>-1.80592</v>
      </c>
      <c r="E2291" s="29">
        <v>-3.6763300000000001</v>
      </c>
      <c r="F2291" s="29">
        <v>9.6423000000000005</v>
      </c>
      <c r="G2291" s="16">
        <f t="shared" si="447"/>
        <v>109.1288666783</v>
      </c>
      <c r="H2291" s="16">
        <f t="shared" si="448"/>
        <v>109.12918636332441</v>
      </c>
      <c r="I2291">
        <f t="shared" si="442"/>
        <v>2.4205039259257433E-3</v>
      </c>
      <c r="J2291">
        <f t="shared" si="443"/>
        <v>109.75069860530002</v>
      </c>
      <c r="K2291">
        <f t="shared" si="444"/>
        <v>4.1589601000001346E-3</v>
      </c>
      <c r="L2291">
        <f t="shared" si="445"/>
        <v>0.26565173744523979</v>
      </c>
      <c r="M2291">
        <f t="shared" si="446"/>
        <v>63.874557836039635</v>
      </c>
      <c r="O2291">
        <v>67</v>
      </c>
      <c r="P2291" t="s">
        <v>87</v>
      </c>
      <c r="Q2291">
        <v>5.13328841159875</v>
      </c>
    </row>
    <row r="2292" spans="1:20">
      <c r="A2292">
        <v>62</v>
      </c>
      <c r="B2292" t="s">
        <v>82</v>
      </c>
      <c r="D2292" s="29">
        <v>-1.80592</v>
      </c>
      <c r="E2292" s="29">
        <v>-3.6763300000000001</v>
      </c>
      <c r="F2292" s="29">
        <v>9.6423000000000005</v>
      </c>
      <c r="G2292" s="16">
        <f t="shared" si="447"/>
        <v>109.75069860530002</v>
      </c>
      <c r="H2292" s="16">
        <f t="shared" si="448"/>
        <v>109.75069860530003</v>
      </c>
      <c r="I2292">
        <f t="shared" si="442"/>
        <v>1.4901161193847656E-8</v>
      </c>
      <c r="J2292">
        <f t="shared" si="443"/>
        <v>109.75069860530002</v>
      </c>
      <c r="K2292">
        <f t="shared" si="444"/>
        <v>0</v>
      </c>
      <c r="L2292">
        <f t="shared" si="445"/>
        <v>1.6354128510549667E-6</v>
      </c>
      <c r="M2292" t="e">
        <f t="shared" si="446"/>
        <v>#DIV/0!</v>
      </c>
      <c r="O2292">
        <v>67</v>
      </c>
      <c r="P2292" t="s">
        <v>87</v>
      </c>
      <c r="Q2292">
        <v>0</v>
      </c>
    </row>
    <row r="2293" spans="1:20">
      <c r="A2293">
        <v>62</v>
      </c>
      <c r="B2293" t="s">
        <v>82</v>
      </c>
      <c r="D2293" s="29">
        <v>-1.80592</v>
      </c>
      <c r="E2293" s="29">
        <v>-3.6763300000000001</v>
      </c>
      <c r="F2293" s="29">
        <v>9.6423000000000005</v>
      </c>
      <c r="G2293" s="16">
        <f t="shared" si="447"/>
        <v>109.75069860530002</v>
      </c>
      <c r="H2293" s="16">
        <f t="shared" si="448"/>
        <v>109.75069860530003</v>
      </c>
      <c r="I2293">
        <f t="shared" si="442"/>
        <v>1.4901161193847656E-8</v>
      </c>
      <c r="J2293">
        <f t="shared" si="443"/>
        <v>109.75069860530002</v>
      </c>
      <c r="K2293">
        <f t="shared" si="444"/>
        <v>0</v>
      </c>
      <c r="L2293">
        <f t="shared" si="445"/>
        <v>1.6354128510549667E-6</v>
      </c>
      <c r="M2293" t="e">
        <f t="shared" si="446"/>
        <v>#DIV/0!</v>
      </c>
      <c r="O2293">
        <v>67</v>
      </c>
      <c r="P2293" t="s">
        <v>87</v>
      </c>
      <c r="Q2293">
        <v>4.517819600253139</v>
      </c>
    </row>
    <row r="2294" spans="1:20">
      <c r="A2294">
        <v>62</v>
      </c>
      <c r="B2294" t="s">
        <v>82</v>
      </c>
      <c r="D2294" s="29">
        <v>-1.80592</v>
      </c>
      <c r="E2294" s="29">
        <v>-3.6763300000000001</v>
      </c>
      <c r="F2294" s="29">
        <v>9.6423000000000005</v>
      </c>
      <c r="G2294" s="16">
        <f t="shared" si="447"/>
        <v>109.75069860530002</v>
      </c>
      <c r="H2294" s="16">
        <f t="shared" si="448"/>
        <v>109.75069860530003</v>
      </c>
      <c r="I2294">
        <f t="shared" si="442"/>
        <v>1.4901161193847656E-8</v>
      </c>
      <c r="J2294">
        <f t="shared" si="443"/>
        <v>109.75069860530002</v>
      </c>
      <c r="K2294">
        <f t="shared" si="444"/>
        <v>0</v>
      </c>
      <c r="L2294">
        <f t="shared" si="445"/>
        <v>1.6354128510549667E-6</v>
      </c>
      <c r="M2294" t="e">
        <f t="shared" si="446"/>
        <v>#DIV/0!</v>
      </c>
      <c r="O2294">
        <v>67</v>
      </c>
      <c r="P2294" t="s">
        <v>87</v>
      </c>
      <c r="Q2294">
        <v>4.4071978223042789</v>
      </c>
    </row>
    <row r="2295" spans="1:20">
      <c r="D2295" s="29">
        <v>-1.80592</v>
      </c>
      <c r="E2295" s="29">
        <v>-3.6763300000000001</v>
      </c>
      <c r="F2295" s="29">
        <v>9.6423000000000005</v>
      </c>
      <c r="G2295" s="16">
        <f t="shared" si="447"/>
        <v>109.75069860530002</v>
      </c>
      <c r="H2295" s="16">
        <f t="shared" si="448"/>
        <v>109.75069860530003</v>
      </c>
      <c r="I2295">
        <f t="shared" si="442"/>
        <v>1.4901161193847656E-8</v>
      </c>
      <c r="J2295">
        <f t="shared" si="443"/>
        <v>109.75069860530002</v>
      </c>
      <c r="K2295">
        <f t="shared" si="444"/>
        <v>0</v>
      </c>
      <c r="L2295">
        <f t="shared" si="445"/>
        <v>1.6354128510549667E-6</v>
      </c>
      <c r="M2295" t="e">
        <f t="shared" si="446"/>
        <v>#DIV/0!</v>
      </c>
      <c r="O2295">
        <v>67</v>
      </c>
      <c r="P2295" t="s">
        <v>87</v>
      </c>
      <c r="Q2295">
        <v>22.089341185556226</v>
      </c>
    </row>
    <row r="2296" spans="1:20">
      <c r="C2296" s="15"/>
      <c r="D2296" s="28" t="s">
        <v>312</v>
      </c>
      <c r="E2296" s="28" t="s">
        <v>313</v>
      </c>
      <c r="F2296" s="28" t="s">
        <v>314</v>
      </c>
      <c r="G2296" s="15"/>
      <c r="H2296" s="15"/>
      <c r="I2296" s="15"/>
      <c r="J2296" s="15"/>
      <c r="K2296" s="15"/>
      <c r="L2296" s="15"/>
      <c r="M2296" s="15"/>
      <c r="O2296">
        <v>67</v>
      </c>
      <c r="P2296" t="s">
        <v>87</v>
      </c>
      <c r="Q2296">
        <v>49.227669910110805</v>
      </c>
    </row>
    <row r="2297" spans="1:20">
      <c r="A2297">
        <v>63</v>
      </c>
      <c r="B2297" t="s">
        <v>83</v>
      </c>
      <c r="D2297" s="29">
        <v>-3.4772500000000002</v>
      </c>
      <c r="E2297" s="29">
        <v>-5.3446600000000002</v>
      </c>
      <c r="F2297" s="29">
        <v>5.3768599999999998</v>
      </c>
      <c r="O2297">
        <v>67</v>
      </c>
      <c r="P2297" t="s">
        <v>87</v>
      </c>
      <c r="Q2297">
        <v>29.733006515259074</v>
      </c>
    </row>
    <row r="2298" spans="1:20">
      <c r="A2298">
        <v>63</v>
      </c>
      <c r="B2298" t="s">
        <v>83</v>
      </c>
      <c r="D2298" s="29">
        <v>-3.4772500000000002</v>
      </c>
      <c r="E2298" s="29">
        <v>-5.3446600000000002</v>
      </c>
      <c r="F2298" s="29">
        <v>5.3768599999999998</v>
      </c>
      <c r="G2298" s="16">
        <f>(D2298*D2297)+(E2298*E2297)+(F2298*F2297)</f>
        <v>69.567281537699998</v>
      </c>
      <c r="H2298" s="16">
        <f>(SQRT((D2298^2)+(E2298^2)+(F2298^2)))*(SQRT((D2297^2)+(E2297^2)+(F2297^2)))</f>
        <v>69.567281537699998</v>
      </c>
      <c r="I2298">
        <f>ACOS(G2298/H2298)</f>
        <v>0</v>
      </c>
      <c r="J2298">
        <f>D2298^2+E2298^2+F2298^2</f>
        <v>69.567281537699998</v>
      </c>
      <c r="K2298">
        <f>(SQRT(D2298-D2297)^2+(E2298-E2297)^2+(F2298-F2297)^2)</f>
        <v>0</v>
      </c>
      <c r="L2298">
        <f>SIN(I2298)*J2298</f>
        <v>0</v>
      </c>
      <c r="M2298" t="e">
        <f>L2298/K2298</f>
        <v>#DIV/0!</v>
      </c>
      <c r="O2298">
        <v>67</v>
      </c>
      <c r="P2298" t="s">
        <v>87</v>
      </c>
      <c r="Q2298">
        <v>11.749753557372419</v>
      </c>
    </row>
    <row r="2299" spans="1:20">
      <c r="A2299">
        <v>63</v>
      </c>
      <c r="B2299" t="s">
        <v>83</v>
      </c>
      <c r="D2299" s="29">
        <v>-3.4772500000000002</v>
      </c>
      <c r="E2299" s="29">
        <v>-5.3446600000000002</v>
      </c>
      <c r="F2299" s="29">
        <v>5.3768599999999998</v>
      </c>
      <c r="G2299" s="16">
        <f>(D2299*D2298)+(E2299*E2298)+(F2299*F2298)</f>
        <v>69.567281537699998</v>
      </c>
      <c r="H2299" s="16">
        <f>(SQRT((D2299^2)+(E2299^2)+(F2299^2)))*(SQRT((D2298^2)+(E2298^2)+(F2298^2)))</f>
        <v>69.567281537699998</v>
      </c>
      <c r="I2299">
        <f t="shared" ref="I2299:I2317" si="449">ACOS(G2299/H2299)</f>
        <v>0</v>
      </c>
      <c r="J2299">
        <f t="shared" ref="J2299:J2317" si="450">D2299^2+E2299^2+F2299^2</f>
        <v>69.567281537699998</v>
      </c>
      <c r="K2299">
        <f t="shared" ref="K2299:K2317" si="451">(SQRT(D2299-D2298)^2+(E2299-E2298)^2+(F2299-F2298)^2)</f>
        <v>0</v>
      </c>
      <c r="L2299">
        <f t="shared" ref="L2299:L2317" si="452">SIN(I2299)*J2299</f>
        <v>0</v>
      </c>
      <c r="M2299" t="e">
        <f t="shared" ref="M2299:M2317" si="453">L2299/K2299</f>
        <v>#DIV/0!</v>
      </c>
      <c r="O2299">
        <v>67</v>
      </c>
      <c r="P2299" t="s">
        <v>87</v>
      </c>
      <c r="Q2299">
        <v>0</v>
      </c>
    </row>
    <row r="2300" spans="1:20">
      <c r="A2300">
        <v>63</v>
      </c>
      <c r="B2300" t="s">
        <v>83</v>
      </c>
      <c r="D2300" s="29">
        <v>-3.4772500000000002</v>
      </c>
      <c r="E2300" s="29">
        <v>-5.3446600000000002</v>
      </c>
      <c r="F2300" s="29">
        <v>5.3768599999999998</v>
      </c>
      <c r="G2300" s="16">
        <f t="shared" ref="G2300:G2317" si="454">(D2300*D2299)+(E2300*E2299)+(F2300*F2299)</f>
        <v>69.567281537699998</v>
      </c>
      <c r="H2300" s="16">
        <f t="shared" ref="H2300:H2317" si="455">(SQRT((D2300^2)+(E2300^2)+(F2300^2)))*(SQRT((D2299^2)+(E2299^2)+(F2299^2)))</f>
        <v>69.567281537699998</v>
      </c>
      <c r="I2300">
        <f t="shared" si="449"/>
        <v>0</v>
      </c>
      <c r="J2300">
        <f t="shared" si="450"/>
        <v>69.567281537699998</v>
      </c>
      <c r="K2300">
        <f t="shared" si="451"/>
        <v>0</v>
      </c>
      <c r="L2300">
        <f t="shared" si="452"/>
        <v>0</v>
      </c>
      <c r="M2300" t="e">
        <f t="shared" si="453"/>
        <v>#DIV/0!</v>
      </c>
      <c r="O2300">
        <v>67</v>
      </c>
      <c r="P2300" t="s">
        <v>87</v>
      </c>
      <c r="Q2300">
        <v>0</v>
      </c>
    </row>
    <row r="2301" spans="1:20">
      <c r="A2301">
        <v>63</v>
      </c>
      <c r="B2301" t="s">
        <v>83</v>
      </c>
      <c r="D2301" s="29">
        <v>-3.4772500000000002</v>
      </c>
      <c r="E2301" s="29">
        <v>-5.3446600000000002</v>
      </c>
      <c r="F2301" s="29">
        <v>5.4412500000000001</v>
      </c>
      <c r="G2301" s="16">
        <f t="shared" si="454"/>
        <v>69.913497553100001</v>
      </c>
      <c r="H2301" s="16">
        <f t="shared" si="455"/>
        <v>69.914703071264313</v>
      </c>
      <c r="I2301">
        <f t="shared" si="449"/>
        <v>5.8724353239749671E-3</v>
      </c>
      <c r="J2301">
        <f t="shared" si="450"/>
        <v>70.263859640600003</v>
      </c>
      <c r="K2301">
        <f t="shared" si="451"/>
        <v>4.1460721000000506E-3</v>
      </c>
      <c r="L2301">
        <f t="shared" si="452"/>
        <v>0.41261759978892881</v>
      </c>
      <c r="M2301">
        <f t="shared" si="453"/>
        <v>99.520121656573167</v>
      </c>
      <c r="O2301">
        <v>67</v>
      </c>
      <c r="P2301" t="s">
        <v>87</v>
      </c>
      <c r="Q2301">
        <v>0</v>
      </c>
    </row>
    <row r="2302" spans="1:20">
      <c r="A2302">
        <v>63</v>
      </c>
      <c r="B2302" t="s">
        <v>83</v>
      </c>
      <c r="D2302" s="29">
        <v>-3.4450500000000002</v>
      </c>
      <c r="E2302" s="29">
        <v>-5.3124700000000002</v>
      </c>
      <c r="F2302" s="29">
        <v>5.3768599999999998</v>
      </c>
      <c r="G2302" s="16">
        <f t="shared" si="454"/>
        <v>69.629485497700003</v>
      </c>
      <c r="H2302" s="16">
        <f t="shared" si="455"/>
        <v>69.629733581760092</v>
      </c>
      <c r="I2302">
        <f t="shared" si="449"/>
        <v>2.6694217239586759E-3</v>
      </c>
      <c r="J2302">
        <f t="shared" si="450"/>
        <v>69.001330463000002</v>
      </c>
      <c r="K2302">
        <f t="shared" si="451"/>
        <v>3.7382268200000048E-2</v>
      </c>
      <c r="L2302">
        <f t="shared" si="452"/>
        <v>0.18419343176516373</v>
      </c>
      <c r="M2302">
        <f t="shared" si="453"/>
        <v>4.9272941593512911</v>
      </c>
      <c r="O2302">
        <v>67</v>
      </c>
      <c r="P2302" t="s">
        <v>87</v>
      </c>
      <c r="Q2302">
        <v>0</v>
      </c>
      <c r="S2302" s="9"/>
      <c r="T2302" s="9"/>
    </row>
    <row r="2303" spans="1:20">
      <c r="A2303">
        <v>63</v>
      </c>
      <c r="B2303" t="s">
        <v>83</v>
      </c>
      <c r="D2303" s="29">
        <v>-3.4450500000000002</v>
      </c>
      <c r="E2303" s="29">
        <v>-5.3124700000000002</v>
      </c>
      <c r="F2303" s="29">
        <v>5.4412500000000001</v>
      </c>
      <c r="G2303" s="16">
        <f t="shared" si="454"/>
        <v>69.347546478400005</v>
      </c>
      <c r="H2303" s="16">
        <f t="shared" si="455"/>
        <v>69.348744916801678</v>
      </c>
      <c r="I2303">
        <f t="shared" si="449"/>
        <v>5.8790097283765164E-3</v>
      </c>
      <c r="J2303">
        <f t="shared" si="450"/>
        <v>69.697908565900008</v>
      </c>
      <c r="K2303">
        <f t="shared" si="451"/>
        <v>4.1460721000000506E-3</v>
      </c>
      <c r="L2303">
        <f t="shared" si="452"/>
        <v>0.40975232213535884</v>
      </c>
      <c r="M2303">
        <f t="shared" si="453"/>
        <v>98.829039209268416</v>
      </c>
      <c r="O2303">
        <v>67</v>
      </c>
      <c r="P2303" t="s">
        <v>87</v>
      </c>
      <c r="Q2303">
        <v>0</v>
      </c>
    </row>
    <row r="2304" spans="1:20">
      <c r="A2304">
        <v>63</v>
      </c>
      <c r="B2304" t="s">
        <v>83</v>
      </c>
      <c r="D2304" s="29">
        <v>-3.4450500000000002</v>
      </c>
      <c r="E2304" s="29">
        <v>-5.3124700000000002</v>
      </c>
      <c r="F2304" s="29">
        <v>5.4412500000000001</v>
      </c>
      <c r="G2304" s="16">
        <f t="shared" si="454"/>
        <v>69.697908565900008</v>
      </c>
      <c r="H2304" s="16">
        <f t="shared" si="455"/>
        <v>69.697908565900008</v>
      </c>
      <c r="I2304">
        <f t="shared" si="449"/>
        <v>0</v>
      </c>
      <c r="J2304">
        <f t="shared" si="450"/>
        <v>69.697908565900008</v>
      </c>
      <c r="K2304">
        <f t="shared" si="451"/>
        <v>0</v>
      </c>
      <c r="L2304">
        <f t="shared" si="452"/>
        <v>0</v>
      </c>
      <c r="M2304" t="e">
        <f t="shared" si="453"/>
        <v>#DIV/0!</v>
      </c>
      <c r="O2304">
        <v>67</v>
      </c>
      <c r="P2304" t="s">
        <v>87</v>
      </c>
      <c r="Q2304">
        <v>0</v>
      </c>
    </row>
    <row r="2305" spans="1:17">
      <c r="A2305">
        <v>63</v>
      </c>
      <c r="B2305" t="s">
        <v>83</v>
      </c>
      <c r="D2305" s="29">
        <v>-3.4450500000000002</v>
      </c>
      <c r="E2305" s="29">
        <v>-5.3124700000000002</v>
      </c>
      <c r="F2305" s="29">
        <v>5.4412500000000001</v>
      </c>
      <c r="G2305" s="16">
        <f t="shared" si="454"/>
        <v>69.697908565900008</v>
      </c>
      <c r="H2305" s="16">
        <f t="shared" si="455"/>
        <v>69.697908565900008</v>
      </c>
      <c r="I2305">
        <f t="shared" si="449"/>
        <v>0</v>
      </c>
      <c r="J2305">
        <f t="shared" si="450"/>
        <v>69.697908565900008</v>
      </c>
      <c r="K2305">
        <f t="shared" si="451"/>
        <v>0</v>
      </c>
      <c r="L2305">
        <f t="shared" si="452"/>
        <v>0</v>
      </c>
      <c r="M2305" t="e">
        <f t="shared" si="453"/>
        <v>#DIV/0!</v>
      </c>
      <c r="O2305">
        <v>67</v>
      </c>
      <c r="P2305" t="s">
        <v>87</v>
      </c>
      <c r="Q2305">
        <v>49.248193827049491</v>
      </c>
    </row>
    <row r="2306" spans="1:17">
      <c r="A2306">
        <v>63</v>
      </c>
      <c r="B2306" t="s">
        <v>83</v>
      </c>
      <c r="D2306" s="29">
        <v>-3.4450500000000002</v>
      </c>
      <c r="E2306" s="29">
        <v>-5.3124700000000002</v>
      </c>
      <c r="F2306" s="29">
        <v>5.4412500000000001</v>
      </c>
      <c r="G2306" s="16">
        <f t="shared" si="454"/>
        <v>69.697908565900008</v>
      </c>
      <c r="H2306" s="16">
        <f t="shared" si="455"/>
        <v>69.697908565900008</v>
      </c>
      <c r="I2306">
        <f t="shared" si="449"/>
        <v>0</v>
      </c>
      <c r="J2306">
        <f t="shared" si="450"/>
        <v>69.697908565900008</v>
      </c>
      <c r="K2306">
        <f t="shared" si="451"/>
        <v>0</v>
      </c>
      <c r="L2306">
        <f t="shared" si="452"/>
        <v>0</v>
      </c>
      <c r="M2306" t="e">
        <f t="shared" si="453"/>
        <v>#DIV/0!</v>
      </c>
      <c r="O2306">
        <v>67</v>
      </c>
      <c r="P2306" t="s">
        <v>87</v>
      </c>
      <c r="Q2306">
        <v>0</v>
      </c>
    </row>
    <row r="2307" spans="1:17">
      <c r="A2307">
        <v>63</v>
      </c>
      <c r="B2307" t="s">
        <v>83</v>
      </c>
      <c r="D2307" s="29">
        <v>-3.7348300000000001</v>
      </c>
      <c r="E2307" s="29">
        <v>-5.2480700000000002</v>
      </c>
      <c r="F2307" s="29">
        <v>5.8276199999999996</v>
      </c>
      <c r="G2307" s="16">
        <f t="shared" si="454"/>
        <v>72.456427849400001</v>
      </c>
      <c r="H2307" s="16">
        <f t="shared" si="455"/>
        <v>72.518072933879779</v>
      </c>
      <c r="I2307">
        <f t="shared" si="449"/>
        <v>4.1235557081982899E-2</v>
      </c>
      <c r="J2307">
        <f t="shared" si="450"/>
        <v>75.4523487182</v>
      </c>
      <c r="K2307" t="e">
        <f t="shared" si="451"/>
        <v>#NUM!</v>
      </c>
      <c r="L2307">
        <f t="shared" si="452"/>
        <v>3.11043797446679</v>
      </c>
      <c r="M2307" t="e">
        <f t="shared" si="453"/>
        <v>#NUM!</v>
      </c>
      <c r="O2307">
        <v>67</v>
      </c>
      <c r="P2307" t="s">
        <v>87</v>
      </c>
      <c r="Q2307">
        <v>48.258634261041358</v>
      </c>
    </row>
    <row r="2308" spans="1:17">
      <c r="A2308">
        <v>63</v>
      </c>
      <c r="B2308" t="s">
        <v>83</v>
      </c>
      <c r="D2308" s="29">
        <v>-4.1211900000000004</v>
      </c>
      <c r="E2308" s="29">
        <v>-5.3446600000000002</v>
      </c>
      <c r="F2308" s="29">
        <v>6.3427600000000002</v>
      </c>
      <c r="G2308" s="16">
        <f t="shared" si="454"/>
        <v>80.404288885100001</v>
      </c>
      <c r="H2308" s="16">
        <f t="shared" si="455"/>
        <v>80.450716035323168</v>
      </c>
      <c r="I2308">
        <f t="shared" si="449"/>
        <v>3.3974802596416609E-2</v>
      </c>
      <c r="J2308">
        <f t="shared" si="450"/>
        <v>85.780201949300007</v>
      </c>
      <c r="K2308" t="e">
        <f t="shared" si="451"/>
        <v>#NUM!</v>
      </c>
      <c r="L2308">
        <f t="shared" si="452"/>
        <v>2.913804791142161</v>
      </c>
      <c r="M2308" t="e">
        <f t="shared" si="453"/>
        <v>#NUM!</v>
      </c>
      <c r="O2308">
        <v>68</v>
      </c>
      <c r="P2308" t="s">
        <v>88</v>
      </c>
      <c r="Q2308">
        <v>0</v>
      </c>
    </row>
    <row r="2309" spans="1:17">
      <c r="A2309">
        <v>63</v>
      </c>
      <c r="B2309" t="s">
        <v>83</v>
      </c>
      <c r="D2309" s="29">
        <v>-4.6363300000000001</v>
      </c>
      <c r="E2309" s="29">
        <v>-5.2158800000000003</v>
      </c>
      <c r="F2309" s="29">
        <v>6.79352</v>
      </c>
      <c r="G2309" s="16">
        <f t="shared" si="454"/>
        <v>90.073968948699999</v>
      </c>
      <c r="H2309" s="16">
        <f t="shared" si="455"/>
        <v>90.202542592114881</v>
      </c>
      <c r="I2309">
        <f t="shared" si="449"/>
        <v>5.3399007304519408E-2</v>
      </c>
      <c r="J2309">
        <f t="shared" si="450"/>
        <v>94.852874033700004</v>
      </c>
      <c r="K2309" t="e">
        <f t="shared" si="451"/>
        <v>#NUM!</v>
      </c>
      <c r="L2309">
        <f t="shared" si="452"/>
        <v>5.0626425307091436</v>
      </c>
      <c r="M2309" t="e">
        <f t="shared" si="453"/>
        <v>#NUM!</v>
      </c>
      <c r="O2309">
        <v>68</v>
      </c>
      <c r="P2309" t="s">
        <v>88</v>
      </c>
      <c r="Q2309">
        <v>0</v>
      </c>
    </row>
    <row r="2310" spans="1:17">
      <c r="A2310">
        <v>63</v>
      </c>
      <c r="B2310" t="s">
        <v>83</v>
      </c>
      <c r="D2310" s="29">
        <v>-4.6685299999999996</v>
      </c>
      <c r="E2310" s="29">
        <v>-5.4090600000000002</v>
      </c>
      <c r="F2310" s="29">
        <v>6.79352</v>
      </c>
      <c r="G2310" s="16">
        <f t="shared" si="454"/>
        <v>96.009767558100009</v>
      </c>
      <c r="H2310" s="16">
        <f t="shared" si="455"/>
        <v>96.021743263405213</v>
      </c>
      <c r="I2310">
        <f t="shared" si="449"/>
        <v>1.5793750345147517E-2</v>
      </c>
      <c r="J2310">
        <f t="shared" si="450"/>
        <v>97.205016434899989</v>
      </c>
      <c r="K2310" t="e">
        <f t="shared" si="451"/>
        <v>#NUM!</v>
      </c>
      <c r="L2310">
        <f t="shared" si="452"/>
        <v>1.5351679373105604</v>
      </c>
      <c r="M2310" t="e">
        <f t="shared" si="453"/>
        <v>#NUM!</v>
      </c>
      <c r="O2310">
        <v>68</v>
      </c>
      <c r="P2310" t="s">
        <v>88</v>
      </c>
      <c r="Q2310">
        <v>0</v>
      </c>
    </row>
    <row r="2311" spans="1:17">
      <c r="A2311">
        <v>63</v>
      </c>
      <c r="B2311" t="s">
        <v>83</v>
      </c>
      <c r="D2311" s="29">
        <v>-4.7007300000000001</v>
      </c>
      <c r="E2311" s="29">
        <v>-5.5056500000000002</v>
      </c>
      <c r="F2311" s="29">
        <v>8.0813900000000007</v>
      </c>
      <c r="G2311" s="16">
        <f t="shared" si="454"/>
        <v>106.6269748087</v>
      </c>
      <c r="H2311" s="16">
        <f t="shared" si="455"/>
        <v>106.97088977086709</v>
      </c>
      <c r="I2311">
        <f t="shared" si="449"/>
        <v>8.0209194228301861E-2</v>
      </c>
      <c r="J2311">
        <f t="shared" si="450"/>
        <v>117.71790878750002</v>
      </c>
      <c r="K2311" t="e">
        <f t="shared" si="451"/>
        <v>#NUM!</v>
      </c>
      <c r="L2311">
        <f t="shared" si="452"/>
        <v>9.4319375956235199</v>
      </c>
      <c r="M2311" t="e">
        <f t="shared" si="453"/>
        <v>#NUM!</v>
      </c>
      <c r="O2311">
        <v>68</v>
      </c>
      <c r="P2311" t="s">
        <v>88</v>
      </c>
      <c r="Q2311">
        <v>0</v>
      </c>
    </row>
    <row r="2312" spans="1:17">
      <c r="A2312">
        <v>63</v>
      </c>
      <c r="B2312" t="s">
        <v>83</v>
      </c>
      <c r="D2312" s="29">
        <v>-4.7007300000000001</v>
      </c>
      <c r="E2312" s="29">
        <v>-5.5056500000000002</v>
      </c>
      <c r="F2312" s="29">
        <v>8.3067700000000002</v>
      </c>
      <c r="G2312" s="16">
        <f t="shared" si="454"/>
        <v>119.53929246570002</v>
      </c>
      <c r="H2312" s="16">
        <f t="shared" si="455"/>
        <v>119.55042710333656</v>
      </c>
      <c r="I2312">
        <f t="shared" si="449"/>
        <v>1.3648371859735331E-2</v>
      </c>
      <c r="J2312">
        <f t="shared" si="450"/>
        <v>121.4114722883</v>
      </c>
      <c r="K2312">
        <f t="shared" si="451"/>
        <v>5.0796144399999764E-2</v>
      </c>
      <c r="L2312">
        <f t="shared" si="452"/>
        <v>1.6570174763786965</v>
      </c>
      <c r="M2312">
        <f t="shared" si="453"/>
        <v>32.620930110961417</v>
      </c>
      <c r="O2312">
        <v>68</v>
      </c>
      <c r="P2312" t="s">
        <v>88</v>
      </c>
      <c r="Q2312">
        <v>0</v>
      </c>
    </row>
    <row r="2313" spans="1:17">
      <c r="A2313">
        <v>63</v>
      </c>
      <c r="B2313" t="s">
        <v>83</v>
      </c>
      <c r="D2313" s="29">
        <v>-4.6685299999999996</v>
      </c>
      <c r="E2313" s="29">
        <v>-5.4734499999999997</v>
      </c>
      <c r="F2313" s="29">
        <v>8.3067700000000002</v>
      </c>
      <c r="G2313" s="16">
        <f t="shared" si="454"/>
        <v>121.0828268523</v>
      </c>
      <c r="H2313" s="16">
        <f t="shared" si="455"/>
        <v>121.08342049704127</v>
      </c>
      <c r="I2313">
        <f t="shared" si="449"/>
        <v>3.1313826959848967E-3</v>
      </c>
      <c r="J2313">
        <f t="shared" si="450"/>
        <v>120.75625509629999</v>
      </c>
      <c r="K2313">
        <f t="shared" si="451"/>
        <v>3.3236840000000482E-2</v>
      </c>
      <c r="L2313">
        <f t="shared" si="452"/>
        <v>0.37813342967159808</v>
      </c>
      <c r="M2313">
        <f t="shared" si="453"/>
        <v>11.376936846932278</v>
      </c>
      <c r="O2313">
        <v>68</v>
      </c>
      <c r="P2313" t="s">
        <v>88</v>
      </c>
      <c r="Q2313">
        <v>0</v>
      </c>
    </row>
    <row r="2314" spans="1:17">
      <c r="A2314">
        <v>63</v>
      </c>
      <c r="B2314" t="s">
        <v>83</v>
      </c>
      <c r="D2314" s="29">
        <v>-4.6685299999999996</v>
      </c>
      <c r="E2314" s="29">
        <v>-5.4734499999999997</v>
      </c>
      <c r="F2314" s="29">
        <v>8.4677500000000006</v>
      </c>
      <c r="G2314" s="16">
        <f t="shared" si="454"/>
        <v>122.09347893090001</v>
      </c>
      <c r="H2314" s="16">
        <f t="shared" si="455"/>
        <v>122.0989712288055</v>
      </c>
      <c r="I2314">
        <f t="shared" si="449"/>
        <v>9.4850072295664667E-3</v>
      </c>
      <c r="J2314">
        <f t="shared" si="450"/>
        <v>123.45661732590001</v>
      </c>
      <c r="K2314">
        <f t="shared" si="451"/>
        <v>2.5914560400000113E-2</v>
      </c>
      <c r="L2314">
        <f t="shared" si="452"/>
        <v>1.1709693499094238</v>
      </c>
      <c r="M2314">
        <f t="shared" si="453"/>
        <v>45.185769383509154</v>
      </c>
      <c r="O2314">
        <v>68</v>
      </c>
      <c r="P2314" t="s">
        <v>88</v>
      </c>
      <c r="Q2314">
        <v>154.00972022959559</v>
      </c>
    </row>
    <row r="2315" spans="1:17">
      <c r="A2315">
        <v>63</v>
      </c>
      <c r="B2315" t="s">
        <v>83</v>
      </c>
      <c r="D2315" s="29">
        <v>-4.79732</v>
      </c>
      <c r="E2315" s="29">
        <v>-5.5056500000000002</v>
      </c>
      <c r="F2315" s="29">
        <v>8.4677500000000006</v>
      </c>
      <c r="G2315" s="16">
        <f t="shared" si="454"/>
        <v>124.23412239460001</v>
      </c>
      <c r="H2315" s="16">
        <f t="shared" si="455"/>
        <v>124.24044597439894</v>
      </c>
      <c r="I2315">
        <f t="shared" si="449"/>
        <v>1.0089434860316215E-2</v>
      </c>
      <c r="J2315">
        <f t="shared" si="450"/>
        <v>125.02925116740002</v>
      </c>
      <c r="K2315" t="e">
        <f t="shared" si="451"/>
        <v>#NUM!</v>
      </c>
      <c r="L2315">
        <f t="shared" si="452"/>
        <v>1.2614530830741251</v>
      </c>
      <c r="M2315" t="e">
        <f t="shared" si="453"/>
        <v>#NUM!</v>
      </c>
      <c r="O2315">
        <v>68</v>
      </c>
      <c r="P2315" t="s">
        <v>88</v>
      </c>
      <c r="Q2315">
        <v>154.0159982796275</v>
      </c>
    </row>
    <row r="2316" spans="1:17">
      <c r="A2316">
        <v>63</v>
      </c>
      <c r="B2316" t="s">
        <v>83</v>
      </c>
      <c r="D2316" s="29">
        <v>-4.79732</v>
      </c>
      <c r="E2316" s="29">
        <v>-5.5056500000000002</v>
      </c>
      <c r="F2316" s="29">
        <v>8.4677500000000006</v>
      </c>
      <c r="G2316" s="16">
        <f t="shared" si="454"/>
        <v>125.02925116740002</v>
      </c>
      <c r="H2316" s="16">
        <f t="shared" si="455"/>
        <v>125.02925116740003</v>
      </c>
      <c r="I2316">
        <f t="shared" si="449"/>
        <v>1.4901161193847656E-8</v>
      </c>
      <c r="J2316">
        <f t="shared" si="450"/>
        <v>125.02925116740002</v>
      </c>
      <c r="K2316">
        <f t="shared" si="451"/>
        <v>0</v>
      </c>
      <c r="L2316">
        <f t="shared" si="452"/>
        <v>1.8630810255914929E-6</v>
      </c>
      <c r="M2316" t="e">
        <f t="shared" si="453"/>
        <v>#DIV/0!</v>
      </c>
      <c r="O2316">
        <v>68</v>
      </c>
      <c r="P2316" t="s">
        <v>88</v>
      </c>
      <c r="Q2316">
        <v>189.31868602118195</v>
      </c>
    </row>
    <row r="2317" spans="1:17">
      <c r="D2317" s="29">
        <v>-4.89391</v>
      </c>
      <c r="E2317" s="29">
        <v>-5.5378400000000001</v>
      </c>
      <c r="F2317" s="29">
        <v>8.6287299999999991</v>
      </c>
      <c r="G2317" s="16">
        <f t="shared" si="454"/>
        <v>127.0329895747</v>
      </c>
      <c r="H2317" s="16">
        <f t="shared" si="455"/>
        <v>127.03504076434798</v>
      </c>
      <c r="I2317">
        <f t="shared" si="449"/>
        <v>5.6827261059495537E-3</v>
      </c>
      <c r="J2317">
        <f t="shared" si="450"/>
        <v>129.07300836659999</v>
      </c>
      <c r="K2317" t="e">
        <f t="shared" si="451"/>
        <v>#NUM!</v>
      </c>
      <c r="L2317">
        <f t="shared" si="452"/>
        <v>0.73348260643185015</v>
      </c>
      <c r="M2317" t="e">
        <f t="shared" si="453"/>
        <v>#NUM!</v>
      </c>
      <c r="O2317">
        <v>68</v>
      </c>
      <c r="P2317" t="s">
        <v>88</v>
      </c>
      <c r="Q2317">
        <v>0</v>
      </c>
    </row>
    <row r="2318" spans="1:17">
      <c r="C2318" s="15"/>
      <c r="D2318" s="28" t="s">
        <v>315</v>
      </c>
      <c r="E2318" s="28" t="s">
        <v>316</v>
      </c>
      <c r="F2318" s="28" t="s">
        <v>317</v>
      </c>
      <c r="G2318" s="15"/>
      <c r="H2318" s="15"/>
      <c r="I2318" s="15"/>
      <c r="J2318" s="15"/>
      <c r="K2318" s="15"/>
      <c r="L2318" s="15"/>
      <c r="M2318" s="15"/>
      <c r="O2318">
        <v>68</v>
      </c>
      <c r="P2318" t="s">
        <v>88</v>
      </c>
      <c r="Q2318">
        <v>0</v>
      </c>
    </row>
    <row r="2319" spans="1:17">
      <c r="A2319">
        <v>64</v>
      </c>
      <c r="B2319" t="s">
        <v>84</v>
      </c>
      <c r="D2319" s="29">
        <v>-1.09148</v>
      </c>
      <c r="E2319" s="29">
        <v>-3.5633499999999998</v>
      </c>
      <c r="F2319" s="29">
        <v>5.7784000000000004</v>
      </c>
      <c r="O2319">
        <v>68</v>
      </c>
      <c r="P2319" t="s">
        <v>88</v>
      </c>
      <c r="Q2319">
        <v>0</v>
      </c>
    </row>
    <row r="2320" spans="1:17">
      <c r="A2320">
        <v>64</v>
      </c>
      <c r="B2320" t="s">
        <v>84</v>
      </c>
      <c r="D2320" s="29">
        <v>-1.15568</v>
      </c>
      <c r="E2320" s="29">
        <v>-3.6596500000000001</v>
      </c>
      <c r="F2320" s="29">
        <v>5.7784000000000004</v>
      </c>
      <c r="G2320" s="16">
        <f>(D2320*D2319)+(E2320*E2319)+(F2320*F2319)</f>
        <v>47.69192199390001</v>
      </c>
      <c r="H2320" s="16">
        <f>(SQRT((D2320^2)+(E2320^2)+(F2320^2)))*(SQRT((D2319^2)+(E2319^2)+(F2319^2)))</f>
        <v>47.696771206004776</v>
      </c>
      <c r="I2320">
        <f>ACOS(G2320/H2320)</f>
        <v>1.4259679920752832E-2</v>
      </c>
      <c r="J2320">
        <f>D2320^2+E2320^2+F2320^2</f>
        <v>48.118540944900005</v>
      </c>
      <c r="K2320" t="e">
        <f>(SQRT(D2320-D2319)^2+(E2320-E2319)^2+(F2320-F2319)^2)</f>
        <v>#NUM!</v>
      </c>
      <c r="L2320">
        <f>SIN(I2320)*J2320</f>
        <v>0.68613173874645161</v>
      </c>
      <c r="M2320" t="e">
        <f>L2320/K2320</f>
        <v>#NUM!</v>
      </c>
      <c r="O2320">
        <v>68</v>
      </c>
      <c r="P2320" t="s">
        <v>88</v>
      </c>
      <c r="Q2320">
        <v>0</v>
      </c>
    </row>
    <row r="2321" spans="1:17">
      <c r="A2321">
        <v>64</v>
      </c>
      <c r="B2321" t="s">
        <v>84</v>
      </c>
      <c r="D2321" s="29">
        <v>-1.2519899999999999</v>
      </c>
      <c r="E2321" s="29">
        <v>-3.6917599999999999</v>
      </c>
      <c r="F2321" s="29">
        <v>5.7784000000000004</v>
      </c>
      <c r="G2321" s="16">
        <f>(D2321*D2320)+(E2321*E2320)+(F2321*F2320)</f>
        <v>48.347355847200006</v>
      </c>
      <c r="H2321" s="16">
        <f>(SQRT((D2321^2)+(E2321^2)+(F2321^2)))*(SQRT((D2320^2)+(E2320^2)+(F2320^2)))</f>
        <v>48.351943114957209</v>
      </c>
      <c r="I2321">
        <f t="shared" ref="I2321:I2349" si="456">ACOS(G2321/H2321)</f>
        <v>1.3774901778881077E-2</v>
      </c>
      <c r="J2321">
        <f t="shared" ref="J2321:J2349" si="457">D2321^2+E2321^2+F2321^2</f>
        <v>48.58647741770001</v>
      </c>
      <c r="K2321" t="e">
        <f t="shared" ref="K2321:K2349" si="458">(SQRT(D2321-D2320)^2+(E2321-E2320)^2+(F2321-F2320)^2)</f>
        <v>#NUM!</v>
      </c>
      <c r="L2321">
        <f t="shared" ref="L2321:L2349" si="459">SIN(I2321)*J2321</f>
        <v>0.66925278885476891</v>
      </c>
      <c r="M2321" t="e">
        <f t="shared" ref="M2321:M2349" si="460">L2321/K2321</f>
        <v>#NUM!</v>
      </c>
      <c r="O2321">
        <v>68</v>
      </c>
      <c r="P2321" t="s">
        <v>88</v>
      </c>
      <c r="Q2321">
        <v>0</v>
      </c>
    </row>
    <row r="2322" spans="1:17">
      <c r="A2322">
        <v>64</v>
      </c>
      <c r="B2322" t="s">
        <v>84</v>
      </c>
      <c r="D2322" s="29">
        <v>-1.2519899999999999</v>
      </c>
      <c r="E2322" s="29">
        <v>-3.7238600000000002</v>
      </c>
      <c r="F2322" s="29">
        <v>5.7784000000000004</v>
      </c>
      <c r="G2322" s="16">
        <f t="shared" ref="G2322:G2349" si="461">(D2322*D2321)+(E2322*E2321)+(F2322*F2321)</f>
        <v>48.704982913700007</v>
      </c>
      <c r="H2322" s="16">
        <f t="shared" ref="H2322:H2349" si="462">(SQRT((D2322^2)+(E2322^2)+(F2322^2)))*(SQRT((D2321^2)+(E2321^2)+(F2321^2)))</f>
        <v>48.705352694169285</v>
      </c>
      <c r="I2322">
        <f t="shared" si="456"/>
        <v>3.8967174014710171E-3</v>
      </c>
      <c r="J2322">
        <f t="shared" si="457"/>
        <v>48.824518819700003</v>
      </c>
      <c r="K2322">
        <f t="shared" si="458"/>
        <v>1.0304100000000154E-3</v>
      </c>
      <c r="L2322">
        <f t="shared" si="459"/>
        <v>0.19025487061777197</v>
      </c>
      <c r="M2322">
        <f t="shared" si="460"/>
        <v>184.63996915574296</v>
      </c>
      <c r="O2322">
        <v>68</v>
      </c>
      <c r="P2322" t="s">
        <v>88</v>
      </c>
      <c r="Q2322">
        <v>0</v>
      </c>
    </row>
    <row r="2323" spans="1:17">
      <c r="A2323">
        <v>64</v>
      </c>
      <c r="B2323" t="s">
        <v>84</v>
      </c>
      <c r="D2323" s="29">
        <v>-1.2519899999999999</v>
      </c>
      <c r="E2323" s="29">
        <v>-3.7238600000000002</v>
      </c>
      <c r="F2323" s="29">
        <v>5.9710200000000002</v>
      </c>
      <c r="G2323" s="16">
        <f t="shared" si="461"/>
        <v>49.937554227700005</v>
      </c>
      <c r="H2323" s="16">
        <f t="shared" si="462"/>
        <v>49.943287681092556</v>
      </c>
      <c r="I2323">
        <f t="shared" si="456"/>
        <v>1.5152654887060191E-2</v>
      </c>
      <c r="J2323">
        <f t="shared" si="457"/>
        <v>51.0876921001</v>
      </c>
      <c r="K2323">
        <f t="shared" si="458"/>
        <v>3.7102464399999917E-2</v>
      </c>
      <c r="L2323">
        <f t="shared" si="459"/>
        <v>0.77408454455985576</v>
      </c>
      <c r="M2323">
        <f t="shared" si="460"/>
        <v>20.863426650437201</v>
      </c>
      <c r="O2323">
        <v>68</v>
      </c>
      <c r="P2323" t="s">
        <v>88</v>
      </c>
      <c r="Q2323">
        <v>63.001952091808647</v>
      </c>
    </row>
    <row r="2324" spans="1:17">
      <c r="A2324">
        <v>64</v>
      </c>
      <c r="B2324" t="s">
        <v>84</v>
      </c>
      <c r="D2324" s="29">
        <v>-1.15568</v>
      </c>
      <c r="E2324" s="29">
        <v>-3.6596500000000001</v>
      </c>
      <c r="F2324" s="29">
        <v>5.9710200000000002</v>
      </c>
      <c r="G2324" s="16">
        <f t="shared" si="461"/>
        <v>50.7280038926</v>
      </c>
      <c r="H2324" s="16">
        <f t="shared" si="462"/>
        <v>50.733475179780015</v>
      </c>
      <c r="I2324">
        <f t="shared" si="456"/>
        <v>1.4686433743764882E-2</v>
      </c>
      <c r="J2324">
        <f t="shared" si="457"/>
        <v>50.381714225300001</v>
      </c>
      <c r="K2324">
        <f t="shared" si="458"/>
        <v>0.1004329240999999</v>
      </c>
      <c r="L2324">
        <f t="shared" si="459"/>
        <v>0.73990110882137017</v>
      </c>
      <c r="M2324">
        <f t="shared" si="460"/>
        <v>7.3671170629728868</v>
      </c>
      <c r="O2324">
        <v>68</v>
      </c>
      <c r="P2324" t="s">
        <v>88</v>
      </c>
      <c r="Q2324">
        <v>0</v>
      </c>
    </row>
    <row r="2325" spans="1:17">
      <c r="A2325">
        <v>64</v>
      </c>
      <c r="B2325" t="s">
        <v>84</v>
      </c>
      <c r="D2325" s="29">
        <v>-1.1877800000000001</v>
      </c>
      <c r="E2325" s="29">
        <v>-3.5633499999999998</v>
      </c>
      <c r="F2325" s="29">
        <v>5.9710200000000002</v>
      </c>
      <c r="G2325" s="16">
        <f t="shared" si="461"/>
        <v>50.066387258300004</v>
      </c>
      <c r="H2325" s="16">
        <f t="shared" si="462"/>
        <v>50.070578588862908</v>
      </c>
      <c r="I2325">
        <f t="shared" si="456"/>
        <v>1.2939058593907982E-2</v>
      </c>
      <c r="J2325">
        <f t="shared" si="457"/>
        <v>49.761364391300006</v>
      </c>
      <c r="K2325" t="e">
        <f t="shared" si="458"/>
        <v>#NUM!</v>
      </c>
      <c r="L2325">
        <f t="shared" si="459"/>
        <v>0.64384724381851022</v>
      </c>
      <c r="M2325" t="e">
        <f t="shared" si="460"/>
        <v>#NUM!</v>
      </c>
      <c r="O2325">
        <v>68</v>
      </c>
      <c r="P2325" t="s">
        <v>88</v>
      </c>
      <c r="Q2325">
        <v>0</v>
      </c>
    </row>
    <row r="2326" spans="1:17">
      <c r="A2326">
        <v>64</v>
      </c>
      <c r="B2326" t="s">
        <v>84</v>
      </c>
      <c r="D2326" s="29">
        <v>-1.31619</v>
      </c>
      <c r="E2326" s="29">
        <v>-3.4670399999999999</v>
      </c>
      <c r="F2326" s="29">
        <v>5.5215800000000002</v>
      </c>
      <c r="G2326" s="16">
        <f t="shared" si="461"/>
        <v>46.887085753800001</v>
      </c>
      <c r="H2326" s="16">
        <f t="shared" si="462"/>
        <v>46.919836250668439</v>
      </c>
      <c r="I2326">
        <f t="shared" si="456"/>
        <v>3.7365514413373102E-2</v>
      </c>
      <c r="J2326">
        <f t="shared" si="457"/>
        <v>44.240568174099998</v>
      </c>
      <c r="K2326" t="e">
        <f t="shared" si="458"/>
        <v>#NUM!</v>
      </c>
      <c r="L2326">
        <f t="shared" si="459"/>
        <v>1.6526869499097305</v>
      </c>
      <c r="M2326" t="e">
        <f t="shared" si="460"/>
        <v>#NUM!</v>
      </c>
      <c r="O2326">
        <v>68</v>
      </c>
      <c r="P2326" t="s">
        <v>88</v>
      </c>
      <c r="Q2326">
        <v>0</v>
      </c>
    </row>
    <row r="2327" spans="1:17">
      <c r="A2327">
        <v>64</v>
      </c>
      <c r="B2327" t="s">
        <v>84</v>
      </c>
      <c r="D2327" s="29">
        <v>-1.31619</v>
      </c>
      <c r="E2327" s="29">
        <v>-3.4670399999999999</v>
      </c>
      <c r="F2327" s="29">
        <v>5.5215800000000002</v>
      </c>
      <c r="G2327" s="16">
        <f t="shared" si="461"/>
        <v>44.240568174099998</v>
      </c>
      <c r="H2327" s="16">
        <f t="shared" si="462"/>
        <v>44.240568174099998</v>
      </c>
      <c r="I2327">
        <f t="shared" si="456"/>
        <v>0</v>
      </c>
      <c r="J2327">
        <f t="shared" si="457"/>
        <v>44.240568174099998</v>
      </c>
      <c r="K2327">
        <f t="shared" si="458"/>
        <v>0</v>
      </c>
      <c r="L2327">
        <f t="shared" si="459"/>
        <v>0</v>
      </c>
      <c r="M2327" t="e">
        <f t="shared" si="460"/>
        <v>#DIV/0!</v>
      </c>
      <c r="O2327">
        <v>68</v>
      </c>
      <c r="P2327" t="s">
        <v>88</v>
      </c>
      <c r="Q2327">
        <v>0</v>
      </c>
    </row>
    <row r="2328" spans="1:17">
      <c r="A2328">
        <v>64</v>
      </c>
      <c r="B2328" t="s">
        <v>84</v>
      </c>
      <c r="D2328" s="29">
        <v>-1.0272699999999999</v>
      </c>
      <c r="E2328" s="29">
        <v>-3.3386300000000002</v>
      </c>
      <c r="F2328" s="29">
        <v>6.0673199999999996</v>
      </c>
      <c r="G2328" s="16">
        <f t="shared" si="461"/>
        <v>46.428439022099994</v>
      </c>
      <c r="H2328" s="16">
        <f t="shared" si="462"/>
        <v>46.56620978887203</v>
      </c>
      <c r="I2328">
        <f t="shared" si="456"/>
        <v>7.6942310537099434E-2</v>
      </c>
      <c r="J2328">
        <f t="shared" si="457"/>
        <v>49.014105912199994</v>
      </c>
      <c r="K2328">
        <f t="shared" si="458"/>
        <v>0.60324127569999941</v>
      </c>
      <c r="L2328">
        <f t="shared" si="459"/>
        <v>3.7675386090907375</v>
      </c>
      <c r="M2328">
        <f t="shared" si="460"/>
        <v>6.2454920789677342</v>
      </c>
      <c r="O2328">
        <v>68</v>
      </c>
      <c r="P2328" t="s">
        <v>88</v>
      </c>
      <c r="Q2328">
        <v>0</v>
      </c>
    </row>
    <row r="2329" spans="1:17">
      <c r="A2329">
        <v>64</v>
      </c>
      <c r="B2329" t="s">
        <v>84</v>
      </c>
      <c r="D2329" s="29">
        <v>-0.67414700000000005</v>
      </c>
      <c r="E2329" s="29">
        <v>-3.1781199999999998</v>
      </c>
      <c r="F2329" s="29">
        <v>7.57613</v>
      </c>
      <c r="G2329" s="16">
        <f t="shared" si="461"/>
        <v>57.269902835890001</v>
      </c>
      <c r="H2329" s="16">
        <f t="shared" si="462"/>
        <v>57.711690341789598</v>
      </c>
      <c r="I2329">
        <f t="shared" si="456"/>
        <v>0.12381328642082723</v>
      </c>
      <c r="J2329">
        <f t="shared" si="457"/>
        <v>67.952666688909005</v>
      </c>
      <c r="K2329">
        <f t="shared" si="458"/>
        <v>2.6553940762000012</v>
      </c>
      <c r="L2329">
        <f t="shared" si="459"/>
        <v>8.3919634860990975</v>
      </c>
      <c r="M2329">
        <f t="shared" si="460"/>
        <v>3.1603457887156274</v>
      </c>
      <c r="O2329">
        <v>68</v>
      </c>
      <c r="P2329" t="s">
        <v>88</v>
      </c>
      <c r="Q2329">
        <v>0</v>
      </c>
    </row>
    <row r="2330" spans="1:17">
      <c r="A2330">
        <v>64</v>
      </c>
      <c r="B2330" t="s">
        <v>84</v>
      </c>
      <c r="D2330" s="29">
        <v>-0.67414700000000005</v>
      </c>
      <c r="E2330" s="29">
        <v>-3.1781199999999998</v>
      </c>
      <c r="F2330" s="29">
        <v>7.4798200000000001</v>
      </c>
      <c r="G2330" s="16">
        <f t="shared" si="461"/>
        <v>67.223009608609004</v>
      </c>
      <c r="H2330" s="16">
        <f t="shared" si="462"/>
        <v>67.223737803200777</v>
      </c>
      <c r="I2330">
        <f t="shared" si="456"/>
        <v>4.6545509238018479E-3</v>
      </c>
      <c r="J2330">
        <f t="shared" si="457"/>
        <v>66.502628144409002</v>
      </c>
      <c r="K2330">
        <f t="shared" si="458"/>
        <v>9.2756160999999792E-3</v>
      </c>
      <c r="L2330">
        <f t="shared" si="459"/>
        <v>0.30953875157717492</v>
      </c>
      <c r="M2330">
        <f t="shared" si="460"/>
        <v>33.371233591391906</v>
      </c>
      <c r="O2330">
        <v>68</v>
      </c>
      <c r="P2330" t="s">
        <v>88</v>
      </c>
      <c r="Q2330">
        <v>0</v>
      </c>
    </row>
    <row r="2331" spans="1:17">
      <c r="A2331">
        <v>64</v>
      </c>
      <c r="B2331" t="s">
        <v>84</v>
      </c>
      <c r="D2331" s="29">
        <v>-0.67414700000000005</v>
      </c>
      <c r="E2331" s="29">
        <v>-3.1781199999999998</v>
      </c>
      <c r="F2331" s="29">
        <v>7.4798200000000001</v>
      </c>
      <c r="G2331" s="16">
        <f t="shared" si="461"/>
        <v>66.502628144409002</v>
      </c>
      <c r="H2331" s="16">
        <f t="shared" si="462"/>
        <v>66.502628144409016</v>
      </c>
      <c r="I2331">
        <f t="shared" si="456"/>
        <v>2.1073424116835326E-8</v>
      </c>
      <c r="J2331">
        <f t="shared" si="457"/>
        <v>66.502628144409002</v>
      </c>
      <c r="K2331">
        <f t="shared" si="458"/>
        <v>0</v>
      </c>
      <c r="L2331">
        <f t="shared" si="459"/>
        <v>1.4014380877713203E-6</v>
      </c>
      <c r="M2331" t="e">
        <f t="shared" si="460"/>
        <v>#DIV/0!</v>
      </c>
      <c r="O2331">
        <v>68</v>
      </c>
      <c r="P2331" t="s">
        <v>88</v>
      </c>
      <c r="Q2331">
        <v>0</v>
      </c>
    </row>
    <row r="2332" spans="1:17">
      <c r="A2332">
        <v>64</v>
      </c>
      <c r="B2332" t="s">
        <v>84</v>
      </c>
      <c r="D2332" s="29">
        <v>-0.67414700000000005</v>
      </c>
      <c r="E2332" s="29">
        <v>-3.1781199999999998</v>
      </c>
      <c r="F2332" s="29">
        <v>7.4798200000000001</v>
      </c>
      <c r="G2332" s="16">
        <f t="shared" si="461"/>
        <v>66.502628144409002</v>
      </c>
      <c r="H2332" s="16">
        <f t="shared" si="462"/>
        <v>66.502628144409016</v>
      </c>
      <c r="I2332">
        <f t="shared" si="456"/>
        <v>2.1073424116835326E-8</v>
      </c>
      <c r="J2332">
        <f t="shared" si="457"/>
        <v>66.502628144409002</v>
      </c>
      <c r="K2332">
        <f t="shared" si="458"/>
        <v>0</v>
      </c>
      <c r="L2332">
        <f t="shared" si="459"/>
        <v>1.4014380877713203E-6</v>
      </c>
      <c r="M2332" t="e">
        <f t="shared" si="460"/>
        <v>#DIV/0!</v>
      </c>
      <c r="O2332">
        <v>69</v>
      </c>
      <c r="P2332" t="s">
        <v>89</v>
      </c>
      <c r="Q2332">
        <v>0</v>
      </c>
    </row>
    <row r="2333" spans="1:17">
      <c r="A2333">
        <v>64</v>
      </c>
      <c r="B2333" t="s">
        <v>84</v>
      </c>
      <c r="D2333" s="29">
        <v>-0.67414700000000005</v>
      </c>
      <c r="E2333" s="29">
        <v>-3.1781199999999998</v>
      </c>
      <c r="F2333" s="29">
        <v>7.3835100000000002</v>
      </c>
      <c r="G2333" s="16">
        <f t="shared" si="461"/>
        <v>65.782246680208999</v>
      </c>
      <c r="H2333" s="16">
        <f t="shared" si="462"/>
        <v>65.782990823542036</v>
      </c>
      <c r="I2333">
        <f t="shared" si="456"/>
        <v>4.7564933884831628E-3</v>
      </c>
      <c r="J2333">
        <f t="shared" si="457"/>
        <v>65.071140832109009</v>
      </c>
      <c r="K2333">
        <f t="shared" si="458"/>
        <v>9.2756160999999792E-3</v>
      </c>
      <c r="L2333">
        <f t="shared" si="459"/>
        <v>0.30950928407773104</v>
      </c>
      <c r="M2333">
        <f t="shared" si="460"/>
        <v>33.368056713529974</v>
      </c>
      <c r="O2333">
        <v>69</v>
      </c>
      <c r="P2333" t="s">
        <v>89</v>
      </c>
      <c r="Q2333">
        <v>10.516762219365608</v>
      </c>
    </row>
    <row r="2334" spans="1:17">
      <c r="A2334">
        <v>64</v>
      </c>
      <c r="B2334" t="s">
        <v>84</v>
      </c>
      <c r="D2334" s="29">
        <v>-0.67414700000000005</v>
      </c>
      <c r="E2334" s="29">
        <v>-3.1781199999999998</v>
      </c>
      <c r="F2334" s="29">
        <v>7.3835100000000002</v>
      </c>
      <c r="G2334" s="16">
        <f t="shared" si="461"/>
        <v>65.071140832109009</v>
      </c>
      <c r="H2334" s="16">
        <f t="shared" si="462"/>
        <v>65.071140832109009</v>
      </c>
      <c r="I2334">
        <f t="shared" si="456"/>
        <v>0</v>
      </c>
      <c r="J2334">
        <f t="shared" si="457"/>
        <v>65.071140832109009</v>
      </c>
      <c r="K2334">
        <f t="shared" si="458"/>
        <v>0</v>
      </c>
      <c r="L2334">
        <f t="shared" si="459"/>
        <v>0</v>
      </c>
      <c r="M2334" t="e">
        <f t="shared" si="460"/>
        <v>#DIV/0!</v>
      </c>
      <c r="O2334">
        <v>69</v>
      </c>
      <c r="P2334" t="s">
        <v>89</v>
      </c>
      <c r="Q2334">
        <v>0</v>
      </c>
    </row>
    <row r="2335" spans="1:17">
      <c r="A2335">
        <v>64</v>
      </c>
      <c r="B2335" t="s">
        <v>84</v>
      </c>
      <c r="D2335" s="29">
        <v>-0.67414700000000005</v>
      </c>
      <c r="E2335" s="29">
        <v>-3.1781199999999998</v>
      </c>
      <c r="F2335" s="29">
        <v>7.3835100000000002</v>
      </c>
      <c r="G2335" s="16">
        <f t="shared" si="461"/>
        <v>65.071140832109009</v>
      </c>
      <c r="H2335" s="16">
        <f t="shared" si="462"/>
        <v>65.071140832109009</v>
      </c>
      <c r="I2335">
        <f t="shared" si="456"/>
        <v>0</v>
      </c>
      <c r="J2335">
        <f t="shared" si="457"/>
        <v>65.071140832109009</v>
      </c>
      <c r="K2335">
        <f t="shared" si="458"/>
        <v>0</v>
      </c>
      <c r="L2335">
        <f t="shared" si="459"/>
        <v>0</v>
      </c>
      <c r="M2335" t="e">
        <f t="shared" si="460"/>
        <v>#DIV/0!</v>
      </c>
      <c r="O2335">
        <v>69</v>
      </c>
      <c r="P2335" t="s">
        <v>89</v>
      </c>
      <c r="Q2335">
        <v>0</v>
      </c>
    </row>
    <row r="2336" spans="1:17">
      <c r="A2336">
        <v>64</v>
      </c>
      <c r="B2336" t="s">
        <v>84</v>
      </c>
      <c r="D2336" s="29">
        <v>-0.67414700000000005</v>
      </c>
      <c r="E2336" s="29">
        <v>-3.1781199999999998</v>
      </c>
      <c r="F2336" s="29">
        <v>7.3835100000000002</v>
      </c>
      <c r="G2336" s="16">
        <f t="shared" si="461"/>
        <v>65.071140832109009</v>
      </c>
      <c r="H2336" s="16">
        <f t="shared" si="462"/>
        <v>65.071140832109009</v>
      </c>
      <c r="I2336">
        <f t="shared" si="456"/>
        <v>0</v>
      </c>
      <c r="J2336">
        <f t="shared" si="457"/>
        <v>65.071140832109009</v>
      </c>
      <c r="K2336">
        <f t="shared" si="458"/>
        <v>0</v>
      </c>
      <c r="L2336">
        <f t="shared" si="459"/>
        <v>0</v>
      </c>
      <c r="M2336" t="e">
        <f t="shared" si="460"/>
        <v>#DIV/0!</v>
      </c>
      <c r="O2336">
        <v>69</v>
      </c>
      <c r="P2336" t="s">
        <v>89</v>
      </c>
      <c r="Q2336">
        <v>0</v>
      </c>
    </row>
    <row r="2337" spans="1:21">
      <c r="A2337">
        <v>64</v>
      </c>
      <c r="B2337" t="s">
        <v>84</v>
      </c>
      <c r="D2337" s="29">
        <v>-0.67414700000000005</v>
      </c>
      <c r="E2337" s="29">
        <v>-3.1781199999999998</v>
      </c>
      <c r="F2337" s="29">
        <v>7.3835100000000002</v>
      </c>
      <c r="G2337" s="16">
        <f t="shared" si="461"/>
        <v>65.071140832109009</v>
      </c>
      <c r="H2337" s="16">
        <f t="shared" si="462"/>
        <v>65.071140832109009</v>
      </c>
      <c r="I2337">
        <f t="shared" si="456"/>
        <v>0</v>
      </c>
      <c r="J2337">
        <f t="shared" si="457"/>
        <v>65.071140832109009</v>
      </c>
      <c r="K2337">
        <f t="shared" si="458"/>
        <v>0</v>
      </c>
      <c r="L2337">
        <f t="shared" si="459"/>
        <v>0</v>
      </c>
      <c r="M2337" t="e">
        <f t="shared" si="460"/>
        <v>#DIV/0!</v>
      </c>
      <c r="O2337">
        <v>69</v>
      </c>
      <c r="P2337" t="s">
        <v>89</v>
      </c>
      <c r="Q2337">
        <v>0</v>
      </c>
    </row>
    <row r="2338" spans="1:21">
      <c r="A2338">
        <v>64</v>
      </c>
      <c r="B2338" t="s">
        <v>84</v>
      </c>
      <c r="D2338" s="29">
        <v>-0.67414700000000005</v>
      </c>
      <c r="E2338" s="29">
        <v>-3.1781199999999998</v>
      </c>
      <c r="F2338" s="29">
        <v>7.3835100000000002</v>
      </c>
      <c r="G2338" s="16">
        <f t="shared" si="461"/>
        <v>65.071140832109009</v>
      </c>
      <c r="H2338" s="16">
        <f t="shared" si="462"/>
        <v>65.071140832109009</v>
      </c>
      <c r="I2338">
        <f t="shared" si="456"/>
        <v>0</v>
      </c>
      <c r="J2338">
        <f t="shared" si="457"/>
        <v>65.071140832109009</v>
      </c>
      <c r="K2338">
        <f t="shared" si="458"/>
        <v>0</v>
      </c>
      <c r="L2338">
        <f t="shared" si="459"/>
        <v>0</v>
      </c>
      <c r="M2338" t="e">
        <f t="shared" si="460"/>
        <v>#DIV/0!</v>
      </c>
      <c r="O2338">
        <v>69</v>
      </c>
      <c r="P2338" t="s">
        <v>89</v>
      </c>
      <c r="Q2338">
        <v>0</v>
      </c>
    </row>
    <row r="2339" spans="1:21">
      <c r="A2339">
        <v>64</v>
      </c>
      <c r="B2339" t="s">
        <v>84</v>
      </c>
      <c r="D2339" s="29">
        <v>-0.67414700000000005</v>
      </c>
      <c r="E2339" s="29">
        <v>-3.1781199999999998</v>
      </c>
      <c r="F2339" s="29">
        <v>7.3835100000000002</v>
      </c>
      <c r="G2339" s="16">
        <f t="shared" si="461"/>
        <v>65.071140832109009</v>
      </c>
      <c r="H2339" s="16">
        <f t="shared" si="462"/>
        <v>65.071140832109009</v>
      </c>
      <c r="I2339">
        <f t="shared" si="456"/>
        <v>0</v>
      </c>
      <c r="J2339">
        <f t="shared" si="457"/>
        <v>65.071140832109009</v>
      </c>
      <c r="K2339">
        <f t="shared" si="458"/>
        <v>0</v>
      </c>
      <c r="L2339">
        <f t="shared" si="459"/>
        <v>0</v>
      </c>
      <c r="M2339" t="e">
        <f t="shared" si="460"/>
        <v>#DIV/0!</v>
      </c>
      <c r="O2339">
        <v>69</v>
      </c>
      <c r="P2339" t="s">
        <v>89</v>
      </c>
      <c r="Q2339">
        <v>0</v>
      </c>
    </row>
    <row r="2340" spans="1:21">
      <c r="A2340">
        <v>64</v>
      </c>
      <c r="B2340" t="s">
        <v>84</v>
      </c>
      <c r="D2340" s="29">
        <v>-0.67414700000000005</v>
      </c>
      <c r="E2340" s="29">
        <v>-3.1781199999999998</v>
      </c>
      <c r="F2340" s="29">
        <v>7.3835100000000002</v>
      </c>
      <c r="G2340" s="16">
        <f t="shared" si="461"/>
        <v>65.071140832109009</v>
      </c>
      <c r="H2340" s="16">
        <f t="shared" si="462"/>
        <v>65.071140832109009</v>
      </c>
      <c r="I2340">
        <f t="shared" si="456"/>
        <v>0</v>
      </c>
      <c r="J2340">
        <f t="shared" si="457"/>
        <v>65.071140832109009</v>
      </c>
      <c r="K2340">
        <f t="shared" si="458"/>
        <v>0</v>
      </c>
      <c r="L2340">
        <f t="shared" si="459"/>
        <v>0</v>
      </c>
      <c r="M2340" t="e">
        <f t="shared" si="460"/>
        <v>#DIV/0!</v>
      </c>
      <c r="O2340">
        <v>69</v>
      </c>
      <c r="P2340" t="s">
        <v>89</v>
      </c>
      <c r="Q2340">
        <v>0</v>
      </c>
    </row>
    <row r="2341" spans="1:21">
      <c r="A2341">
        <v>64</v>
      </c>
      <c r="B2341" t="s">
        <v>84</v>
      </c>
      <c r="D2341" s="29">
        <v>-0.67414700000000005</v>
      </c>
      <c r="E2341" s="29">
        <v>-3.1781199999999998</v>
      </c>
      <c r="F2341" s="29">
        <v>7.3193099999999998</v>
      </c>
      <c r="G2341" s="16">
        <f t="shared" si="461"/>
        <v>64.597119490108994</v>
      </c>
      <c r="H2341" s="16">
        <f t="shared" si="462"/>
        <v>64.59745621929433</v>
      </c>
      <c r="I2341">
        <f t="shared" si="456"/>
        <v>3.2288499133421578E-3</v>
      </c>
      <c r="J2341">
        <f t="shared" si="457"/>
        <v>64.127219788109002</v>
      </c>
      <c r="K2341">
        <f t="shared" si="458"/>
        <v>4.1216400000000618E-3</v>
      </c>
      <c r="L2341">
        <f t="shared" si="459"/>
        <v>0.207056808277787</v>
      </c>
      <c r="M2341">
        <f t="shared" si="460"/>
        <v>50.236509806238267</v>
      </c>
      <c r="O2341">
        <v>69</v>
      </c>
      <c r="P2341" t="s">
        <v>89</v>
      </c>
      <c r="Q2341">
        <v>0</v>
      </c>
    </row>
    <row r="2342" spans="1:21">
      <c r="A2342">
        <v>64</v>
      </c>
      <c r="B2342" t="s">
        <v>84</v>
      </c>
      <c r="D2342" s="29">
        <v>-0.51363599999999998</v>
      </c>
      <c r="E2342" s="29">
        <v>-3.1781199999999998</v>
      </c>
      <c r="F2342" s="29">
        <v>7.28721</v>
      </c>
      <c r="G2342" s="16">
        <f t="shared" si="461"/>
        <v>63.784061927991999</v>
      </c>
      <c r="H2342" s="16">
        <f t="shared" si="462"/>
        <v>63.796606772617764</v>
      </c>
      <c r="I2342">
        <f t="shared" si="456"/>
        <v>1.9831518436430162E-2</v>
      </c>
      <c r="J2342">
        <f t="shared" si="457"/>
        <v>63.467698258995995</v>
      </c>
      <c r="K2342">
        <f t="shared" si="458"/>
        <v>0.16154141000000005</v>
      </c>
      <c r="L2342">
        <f t="shared" si="459"/>
        <v>1.2585783268277797</v>
      </c>
      <c r="M2342">
        <f t="shared" si="460"/>
        <v>7.7910569607370599</v>
      </c>
      <c r="O2342">
        <v>69</v>
      </c>
      <c r="P2342" t="s">
        <v>89</v>
      </c>
      <c r="Q2342">
        <v>0</v>
      </c>
    </row>
    <row r="2343" spans="1:21">
      <c r="A2343">
        <v>64</v>
      </c>
      <c r="B2343" t="s">
        <v>84</v>
      </c>
      <c r="D2343" s="29">
        <v>-0.35312500000000002</v>
      </c>
      <c r="E2343" s="29">
        <v>-3.1781199999999998</v>
      </c>
      <c r="F2343" s="29">
        <v>6.9340799999999998</v>
      </c>
      <c r="G2343" s="16">
        <f t="shared" si="461"/>
        <v>60.811921563699997</v>
      </c>
      <c r="H2343" s="16">
        <f t="shared" si="462"/>
        <v>60.832444426069443</v>
      </c>
      <c r="I2343">
        <f t="shared" si="456"/>
        <v>2.5976374725338092E-2</v>
      </c>
      <c r="J2343">
        <f t="shared" si="457"/>
        <v>58.306609446424993</v>
      </c>
      <c r="K2343">
        <f t="shared" si="458"/>
        <v>0.28521179690000004</v>
      </c>
      <c r="L2343">
        <f t="shared" si="459"/>
        <v>1.5144240073717394</v>
      </c>
      <c r="M2343">
        <f t="shared" si="460"/>
        <v>5.3098224681874626</v>
      </c>
      <c r="O2343">
        <v>69</v>
      </c>
      <c r="P2343" t="s">
        <v>89</v>
      </c>
      <c r="Q2343">
        <v>0</v>
      </c>
      <c r="S2343" s="14"/>
      <c r="T2343" s="14"/>
      <c r="U2343" s="14"/>
    </row>
    <row r="2344" spans="1:21">
      <c r="A2344">
        <v>64</v>
      </c>
      <c r="B2344" t="s">
        <v>84</v>
      </c>
      <c r="D2344" s="29">
        <v>-0.35312500000000002</v>
      </c>
      <c r="E2344" s="29">
        <v>-3.1781199999999998</v>
      </c>
      <c r="F2344" s="29">
        <v>6.9340799999999998</v>
      </c>
      <c r="G2344" s="16">
        <f t="shared" si="461"/>
        <v>58.306609446424993</v>
      </c>
      <c r="H2344" s="16">
        <f t="shared" si="462"/>
        <v>58.306609446424993</v>
      </c>
      <c r="I2344">
        <f t="shared" si="456"/>
        <v>0</v>
      </c>
      <c r="J2344">
        <f t="shared" si="457"/>
        <v>58.306609446424993</v>
      </c>
      <c r="K2344">
        <f t="shared" si="458"/>
        <v>0</v>
      </c>
      <c r="L2344">
        <f t="shared" si="459"/>
        <v>0</v>
      </c>
      <c r="M2344" t="e">
        <f t="shared" si="460"/>
        <v>#DIV/0!</v>
      </c>
      <c r="O2344">
        <v>69</v>
      </c>
      <c r="P2344" t="s">
        <v>89</v>
      </c>
      <c r="Q2344">
        <v>12.831662916144523</v>
      </c>
    </row>
    <row r="2345" spans="1:21">
      <c r="A2345">
        <v>64</v>
      </c>
      <c r="B2345" t="s">
        <v>84</v>
      </c>
      <c r="D2345" s="29">
        <v>-0.35312500000000002</v>
      </c>
      <c r="E2345" s="29">
        <v>-3.1781199999999998</v>
      </c>
      <c r="F2345" s="29">
        <v>6.9340799999999998</v>
      </c>
      <c r="G2345" s="16">
        <f t="shared" si="461"/>
        <v>58.306609446424993</v>
      </c>
      <c r="H2345" s="16">
        <f t="shared" si="462"/>
        <v>58.306609446424993</v>
      </c>
      <c r="I2345">
        <f t="shared" si="456"/>
        <v>0</v>
      </c>
      <c r="J2345">
        <f t="shared" si="457"/>
        <v>58.306609446424993</v>
      </c>
      <c r="K2345">
        <f t="shared" si="458"/>
        <v>0</v>
      </c>
      <c r="L2345">
        <f t="shared" si="459"/>
        <v>0</v>
      </c>
      <c r="M2345" t="e">
        <f t="shared" si="460"/>
        <v>#DIV/0!</v>
      </c>
      <c r="O2345">
        <v>69</v>
      </c>
      <c r="P2345" t="s">
        <v>89</v>
      </c>
      <c r="Q2345">
        <v>0</v>
      </c>
    </row>
    <row r="2346" spans="1:21">
      <c r="A2346">
        <v>64</v>
      </c>
      <c r="B2346" t="s">
        <v>84</v>
      </c>
      <c r="D2346" s="29">
        <v>-0.35312500000000002</v>
      </c>
      <c r="E2346" s="29">
        <v>-3.1781199999999998</v>
      </c>
      <c r="F2346" s="29">
        <v>6.9340799999999998</v>
      </c>
      <c r="G2346" s="16">
        <f t="shared" si="461"/>
        <v>58.306609446424993</v>
      </c>
      <c r="H2346" s="16">
        <f t="shared" si="462"/>
        <v>58.306609446424993</v>
      </c>
      <c r="I2346">
        <f t="shared" si="456"/>
        <v>0</v>
      </c>
      <c r="J2346">
        <f t="shared" si="457"/>
        <v>58.306609446424993</v>
      </c>
      <c r="K2346">
        <f t="shared" si="458"/>
        <v>0</v>
      </c>
      <c r="L2346">
        <f t="shared" si="459"/>
        <v>0</v>
      </c>
      <c r="M2346" t="e">
        <f t="shared" si="460"/>
        <v>#DIV/0!</v>
      </c>
      <c r="O2346">
        <v>69</v>
      </c>
      <c r="P2346" t="s">
        <v>89</v>
      </c>
      <c r="Q2346">
        <v>0</v>
      </c>
    </row>
    <row r="2347" spans="1:21">
      <c r="A2347">
        <v>64</v>
      </c>
      <c r="B2347" t="s">
        <v>84</v>
      </c>
      <c r="D2347" s="29">
        <v>-0.35312500000000002</v>
      </c>
      <c r="E2347" s="29">
        <v>-3.1781199999999998</v>
      </c>
      <c r="F2347" s="29">
        <v>6.9340799999999998</v>
      </c>
      <c r="G2347" s="16">
        <f t="shared" si="461"/>
        <v>58.306609446424993</v>
      </c>
      <c r="H2347" s="16">
        <f t="shared" si="462"/>
        <v>58.306609446424993</v>
      </c>
      <c r="I2347">
        <f t="shared" si="456"/>
        <v>0</v>
      </c>
      <c r="J2347">
        <f t="shared" si="457"/>
        <v>58.306609446424993</v>
      </c>
      <c r="K2347">
        <f t="shared" si="458"/>
        <v>0</v>
      </c>
      <c r="L2347">
        <f t="shared" si="459"/>
        <v>0</v>
      </c>
      <c r="M2347" t="e">
        <f t="shared" si="460"/>
        <v>#DIV/0!</v>
      </c>
      <c r="O2347">
        <v>69</v>
      </c>
      <c r="P2347" t="s">
        <v>89</v>
      </c>
      <c r="Q2347">
        <v>9.2637091827640656</v>
      </c>
    </row>
    <row r="2348" spans="1:21">
      <c r="A2348">
        <v>64</v>
      </c>
      <c r="B2348" t="s">
        <v>84</v>
      </c>
      <c r="D2348" s="29">
        <v>-0.38522699999999999</v>
      </c>
      <c r="E2348" s="29">
        <v>-3.2423299999999999</v>
      </c>
      <c r="F2348" s="29">
        <v>6.9340799999999998</v>
      </c>
      <c r="G2348" s="16">
        <f t="shared" si="461"/>
        <v>58.522012550374995</v>
      </c>
      <c r="H2348" s="16">
        <f t="shared" si="462"/>
        <v>58.524183337955044</v>
      </c>
      <c r="I2348">
        <f t="shared" si="456"/>
        <v>8.6130570380882343E-3</v>
      </c>
      <c r="J2348">
        <f t="shared" si="457"/>
        <v>58.742569116828996</v>
      </c>
      <c r="K2348" t="e">
        <f t="shared" si="458"/>
        <v>#NUM!</v>
      </c>
      <c r="L2348">
        <f t="shared" si="459"/>
        <v>0.50594684272280999</v>
      </c>
      <c r="M2348" t="e">
        <f t="shared" si="460"/>
        <v>#NUM!</v>
      </c>
      <c r="O2348">
        <v>69</v>
      </c>
      <c r="P2348" t="s">
        <v>89</v>
      </c>
      <c r="Q2348">
        <v>0</v>
      </c>
    </row>
    <row r="2349" spans="1:21">
      <c r="D2349" s="29">
        <v>-0.28892000000000001</v>
      </c>
      <c r="E2349" s="29">
        <v>-3.2102200000000001</v>
      </c>
      <c r="F2349" s="29">
        <v>6.90198</v>
      </c>
      <c r="G2349" s="16">
        <f t="shared" si="461"/>
        <v>58.378773875839997</v>
      </c>
      <c r="H2349" s="16">
        <f t="shared" si="462"/>
        <v>58.383343749946235</v>
      </c>
      <c r="I2349">
        <f t="shared" si="456"/>
        <v>1.2511963433655016E-2</v>
      </c>
      <c r="J2349">
        <f t="shared" si="457"/>
        <v>58.026315135199994</v>
      </c>
      <c r="K2349">
        <f t="shared" si="458"/>
        <v>9.8368462099999956E-2</v>
      </c>
      <c r="L2349">
        <f t="shared" si="459"/>
        <v>0.72600419024935581</v>
      </c>
      <c r="M2349">
        <f t="shared" si="460"/>
        <v>7.3804568532474404</v>
      </c>
      <c r="O2349">
        <v>69</v>
      </c>
      <c r="P2349" t="s">
        <v>89</v>
      </c>
      <c r="Q2349">
        <v>0</v>
      </c>
    </row>
    <row r="2350" spans="1:21">
      <c r="C2350" s="15"/>
      <c r="D2350" s="28" t="s">
        <v>318</v>
      </c>
      <c r="E2350" s="28" t="s">
        <v>319</v>
      </c>
      <c r="F2350" s="28" t="s">
        <v>320</v>
      </c>
      <c r="G2350" s="15"/>
      <c r="H2350" s="15"/>
      <c r="I2350" s="15"/>
      <c r="J2350" s="15"/>
      <c r="K2350" s="15"/>
      <c r="L2350" s="15"/>
      <c r="M2350" s="15"/>
      <c r="O2350">
        <v>69</v>
      </c>
      <c r="P2350" t="s">
        <v>89</v>
      </c>
      <c r="Q2350">
        <v>23.243847490618805</v>
      </c>
    </row>
    <row r="2351" spans="1:21">
      <c r="A2351">
        <v>65</v>
      </c>
      <c r="B2351" t="s">
        <v>85</v>
      </c>
      <c r="D2351" s="29">
        <v>4.5599999999999996</v>
      </c>
      <c r="E2351" s="29">
        <v>-2.97532</v>
      </c>
      <c r="F2351" s="29">
        <v>9.4110700000000005</v>
      </c>
      <c r="O2351">
        <v>69</v>
      </c>
      <c r="P2351" t="s">
        <v>89</v>
      </c>
      <c r="Q2351">
        <v>0</v>
      </c>
    </row>
    <row r="2352" spans="1:21">
      <c r="A2352">
        <v>65</v>
      </c>
      <c r="B2352" t="s">
        <v>85</v>
      </c>
      <c r="D2352" s="29">
        <v>4.5599999999999996</v>
      </c>
      <c r="E2352" s="29">
        <v>-2.97532</v>
      </c>
      <c r="F2352" s="29">
        <v>9.3787299999999991</v>
      </c>
      <c r="G2352" s="16">
        <f>(D2352*D2351)+(E2352*E2351)+(F2352*F2351)</f>
        <v>117.91001364349999</v>
      </c>
      <c r="H2352" s="16">
        <f>(SQRT((D2352^2)+(E2352^2)+(F2352^2)))*(SQRT((D2351^2)+(E2351^2)+(F2351^2)))</f>
        <v>117.91014512574147</v>
      </c>
      <c r="I2352">
        <f>ACOS(G2352/H2352)</f>
        <v>1.493389181413729E-3</v>
      </c>
      <c r="J2352">
        <f>D2352^2+E2352^2+F2352^2</f>
        <v>117.60670551529998</v>
      </c>
      <c r="K2352">
        <f>(SQRT(D2352-D2351)^2+(E2352-E2351)^2+(F2352-F2351)^2)</f>
        <v>1.0458756000000884E-3</v>
      </c>
      <c r="L2352">
        <f>SIN(I2352)*J2352</f>
        <v>0.17563251639530675</v>
      </c>
      <c r="M2352">
        <f>L2352/K2352</f>
        <v>167.92868711660537</v>
      </c>
      <c r="O2352">
        <v>69</v>
      </c>
      <c r="P2352" t="s">
        <v>89</v>
      </c>
      <c r="Q2352">
        <v>0</v>
      </c>
      <c r="S2352" s="9"/>
      <c r="T2352" s="9"/>
    </row>
    <row r="2353" spans="1:21">
      <c r="A2353">
        <v>65</v>
      </c>
      <c r="B2353" t="s">
        <v>85</v>
      </c>
      <c r="D2353" s="29">
        <v>4.52766</v>
      </c>
      <c r="E2353" s="29">
        <v>-2.97532</v>
      </c>
      <c r="F2353" s="29">
        <v>9.3787299999999991</v>
      </c>
      <c r="G2353" s="16">
        <f>(D2353*D2352)+(E2353*E2352)+(F2353*F2352)</f>
        <v>117.45923511529998</v>
      </c>
      <c r="H2353" s="16">
        <f>(SQRT((D2353^2)+(E2353^2)+(F2353^2)))*(SQRT((D2352^2)+(E2352^2)+(F2352^2)))</f>
        <v>117.45966613410809</v>
      </c>
      <c r="I2353">
        <f t="shared" ref="I2353:I2376" si="463">ACOS(G2353/H2353)</f>
        <v>2.7090614756211107E-3</v>
      </c>
      <c r="J2353">
        <f t="shared" ref="J2353:J2376" si="464">D2353^2+E2353^2+F2353^2</f>
        <v>117.31281059089999</v>
      </c>
      <c r="K2353" t="e">
        <f t="shared" ref="K2353:K2376" si="465">(SQRT(D2353-D2352)^2+(E2353-E2352)^2+(F2353-F2352)^2)</f>
        <v>#NUM!</v>
      </c>
      <c r="L2353">
        <f t="shared" ref="L2353:L2376" si="466">SIN(I2353)*J2353</f>
        <v>0.31780722703635828</v>
      </c>
      <c r="M2353" t="e">
        <f t="shared" ref="M2353:M2376" si="467">L2353/K2353</f>
        <v>#NUM!</v>
      </c>
      <c r="O2353">
        <v>69</v>
      </c>
      <c r="P2353" t="s">
        <v>89</v>
      </c>
      <c r="Q2353">
        <v>0</v>
      </c>
    </row>
    <row r="2354" spans="1:21">
      <c r="A2354">
        <v>65</v>
      </c>
      <c r="B2354" t="s">
        <v>85</v>
      </c>
      <c r="D2354" s="29">
        <v>4.3336199999999998</v>
      </c>
      <c r="E2354" s="29">
        <v>-2.9429799999999999</v>
      </c>
      <c r="F2354" s="29">
        <v>8.5055300000000003</v>
      </c>
      <c r="G2354" s="16">
        <f t="shared" ref="G2354:G2376" si="468">(D2354*D2353)+(E2354*E2353)+(F2354*F2353)</f>
        <v>108.1485345597</v>
      </c>
      <c r="H2354" s="16">
        <f t="shared" ref="H2354:H2376" si="469">(SQRT((D2354^2)+(E2354^2)+(F2354^2)))*(SQRT((D2353^2)+(E2353^2)+(F2353^2)))</f>
        <v>108.19477685180317</v>
      </c>
      <c r="I2354">
        <f t="shared" si="463"/>
        <v>2.9237955159489681E-2</v>
      </c>
      <c r="J2354">
        <f t="shared" si="464"/>
        <v>99.785434165699996</v>
      </c>
      <c r="K2354" t="e">
        <f t="shared" si="465"/>
        <v>#NUM!</v>
      </c>
      <c r="L2354">
        <f t="shared" si="466"/>
        <v>2.9171063896191476</v>
      </c>
      <c r="M2354" t="e">
        <f t="shared" si="467"/>
        <v>#NUM!</v>
      </c>
      <c r="O2354">
        <v>69</v>
      </c>
      <c r="P2354" t="s">
        <v>89</v>
      </c>
      <c r="Q2354">
        <v>19.72793237284721</v>
      </c>
      <c r="S2354" s="14"/>
      <c r="T2354" s="14"/>
      <c r="U2354" s="14"/>
    </row>
    <row r="2355" spans="1:21">
      <c r="A2355">
        <v>65</v>
      </c>
      <c r="B2355" t="s">
        <v>85</v>
      </c>
      <c r="D2355" s="29">
        <v>4.1395799999999996</v>
      </c>
      <c r="E2355" s="29">
        <v>-2.9106399999999999</v>
      </c>
      <c r="F2355" s="29">
        <v>8.5055300000000003</v>
      </c>
      <c r="G2355" s="16">
        <f t="shared" si="468"/>
        <v>98.849362567699998</v>
      </c>
      <c r="H2355" s="16">
        <f t="shared" si="469"/>
        <v>98.864461190989715</v>
      </c>
      <c r="I2355">
        <f t="shared" si="463"/>
        <v>1.7477089007781776E-2</v>
      </c>
      <c r="J2355">
        <f t="shared" si="464"/>
        <v>97.951988366899997</v>
      </c>
      <c r="K2355" t="e">
        <f t="shared" si="465"/>
        <v>#NUM!</v>
      </c>
      <c r="L2355">
        <f t="shared" si="466"/>
        <v>1.7118284701255067</v>
      </c>
      <c r="M2355" t="e">
        <f t="shared" si="467"/>
        <v>#NUM!</v>
      </c>
      <c r="O2355">
        <v>69</v>
      </c>
      <c r="P2355" t="s">
        <v>89</v>
      </c>
      <c r="Q2355">
        <v>0</v>
      </c>
    </row>
    <row r="2356" spans="1:21">
      <c r="A2356">
        <v>65</v>
      </c>
      <c r="B2356" t="s">
        <v>85</v>
      </c>
      <c r="D2356" s="29">
        <v>4.2042599999999997</v>
      </c>
      <c r="E2356" s="29">
        <v>-3.04</v>
      </c>
      <c r="F2356" s="29">
        <v>8.5055300000000003</v>
      </c>
      <c r="G2356" s="16">
        <f t="shared" si="468"/>
        <v>98.5962567917</v>
      </c>
      <c r="H2356" s="16">
        <f t="shared" si="469"/>
        <v>98.604541900582561</v>
      </c>
      <c r="I2356">
        <f t="shared" si="463"/>
        <v>1.2963393050156702E-2</v>
      </c>
      <c r="J2356">
        <f t="shared" si="464"/>
        <v>99.2614427285</v>
      </c>
      <c r="K2356">
        <f t="shared" si="465"/>
        <v>8.1414009600000115E-2</v>
      </c>
      <c r="L2356">
        <f t="shared" si="466"/>
        <v>1.2867290570667329</v>
      </c>
      <c r="M2356">
        <f t="shared" si="467"/>
        <v>15.804762145835047</v>
      </c>
      <c r="O2356">
        <v>69</v>
      </c>
      <c r="P2356" t="s">
        <v>89</v>
      </c>
      <c r="Q2356">
        <v>0</v>
      </c>
    </row>
    <row r="2357" spans="1:21">
      <c r="A2357">
        <v>65</v>
      </c>
      <c r="B2357" t="s">
        <v>85</v>
      </c>
      <c r="D2357" s="29">
        <v>3.9455300000000002</v>
      </c>
      <c r="E2357" s="29">
        <v>-3.04</v>
      </c>
      <c r="F2357" s="29">
        <v>8.5055300000000003</v>
      </c>
      <c r="G2357" s="16">
        <f t="shared" si="468"/>
        <v>98.173674538699998</v>
      </c>
      <c r="H2357" s="16">
        <f t="shared" si="469"/>
        <v>98.201485804270305</v>
      </c>
      <c r="I2357">
        <f t="shared" si="463"/>
        <v>2.3799980138687671E-2</v>
      </c>
      <c r="J2357">
        <f t="shared" si="464"/>
        <v>97.152847561800002</v>
      </c>
      <c r="K2357" t="e">
        <f t="shared" si="465"/>
        <v>#NUM!</v>
      </c>
      <c r="L2357">
        <f t="shared" si="466"/>
        <v>2.3120175584560134</v>
      </c>
      <c r="M2357" t="e">
        <f t="shared" si="467"/>
        <v>#NUM!</v>
      </c>
      <c r="O2357">
        <v>69</v>
      </c>
      <c r="P2357" t="s">
        <v>89</v>
      </c>
      <c r="Q2357">
        <v>84.34916506974146</v>
      </c>
    </row>
    <row r="2358" spans="1:21">
      <c r="A2358">
        <v>65</v>
      </c>
      <c r="B2358" t="s">
        <v>85</v>
      </c>
      <c r="D2358" s="29">
        <v>3.78383</v>
      </c>
      <c r="E2358" s="29">
        <v>-3.00766</v>
      </c>
      <c r="F2358" s="29">
        <v>7.5676600000000001</v>
      </c>
      <c r="G2358" s="16">
        <f t="shared" si="468"/>
        <v>88.439460339700005</v>
      </c>
      <c r="H2358" s="16">
        <f t="shared" si="469"/>
        <v>88.508262557355735</v>
      </c>
      <c r="I2358">
        <f t="shared" si="463"/>
        <v>3.9432330560659867E-2</v>
      </c>
      <c r="J2358">
        <f t="shared" si="464"/>
        <v>80.63286602010001</v>
      </c>
      <c r="K2358" t="e">
        <f t="shared" si="465"/>
        <v>#NUM!</v>
      </c>
      <c r="L2358">
        <f t="shared" si="466"/>
        <v>3.1787179081451988</v>
      </c>
      <c r="M2358" t="e">
        <f t="shared" si="467"/>
        <v>#NUM!</v>
      </c>
      <c r="O2358">
        <v>69</v>
      </c>
      <c r="P2358" t="s">
        <v>89</v>
      </c>
      <c r="Q2358">
        <v>0</v>
      </c>
    </row>
    <row r="2359" spans="1:21">
      <c r="A2359">
        <v>65</v>
      </c>
      <c r="B2359" t="s">
        <v>85</v>
      </c>
      <c r="D2359" s="29">
        <v>3.78383</v>
      </c>
      <c r="E2359" s="29">
        <v>-3.00766</v>
      </c>
      <c r="F2359" s="29">
        <v>7.5676600000000001</v>
      </c>
      <c r="G2359" s="16">
        <f t="shared" si="468"/>
        <v>80.63286602010001</v>
      </c>
      <c r="H2359" s="16">
        <f t="shared" si="469"/>
        <v>80.63286602010001</v>
      </c>
      <c r="I2359">
        <f t="shared" si="463"/>
        <v>0</v>
      </c>
      <c r="J2359">
        <f t="shared" si="464"/>
        <v>80.63286602010001</v>
      </c>
      <c r="K2359">
        <f t="shared" si="465"/>
        <v>0</v>
      </c>
      <c r="L2359">
        <f t="shared" si="466"/>
        <v>0</v>
      </c>
      <c r="M2359" t="e">
        <f t="shared" si="467"/>
        <v>#DIV/0!</v>
      </c>
      <c r="O2359">
        <v>69</v>
      </c>
      <c r="P2359" t="s">
        <v>89</v>
      </c>
      <c r="Q2359">
        <v>0</v>
      </c>
    </row>
    <row r="2360" spans="1:21">
      <c r="A2360">
        <v>65</v>
      </c>
      <c r="B2360" t="s">
        <v>85</v>
      </c>
      <c r="D2360" s="29">
        <v>3.6868099999999999</v>
      </c>
      <c r="E2360" s="29">
        <v>-3.1370200000000001</v>
      </c>
      <c r="F2360" s="29">
        <v>7.50298</v>
      </c>
      <c r="G2360" s="16">
        <f t="shared" si="468"/>
        <v>80.165353482300006</v>
      </c>
      <c r="H2360" s="16">
        <f t="shared" si="469"/>
        <v>80.179242684349646</v>
      </c>
      <c r="I2360">
        <f t="shared" si="463"/>
        <v>1.8613538428715382E-2</v>
      </c>
      <c r="J2360">
        <f t="shared" si="464"/>
        <v>79.728171336900004</v>
      </c>
      <c r="K2360" t="e">
        <f t="shared" si="465"/>
        <v>#NUM!</v>
      </c>
      <c r="L2360">
        <f t="shared" si="466"/>
        <v>1.4839376891152414</v>
      </c>
      <c r="M2360" t="e">
        <f t="shared" si="467"/>
        <v>#NUM!</v>
      </c>
      <c r="O2360">
        <v>69</v>
      </c>
      <c r="P2360" t="s">
        <v>89</v>
      </c>
      <c r="Q2360">
        <v>0</v>
      </c>
    </row>
    <row r="2361" spans="1:21">
      <c r="A2361">
        <v>65</v>
      </c>
      <c r="B2361" t="s">
        <v>85</v>
      </c>
      <c r="D2361" s="29">
        <v>3.75149</v>
      </c>
      <c r="E2361" s="29">
        <v>-3.1370200000000001</v>
      </c>
      <c r="F2361" s="29">
        <v>7.50298</v>
      </c>
      <c r="G2361" s="16">
        <f t="shared" si="468"/>
        <v>79.966634207699997</v>
      </c>
      <c r="H2361" s="16">
        <f t="shared" si="469"/>
        <v>79.968364150853333</v>
      </c>
      <c r="I2361">
        <f t="shared" si="463"/>
        <v>6.5776777180370782E-3</v>
      </c>
      <c r="J2361">
        <f t="shared" si="464"/>
        <v>80.2092805809</v>
      </c>
      <c r="K2361">
        <f t="shared" si="465"/>
        <v>6.4680000000000085E-2</v>
      </c>
      <c r="L2361">
        <f t="shared" si="466"/>
        <v>0.5275869932214613</v>
      </c>
      <c r="M2361">
        <f t="shared" si="467"/>
        <v>8.1568799199360011</v>
      </c>
      <c r="O2361">
        <v>69</v>
      </c>
      <c r="P2361" t="s">
        <v>89</v>
      </c>
      <c r="Q2361">
        <v>0</v>
      </c>
    </row>
    <row r="2362" spans="1:21">
      <c r="A2362">
        <v>65</v>
      </c>
      <c r="B2362" t="s">
        <v>85</v>
      </c>
      <c r="D2362" s="29">
        <v>3.6868099999999999</v>
      </c>
      <c r="E2362" s="29">
        <v>-3.1370200000000001</v>
      </c>
      <c r="F2362" s="29">
        <v>7.50298</v>
      </c>
      <c r="G2362" s="16">
        <f t="shared" si="468"/>
        <v>79.966634207699997</v>
      </c>
      <c r="H2362" s="16">
        <f t="shared" si="469"/>
        <v>79.968364150853333</v>
      </c>
      <c r="I2362">
        <f t="shared" si="463"/>
        <v>6.5776777180370782E-3</v>
      </c>
      <c r="J2362">
        <f t="shared" si="464"/>
        <v>79.728171336900004</v>
      </c>
      <c r="K2362" t="e">
        <f t="shared" si="465"/>
        <v>#NUM!</v>
      </c>
      <c r="L2362">
        <f t="shared" si="466"/>
        <v>0.52442243448692694</v>
      </c>
      <c r="M2362" t="e">
        <f t="shared" si="467"/>
        <v>#NUM!</v>
      </c>
      <c r="O2362">
        <v>69</v>
      </c>
      <c r="P2362" t="s">
        <v>89</v>
      </c>
      <c r="Q2362">
        <v>0</v>
      </c>
    </row>
    <row r="2363" spans="1:21">
      <c r="A2363">
        <v>65</v>
      </c>
      <c r="B2363" t="s">
        <v>85</v>
      </c>
      <c r="D2363" s="29">
        <v>3.2017000000000002</v>
      </c>
      <c r="E2363" s="29">
        <v>-3.2340399999999998</v>
      </c>
      <c r="F2363" s="29">
        <v>7.50298</v>
      </c>
      <c r="G2363" s="16">
        <f t="shared" si="468"/>
        <v>78.244016618199993</v>
      </c>
      <c r="H2363" s="16">
        <f t="shared" si="469"/>
        <v>78.354556090407016</v>
      </c>
      <c r="I2363">
        <f t="shared" si="463"/>
        <v>5.3124228276615559E-2</v>
      </c>
      <c r="J2363">
        <f t="shared" si="464"/>
        <v>77.004606491999994</v>
      </c>
      <c r="K2363" t="e">
        <f t="shared" si="465"/>
        <v>#NUM!</v>
      </c>
      <c r="L2363">
        <f t="shared" si="466"/>
        <v>4.0888863954910413</v>
      </c>
      <c r="M2363" t="e">
        <f t="shared" si="467"/>
        <v>#NUM!</v>
      </c>
      <c r="O2363">
        <v>69</v>
      </c>
      <c r="P2363" t="s">
        <v>89</v>
      </c>
      <c r="Q2363">
        <v>0</v>
      </c>
    </row>
    <row r="2364" spans="1:21">
      <c r="A2364">
        <v>65</v>
      </c>
      <c r="B2364" t="s">
        <v>85</v>
      </c>
      <c r="D2364" s="29">
        <v>2.97532</v>
      </c>
      <c r="E2364" s="29">
        <v>-3.2663799999999998</v>
      </c>
      <c r="F2364" s="29">
        <v>6.75915</v>
      </c>
      <c r="G2364" s="16">
        <f t="shared" si="468"/>
        <v>70.803452886200006</v>
      </c>
      <c r="H2364" s="16">
        <f t="shared" si="469"/>
        <v>70.861180074253824</v>
      </c>
      <c r="I2364">
        <f t="shared" si="463"/>
        <v>4.0367373851480925E-2</v>
      </c>
      <c r="J2364">
        <f t="shared" si="464"/>
        <v>65.207876129300004</v>
      </c>
      <c r="K2364" t="e">
        <f t="shared" si="465"/>
        <v>#NUM!</v>
      </c>
      <c r="L2364">
        <f t="shared" si="466"/>
        <v>2.6315558802507732</v>
      </c>
      <c r="M2364" t="e">
        <f t="shared" si="467"/>
        <v>#NUM!</v>
      </c>
      <c r="O2364">
        <v>69</v>
      </c>
      <c r="P2364" t="s">
        <v>89</v>
      </c>
      <c r="Q2364">
        <v>0</v>
      </c>
    </row>
    <row r="2365" spans="1:21">
      <c r="A2365">
        <v>65</v>
      </c>
      <c r="B2365" t="s">
        <v>85</v>
      </c>
      <c r="D2365" s="29">
        <v>2.97532</v>
      </c>
      <c r="E2365" s="29">
        <v>-3.2663799999999998</v>
      </c>
      <c r="F2365" s="29">
        <v>6.5974500000000003</v>
      </c>
      <c r="G2365" s="16">
        <f t="shared" si="468"/>
        <v>64.114921574299998</v>
      </c>
      <c r="H2365" s="16">
        <f t="shared" si="469"/>
        <v>64.118902064708124</v>
      </c>
      <c r="I2365">
        <f t="shared" si="463"/>
        <v>1.1142752826115876E-2</v>
      </c>
      <c r="J2365">
        <f t="shared" si="464"/>
        <v>63.0481139093</v>
      </c>
      <c r="K2365">
        <f t="shared" si="465"/>
        <v>2.6146889999999912E-2</v>
      </c>
      <c r="L2365">
        <f t="shared" si="466"/>
        <v>0.70251501174610942</v>
      </c>
      <c r="M2365">
        <f t="shared" si="467"/>
        <v>26.868014197715741</v>
      </c>
      <c r="O2365">
        <v>69</v>
      </c>
      <c r="P2365" t="s">
        <v>89</v>
      </c>
      <c r="Q2365">
        <v>0</v>
      </c>
    </row>
    <row r="2366" spans="1:21">
      <c r="A2366">
        <v>65</v>
      </c>
      <c r="B2366" t="s">
        <v>85</v>
      </c>
      <c r="D2366" s="29">
        <v>2.97532</v>
      </c>
      <c r="E2366" s="29">
        <v>-3.2663799999999998</v>
      </c>
      <c r="F2366" s="29">
        <v>6.5974500000000003</v>
      </c>
      <c r="G2366" s="16">
        <f t="shared" si="468"/>
        <v>63.0481139093</v>
      </c>
      <c r="H2366" s="16">
        <f t="shared" si="469"/>
        <v>63.048113909299992</v>
      </c>
      <c r="I2366" t="e">
        <f t="shared" si="463"/>
        <v>#NUM!</v>
      </c>
      <c r="J2366">
        <f t="shared" si="464"/>
        <v>63.0481139093</v>
      </c>
      <c r="K2366">
        <f t="shared" si="465"/>
        <v>0</v>
      </c>
      <c r="L2366" t="e">
        <f t="shared" si="466"/>
        <v>#NUM!</v>
      </c>
      <c r="M2366" t="e">
        <f t="shared" si="467"/>
        <v>#NUM!</v>
      </c>
      <c r="O2366">
        <v>69</v>
      </c>
      <c r="P2366" t="s">
        <v>89</v>
      </c>
      <c r="Q2366">
        <v>0</v>
      </c>
    </row>
    <row r="2367" spans="1:21">
      <c r="A2367">
        <v>65</v>
      </c>
      <c r="B2367" t="s">
        <v>85</v>
      </c>
      <c r="D2367" s="29">
        <v>2.8136199999999998</v>
      </c>
      <c r="E2367" s="29">
        <v>-3.39575</v>
      </c>
      <c r="F2367" s="29">
        <v>6.5974500000000003</v>
      </c>
      <c r="G2367" s="16">
        <f t="shared" si="468"/>
        <v>62.989576245900004</v>
      </c>
      <c r="H2367" s="16">
        <f t="shared" si="469"/>
        <v>63.011007069772432</v>
      </c>
      <c r="I2367">
        <f t="shared" si="463"/>
        <v>2.6081858284420445E-2</v>
      </c>
      <c r="J2367">
        <f t="shared" si="464"/>
        <v>62.973922069400004</v>
      </c>
      <c r="K2367" t="e">
        <f t="shared" si="465"/>
        <v>#NUM!</v>
      </c>
      <c r="L2367">
        <f t="shared" si="466"/>
        <v>1.6422906978927858</v>
      </c>
      <c r="M2367" t="e">
        <f t="shared" si="467"/>
        <v>#NUM!</v>
      </c>
      <c r="O2367">
        <v>69</v>
      </c>
      <c r="P2367" t="s">
        <v>89</v>
      </c>
      <c r="Q2367">
        <v>56.683460881687367</v>
      </c>
    </row>
    <row r="2368" spans="1:21">
      <c r="A2368">
        <v>65</v>
      </c>
      <c r="B2368" t="s">
        <v>85</v>
      </c>
      <c r="D2368" s="29">
        <v>2.8136199999999998</v>
      </c>
      <c r="E2368" s="29">
        <v>-3.39575</v>
      </c>
      <c r="F2368" s="29">
        <v>6.5974500000000003</v>
      </c>
      <c r="G2368" s="16">
        <f t="shared" si="468"/>
        <v>62.973922069400004</v>
      </c>
      <c r="H2368" s="16">
        <f t="shared" si="469"/>
        <v>62.973922069399997</v>
      </c>
      <c r="I2368" t="e">
        <f t="shared" si="463"/>
        <v>#NUM!</v>
      </c>
      <c r="J2368">
        <f t="shared" si="464"/>
        <v>62.973922069400004</v>
      </c>
      <c r="K2368">
        <f t="shared" si="465"/>
        <v>0</v>
      </c>
      <c r="L2368" t="e">
        <f t="shared" si="466"/>
        <v>#NUM!</v>
      </c>
      <c r="M2368" t="e">
        <f t="shared" si="467"/>
        <v>#NUM!</v>
      </c>
      <c r="O2368">
        <v>69</v>
      </c>
      <c r="P2368" t="s">
        <v>89</v>
      </c>
      <c r="Q2368">
        <v>0</v>
      </c>
    </row>
    <row r="2369" spans="1:17">
      <c r="A2369">
        <v>65</v>
      </c>
      <c r="B2369" t="s">
        <v>85</v>
      </c>
      <c r="D2369" s="29">
        <v>2.8136199999999998</v>
      </c>
      <c r="E2369" s="29">
        <v>-3.39575</v>
      </c>
      <c r="F2369" s="29">
        <v>6.75915</v>
      </c>
      <c r="G2369" s="16">
        <f t="shared" si="468"/>
        <v>64.040729734400003</v>
      </c>
      <c r="H2369" s="16">
        <f t="shared" si="469"/>
        <v>64.044699691181151</v>
      </c>
      <c r="I2369">
        <f t="shared" si="463"/>
        <v>1.1134443962545815E-2</v>
      </c>
      <c r="J2369">
        <f t="shared" si="464"/>
        <v>65.133684289400009</v>
      </c>
      <c r="K2369">
        <f t="shared" si="465"/>
        <v>2.6146889999999912E-2</v>
      </c>
      <c r="L2369">
        <f t="shared" si="466"/>
        <v>0.72521237277526751</v>
      </c>
      <c r="M2369">
        <f t="shared" si="467"/>
        <v>27.736085353756028</v>
      </c>
      <c r="O2369">
        <v>69</v>
      </c>
      <c r="P2369" t="s">
        <v>89</v>
      </c>
      <c r="Q2369">
        <v>0</v>
      </c>
    </row>
    <row r="2370" spans="1:17">
      <c r="A2370">
        <v>65</v>
      </c>
      <c r="B2370" t="s">
        <v>85</v>
      </c>
      <c r="D2370" s="29">
        <v>2.7166000000000001</v>
      </c>
      <c r="E2370" s="29">
        <v>-3.4604300000000001</v>
      </c>
      <c r="F2370" s="29">
        <v>6.75915</v>
      </c>
      <c r="G2370" s="16">
        <f t="shared" si="468"/>
        <v>65.080343987000006</v>
      </c>
      <c r="H2370" s="16">
        <f t="shared" si="469"/>
        <v>65.08712553787548</v>
      </c>
      <c r="I2370">
        <f t="shared" si="463"/>
        <v>1.4435629756402779E-2</v>
      </c>
      <c r="J2370">
        <f t="shared" si="464"/>
        <v>65.040600067400007</v>
      </c>
      <c r="K2370" t="e">
        <f t="shared" si="465"/>
        <v>#NUM!</v>
      </c>
      <c r="L2370">
        <f t="shared" si="466"/>
        <v>0.93886941282081349</v>
      </c>
      <c r="M2370" t="e">
        <f t="shared" si="467"/>
        <v>#NUM!</v>
      </c>
      <c r="O2370">
        <v>69</v>
      </c>
      <c r="P2370" t="s">
        <v>89</v>
      </c>
      <c r="Q2370">
        <v>0</v>
      </c>
    </row>
    <row r="2371" spans="1:17">
      <c r="A2371">
        <v>65</v>
      </c>
      <c r="B2371" t="s">
        <v>85</v>
      </c>
      <c r="D2371" s="29">
        <v>2.7166000000000001</v>
      </c>
      <c r="E2371" s="29">
        <v>-3.4604300000000001</v>
      </c>
      <c r="F2371" s="29">
        <v>6.6297899999999998</v>
      </c>
      <c r="G2371" s="16">
        <f t="shared" si="468"/>
        <v>64.166236423399994</v>
      </c>
      <c r="H2371" s="16">
        <f t="shared" si="469"/>
        <v>64.168760117269159</v>
      </c>
      <c r="I2371">
        <f t="shared" si="463"/>
        <v>8.8689648489357342E-3</v>
      </c>
      <c r="J2371">
        <f t="shared" si="464"/>
        <v>63.308606788999995</v>
      </c>
      <c r="K2371">
        <f t="shared" si="465"/>
        <v>1.6734009600000037E-2</v>
      </c>
      <c r="L2371">
        <f t="shared" si="466"/>
        <v>0.5614744473860408</v>
      </c>
      <c r="M2371">
        <f t="shared" si="467"/>
        <v>33.552893825639941</v>
      </c>
      <c r="O2371">
        <v>69</v>
      </c>
      <c r="P2371" t="s">
        <v>89</v>
      </c>
      <c r="Q2371">
        <v>0</v>
      </c>
    </row>
    <row r="2372" spans="1:17">
      <c r="A2372">
        <v>65</v>
      </c>
      <c r="B2372" t="s">
        <v>85</v>
      </c>
      <c r="D2372" s="29">
        <v>3.1046800000000001</v>
      </c>
      <c r="E2372" s="29">
        <v>-4.0748899999999999</v>
      </c>
      <c r="F2372" s="29">
        <v>6.1123399999999997</v>
      </c>
      <c r="G2372" s="16">
        <f t="shared" si="468"/>
        <v>63.058575899299996</v>
      </c>
      <c r="H2372" s="16">
        <f t="shared" si="469"/>
        <v>63.456364312081327</v>
      </c>
      <c r="I2372">
        <f t="shared" si="463"/>
        <v>0.11202903674092268</v>
      </c>
      <c r="J2372">
        <f t="shared" si="464"/>
        <v>63.604466690099997</v>
      </c>
      <c r="K2372">
        <f t="shared" si="465"/>
        <v>1.0333955940999999</v>
      </c>
      <c r="L2372">
        <f t="shared" si="466"/>
        <v>7.110651616853521</v>
      </c>
      <c r="M2372">
        <f t="shared" si="467"/>
        <v>6.880861170156523</v>
      </c>
      <c r="O2372">
        <v>69</v>
      </c>
      <c r="P2372" t="s">
        <v>89</v>
      </c>
      <c r="Q2372">
        <v>0</v>
      </c>
    </row>
    <row r="2373" spans="1:17">
      <c r="A2373">
        <v>65</v>
      </c>
      <c r="B2373" t="s">
        <v>85</v>
      </c>
      <c r="D2373" s="29">
        <v>3.1046800000000001</v>
      </c>
      <c r="E2373" s="29">
        <v>-4.0748899999999999</v>
      </c>
      <c r="F2373" s="29">
        <v>6.1123399999999997</v>
      </c>
      <c r="G2373" s="16">
        <f t="shared" si="468"/>
        <v>63.604466690099997</v>
      </c>
      <c r="H2373" s="16">
        <f t="shared" si="469"/>
        <v>63.604466690099997</v>
      </c>
      <c r="I2373">
        <f t="shared" si="463"/>
        <v>0</v>
      </c>
      <c r="J2373">
        <f t="shared" si="464"/>
        <v>63.604466690099997</v>
      </c>
      <c r="K2373">
        <f t="shared" si="465"/>
        <v>0</v>
      </c>
      <c r="L2373">
        <f t="shared" si="466"/>
        <v>0</v>
      </c>
      <c r="M2373" t="e">
        <f t="shared" si="467"/>
        <v>#DIV/0!</v>
      </c>
      <c r="O2373">
        <v>69</v>
      </c>
      <c r="P2373" t="s">
        <v>89</v>
      </c>
      <c r="Q2373">
        <v>0</v>
      </c>
    </row>
    <row r="2374" spans="1:17">
      <c r="A2374">
        <v>65</v>
      </c>
      <c r="B2374" t="s">
        <v>85</v>
      </c>
      <c r="D2374" s="29">
        <v>3.1046800000000001</v>
      </c>
      <c r="E2374" s="29">
        <v>-4.2042599999999997</v>
      </c>
      <c r="F2374" s="29">
        <v>5.8536200000000003</v>
      </c>
      <c r="G2374" s="16">
        <f t="shared" si="468"/>
        <v>62.550250604600002</v>
      </c>
      <c r="H2374" s="16">
        <f t="shared" si="469"/>
        <v>62.583899147369742</v>
      </c>
      <c r="I2374">
        <f t="shared" si="463"/>
        <v>3.2793387423973863E-2</v>
      </c>
      <c r="J2374">
        <f t="shared" si="464"/>
        <v>61.579707154400005</v>
      </c>
      <c r="K2374">
        <f t="shared" si="465"/>
        <v>8.3672635299999631E-2</v>
      </c>
      <c r="L2374">
        <f t="shared" si="466"/>
        <v>2.0190452664413514</v>
      </c>
      <c r="M2374">
        <f t="shared" si="467"/>
        <v>24.130293723895178</v>
      </c>
      <c r="O2374">
        <v>69</v>
      </c>
      <c r="P2374" t="s">
        <v>89</v>
      </c>
      <c r="Q2374">
        <v>0</v>
      </c>
    </row>
    <row r="2375" spans="1:17">
      <c r="A2375">
        <v>65</v>
      </c>
      <c r="B2375" t="s">
        <v>85</v>
      </c>
      <c r="D2375" s="29">
        <v>3.1046800000000001</v>
      </c>
      <c r="E2375" s="29">
        <v>-4.2042599999999997</v>
      </c>
      <c r="F2375" s="29">
        <v>5.8536200000000003</v>
      </c>
      <c r="G2375" s="16">
        <f t="shared" si="468"/>
        <v>61.579707154400005</v>
      </c>
      <c r="H2375" s="16">
        <f t="shared" si="469"/>
        <v>61.579707154399998</v>
      </c>
      <c r="I2375" t="e">
        <f t="shared" si="463"/>
        <v>#NUM!</v>
      </c>
      <c r="J2375">
        <f t="shared" si="464"/>
        <v>61.579707154400005</v>
      </c>
      <c r="K2375">
        <f t="shared" si="465"/>
        <v>0</v>
      </c>
      <c r="L2375" t="e">
        <f t="shared" si="466"/>
        <v>#NUM!</v>
      </c>
      <c r="M2375" t="e">
        <f t="shared" si="467"/>
        <v>#NUM!</v>
      </c>
      <c r="O2375">
        <v>69</v>
      </c>
      <c r="P2375" t="s">
        <v>89</v>
      </c>
      <c r="Q2375">
        <v>0</v>
      </c>
    </row>
    <row r="2376" spans="1:17">
      <c r="D2376" s="29">
        <v>3.1046800000000001</v>
      </c>
      <c r="E2376" s="29">
        <v>-4.2042599999999997</v>
      </c>
      <c r="F2376" s="29">
        <v>5.8536200000000003</v>
      </c>
      <c r="G2376" s="16">
        <f t="shared" si="468"/>
        <v>61.579707154400005</v>
      </c>
      <c r="H2376" s="16">
        <f t="shared" si="469"/>
        <v>61.579707154399998</v>
      </c>
      <c r="I2376" t="e">
        <f t="shared" si="463"/>
        <v>#NUM!</v>
      </c>
      <c r="J2376">
        <f t="shared" si="464"/>
        <v>61.579707154400005</v>
      </c>
      <c r="K2376">
        <f t="shared" si="465"/>
        <v>0</v>
      </c>
      <c r="L2376" t="e">
        <f t="shared" si="466"/>
        <v>#NUM!</v>
      </c>
      <c r="M2376" t="e">
        <f t="shared" si="467"/>
        <v>#NUM!</v>
      </c>
      <c r="O2376">
        <v>69</v>
      </c>
      <c r="P2376" t="s">
        <v>89</v>
      </c>
      <c r="Q2376">
        <v>0</v>
      </c>
    </row>
    <row r="2377" spans="1:17">
      <c r="C2377" s="15"/>
      <c r="D2377" s="28" t="s">
        <v>321</v>
      </c>
      <c r="E2377" s="28" t="s">
        <v>322</v>
      </c>
      <c r="F2377" s="28" t="s">
        <v>323</v>
      </c>
      <c r="G2377" s="15"/>
      <c r="H2377" s="15"/>
      <c r="I2377" s="15"/>
      <c r="J2377" s="15"/>
      <c r="K2377" s="15"/>
      <c r="L2377" s="15"/>
      <c r="M2377" s="15"/>
      <c r="O2377">
        <v>69</v>
      </c>
      <c r="P2377" t="s">
        <v>89</v>
      </c>
      <c r="Q2377">
        <v>0</v>
      </c>
    </row>
    <row r="2378" spans="1:17">
      <c r="A2378">
        <v>66</v>
      </c>
      <c r="B2378" t="s">
        <v>86</v>
      </c>
      <c r="D2378" s="29">
        <v>2.1032899999999999</v>
      </c>
      <c r="E2378" s="29">
        <v>-4.9831700000000003</v>
      </c>
      <c r="F2378" s="29">
        <v>8.7043700000000008</v>
      </c>
      <c r="O2378">
        <v>69</v>
      </c>
      <c r="P2378" t="s">
        <v>89</v>
      </c>
      <c r="Q2378">
        <v>0</v>
      </c>
    </row>
    <row r="2379" spans="1:17">
      <c r="A2379">
        <v>66</v>
      </c>
      <c r="B2379" t="s">
        <v>86</v>
      </c>
      <c r="D2379" s="29">
        <v>2.13565</v>
      </c>
      <c r="E2379" s="29">
        <v>-5.0478899999999998</v>
      </c>
      <c r="F2379" s="29">
        <v>8.7043700000000008</v>
      </c>
      <c r="G2379" s="16">
        <f>(D2379*D2378)+(E2379*E2378)+(F2379*F2378)</f>
        <v>105.41244239670002</v>
      </c>
      <c r="H2379" s="16">
        <f>(SQRT((D2379^2)+(E2379^2)+(F2379^2)))*(SQRT((D2378^2)+(E2378^2)+(F2378^2)))</f>
        <v>105.4143270297532</v>
      </c>
      <c r="I2379">
        <f>ACOS(G2379/H2379)</f>
        <v>5.9796976636579124E-3</v>
      </c>
      <c r="J2379">
        <f>D2379^2+E2379^2+F2379^2</f>
        <v>105.80825147150001</v>
      </c>
      <c r="K2379">
        <f>(SQRT(D2379-D2378)^2+(E2379-E2378)^2+(F2379-F2378)^2)</f>
        <v>3.6548678400000097E-2</v>
      </c>
      <c r="L2379">
        <f>SIN(I2379)*J2379</f>
        <v>0.63269758356564043</v>
      </c>
      <c r="M2379">
        <f>L2379/K2379</f>
        <v>17.311093349018027</v>
      </c>
      <c r="O2379">
        <v>69</v>
      </c>
      <c r="P2379" t="s">
        <v>89</v>
      </c>
      <c r="Q2379">
        <v>0</v>
      </c>
    </row>
    <row r="2380" spans="1:17">
      <c r="A2380">
        <v>66</v>
      </c>
      <c r="B2380" t="s">
        <v>86</v>
      </c>
      <c r="D2380" s="29">
        <v>2.13565</v>
      </c>
      <c r="E2380" s="29">
        <v>-5.0478899999999998</v>
      </c>
      <c r="F2380" s="29">
        <v>8.7043700000000008</v>
      </c>
      <c r="G2380" s="16">
        <f>(D2380*D2379)+(E2380*E2379)+(F2380*F2379)</f>
        <v>105.80825147150001</v>
      </c>
      <c r="H2380" s="16">
        <f>(SQRT((D2380^2)+(E2380^2)+(F2380^2)))*(SQRT((D2379^2)+(E2379^2)+(F2379^2)))</f>
        <v>105.8082514715</v>
      </c>
      <c r="I2380" t="e">
        <f t="shared" ref="I2380:I2403" si="470">ACOS(G2380/H2380)</f>
        <v>#NUM!</v>
      </c>
      <c r="J2380">
        <f t="shared" ref="J2380:J2403" si="471">D2380^2+E2380^2+F2380^2</f>
        <v>105.80825147150001</v>
      </c>
      <c r="K2380">
        <f t="shared" ref="K2380:K2403" si="472">(SQRT(D2380-D2379)^2+(E2380-E2379)^2+(F2380-F2379)^2)</f>
        <v>0</v>
      </c>
      <c r="L2380" t="e">
        <f t="shared" ref="L2380:L2403" si="473">SIN(I2380)*J2380</f>
        <v>#NUM!</v>
      </c>
      <c r="M2380" t="e">
        <f t="shared" ref="M2380:M2403" si="474">L2380/K2380</f>
        <v>#NUM!</v>
      </c>
      <c r="O2380">
        <v>69</v>
      </c>
      <c r="P2380" t="s">
        <v>89</v>
      </c>
      <c r="Q2380">
        <v>0</v>
      </c>
    </row>
    <row r="2381" spans="1:17">
      <c r="A2381">
        <v>66</v>
      </c>
      <c r="B2381" t="s">
        <v>86</v>
      </c>
      <c r="D2381" s="29">
        <v>2.23272</v>
      </c>
      <c r="E2381" s="29">
        <v>-5.1449600000000002</v>
      </c>
      <c r="F2381" s="29">
        <v>8.7043700000000008</v>
      </c>
      <c r="G2381" s="16">
        <f t="shared" ref="G2381:G2403" si="475">(D2381*D2380)+(E2381*E2380)+(F2381*F2380)</f>
        <v>106.50555769930001</v>
      </c>
      <c r="H2381" s="16">
        <f t="shared" ref="H2381:H2403" si="476">(SQRT((D2381^2)+(E2381^2)+(F2381^2)))*(SQRT((D2380^2)+(E2380^2)+(F2380^2)))</f>
        <v>106.51263567919449</v>
      </c>
      <c r="I2381">
        <f t="shared" si="470"/>
        <v>1.1528465371614782E-2</v>
      </c>
      <c r="J2381">
        <f t="shared" si="471"/>
        <v>107.22170909690001</v>
      </c>
      <c r="K2381">
        <f t="shared" si="472"/>
        <v>0.10649258490000008</v>
      </c>
      <c r="L2381">
        <f t="shared" si="473"/>
        <v>1.2360743798009832</v>
      </c>
      <c r="M2381">
        <f t="shared" si="474"/>
        <v>11.607140355938363</v>
      </c>
      <c r="O2381">
        <v>69</v>
      </c>
      <c r="P2381" t="s">
        <v>89</v>
      </c>
      <c r="Q2381">
        <v>165.05187537498159</v>
      </c>
    </row>
    <row r="2382" spans="1:17">
      <c r="A2382">
        <v>66</v>
      </c>
      <c r="B2382" t="s">
        <v>86</v>
      </c>
      <c r="D2382" s="29">
        <v>2.23272</v>
      </c>
      <c r="E2382" s="29">
        <v>-5.1449600000000002</v>
      </c>
      <c r="F2382" s="29">
        <v>8.7043700000000008</v>
      </c>
      <c r="G2382" s="16">
        <f t="shared" si="475"/>
        <v>107.22170909690001</v>
      </c>
      <c r="H2382" s="16">
        <f t="shared" si="476"/>
        <v>107.22170909690001</v>
      </c>
      <c r="I2382">
        <f t="shared" si="470"/>
        <v>0</v>
      </c>
      <c r="J2382">
        <f t="shared" si="471"/>
        <v>107.22170909690001</v>
      </c>
      <c r="K2382">
        <f t="shared" si="472"/>
        <v>0</v>
      </c>
      <c r="L2382">
        <f t="shared" si="473"/>
        <v>0</v>
      </c>
      <c r="M2382" t="e">
        <f t="shared" si="474"/>
        <v>#DIV/0!</v>
      </c>
      <c r="O2382">
        <v>69</v>
      </c>
      <c r="P2382" t="s">
        <v>89</v>
      </c>
      <c r="Q2382">
        <v>0</v>
      </c>
    </row>
    <row r="2383" spans="1:17">
      <c r="A2383">
        <v>66</v>
      </c>
      <c r="B2383" t="s">
        <v>86</v>
      </c>
      <c r="D2383" s="29">
        <v>2.23272</v>
      </c>
      <c r="E2383" s="29">
        <v>-5.1449600000000002</v>
      </c>
      <c r="F2383" s="29">
        <v>8.7043700000000008</v>
      </c>
      <c r="G2383" s="16">
        <f t="shared" si="475"/>
        <v>107.22170909690001</v>
      </c>
      <c r="H2383" s="16">
        <f t="shared" si="476"/>
        <v>107.22170909690001</v>
      </c>
      <c r="I2383">
        <f t="shared" si="470"/>
        <v>0</v>
      </c>
      <c r="J2383">
        <f t="shared" si="471"/>
        <v>107.22170909690001</v>
      </c>
      <c r="K2383">
        <f t="shared" si="472"/>
        <v>0</v>
      </c>
      <c r="L2383">
        <f t="shared" si="473"/>
        <v>0</v>
      </c>
      <c r="M2383" t="e">
        <f t="shared" si="474"/>
        <v>#DIV/0!</v>
      </c>
      <c r="O2383">
        <v>69</v>
      </c>
      <c r="P2383" t="s">
        <v>89</v>
      </c>
      <c r="Q2383">
        <v>0</v>
      </c>
    </row>
    <row r="2384" spans="1:17">
      <c r="A2384">
        <v>66</v>
      </c>
      <c r="B2384" t="s">
        <v>86</v>
      </c>
      <c r="D2384" s="29">
        <v>2.23272</v>
      </c>
      <c r="E2384" s="29">
        <v>-5.1449600000000002</v>
      </c>
      <c r="F2384" s="29">
        <v>8.6396599999999992</v>
      </c>
      <c r="G2384" s="16">
        <f t="shared" si="475"/>
        <v>106.6584493142</v>
      </c>
      <c r="H2384" s="16">
        <f t="shared" si="476"/>
        <v>106.65906678293604</v>
      </c>
      <c r="I2384">
        <f t="shared" si="470"/>
        <v>3.4027011208734859E-3</v>
      </c>
      <c r="J2384">
        <f t="shared" si="471"/>
        <v>106.09937691559999</v>
      </c>
      <c r="K2384">
        <f t="shared" si="472"/>
        <v>4.1873841000002066E-3</v>
      </c>
      <c r="L2384">
        <f t="shared" si="473"/>
        <v>0.36102377207565156</v>
      </c>
      <c r="M2384">
        <f t="shared" si="474"/>
        <v>86.217018418643221</v>
      </c>
      <c r="O2384">
        <v>69</v>
      </c>
      <c r="P2384" t="s">
        <v>89</v>
      </c>
      <c r="Q2384">
        <v>229.32211169957642</v>
      </c>
    </row>
    <row r="2385" spans="1:17">
      <c r="A2385">
        <v>66</v>
      </c>
      <c r="B2385" t="s">
        <v>86</v>
      </c>
      <c r="D2385" s="29">
        <v>2.23272</v>
      </c>
      <c r="E2385" s="29">
        <v>-5.1449600000000002</v>
      </c>
      <c r="F2385" s="29">
        <v>8.6720100000000002</v>
      </c>
      <c r="G2385" s="16">
        <f t="shared" si="475"/>
        <v>106.3788699166</v>
      </c>
      <c r="H2385" s="16">
        <f t="shared" si="476"/>
        <v>106.37902464198697</v>
      </c>
      <c r="I2385">
        <f t="shared" si="470"/>
        <v>1.7055632796996179E-3</v>
      </c>
      <c r="J2385">
        <f t="shared" si="471"/>
        <v>106.65940944010001</v>
      </c>
      <c r="K2385">
        <f t="shared" si="472"/>
        <v>1.046522500000064E-3</v>
      </c>
      <c r="L2385">
        <f t="shared" si="473"/>
        <v>0.18191428397897691</v>
      </c>
      <c r="M2385">
        <f t="shared" si="474"/>
        <v>173.8273988174796</v>
      </c>
      <c r="O2385">
        <v>69</v>
      </c>
      <c r="P2385" t="s">
        <v>89</v>
      </c>
      <c r="Q2385">
        <v>0</v>
      </c>
    </row>
    <row r="2386" spans="1:17">
      <c r="A2386">
        <v>66</v>
      </c>
      <c r="B2386" t="s">
        <v>86</v>
      </c>
      <c r="D2386" s="29">
        <v>2.3945099999999999</v>
      </c>
      <c r="E2386" s="29">
        <v>-5.1773199999999999</v>
      </c>
      <c r="F2386" s="29">
        <v>8.6720100000000002</v>
      </c>
      <c r="G2386" s="16">
        <f t="shared" si="475"/>
        <v>107.1871321145</v>
      </c>
      <c r="H2386" s="16">
        <f t="shared" si="476"/>
        <v>107.19937689809643</v>
      </c>
      <c r="I2386">
        <f t="shared" si="470"/>
        <v>1.5114666130053633E-2</v>
      </c>
      <c r="J2386">
        <f t="shared" si="471"/>
        <v>107.74207796260001</v>
      </c>
      <c r="K2386">
        <f t="shared" si="472"/>
        <v>0.16283716959999989</v>
      </c>
      <c r="L2386">
        <f t="shared" si="473"/>
        <v>1.6284235318342366</v>
      </c>
      <c r="M2386">
        <f t="shared" si="474"/>
        <v>10.000318329251025</v>
      </c>
      <c r="O2386">
        <v>69</v>
      </c>
      <c r="P2386" t="s">
        <v>89</v>
      </c>
      <c r="Q2386">
        <v>0</v>
      </c>
    </row>
    <row r="2387" spans="1:17">
      <c r="A2387">
        <v>66</v>
      </c>
      <c r="B2387" t="s">
        <v>86</v>
      </c>
      <c r="D2387" s="29">
        <v>2.3945099999999999</v>
      </c>
      <c r="E2387" s="29">
        <v>-5.1773199999999999</v>
      </c>
      <c r="F2387" s="29">
        <v>8.6720100000000002</v>
      </c>
      <c r="G2387" s="16">
        <f t="shared" si="475"/>
        <v>107.74207796260001</v>
      </c>
      <c r="H2387" s="16">
        <f t="shared" si="476"/>
        <v>107.74207796260002</v>
      </c>
      <c r="I2387">
        <f t="shared" si="470"/>
        <v>1.4901161193847656E-8</v>
      </c>
      <c r="J2387">
        <f t="shared" si="471"/>
        <v>107.74207796260001</v>
      </c>
      <c r="K2387">
        <f t="shared" si="472"/>
        <v>0</v>
      </c>
      <c r="L2387">
        <f t="shared" si="473"/>
        <v>1.605482071080804E-6</v>
      </c>
      <c r="M2387" t="e">
        <f t="shared" si="474"/>
        <v>#DIV/0!</v>
      </c>
      <c r="O2387">
        <v>69</v>
      </c>
      <c r="P2387" t="s">
        <v>89</v>
      </c>
      <c r="Q2387">
        <v>0</v>
      </c>
    </row>
    <row r="2388" spans="1:17">
      <c r="A2388">
        <v>66</v>
      </c>
      <c r="B2388" t="s">
        <v>86</v>
      </c>
      <c r="D2388" s="29">
        <v>2.3945099999999999</v>
      </c>
      <c r="E2388" s="29">
        <v>-5.1773199999999999</v>
      </c>
      <c r="F2388" s="29">
        <v>8.6720100000000002</v>
      </c>
      <c r="G2388" s="16">
        <f t="shared" si="475"/>
        <v>107.74207796260001</v>
      </c>
      <c r="H2388" s="16">
        <f t="shared" si="476"/>
        <v>107.74207796260002</v>
      </c>
      <c r="I2388">
        <f t="shared" si="470"/>
        <v>1.4901161193847656E-8</v>
      </c>
      <c r="J2388">
        <f t="shared" si="471"/>
        <v>107.74207796260001</v>
      </c>
      <c r="K2388">
        <f t="shared" si="472"/>
        <v>0</v>
      </c>
      <c r="L2388">
        <f t="shared" si="473"/>
        <v>1.605482071080804E-6</v>
      </c>
      <c r="M2388" t="e">
        <f t="shared" si="474"/>
        <v>#DIV/0!</v>
      </c>
      <c r="O2388">
        <v>69</v>
      </c>
      <c r="P2388" t="s">
        <v>89</v>
      </c>
      <c r="Q2388">
        <v>0</v>
      </c>
    </row>
    <row r="2389" spans="1:17">
      <c r="A2389">
        <v>66</v>
      </c>
      <c r="B2389" t="s">
        <v>86</v>
      </c>
      <c r="D2389" s="29">
        <v>2.3945099999999999</v>
      </c>
      <c r="E2389" s="29">
        <v>-5.1773199999999999</v>
      </c>
      <c r="F2389" s="29">
        <v>8.6720100000000002</v>
      </c>
      <c r="G2389" s="16">
        <f t="shared" si="475"/>
        <v>107.74207796260001</v>
      </c>
      <c r="H2389" s="16">
        <f t="shared" si="476"/>
        <v>107.74207796260002</v>
      </c>
      <c r="I2389">
        <f t="shared" si="470"/>
        <v>1.4901161193847656E-8</v>
      </c>
      <c r="J2389">
        <f t="shared" si="471"/>
        <v>107.74207796260001</v>
      </c>
      <c r="K2389">
        <f t="shared" si="472"/>
        <v>0</v>
      </c>
      <c r="L2389">
        <f t="shared" si="473"/>
        <v>1.605482071080804E-6</v>
      </c>
      <c r="M2389" t="e">
        <f t="shared" si="474"/>
        <v>#DIV/0!</v>
      </c>
      <c r="O2389">
        <v>69</v>
      </c>
      <c r="P2389" t="s">
        <v>89</v>
      </c>
      <c r="Q2389">
        <v>0</v>
      </c>
    </row>
    <row r="2390" spans="1:17">
      <c r="A2390">
        <v>66</v>
      </c>
      <c r="B2390" t="s">
        <v>86</v>
      </c>
      <c r="D2390" s="29">
        <v>2.49159</v>
      </c>
      <c r="E2390" s="29">
        <v>-5.2096799999999996</v>
      </c>
      <c r="F2390" s="29">
        <v>8.6720100000000002</v>
      </c>
      <c r="G2390" s="16">
        <f t="shared" si="475"/>
        <v>108.14207506860001</v>
      </c>
      <c r="H2390" s="16">
        <f t="shared" si="476"/>
        <v>108.14655170066564</v>
      </c>
      <c r="I2390">
        <f t="shared" si="470"/>
        <v>9.0988364425337309E-3</v>
      </c>
      <c r="J2390">
        <f t="shared" si="471"/>
        <v>108.5525438706</v>
      </c>
      <c r="K2390">
        <f t="shared" si="472"/>
        <v>9.8127169600000036E-2</v>
      </c>
      <c r="L2390">
        <f t="shared" si="473"/>
        <v>0.98768821371020921</v>
      </c>
      <c r="M2390">
        <f t="shared" si="474"/>
        <v>10.065389817482403</v>
      </c>
      <c r="O2390">
        <v>69</v>
      </c>
      <c r="P2390" t="s">
        <v>89</v>
      </c>
      <c r="Q2390">
        <v>0</v>
      </c>
    </row>
    <row r="2391" spans="1:17">
      <c r="A2391">
        <v>66</v>
      </c>
      <c r="B2391" t="s">
        <v>86</v>
      </c>
      <c r="D2391" s="29">
        <v>2.49159</v>
      </c>
      <c r="E2391" s="29">
        <v>-5.2420400000000003</v>
      </c>
      <c r="F2391" s="29">
        <v>8.6720100000000002</v>
      </c>
      <c r="G2391" s="16">
        <f t="shared" si="475"/>
        <v>108.7211291154</v>
      </c>
      <c r="H2391" s="16">
        <f t="shared" si="476"/>
        <v>108.72152118171756</v>
      </c>
      <c r="I2391">
        <f t="shared" si="470"/>
        <v>2.685574070205643E-3</v>
      </c>
      <c r="J2391">
        <f t="shared" si="471"/>
        <v>108.89076152980002</v>
      </c>
      <c r="K2391">
        <f t="shared" si="472"/>
        <v>1.0471696000000396E-3</v>
      </c>
      <c r="L2391">
        <f t="shared" si="473"/>
        <v>0.29243385412857281</v>
      </c>
      <c r="M2391">
        <f t="shared" si="474"/>
        <v>279.26121435206079</v>
      </c>
      <c r="O2391">
        <v>69</v>
      </c>
      <c r="P2391" t="s">
        <v>89</v>
      </c>
      <c r="Q2391">
        <v>15.822412648886729</v>
      </c>
    </row>
    <row r="2392" spans="1:17">
      <c r="A2392">
        <v>66</v>
      </c>
      <c r="B2392" t="s">
        <v>86</v>
      </c>
      <c r="D2392" s="29">
        <v>2.49159</v>
      </c>
      <c r="E2392" s="29">
        <v>-5.2420400000000003</v>
      </c>
      <c r="F2392" s="29">
        <v>8.6720100000000002</v>
      </c>
      <c r="G2392" s="16">
        <f t="shared" si="475"/>
        <v>108.89076152980002</v>
      </c>
      <c r="H2392" s="16">
        <f t="shared" si="476"/>
        <v>108.89076152980002</v>
      </c>
      <c r="I2392">
        <f t="shared" si="470"/>
        <v>0</v>
      </c>
      <c r="J2392">
        <f t="shared" si="471"/>
        <v>108.89076152980002</v>
      </c>
      <c r="K2392">
        <f t="shared" si="472"/>
        <v>0</v>
      </c>
      <c r="L2392">
        <f t="shared" si="473"/>
        <v>0</v>
      </c>
      <c r="M2392" t="e">
        <f t="shared" si="474"/>
        <v>#DIV/0!</v>
      </c>
      <c r="O2392">
        <v>70</v>
      </c>
      <c r="P2392" t="s">
        <v>90</v>
      </c>
      <c r="Q2392">
        <v>0</v>
      </c>
    </row>
    <row r="2393" spans="1:17">
      <c r="A2393">
        <v>66</v>
      </c>
      <c r="B2393" t="s">
        <v>86</v>
      </c>
      <c r="D2393" s="29">
        <v>2.58866</v>
      </c>
      <c r="E2393" s="29">
        <v>-5.2744</v>
      </c>
      <c r="F2393" s="29">
        <v>8.6720100000000002</v>
      </c>
      <c r="G2393" s="16">
        <f t="shared" si="475"/>
        <v>109.30225258550001</v>
      </c>
      <c r="H2393" s="16">
        <f t="shared" si="476"/>
        <v>109.30669309294859</v>
      </c>
      <c r="I2393">
        <f t="shared" si="470"/>
        <v>9.0138305952425224E-3</v>
      </c>
      <c r="J2393">
        <f t="shared" si="471"/>
        <v>109.7242133957</v>
      </c>
      <c r="K2393">
        <f t="shared" si="472"/>
        <v>9.811716959999997E-2</v>
      </c>
      <c r="L2393">
        <f t="shared" si="473"/>
        <v>0.98902207875224091</v>
      </c>
      <c r="M2393">
        <f t="shared" si="474"/>
        <v>10.080010285500951</v>
      </c>
      <c r="O2393">
        <v>70</v>
      </c>
      <c r="P2393" t="s">
        <v>90</v>
      </c>
      <c r="Q2393">
        <v>0</v>
      </c>
    </row>
    <row r="2394" spans="1:17">
      <c r="A2394">
        <v>66</v>
      </c>
      <c r="B2394" t="s">
        <v>86</v>
      </c>
      <c r="D2394" s="29">
        <v>2.58866</v>
      </c>
      <c r="E2394" s="29">
        <v>-5.2744</v>
      </c>
      <c r="F2394" s="29">
        <v>8.6720100000000002</v>
      </c>
      <c r="G2394" s="16">
        <f t="shared" si="475"/>
        <v>109.7242133957</v>
      </c>
      <c r="H2394" s="16">
        <f t="shared" si="476"/>
        <v>109.7242133957</v>
      </c>
      <c r="I2394">
        <f t="shared" si="470"/>
        <v>0</v>
      </c>
      <c r="J2394">
        <f t="shared" si="471"/>
        <v>109.7242133957</v>
      </c>
      <c r="K2394">
        <f t="shared" si="472"/>
        <v>0</v>
      </c>
      <c r="L2394">
        <f t="shared" si="473"/>
        <v>0</v>
      </c>
      <c r="M2394" t="e">
        <f t="shared" si="474"/>
        <v>#DIV/0!</v>
      </c>
      <c r="O2394">
        <v>70</v>
      </c>
      <c r="P2394" t="s">
        <v>90</v>
      </c>
      <c r="Q2394">
        <v>0</v>
      </c>
    </row>
    <row r="2395" spans="1:17">
      <c r="A2395">
        <v>66</v>
      </c>
      <c r="B2395" t="s">
        <v>86</v>
      </c>
      <c r="D2395" s="29">
        <v>2.58866</v>
      </c>
      <c r="E2395" s="29">
        <v>-5.2744</v>
      </c>
      <c r="F2395" s="29">
        <v>8.6720100000000002</v>
      </c>
      <c r="G2395" s="16">
        <f t="shared" si="475"/>
        <v>109.7242133957</v>
      </c>
      <c r="H2395" s="16">
        <f t="shared" si="476"/>
        <v>109.7242133957</v>
      </c>
      <c r="I2395">
        <f t="shared" si="470"/>
        <v>0</v>
      </c>
      <c r="J2395">
        <f t="shared" si="471"/>
        <v>109.7242133957</v>
      </c>
      <c r="K2395">
        <f t="shared" si="472"/>
        <v>0</v>
      </c>
      <c r="L2395">
        <f t="shared" si="473"/>
        <v>0</v>
      </c>
      <c r="M2395" t="e">
        <f t="shared" si="474"/>
        <v>#DIV/0!</v>
      </c>
      <c r="O2395">
        <v>70</v>
      </c>
      <c r="P2395" t="s">
        <v>90</v>
      </c>
      <c r="Q2395">
        <v>0</v>
      </c>
    </row>
    <row r="2396" spans="1:17">
      <c r="A2396">
        <v>66</v>
      </c>
      <c r="B2396" t="s">
        <v>86</v>
      </c>
      <c r="D2396" s="29">
        <v>2.6533799999999998</v>
      </c>
      <c r="E2396" s="29">
        <v>-5.2096799999999996</v>
      </c>
      <c r="F2396" s="29">
        <v>8.6396599999999992</v>
      </c>
      <c r="G2396" s="16">
        <f t="shared" si="475"/>
        <v>109.2698527794</v>
      </c>
      <c r="H2396" s="16">
        <f t="shared" si="476"/>
        <v>109.2736395962239</v>
      </c>
      <c r="I2396">
        <f t="shared" si="470"/>
        <v>8.3252195760712411E-3</v>
      </c>
      <c r="J2396">
        <f t="shared" si="471"/>
        <v>108.82491604239999</v>
      </c>
      <c r="K2396">
        <f t="shared" si="472"/>
        <v>6.9955200899999986E-2</v>
      </c>
      <c r="L2396">
        <f t="shared" si="473"/>
        <v>0.90598085583558752</v>
      </c>
      <c r="M2396">
        <f t="shared" si="474"/>
        <v>12.95087204639259</v>
      </c>
      <c r="O2396">
        <v>70</v>
      </c>
      <c r="P2396" t="s">
        <v>90</v>
      </c>
      <c r="Q2396">
        <v>0</v>
      </c>
    </row>
    <row r="2397" spans="1:17">
      <c r="A2397">
        <v>66</v>
      </c>
      <c r="B2397" t="s">
        <v>86</v>
      </c>
      <c r="D2397" s="29">
        <v>2.6533799999999998</v>
      </c>
      <c r="E2397" s="29">
        <v>-5.2096799999999996</v>
      </c>
      <c r="F2397" s="29">
        <v>8.6396599999999992</v>
      </c>
      <c r="G2397" s="16">
        <f t="shared" si="475"/>
        <v>108.82491604239999</v>
      </c>
      <c r="H2397" s="16">
        <f t="shared" si="476"/>
        <v>108.82491604239999</v>
      </c>
      <c r="I2397">
        <f t="shared" si="470"/>
        <v>0</v>
      </c>
      <c r="J2397">
        <f t="shared" si="471"/>
        <v>108.82491604239999</v>
      </c>
      <c r="K2397">
        <f t="shared" si="472"/>
        <v>0</v>
      </c>
      <c r="L2397">
        <f t="shared" si="473"/>
        <v>0</v>
      </c>
      <c r="M2397" t="e">
        <f t="shared" si="474"/>
        <v>#DIV/0!</v>
      </c>
      <c r="O2397">
        <v>70</v>
      </c>
      <c r="P2397" t="s">
        <v>90</v>
      </c>
      <c r="Q2397">
        <v>1.1744332026614319</v>
      </c>
    </row>
    <row r="2398" spans="1:17">
      <c r="A2398">
        <v>66</v>
      </c>
      <c r="B2398" t="s">
        <v>86</v>
      </c>
      <c r="D2398" s="29">
        <v>2.6533799999999998</v>
      </c>
      <c r="E2398" s="29">
        <v>-5.2096799999999996</v>
      </c>
      <c r="F2398" s="29">
        <v>8.6396599999999992</v>
      </c>
      <c r="G2398" s="16">
        <f t="shared" si="475"/>
        <v>108.82491604239999</v>
      </c>
      <c r="H2398" s="16">
        <f t="shared" si="476"/>
        <v>108.82491604239999</v>
      </c>
      <c r="I2398">
        <f t="shared" si="470"/>
        <v>0</v>
      </c>
      <c r="J2398">
        <f t="shared" si="471"/>
        <v>108.82491604239999</v>
      </c>
      <c r="K2398">
        <f t="shared" si="472"/>
        <v>0</v>
      </c>
      <c r="L2398">
        <f t="shared" si="473"/>
        <v>0</v>
      </c>
      <c r="M2398" t="e">
        <f t="shared" si="474"/>
        <v>#DIV/0!</v>
      </c>
      <c r="O2398">
        <v>70</v>
      </c>
      <c r="P2398" t="s">
        <v>90</v>
      </c>
      <c r="Q2398">
        <v>5.4532447435608029</v>
      </c>
    </row>
    <row r="2399" spans="1:17">
      <c r="A2399">
        <v>66</v>
      </c>
      <c r="B2399" t="s">
        <v>86</v>
      </c>
      <c r="D2399" s="29">
        <v>2.6533799999999998</v>
      </c>
      <c r="E2399" s="29">
        <v>-5.2096799999999996</v>
      </c>
      <c r="F2399" s="29">
        <v>8.7043700000000008</v>
      </c>
      <c r="G2399" s="16">
        <f t="shared" si="475"/>
        <v>109.38398844099999</v>
      </c>
      <c r="H2399" s="16">
        <f t="shared" si="476"/>
        <v>109.38464269282531</v>
      </c>
      <c r="I2399">
        <f t="shared" si="470"/>
        <v>3.4586730471048988E-3</v>
      </c>
      <c r="J2399">
        <f t="shared" si="471"/>
        <v>109.9472482237</v>
      </c>
      <c r="K2399">
        <f t="shared" si="472"/>
        <v>4.1873841000002066E-3</v>
      </c>
      <c r="L2399">
        <f t="shared" si="473"/>
        <v>0.38027082587376398</v>
      </c>
      <c r="M2399">
        <f t="shared" si="474"/>
        <v>90.81345699185924</v>
      </c>
      <c r="O2399">
        <v>70</v>
      </c>
      <c r="P2399" t="s">
        <v>90</v>
      </c>
      <c r="Q2399">
        <v>4.1015979686534898</v>
      </c>
    </row>
    <row r="2400" spans="1:17">
      <c r="A2400">
        <v>66</v>
      </c>
      <c r="B2400" t="s">
        <v>86</v>
      </c>
      <c r="D2400" s="29">
        <v>2.6533799999999998</v>
      </c>
      <c r="E2400" s="29">
        <v>-5.2096799999999996</v>
      </c>
      <c r="F2400" s="29">
        <v>8.7043700000000008</v>
      </c>
      <c r="G2400" s="16">
        <f t="shared" si="475"/>
        <v>109.9472482237</v>
      </c>
      <c r="H2400" s="16">
        <f t="shared" si="476"/>
        <v>109.9472482237</v>
      </c>
      <c r="I2400">
        <f t="shared" si="470"/>
        <v>0</v>
      </c>
      <c r="J2400">
        <f t="shared" si="471"/>
        <v>109.9472482237</v>
      </c>
      <c r="K2400">
        <f t="shared" si="472"/>
        <v>0</v>
      </c>
      <c r="L2400">
        <f t="shared" si="473"/>
        <v>0</v>
      </c>
      <c r="M2400" t="e">
        <f t="shared" si="474"/>
        <v>#DIV/0!</v>
      </c>
      <c r="O2400">
        <v>70</v>
      </c>
      <c r="P2400" t="s">
        <v>90</v>
      </c>
      <c r="Q2400">
        <v>7.6586808747795345</v>
      </c>
    </row>
    <row r="2401" spans="1:17">
      <c r="A2401">
        <v>66</v>
      </c>
      <c r="B2401" t="s">
        <v>86</v>
      </c>
      <c r="D2401" s="29">
        <v>2.6533799999999998</v>
      </c>
      <c r="E2401" s="29">
        <v>-5.2096799999999996</v>
      </c>
      <c r="F2401" s="29">
        <v>8.7043700000000008</v>
      </c>
      <c r="G2401" s="16">
        <f t="shared" si="475"/>
        <v>109.9472482237</v>
      </c>
      <c r="H2401" s="16">
        <f t="shared" si="476"/>
        <v>109.9472482237</v>
      </c>
      <c r="I2401">
        <f t="shared" si="470"/>
        <v>0</v>
      </c>
      <c r="J2401">
        <f t="shared" si="471"/>
        <v>109.9472482237</v>
      </c>
      <c r="K2401">
        <f t="shared" si="472"/>
        <v>0</v>
      </c>
      <c r="L2401">
        <f t="shared" si="473"/>
        <v>0</v>
      </c>
      <c r="M2401" t="e">
        <f t="shared" si="474"/>
        <v>#DIV/0!</v>
      </c>
      <c r="O2401">
        <v>70</v>
      </c>
      <c r="P2401" t="s">
        <v>90</v>
      </c>
      <c r="Q2401">
        <v>0</v>
      </c>
    </row>
    <row r="2402" spans="1:17">
      <c r="A2402">
        <v>66</v>
      </c>
      <c r="B2402" t="s">
        <v>86</v>
      </c>
      <c r="D2402" s="29">
        <v>2.6533799999999998</v>
      </c>
      <c r="E2402" s="29">
        <v>-5.2096799999999996</v>
      </c>
      <c r="F2402" s="29">
        <v>8.7043700000000008</v>
      </c>
      <c r="G2402" s="16">
        <f t="shared" si="475"/>
        <v>109.9472482237</v>
      </c>
      <c r="H2402" s="16">
        <f t="shared" si="476"/>
        <v>109.9472482237</v>
      </c>
      <c r="I2402">
        <f t="shared" si="470"/>
        <v>0</v>
      </c>
      <c r="J2402">
        <f t="shared" si="471"/>
        <v>109.9472482237</v>
      </c>
      <c r="K2402">
        <f t="shared" si="472"/>
        <v>0</v>
      </c>
      <c r="L2402">
        <f t="shared" si="473"/>
        <v>0</v>
      </c>
      <c r="M2402" t="e">
        <f t="shared" si="474"/>
        <v>#DIV/0!</v>
      </c>
      <c r="O2402">
        <v>70</v>
      </c>
      <c r="P2402" t="s">
        <v>90</v>
      </c>
      <c r="Q2402">
        <v>0</v>
      </c>
    </row>
    <row r="2403" spans="1:17">
      <c r="A2403">
        <v>66</v>
      </c>
      <c r="B2403" t="s">
        <v>86</v>
      </c>
      <c r="D2403" s="29">
        <v>2.6533799999999998</v>
      </c>
      <c r="E2403" s="29">
        <v>-5.2096799999999996</v>
      </c>
      <c r="F2403" s="29">
        <v>8.7043700000000008</v>
      </c>
      <c r="G2403" s="16">
        <f t="shared" si="475"/>
        <v>109.9472482237</v>
      </c>
      <c r="H2403" s="16">
        <f t="shared" si="476"/>
        <v>109.9472482237</v>
      </c>
      <c r="I2403">
        <f t="shared" si="470"/>
        <v>0</v>
      </c>
      <c r="J2403">
        <f t="shared" si="471"/>
        <v>109.9472482237</v>
      </c>
      <c r="K2403">
        <f t="shared" si="472"/>
        <v>0</v>
      </c>
      <c r="L2403">
        <f t="shared" si="473"/>
        <v>0</v>
      </c>
      <c r="M2403" t="e">
        <f t="shared" si="474"/>
        <v>#DIV/0!</v>
      </c>
      <c r="O2403">
        <v>70</v>
      </c>
      <c r="P2403" t="s">
        <v>90</v>
      </c>
      <c r="Q2403">
        <v>201.64133321782714</v>
      </c>
    </row>
    <row r="2404" spans="1:17">
      <c r="A2404">
        <v>66</v>
      </c>
      <c r="B2404" t="s">
        <v>86</v>
      </c>
      <c r="D2404" s="29">
        <v>2.78281</v>
      </c>
      <c r="E2404" s="29">
        <v>-5.2420400000000003</v>
      </c>
      <c r="F2404" s="29">
        <v>8.7043700000000008</v>
      </c>
      <c r="O2404">
        <v>70</v>
      </c>
      <c r="P2404" t="s">
        <v>90</v>
      </c>
      <c r="Q2404">
        <v>4.7464146373733147</v>
      </c>
    </row>
    <row r="2405" spans="1:17">
      <c r="A2405">
        <v>66</v>
      </c>
      <c r="B2405" t="s">
        <v>86</v>
      </c>
      <c r="D2405" s="29">
        <v>2.78281</v>
      </c>
      <c r="E2405" s="29">
        <v>-5.2420400000000003</v>
      </c>
      <c r="F2405" s="29">
        <v>8.7367299999999997</v>
      </c>
      <c r="G2405" s="16">
        <f>(D2405*D2404)+(E2405*E2404)+(F2405*F2404)</f>
        <v>111.2707453678</v>
      </c>
      <c r="H2405" s="16">
        <f>(SQRT((D2405^2)+(E2405^2)+(F2405^2)))*(SQRT((D2404^2)+(E2404^2)+(F2404^2)))</f>
        <v>111.27091110967037</v>
      </c>
      <c r="I2405">
        <f>ACOS(G2405/H2405)</f>
        <v>1.7259982354922432E-3</v>
      </c>
      <c r="J2405">
        <f>D2405^2+E2405^2+F2405^2</f>
        <v>111.55346595059999</v>
      </c>
      <c r="K2405">
        <f>(SQRT(D2405-D2404)^2+(E2405-E2404)^2+(F2405-F2404)^2)</f>
        <v>1.0471695999999244E-3</v>
      </c>
      <c r="L2405">
        <f>SIN(I2405)*J2405</f>
        <v>0.19254098979490156</v>
      </c>
      <c r="M2405">
        <f>L2405/K2405</f>
        <v>183.8680093414815</v>
      </c>
      <c r="O2405">
        <v>70</v>
      </c>
      <c r="P2405" t="s">
        <v>90</v>
      </c>
      <c r="Q2405">
        <v>0</v>
      </c>
    </row>
    <row r="2406" spans="1:17">
      <c r="A2406">
        <v>66</v>
      </c>
      <c r="B2406" t="s">
        <v>86</v>
      </c>
      <c r="D2406" s="29">
        <v>2.78281</v>
      </c>
      <c r="E2406" s="29">
        <v>-5.2420400000000003</v>
      </c>
      <c r="F2406" s="29">
        <v>8.7367299999999997</v>
      </c>
      <c r="G2406" s="16">
        <f>(D2406*D2405)+(E2406*E2405)+(F2406*F2405)</f>
        <v>111.55346595059999</v>
      </c>
      <c r="H2406" s="16">
        <f>(SQRT((D2406^2)+(E2406^2)+(F2406^2)))*(SQRT((D2405^2)+(E2405^2)+(F2405^2)))</f>
        <v>111.55346595059999</v>
      </c>
      <c r="I2406">
        <f t="shared" ref="I2406:I2408" si="477">ACOS(G2406/H2406)</f>
        <v>0</v>
      </c>
      <c r="J2406">
        <f t="shared" ref="J2406:J2408" si="478">D2406^2+E2406^2+F2406^2</f>
        <v>111.55346595059999</v>
      </c>
      <c r="K2406">
        <f t="shared" ref="K2406:K2408" si="479">(SQRT(D2406-D2405)^2+(E2406-E2405)^2+(F2406-F2405)^2)</f>
        <v>0</v>
      </c>
      <c r="L2406">
        <f t="shared" ref="L2406:L2408" si="480">SIN(I2406)*J2406</f>
        <v>0</v>
      </c>
      <c r="M2406" t="e">
        <f t="shared" ref="M2406:M2408" si="481">L2406/K2406</f>
        <v>#DIV/0!</v>
      </c>
      <c r="O2406">
        <v>70</v>
      </c>
      <c r="P2406" t="s">
        <v>90</v>
      </c>
      <c r="Q2406">
        <v>0</v>
      </c>
    </row>
    <row r="2407" spans="1:17">
      <c r="A2407">
        <v>66</v>
      </c>
      <c r="B2407" t="s">
        <v>86</v>
      </c>
      <c r="D2407" s="29">
        <v>2.78281</v>
      </c>
      <c r="E2407" s="29">
        <v>-5.2420400000000003</v>
      </c>
      <c r="F2407" s="29">
        <v>8.7367299999999997</v>
      </c>
      <c r="G2407" s="16">
        <f t="shared" ref="G2407:G2408" si="482">(D2407*D2406)+(E2407*E2406)+(F2407*F2406)</f>
        <v>111.55346595059999</v>
      </c>
      <c r="H2407" s="16">
        <f t="shared" ref="H2407:H2408" si="483">(SQRT((D2407^2)+(E2407^2)+(F2407^2)))*(SQRT((D2406^2)+(E2406^2)+(F2406^2)))</f>
        <v>111.55346595059999</v>
      </c>
      <c r="I2407">
        <f t="shared" si="477"/>
        <v>0</v>
      </c>
      <c r="J2407">
        <f t="shared" si="478"/>
        <v>111.55346595059999</v>
      </c>
      <c r="K2407">
        <f t="shared" si="479"/>
        <v>0</v>
      </c>
      <c r="L2407">
        <f t="shared" si="480"/>
        <v>0</v>
      </c>
      <c r="M2407" t="e">
        <f t="shared" si="481"/>
        <v>#DIV/0!</v>
      </c>
      <c r="O2407">
        <v>70</v>
      </c>
      <c r="P2407" t="s">
        <v>90</v>
      </c>
      <c r="Q2407">
        <v>101.05158972131521</v>
      </c>
    </row>
    <row r="2408" spans="1:17">
      <c r="D2408" s="29">
        <v>2.78281</v>
      </c>
      <c r="E2408" s="29">
        <v>-5.2420400000000003</v>
      </c>
      <c r="F2408" s="29">
        <v>8.7367299999999997</v>
      </c>
      <c r="G2408" s="16">
        <f t="shared" si="482"/>
        <v>111.55346595059999</v>
      </c>
      <c r="H2408" s="16">
        <f t="shared" si="483"/>
        <v>111.55346595059999</v>
      </c>
      <c r="I2408">
        <f t="shared" si="477"/>
        <v>0</v>
      </c>
      <c r="J2408">
        <f t="shared" si="478"/>
        <v>111.55346595059999</v>
      </c>
      <c r="K2408">
        <f t="shared" si="479"/>
        <v>0</v>
      </c>
      <c r="L2408">
        <f t="shared" si="480"/>
        <v>0</v>
      </c>
      <c r="M2408" t="e">
        <f t="shared" si="481"/>
        <v>#DIV/0!</v>
      </c>
      <c r="O2408">
        <v>70</v>
      </c>
      <c r="P2408" t="s">
        <v>90</v>
      </c>
      <c r="Q2408">
        <v>7.8237150334169572</v>
      </c>
    </row>
    <row r="2409" spans="1:17">
      <c r="C2409" s="15"/>
      <c r="D2409" s="28" t="s">
        <v>324</v>
      </c>
      <c r="E2409" s="28" t="s">
        <v>325</v>
      </c>
      <c r="F2409" s="28" t="s">
        <v>326</v>
      </c>
      <c r="G2409" s="15"/>
      <c r="H2409" s="15"/>
      <c r="I2409" s="15"/>
      <c r="J2409" s="15"/>
      <c r="K2409" s="15"/>
      <c r="L2409" s="15"/>
      <c r="M2409" s="15"/>
      <c r="O2409">
        <v>70</v>
      </c>
      <c r="P2409" t="s">
        <v>90</v>
      </c>
      <c r="Q2409">
        <v>9.8322738122411693</v>
      </c>
    </row>
    <row r="2410" spans="1:17">
      <c r="A2410">
        <v>67</v>
      </c>
      <c r="B2410" t="s">
        <v>87</v>
      </c>
      <c r="D2410" s="29">
        <v>0.32127299999999998</v>
      </c>
      <c r="E2410" s="29">
        <v>-3.2127300000000001</v>
      </c>
      <c r="F2410" s="29">
        <v>3.27698</v>
      </c>
      <c r="O2410">
        <v>70</v>
      </c>
      <c r="P2410" t="s">
        <v>90</v>
      </c>
      <c r="Q2410">
        <v>208.77449356009177</v>
      </c>
    </row>
    <row r="2411" spans="1:17">
      <c r="A2411">
        <v>67</v>
      </c>
      <c r="B2411" t="s">
        <v>87</v>
      </c>
      <c r="D2411" s="29">
        <v>0.32127299999999998</v>
      </c>
      <c r="E2411" s="29">
        <v>-3.2127300000000001</v>
      </c>
      <c r="F2411" s="29">
        <v>3.27698</v>
      </c>
      <c r="G2411" s="16">
        <f>(D2411*D2410)+(E2411*E2410)+(F2411*F2410)</f>
        <v>21.163448313829001</v>
      </c>
      <c r="H2411" s="16">
        <f>(SQRT((D2411^2)+(E2411^2)+(F2411^2)))*(SQRT((D2410^2)+(E2410^2)+(F2410^2)))</f>
        <v>21.163448313828997</v>
      </c>
      <c r="I2411" t="e">
        <f>ACOS(G2411/H2411)</f>
        <v>#NUM!</v>
      </c>
      <c r="J2411">
        <f>D2411^2+E2411^2+F2411^2</f>
        <v>21.163448313829001</v>
      </c>
      <c r="K2411">
        <f>(SQRT(D2411-D2410)^2+(E2411-E2410)^2+(F2411-F2410)^2)</f>
        <v>0</v>
      </c>
      <c r="L2411" t="e">
        <f>SIN(I2411)*J2411</f>
        <v>#NUM!</v>
      </c>
      <c r="M2411" t="e">
        <f>L2411/K2411</f>
        <v>#NUM!</v>
      </c>
      <c r="O2411">
        <v>70</v>
      </c>
      <c r="P2411" t="s">
        <v>90</v>
      </c>
      <c r="Q2411">
        <v>49.888222780834667</v>
      </c>
    </row>
    <row r="2412" spans="1:17">
      <c r="A2412">
        <v>67</v>
      </c>
      <c r="B2412" t="s">
        <v>87</v>
      </c>
      <c r="D2412" s="29">
        <v>0.32127299999999998</v>
      </c>
      <c r="E2412" s="29">
        <v>-3.2127300000000001</v>
      </c>
      <c r="F2412" s="29">
        <v>3.27698</v>
      </c>
      <c r="G2412" s="16">
        <f>(D2412*D2411)+(E2412*E2411)+(F2412*F2411)</f>
        <v>21.163448313829001</v>
      </c>
      <c r="H2412" s="16">
        <f>(SQRT((D2412^2)+(E2412^2)+(F2412^2)))*(SQRT((D2411^2)+(E2411^2)+(F2411^2)))</f>
        <v>21.163448313828997</v>
      </c>
      <c r="I2412" t="e">
        <f t="shared" ref="I2412:I2432" si="484">ACOS(G2412/H2412)</f>
        <v>#NUM!</v>
      </c>
      <c r="J2412">
        <f t="shared" ref="J2412:J2432" si="485">D2412^2+E2412^2+F2412^2</f>
        <v>21.163448313829001</v>
      </c>
      <c r="K2412">
        <f t="shared" ref="K2412:K2432" si="486">(SQRT(D2412-D2411)^2+(E2412-E2411)^2+(F2412-F2411)^2)</f>
        <v>0</v>
      </c>
      <c r="L2412" t="e">
        <f t="shared" ref="L2412:L2432" si="487">SIN(I2412)*J2412</f>
        <v>#NUM!</v>
      </c>
      <c r="M2412" t="e">
        <f t="shared" ref="M2412:M2432" si="488">L2412/K2412</f>
        <v>#NUM!</v>
      </c>
      <c r="O2412">
        <v>71</v>
      </c>
      <c r="P2412" t="s">
        <v>91</v>
      </c>
      <c r="Q2412">
        <v>0</v>
      </c>
    </row>
    <row r="2413" spans="1:17">
      <c r="A2413">
        <v>67</v>
      </c>
      <c r="B2413" t="s">
        <v>87</v>
      </c>
      <c r="D2413" s="29">
        <v>0.32127299999999998</v>
      </c>
      <c r="E2413" s="29">
        <v>-3.2127300000000001</v>
      </c>
      <c r="F2413" s="29">
        <v>3.27698</v>
      </c>
      <c r="G2413" s="16">
        <f t="shared" ref="G2413:G2432" si="489">(D2413*D2412)+(E2413*E2412)+(F2413*F2412)</f>
        <v>21.163448313829001</v>
      </c>
      <c r="H2413" s="16">
        <f t="shared" ref="H2413:H2432" si="490">(SQRT((D2413^2)+(E2413^2)+(F2413^2)))*(SQRT((D2412^2)+(E2412^2)+(F2412^2)))</f>
        <v>21.163448313828997</v>
      </c>
      <c r="I2413" t="e">
        <f t="shared" si="484"/>
        <v>#NUM!</v>
      </c>
      <c r="J2413">
        <f t="shared" si="485"/>
        <v>21.163448313829001</v>
      </c>
      <c r="K2413">
        <f t="shared" si="486"/>
        <v>0</v>
      </c>
      <c r="L2413" t="e">
        <f t="shared" si="487"/>
        <v>#NUM!</v>
      </c>
      <c r="M2413" t="e">
        <f t="shared" si="488"/>
        <v>#NUM!</v>
      </c>
      <c r="O2413">
        <v>71</v>
      </c>
      <c r="P2413" t="s">
        <v>91</v>
      </c>
      <c r="Q2413">
        <v>0</v>
      </c>
    </row>
    <row r="2414" spans="1:17">
      <c r="A2414">
        <v>67</v>
      </c>
      <c r="B2414" t="s">
        <v>87</v>
      </c>
      <c r="D2414" s="29">
        <v>0.32127299999999998</v>
      </c>
      <c r="E2414" s="29">
        <v>-3.2127300000000001</v>
      </c>
      <c r="F2414" s="29">
        <v>3.27698</v>
      </c>
      <c r="G2414" s="16">
        <f t="shared" si="489"/>
        <v>21.163448313829001</v>
      </c>
      <c r="H2414" s="16">
        <f t="shared" si="490"/>
        <v>21.163448313828997</v>
      </c>
      <c r="I2414" t="e">
        <f t="shared" si="484"/>
        <v>#NUM!</v>
      </c>
      <c r="J2414">
        <f t="shared" si="485"/>
        <v>21.163448313829001</v>
      </c>
      <c r="K2414">
        <f t="shared" si="486"/>
        <v>0</v>
      </c>
      <c r="L2414" t="e">
        <f t="shared" si="487"/>
        <v>#NUM!</v>
      </c>
      <c r="M2414" t="e">
        <f t="shared" si="488"/>
        <v>#NUM!</v>
      </c>
      <c r="O2414">
        <v>71</v>
      </c>
      <c r="P2414" t="s">
        <v>91</v>
      </c>
      <c r="Q2414">
        <v>0</v>
      </c>
    </row>
    <row r="2415" spans="1:17">
      <c r="A2415">
        <v>67</v>
      </c>
      <c r="B2415" t="s">
        <v>87</v>
      </c>
      <c r="D2415" s="29">
        <v>0.35339999999999999</v>
      </c>
      <c r="E2415" s="29">
        <v>-3.2127300000000001</v>
      </c>
      <c r="F2415" s="29">
        <v>3.27698</v>
      </c>
      <c r="G2415" s="16">
        <f t="shared" si="489"/>
        <v>21.173769851500001</v>
      </c>
      <c r="H2415" s="16">
        <f t="shared" si="490"/>
        <v>21.174283150063829</v>
      </c>
      <c r="I2415">
        <f t="shared" si="484"/>
        <v>6.963002347232683E-3</v>
      </c>
      <c r="J2415">
        <f t="shared" si="485"/>
        <v>21.185123533300001</v>
      </c>
      <c r="K2415">
        <f t="shared" si="486"/>
        <v>3.2127000000000017E-2</v>
      </c>
      <c r="L2415">
        <f t="shared" si="487"/>
        <v>0.14751087291055584</v>
      </c>
      <c r="M2415">
        <f t="shared" si="488"/>
        <v>4.5914922934153752</v>
      </c>
      <c r="O2415">
        <v>71</v>
      </c>
      <c r="P2415" t="s">
        <v>91</v>
      </c>
      <c r="Q2415">
        <v>0</v>
      </c>
    </row>
    <row r="2416" spans="1:17">
      <c r="A2416">
        <v>67</v>
      </c>
      <c r="B2416" t="s">
        <v>87</v>
      </c>
      <c r="D2416" s="29">
        <v>0.417655</v>
      </c>
      <c r="E2416" s="29">
        <v>-3.2127300000000001</v>
      </c>
      <c r="F2416" s="29">
        <v>3.34124</v>
      </c>
      <c r="G2416" s="16">
        <f t="shared" si="489"/>
        <v>21.418409985099998</v>
      </c>
      <c r="H2416" s="16">
        <f t="shared" si="490"/>
        <v>21.42122339144623</v>
      </c>
      <c r="I2416">
        <f t="shared" si="484"/>
        <v>1.6207418538960461E-2</v>
      </c>
      <c r="J2416">
        <f t="shared" si="485"/>
        <v>21.659954489524999</v>
      </c>
      <c r="K2416">
        <f t="shared" si="486"/>
        <v>6.838434760000002E-2</v>
      </c>
      <c r="L2416">
        <f t="shared" si="487"/>
        <v>0.35103657906982089</v>
      </c>
      <c r="M2416">
        <f t="shared" si="488"/>
        <v>5.13328841159875</v>
      </c>
      <c r="O2416">
        <v>71</v>
      </c>
      <c r="P2416" t="s">
        <v>91</v>
      </c>
      <c r="Q2416">
        <v>0</v>
      </c>
    </row>
    <row r="2417" spans="1:17">
      <c r="A2417">
        <v>67</v>
      </c>
      <c r="B2417" t="s">
        <v>87</v>
      </c>
      <c r="D2417" s="29">
        <v>0.417655</v>
      </c>
      <c r="E2417" s="29">
        <v>-3.2127300000000001</v>
      </c>
      <c r="F2417" s="29">
        <v>3.34124</v>
      </c>
      <c r="G2417" s="16">
        <f t="shared" si="489"/>
        <v>21.659954489524999</v>
      </c>
      <c r="H2417" s="16">
        <f t="shared" si="490"/>
        <v>21.659954489525003</v>
      </c>
      <c r="I2417">
        <f t="shared" si="484"/>
        <v>1.4901161193847656E-8</v>
      </c>
      <c r="J2417">
        <f t="shared" si="485"/>
        <v>21.659954489524999</v>
      </c>
      <c r="K2417">
        <f t="shared" si="486"/>
        <v>0</v>
      </c>
      <c r="L2417">
        <f t="shared" si="487"/>
        <v>3.2275847329981624E-7</v>
      </c>
      <c r="M2417" t="e">
        <f t="shared" si="488"/>
        <v>#DIV/0!</v>
      </c>
      <c r="O2417">
        <v>71</v>
      </c>
      <c r="P2417" t="s">
        <v>91</v>
      </c>
      <c r="Q2417">
        <v>0</v>
      </c>
    </row>
    <row r="2418" spans="1:17">
      <c r="A2418">
        <v>67</v>
      </c>
      <c r="B2418" t="s">
        <v>87</v>
      </c>
      <c r="D2418" s="29">
        <v>1.63849</v>
      </c>
      <c r="E2418" s="29">
        <v>-3.6625100000000002</v>
      </c>
      <c r="F2418" s="29">
        <v>3.34124</v>
      </c>
      <c r="G2418" s="16">
        <f t="shared" si="489"/>
        <v>23.614864030850001</v>
      </c>
      <c r="H2418" s="16">
        <f t="shared" si="490"/>
        <v>24.300304656477028</v>
      </c>
      <c r="I2418">
        <f t="shared" si="484"/>
        <v>0.23807852761308457</v>
      </c>
      <c r="J2418">
        <f t="shared" si="485"/>
        <v>27.262513717800001</v>
      </c>
      <c r="K2418">
        <f t="shared" si="486"/>
        <v>1.4231370484000001</v>
      </c>
      <c r="L2418">
        <f t="shared" si="487"/>
        <v>6.4294764511079201</v>
      </c>
      <c r="M2418">
        <f t="shared" si="488"/>
        <v>4.517819600253139</v>
      </c>
      <c r="O2418">
        <v>71</v>
      </c>
      <c r="P2418" t="s">
        <v>91</v>
      </c>
      <c r="Q2418">
        <v>0</v>
      </c>
    </row>
    <row r="2419" spans="1:17">
      <c r="A2419">
        <v>67</v>
      </c>
      <c r="B2419" t="s">
        <v>87</v>
      </c>
      <c r="D2419" s="29">
        <v>2.1525300000000001</v>
      </c>
      <c r="E2419" s="29">
        <v>-4.1122899999999998</v>
      </c>
      <c r="F2419" s="29">
        <v>3.2127300000000001</v>
      </c>
      <c r="G2419" s="16">
        <f t="shared" si="489"/>
        <v>29.322704112799997</v>
      </c>
      <c r="H2419" s="16">
        <f t="shared" si="490"/>
        <v>29.474495043252347</v>
      </c>
      <c r="I2419">
        <f t="shared" si="484"/>
        <v>0.10153161171587777</v>
      </c>
      <c r="J2419">
        <f t="shared" si="485"/>
        <v>31.8659484979</v>
      </c>
      <c r="K2419">
        <f t="shared" si="486"/>
        <v>0.73285686849999976</v>
      </c>
      <c r="L2419">
        <f t="shared" si="487"/>
        <v>3.2298451949139322</v>
      </c>
      <c r="M2419">
        <f t="shared" si="488"/>
        <v>4.4071978223042789</v>
      </c>
      <c r="O2419">
        <v>71</v>
      </c>
      <c r="P2419" t="s">
        <v>91</v>
      </c>
      <c r="Q2419">
        <v>0</v>
      </c>
    </row>
    <row r="2420" spans="1:17">
      <c r="A2420">
        <v>67</v>
      </c>
      <c r="B2420" t="s">
        <v>87</v>
      </c>
      <c r="D2420" s="29">
        <v>2.1525300000000001</v>
      </c>
      <c r="E2420" s="29">
        <v>-4.1765499999999998</v>
      </c>
      <c r="F2420" s="29">
        <v>3.34124</v>
      </c>
      <c r="G2420" s="16">
        <f t="shared" si="489"/>
        <v>32.543072185599996</v>
      </c>
      <c r="H2420" s="16">
        <f t="shared" si="490"/>
        <v>32.546134897610166</v>
      </c>
      <c r="I2420">
        <f t="shared" si="484"/>
        <v>1.371897846326342E-2</v>
      </c>
      <c r="J2420">
        <f t="shared" si="485"/>
        <v>33.240840040999998</v>
      </c>
      <c r="K2420">
        <f t="shared" si="486"/>
        <v>2.0644167699999973E-2</v>
      </c>
      <c r="L2420">
        <f t="shared" si="487"/>
        <v>0.45601606381713894</v>
      </c>
      <c r="M2420">
        <f t="shared" si="488"/>
        <v>22.089341185556226</v>
      </c>
      <c r="O2420">
        <v>71</v>
      </c>
      <c r="P2420" t="s">
        <v>91</v>
      </c>
      <c r="Q2420">
        <v>0</v>
      </c>
    </row>
    <row r="2421" spans="1:17">
      <c r="A2421">
        <v>67</v>
      </c>
      <c r="B2421" t="s">
        <v>87</v>
      </c>
      <c r="D2421" s="29">
        <v>2.1525300000000001</v>
      </c>
      <c r="E2421" s="29">
        <v>-4.1765499999999998</v>
      </c>
      <c r="F2421" s="29">
        <v>3.4376199999999999</v>
      </c>
      <c r="G2421" s="16">
        <f t="shared" si="489"/>
        <v>33.562868752199996</v>
      </c>
      <c r="H2421" s="16">
        <f t="shared" si="490"/>
        <v>33.565923702768117</v>
      </c>
      <c r="I2421">
        <f t="shared" si="484"/>
        <v>1.3491836945559665E-2</v>
      </c>
      <c r="J2421">
        <f t="shared" si="485"/>
        <v>33.894186567799998</v>
      </c>
      <c r="K2421">
        <f t="shared" si="486"/>
        <v>9.2891043999999822E-3</v>
      </c>
      <c r="L2421">
        <f t="shared" si="487"/>
        <v>0.45728096516375699</v>
      </c>
      <c r="M2421">
        <f t="shared" si="488"/>
        <v>49.227669910110805</v>
      </c>
      <c r="O2421">
        <v>71</v>
      </c>
      <c r="P2421" t="s">
        <v>91</v>
      </c>
      <c r="Q2421">
        <v>10.656353560029556</v>
      </c>
    </row>
    <row r="2422" spans="1:17">
      <c r="A2422">
        <v>67</v>
      </c>
      <c r="B2422" t="s">
        <v>87</v>
      </c>
      <c r="D2422" s="29">
        <v>2.1525300000000001</v>
      </c>
      <c r="E2422" s="29">
        <v>-4.1765499999999998</v>
      </c>
      <c r="F2422" s="29">
        <v>3.5982599999999998</v>
      </c>
      <c r="G2422" s="16">
        <f t="shared" si="489"/>
        <v>34.446405844599994</v>
      </c>
      <c r="H2422" s="16">
        <f t="shared" si="490"/>
        <v>34.454674226726141</v>
      </c>
      <c r="I2422">
        <f t="shared" si="484"/>
        <v>2.1908360525252135E-2</v>
      </c>
      <c r="J2422">
        <f t="shared" si="485"/>
        <v>35.024430330999998</v>
      </c>
      <c r="K2422">
        <f t="shared" si="486"/>
        <v>2.5805209599999965E-2</v>
      </c>
      <c r="L2422">
        <f t="shared" si="487"/>
        <v>0.76726646516442498</v>
      </c>
      <c r="M2422">
        <f t="shared" si="488"/>
        <v>29.733006515259074</v>
      </c>
      <c r="O2422">
        <v>71</v>
      </c>
      <c r="P2422" t="s">
        <v>91</v>
      </c>
      <c r="Q2422">
        <v>10.654889026320877</v>
      </c>
    </row>
    <row r="2423" spans="1:17">
      <c r="A2423">
        <v>67</v>
      </c>
      <c r="B2423" t="s">
        <v>87</v>
      </c>
      <c r="D2423" s="29">
        <v>2.1525300000000001</v>
      </c>
      <c r="E2423" s="29">
        <v>-4.1765499999999998</v>
      </c>
      <c r="F2423" s="29">
        <v>4.0159099999999999</v>
      </c>
      <c r="G2423" s="16">
        <f t="shared" si="489"/>
        <v>36.527243619999993</v>
      </c>
      <c r="H2423" s="16">
        <f t="shared" si="490"/>
        <v>36.579918581109048</v>
      </c>
      <c r="I2423">
        <f t="shared" si="484"/>
        <v>5.3672011433171907E-2</v>
      </c>
      <c r="J2423">
        <f t="shared" si="485"/>
        <v>38.204488431499996</v>
      </c>
      <c r="K2423">
        <f t="shared" si="486"/>
        <v>0.17443152250000007</v>
      </c>
      <c r="L2423">
        <f t="shared" si="487"/>
        <v>2.0495274020122629</v>
      </c>
      <c r="M2423">
        <f t="shared" si="488"/>
        <v>11.749753557372419</v>
      </c>
      <c r="O2423">
        <v>71</v>
      </c>
      <c r="P2423" t="s">
        <v>91</v>
      </c>
      <c r="Q2423">
        <v>0</v>
      </c>
    </row>
    <row r="2424" spans="1:17">
      <c r="A2424">
        <v>67</v>
      </c>
      <c r="B2424" t="s">
        <v>87</v>
      </c>
      <c r="D2424" s="29">
        <v>2.1525300000000001</v>
      </c>
      <c r="E2424" s="29">
        <v>-4.1765499999999998</v>
      </c>
      <c r="F2424" s="29">
        <v>4.0159099999999999</v>
      </c>
      <c r="G2424" s="16">
        <f t="shared" si="489"/>
        <v>38.204488431499996</v>
      </c>
      <c r="H2424" s="16">
        <f t="shared" si="490"/>
        <v>38.204488431499996</v>
      </c>
      <c r="I2424">
        <f t="shared" si="484"/>
        <v>0</v>
      </c>
      <c r="J2424">
        <f t="shared" si="485"/>
        <v>38.204488431499996</v>
      </c>
      <c r="K2424">
        <f t="shared" si="486"/>
        <v>0</v>
      </c>
      <c r="L2424">
        <f t="shared" si="487"/>
        <v>0</v>
      </c>
      <c r="M2424" t="e">
        <f t="shared" si="488"/>
        <v>#DIV/0!</v>
      </c>
      <c r="O2424">
        <v>71</v>
      </c>
      <c r="P2424" t="s">
        <v>91</v>
      </c>
      <c r="Q2424">
        <v>0</v>
      </c>
    </row>
    <row r="2425" spans="1:17">
      <c r="A2425">
        <v>67</v>
      </c>
      <c r="B2425" t="s">
        <v>87</v>
      </c>
      <c r="D2425" s="29">
        <v>2.1525300000000001</v>
      </c>
      <c r="E2425" s="29">
        <v>-4.1765499999999998</v>
      </c>
      <c r="F2425" s="29">
        <v>4.0159099999999999</v>
      </c>
      <c r="G2425" s="16">
        <f t="shared" si="489"/>
        <v>38.204488431499996</v>
      </c>
      <c r="H2425" s="16">
        <f t="shared" si="490"/>
        <v>38.204488431499996</v>
      </c>
      <c r="I2425">
        <f t="shared" si="484"/>
        <v>0</v>
      </c>
      <c r="J2425">
        <f t="shared" si="485"/>
        <v>38.204488431499996</v>
      </c>
      <c r="K2425">
        <f t="shared" si="486"/>
        <v>0</v>
      </c>
      <c r="L2425">
        <f t="shared" si="487"/>
        <v>0</v>
      </c>
      <c r="M2425" t="e">
        <f t="shared" si="488"/>
        <v>#DIV/0!</v>
      </c>
      <c r="O2425">
        <v>71</v>
      </c>
      <c r="P2425" t="s">
        <v>91</v>
      </c>
      <c r="Q2425">
        <v>0</v>
      </c>
    </row>
    <row r="2426" spans="1:17">
      <c r="A2426">
        <v>67</v>
      </c>
      <c r="B2426" t="s">
        <v>87</v>
      </c>
      <c r="D2426" s="29">
        <v>2.1525300000000001</v>
      </c>
      <c r="E2426" s="29">
        <v>-4.1765499999999998</v>
      </c>
      <c r="F2426" s="29">
        <v>4.0159099999999999</v>
      </c>
      <c r="G2426" s="16">
        <f t="shared" si="489"/>
        <v>38.204488431499996</v>
      </c>
      <c r="H2426" s="16">
        <f t="shared" si="490"/>
        <v>38.204488431499996</v>
      </c>
      <c r="I2426">
        <f t="shared" si="484"/>
        <v>0</v>
      </c>
      <c r="J2426">
        <f t="shared" si="485"/>
        <v>38.204488431499996</v>
      </c>
      <c r="K2426">
        <f t="shared" si="486"/>
        <v>0</v>
      </c>
      <c r="L2426">
        <f t="shared" si="487"/>
        <v>0</v>
      </c>
      <c r="M2426" t="e">
        <f t="shared" si="488"/>
        <v>#DIV/0!</v>
      </c>
      <c r="O2426">
        <v>71</v>
      </c>
      <c r="P2426" t="s">
        <v>91</v>
      </c>
      <c r="Q2426">
        <v>12.708387578752902</v>
      </c>
    </row>
    <row r="2427" spans="1:17">
      <c r="A2427">
        <v>67</v>
      </c>
      <c r="B2427" t="s">
        <v>87</v>
      </c>
      <c r="D2427" s="29">
        <v>2.1525300000000001</v>
      </c>
      <c r="E2427" s="29">
        <v>-4.1765499999999998</v>
      </c>
      <c r="F2427" s="29">
        <v>4.0159099999999999</v>
      </c>
      <c r="G2427" s="16">
        <f t="shared" si="489"/>
        <v>38.204488431499996</v>
      </c>
      <c r="H2427" s="16">
        <f t="shared" si="490"/>
        <v>38.204488431499996</v>
      </c>
      <c r="I2427">
        <f t="shared" si="484"/>
        <v>0</v>
      </c>
      <c r="J2427">
        <f t="shared" si="485"/>
        <v>38.204488431499996</v>
      </c>
      <c r="K2427">
        <f t="shared" si="486"/>
        <v>0</v>
      </c>
      <c r="L2427">
        <f t="shared" si="487"/>
        <v>0</v>
      </c>
      <c r="M2427" t="e">
        <f t="shared" si="488"/>
        <v>#DIV/0!</v>
      </c>
      <c r="O2427">
        <v>71</v>
      </c>
      <c r="P2427" t="s">
        <v>91</v>
      </c>
      <c r="Q2427">
        <v>0</v>
      </c>
    </row>
    <row r="2428" spans="1:17">
      <c r="A2428">
        <v>67</v>
      </c>
      <c r="B2428" t="s">
        <v>87</v>
      </c>
      <c r="D2428" s="29">
        <v>2.1525300000000001</v>
      </c>
      <c r="E2428" s="29">
        <v>-4.1765499999999998</v>
      </c>
      <c r="F2428" s="29">
        <v>4.0159099999999999</v>
      </c>
      <c r="G2428" s="16">
        <f t="shared" si="489"/>
        <v>38.204488431499996</v>
      </c>
      <c r="H2428" s="16">
        <f t="shared" si="490"/>
        <v>38.204488431499996</v>
      </c>
      <c r="I2428">
        <f t="shared" si="484"/>
        <v>0</v>
      </c>
      <c r="J2428">
        <f t="shared" si="485"/>
        <v>38.204488431499996</v>
      </c>
      <c r="K2428">
        <f t="shared" si="486"/>
        <v>0</v>
      </c>
      <c r="L2428">
        <f t="shared" si="487"/>
        <v>0</v>
      </c>
      <c r="M2428" t="e">
        <f t="shared" si="488"/>
        <v>#DIV/0!</v>
      </c>
      <c r="O2428">
        <v>71</v>
      </c>
      <c r="P2428" t="s">
        <v>91</v>
      </c>
      <c r="Q2428">
        <v>0</v>
      </c>
    </row>
    <row r="2429" spans="1:17">
      <c r="A2429">
        <v>67</v>
      </c>
      <c r="B2429" t="s">
        <v>87</v>
      </c>
      <c r="D2429" s="29">
        <v>2.1525300000000001</v>
      </c>
      <c r="E2429" s="29">
        <v>-4.1765499999999998</v>
      </c>
      <c r="F2429" s="29">
        <v>4.0159099999999999</v>
      </c>
      <c r="G2429" s="16">
        <f t="shared" si="489"/>
        <v>38.204488431499996</v>
      </c>
      <c r="H2429" s="16">
        <f t="shared" si="490"/>
        <v>38.204488431499996</v>
      </c>
      <c r="I2429">
        <f t="shared" si="484"/>
        <v>0</v>
      </c>
      <c r="J2429">
        <f t="shared" si="485"/>
        <v>38.204488431499996</v>
      </c>
      <c r="K2429">
        <f t="shared" si="486"/>
        <v>0</v>
      </c>
      <c r="L2429">
        <f t="shared" si="487"/>
        <v>0</v>
      </c>
      <c r="M2429" t="e">
        <f t="shared" si="488"/>
        <v>#DIV/0!</v>
      </c>
      <c r="O2429">
        <v>71</v>
      </c>
      <c r="P2429" t="s">
        <v>91</v>
      </c>
      <c r="Q2429">
        <v>0</v>
      </c>
    </row>
    <row r="2430" spans="1:17">
      <c r="A2430">
        <v>67</v>
      </c>
      <c r="B2430" t="s">
        <v>87</v>
      </c>
      <c r="D2430" s="29">
        <v>2.1525300000000001</v>
      </c>
      <c r="E2430" s="29">
        <v>-4.1765499999999998</v>
      </c>
      <c r="F2430" s="29">
        <v>4.1122899999999998</v>
      </c>
      <c r="G2430" s="16">
        <f t="shared" si="489"/>
        <v>38.591541837299999</v>
      </c>
      <c r="H2430" s="16">
        <f t="shared" si="490"/>
        <v>38.59419874181512</v>
      </c>
      <c r="I2430">
        <f t="shared" si="484"/>
        <v>1.1733955809108743E-2</v>
      </c>
      <c r="J2430">
        <f t="shared" si="485"/>
        <v>38.9878843475</v>
      </c>
      <c r="K2430">
        <f t="shared" si="486"/>
        <v>9.2891043999999822E-3</v>
      </c>
      <c r="L2430">
        <f t="shared" si="487"/>
        <v>0.45747161397089736</v>
      </c>
      <c r="M2430">
        <f t="shared" si="488"/>
        <v>49.248193827049491</v>
      </c>
      <c r="O2430">
        <v>71</v>
      </c>
      <c r="P2430" t="s">
        <v>91</v>
      </c>
      <c r="Q2430">
        <v>73.364948285376116</v>
      </c>
    </row>
    <row r="2431" spans="1:17">
      <c r="A2431">
        <v>67</v>
      </c>
      <c r="B2431" t="s">
        <v>87</v>
      </c>
      <c r="D2431" s="29">
        <v>2.1525300000000001</v>
      </c>
      <c r="E2431" s="29">
        <v>-4.1765499999999998</v>
      </c>
      <c r="F2431" s="29">
        <v>4.1122899999999998</v>
      </c>
      <c r="G2431" s="16">
        <f t="shared" si="489"/>
        <v>38.9878843475</v>
      </c>
      <c r="H2431" s="16">
        <f t="shared" si="490"/>
        <v>38.9878843475</v>
      </c>
      <c r="I2431">
        <f t="shared" si="484"/>
        <v>0</v>
      </c>
      <c r="J2431">
        <f t="shared" si="485"/>
        <v>38.9878843475</v>
      </c>
      <c r="K2431">
        <f t="shared" si="486"/>
        <v>0</v>
      </c>
      <c r="L2431">
        <f t="shared" si="487"/>
        <v>0</v>
      </c>
      <c r="M2431" t="e">
        <f t="shared" si="488"/>
        <v>#DIV/0!</v>
      </c>
      <c r="O2431">
        <v>71</v>
      </c>
      <c r="P2431" t="s">
        <v>91</v>
      </c>
      <c r="Q2431">
        <v>0</v>
      </c>
    </row>
    <row r="2432" spans="1:17">
      <c r="D2432" s="29">
        <v>2.1525300000000001</v>
      </c>
      <c r="E2432" s="29">
        <v>-4.1765499999999998</v>
      </c>
      <c r="F2432" s="29">
        <v>4.0159099999999999</v>
      </c>
      <c r="G2432" s="16">
        <f t="shared" si="489"/>
        <v>38.591541837299999</v>
      </c>
      <c r="H2432" s="16">
        <f t="shared" si="490"/>
        <v>38.59419874181512</v>
      </c>
      <c r="I2432">
        <f t="shared" si="484"/>
        <v>1.1733955809108743E-2</v>
      </c>
      <c r="J2432">
        <f t="shared" si="485"/>
        <v>38.204488431499996</v>
      </c>
      <c r="K2432">
        <f t="shared" si="486"/>
        <v>9.2891043999999822E-3</v>
      </c>
      <c r="L2432">
        <f t="shared" si="487"/>
        <v>0.44827949185222915</v>
      </c>
      <c r="M2432">
        <f t="shared" si="488"/>
        <v>48.258634261041358</v>
      </c>
      <c r="O2432">
        <v>71</v>
      </c>
      <c r="P2432" t="s">
        <v>91</v>
      </c>
      <c r="Q2432">
        <v>0</v>
      </c>
    </row>
    <row r="2433" spans="1:17">
      <c r="C2433" s="15"/>
      <c r="D2433" s="28" t="s">
        <v>327</v>
      </c>
      <c r="E2433" s="28" t="s">
        <v>328</v>
      </c>
      <c r="F2433" s="28" t="s">
        <v>329</v>
      </c>
      <c r="G2433" s="15"/>
      <c r="H2433" s="15"/>
      <c r="I2433" s="15"/>
      <c r="J2433" s="15"/>
      <c r="K2433" s="15"/>
      <c r="L2433" s="15"/>
      <c r="M2433" s="15"/>
      <c r="O2433">
        <v>71</v>
      </c>
      <c r="P2433" t="s">
        <v>91</v>
      </c>
      <c r="Q2433">
        <v>73.385988116485876</v>
      </c>
    </row>
    <row r="2434" spans="1:17">
      <c r="A2434">
        <v>68</v>
      </c>
      <c r="B2434" t="s">
        <v>88</v>
      </c>
      <c r="D2434" s="29">
        <v>7.6590699999999998</v>
      </c>
      <c r="E2434" s="29">
        <v>-2.5636999999999999</v>
      </c>
      <c r="F2434" s="29">
        <v>5.2555899999999998</v>
      </c>
      <c r="O2434">
        <v>71</v>
      </c>
      <c r="P2434" t="s">
        <v>91</v>
      </c>
      <c r="Q2434">
        <v>0</v>
      </c>
    </row>
    <row r="2435" spans="1:17">
      <c r="A2435">
        <v>68</v>
      </c>
      <c r="B2435" t="s">
        <v>88</v>
      </c>
      <c r="D2435" s="29">
        <v>7.5629299999999997</v>
      </c>
      <c r="E2435" s="29">
        <v>-2.6918899999999999</v>
      </c>
      <c r="F2435" s="29">
        <v>4.9030800000000001</v>
      </c>
      <c r="G2435" s="16">
        <f>(D2435*D2434)+(E2435*E2434)+(F2435*F2434)</f>
        <v>90.594786885299996</v>
      </c>
      <c r="H2435" s="16">
        <f>(SQRT((D2435^2)+(E2435^2)+(F2435^2)))*(SQRT((D2434^2)+(E2434^2)+(F2434^2)))</f>
        <v>90.643415768155336</v>
      </c>
      <c r="I2435">
        <f>ACOS(G2435/H2435)</f>
        <v>3.2757702219432083E-2</v>
      </c>
      <c r="J2435">
        <f>D2435^2+E2435^2+F2435^2</f>
        <v>88.484375443399998</v>
      </c>
      <c r="K2435" t="e">
        <f>(SQRT(D2435-D2434)^2+(E2435-E2434)^2+(F2435-F2434)^2)</f>
        <v>#NUM!</v>
      </c>
      <c r="L2435">
        <f>SIN(I2435)*J2435</f>
        <v>2.8980264608340995</v>
      </c>
      <c r="M2435" t="e">
        <f>L2435/K2435</f>
        <v>#NUM!</v>
      </c>
      <c r="O2435">
        <v>71</v>
      </c>
      <c r="P2435" t="s">
        <v>91</v>
      </c>
      <c r="Q2435">
        <v>0</v>
      </c>
    </row>
    <row r="2436" spans="1:17">
      <c r="A2436">
        <v>68</v>
      </c>
      <c r="B2436" t="s">
        <v>88</v>
      </c>
      <c r="D2436" s="29">
        <v>6.9540499999999996</v>
      </c>
      <c r="E2436" s="29">
        <v>-2.6278000000000001</v>
      </c>
      <c r="F2436" s="29">
        <v>4.6787599999999996</v>
      </c>
      <c r="G2436" s="16">
        <f>(D2436*D2435)+(E2436*E2435)+(F2436*F2435)</f>
        <v>82.607076489299999</v>
      </c>
      <c r="H2436" s="16">
        <f>(SQRT((D2436^2)+(E2436^2)+(F2436^2)))*(SQRT((D2435^2)+(E2435^2)+(F2435^2)))</f>
        <v>82.625701954183313</v>
      </c>
      <c r="I2436">
        <f t="shared" ref="I2436:I2458" si="491">ACOS(G2436/H2436)</f>
        <v>2.1233380190739171E-2</v>
      </c>
      <c r="J2436">
        <f t="shared" ref="J2436:J2458" si="492">D2436^2+E2436^2+F2436^2</f>
        <v>77.154939380099989</v>
      </c>
      <c r="K2436" t="e">
        <f t="shared" ref="K2436:K2458" si="493">(SQRT(D2436-D2435)^2+(E2436-E2435)^2+(F2436-F2435)^2)</f>
        <v>#NUM!</v>
      </c>
      <c r="L2436">
        <f t="shared" ref="L2436:L2458" si="494">SIN(I2436)*J2436</f>
        <v>1.6381370608703492</v>
      </c>
      <c r="M2436" t="e">
        <f t="shared" ref="M2436:M2458" si="495">L2436/K2436</f>
        <v>#NUM!</v>
      </c>
      <c r="O2436">
        <v>71</v>
      </c>
      <c r="P2436" t="s">
        <v>91</v>
      </c>
      <c r="Q2436">
        <v>0</v>
      </c>
    </row>
    <row r="2437" spans="1:17">
      <c r="A2437">
        <v>68</v>
      </c>
      <c r="B2437" t="s">
        <v>88</v>
      </c>
      <c r="D2437" s="29">
        <v>6.6335800000000003</v>
      </c>
      <c r="E2437" s="29">
        <v>-2.5957499999999998</v>
      </c>
      <c r="F2437" s="29">
        <v>4.5826200000000004</v>
      </c>
      <c r="G2437" s="16">
        <f t="shared" ref="G2437:G2458" si="496">(D2437*D2436)+(E2437*E2436)+(F2437*F2436)</f>
        <v>74.392338000199999</v>
      </c>
      <c r="H2437" s="16">
        <f t="shared" ref="H2437:H2458" si="497">(SQRT((D2437^2)+(E2437^2)+(F2437^2)))*(SQRT((D2436^2)+(E2436^2)+(F2436^2)))</f>
        <v>74.399625448644173</v>
      </c>
      <c r="I2437">
        <f t="shared" si="491"/>
        <v>1.3996547292072448E-2</v>
      </c>
      <c r="J2437">
        <f t="shared" si="492"/>
        <v>71.742707743300002</v>
      </c>
      <c r="K2437" t="e">
        <f t="shared" si="493"/>
        <v>#NUM!</v>
      </c>
      <c r="L2437">
        <f t="shared" si="494"/>
        <v>1.0041174160491615</v>
      </c>
      <c r="M2437" t="e">
        <f t="shared" si="495"/>
        <v>#NUM!</v>
      </c>
      <c r="O2437">
        <v>71</v>
      </c>
      <c r="P2437" t="s">
        <v>91</v>
      </c>
      <c r="Q2437">
        <v>0</v>
      </c>
    </row>
    <row r="2438" spans="1:17">
      <c r="A2438">
        <v>68</v>
      </c>
      <c r="B2438" t="s">
        <v>88</v>
      </c>
      <c r="D2438" s="29">
        <v>5.7683299999999997</v>
      </c>
      <c r="E2438" s="29">
        <v>-2.8521200000000002</v>
      </c>
      <c r="F2438" s="29">
        <v>3.81351</v>
      </c>
      <c r="G2438" s="16">
        <f t="shared" si="496"/>
        <v>63.143936207599999</v>
      </c>
      <c r="H2438" s="16">
        <f t="shared" si="497"/>
        <v>63.356782092531397</v>
      </c>
      <c r="I2438">
        <f t="shared" si="491"/>
        <v>8.1992235951509285E-2</v>
      </c>
      <c r="J2438">
        <f t="shared" si="492"/>
        <v>55.951078003399992</v>
      </c>
      <c r="K2438" t="e">
        <f t="shared" si="493"/>
        <v>#NUM!</v>
      </c>
      <c r="L2438">
        <f t="shared" si="494"/>
        <v>4.5824155715840638</v>
      </c>
      <c r="M2438" t="e">
        <f t="shared" si="495"/>
        <v>#NUM!</v>
      </c>
      <c r="O2438">
        <v>71</v>
      </c>
      <c r="P2438" t="s">
        <v>91</v>
      </c>
      <c r="Q2438">
        <v>0</v>
      </c>
    </row>
    <row r="2439" spans="1:17">
      <c r="A2439">
        <v>68</v>
      </c>
      <c r="B2439" t="s">
        <v>88</v>
      </c>
      <c r="D2439" s="29">
        <v>5.3517299999999999</v>
      </c>
      <c r="E2439" s="29">
        <v>-3.17258</v>
      </c>
      <c r="F2439" s="29">
        <v>3.3648600000000002</v>
      </c>
      <c r="G2439" s="16">
        <f t="shared" si="496"/>
        <v>52.751050839100003</v>
      </c>
      <c r="H2439" s="16">
        <f t="shared" si="497"/>
        <v>52.907011826254681</v>
      </c>
      <c r="I2439">
        <f t="shared" si="491"/>
        <v>7.6802103011277101E-2</v>
      </c>
      <c r="J2439">
        <f t="shared" si="492"/>
        <v>50.028560668899999</v>
      </c>
      <c r="K2439" t="e">
        <f t="shared" si="493"/>
        <v>#NUM!</v>
      </c>
      <c r="L2439">
        <f t="shared" si="494"/>
        <v>3.8385224437407222</v>
      </c>
      <c r="M2439" t="e">
        <f t="shared" si="495"/>
        <v>#NUM!</v>
      </c>
      <c r="O2439">
        <v>71</v>
      </c>
      <c r="P2439" t="s">
        <v>91</v>
      </c>
      <c r="Q2439">
        <v>0</v>
      </c>
    </row>
    <row r="2440" spans="1:17">
      <c r="A2440">
        <v>68</v>
      </c>
      <c r="B2440" t="s">
        <v>88</v>
      </c>
      <c r="D2440" s="29">
        <v>5.06332</v>
      </c>
      <c r="E2440" s="29">
        <v>-3.4289499999999999</v>
      </c>
      <c r="F2440" s="29">
        <v>3.3648600000000002</v>
      </c>
      <c r="G2440" s="16">
        <f t="shared" si="496"/>
        <v>49.298422554200002</v>
      </c>
      <c r="H2440" s="16">
        <f t="shared" si="497"/>
        <v>49.368521476424299</v>
      </c>
      <c r="I2440">
        <f t="shared" si="491"/>
        <v>5.3296293801302408E-2</v>
      </c>
      <c r="J2440">
        <f t="shared" si="492"/>
        <v>48.717190344499997</v>
      </c>
      <c r="K2440" t="e">
        <f t="shared" si="493"/>
        <v>#NUM!</v>
      </c>
      <c r="L2440">
        <f t="shared" si="494"/>
        <v>2.5952166658683238</v>
      </c>
      <c r="M2440" t="e">
        <f t="shared" si="495"/>
        <v>#NUM!</v>
      </c>
      <c r="O2440">
        <v>71</v>
      </c>
      <c r="P2440" t="s">
        <v>91</v>
      </c>
      <c r="Q2440">
        <v>0</v>
      </c>
    </row>
    <row r="2441" spans="1:17">
      <c r="A2441">
        <v>68</v>
      </c>
      <c r="B2441" t="s">
        <v>88</v>
      </c>
      <c r="D2441" s="29">
        <v>5.06332</v>
      </c>
      <c r="E2441" s="29">
        <v>-3.3969100000000001</v>
      </c>
      <c r="F2441" s="29">
        <v>3.3969100000000001</v>
      </c>
      <c r="G2441" s="16">
        <f t="shared" si="496"/>
        <v>48.715170549500009</v>
      </c>
      <c r="H2441" s="16">
        <f t="shared" si="497"/>
        <v>48.716197421431438</v>
      </c>
      <c r="I2441">
        <f t="shared" si="491"/>
        <v>6.4928775316313025E-3</v>
      </c>
      <c r="J2441">
        <f t="shared" si="492"/>
        <v>48.715204518600004</v>
      </c>
      <c r="K2441">
        <f t="shared" si="493"/>
        <v>2.0537640999999844E-3</v>
      </c>
      <c r="L2441">
        <f t="shared" si="494"/>
        <v>0.31629963445858478</v>
      </c>
      <c r="M2441">
        <f t="shared" si="495"/>
        <v>154.00972022959559</v>
      </c>
      <c r="O2441">
        <v>71</v>
      </c>
      <c r="P2441" t="s">
        <v>91</v>
      </c>
      <c r="Q2441">
        <v>0</v>
      </c>
    </row>
    <row r="2442" spans="1:17">
      <c r="A2442">
        <v>68</v>
      </c>
      <c r="B2442" t="s">
        <v>88</v>
      </c>
      <c r="D2442" s="29">
        <v>5.06332</v>
      </c>
      <c r="E2442" s="29">
        <v>-3.4289499999999999</v>
      </c>
      <c r="F2442" s="29">
        <v>3.3648600000000002</v>
      </c>
      <c r="G2442" s="16">
        <f t="shared" si="496"/>
        <v>48.715170549500009</v>
      </c>
      <c r="H2442" s="16">
        <f t="shared" si="497"/>
        <v>48.716197421431438</v>
      </c>
      <c r="I2442">
        <f t="shared" si="491"/>
        <v>6.4928775316313025E-3</v>
      </c>
      <c r="J2442">
        <f t="shared" si="492"/>
        <v>48.717190344499997</v>
      </c>
      <c r="K2442">
        <f t="shared" si="493"/>
        <v>2.0537640999999844E-3</v>
      </c>
      <c r="L2442">
        <f t="shared" si="494"/>
        <v>0.31631252809235832</v>
      </c>
      <c r="M2442">
        <f t="shared" si="495"/>
        <v>154.0159982796275</v>
      </c>
      <c r="O2442">
        <v>71</v>
      </c>
      <c r="P2442" t="s">
        <v>91</v>
      </c>
      <c r="Q2442">
        <v>12.126753459894731</v>
      </c>
    </row>
    <row r="2443" spans="1:17">
      <c r="A2443">
        <v>68</v>
      </c>
      <c r="B2443" t="s">
        <v>88</v>
      </c>
      <c r="D2443" s="29">
        <v>5.06332</v>
      </c>
      <c r="E2443" s="29">
        <v>-3.3969100000000001</v>
      </c>
      <c r="F2443" s="29">
        <v>3.3648600000000002</v>
      </c>
      <c r="G2443" s="16">
        <f t="shared" si="496"/>
        <v>48.60732678650001</v>
      </c>
      <c r="H2443" s="16">
        <f t="shared" si="497"/>
        <v>48.607717067612747</v>
      </c>
      <c r="I2443">
        <f t="shared" si="491"/>
        <v>4.0072961905770477E-3</v>
      </c>
      <c r="J2443">
        <f t="shared" si="492"/>
        <v>48.49848979010001</v>
      </c>
      <c r="K2443">
        <f t="shared" si="493"/>
        <v>1.0265615999999901E-3</v>
      </c>
      <c r="L2443">
        <f t="shared" si="494"/>
        <v>0.19434729323180031</v>
      </c>
      <c r="M2443">
        <f t="shared" si="495"/>
        <v>189.31868602118195</v>
      </c>
      <c r="O2443">
        <v>71</v>
      </c>
      <c r="P2443" t="s">
        <v>91</v>
      </c>
      <c r="Q2443">
        <v>0</v>
      </c>
    </row>
    <row r="2444" spans="1:17">
      <c r="A2444">
        <v>68</v>
      </c>
      <c r="B2444" t="s">
        <v>88</v>
      </c>
      <c r="D2444" s="29">
        <v>5.06332</v>
      </c>
      <c r="E2444" s="29">
        <v>-3.3969100000000001</v>
      </c>
      <c r="F2444" s="29">
        <v>3.3648600000000002</v>
      </c>
      <c r="G2444" s="16">
        <f t="shared" si="496"/>
        <v>48.49848979010001</v>
      </c>
      <c r="H2444" s="16">
        <f t="shared" si="497"/>
        <v>48.49848979010001</v>
      </c>
      <c r="I2444">
        <f t="shared" si="491"/>
        <v>0</v>
      </c>
      <c r="J2444">
        <f t="shared" si="492"/>
        <v>48.49848979010001</v>
      </c>
      <c r="K2444">
        <f t="shared" si="493"/>
        <v>0</v>
      </c>
      <c r="L2444">
        <f t="shared" si="494"/>
        <v>0</v>
      </c>
      <c r="M2444" t="e">
        <f t="shared" si="495"/>
        <v>#DIV/0!</v>
      </c>
      <c r="O2444">
        <v>71</v>
      </c>
      <c r="P2444" t="s">
        <v>91</v>
      </c>
      <c r="Q2444">
        <v>0</v>
      </c>
    </row>
    <row r="2445" spans="1:17">
      <c r="A2445">
        <v>68</v>
      </c>
      <c r="B2445" t="s">
        <v>88</v>
      </c>
      <c r="D2445" s="29">
        <v>5.06332</v>
      </c>
      <c r="E2445" s="29">
        <v>-3.3969100000000001</v>
      </c>
      <c r="F2445" s="29">
        <v>3.3648600000000002</v>
      </c>
      <c r="G2445" s="16">
        <f t="shared" si="496"/>
        <v>48.49848979010001</v>
      </c>
      <c r="H2445" s="16">
        <f t="shared" si="497"/>
        <v>48.49848979010001</v>
      </c>
      <c r="I2445">
        <f t="shared" si="491"/>
        <v>0</v>
      </c>
      <c r="J2445">
        <f t="shared" si="492"/>
        <v>48.49848979010001</v>
      </c>
      <c r="K2445">
        <f t="shared" si="493"/>
        <v>0</v>
      </c>
      <c r="L2445">
        <f t="shared" si="494"/>
        <v>0</v>
      </c>
      <c r="M2445" t="e">
        <f t="shared" si="495"/>
        <v>#DIV/0!</v>
      </c>
      <c r="O2445">
        <v>71</v>
      </c>
      <c r="P2445" t="s">
        <v>91</v>
      </c>
      <c r="Q2445">
        <v>0</v>
      </c>
    </row>
    <row r="2446" spans="1:17">
      <c r="A2446">
        <v>68</v>
      </c>
      <c r="B2446" t="s">
        <v>88</v>
      </c>
      <c r="D2446" s="29">
        <v>5.06332</v>
      </c>
      <c r="E2446" s="29">
        <v>-3.3969100000000001</v>
      </c>
      <c r="F2446" s="29">
        <v>3.3648600000000002</v>
      </c>
      <c r="G2446" s="16">
        <f t="shared" si="496"/>
        <v>48.49848979010001</v>
      </c>
      <c r="H2446" s="16">
        <f t="shared" si="497"/>
        <v>48.49848979010001</v>
      </c>
      <c r="I2446">
        <f t="shared" si="491"/>
        <v>0</v>
      </c>
      <c r="J2446">
        <f t="shared" si="492"/>
        <v>48.49848979010001</v>
      </c>
      <c r="K2446">
        <f t="shared" si="493"/>
        <v>0</v>
      </c>
      <c r="L2446">
        <f t="shared" si="494"/>
        <v>0</v>
      </c>
      <c r="M2446" t="e">
        <f t="shared" si="495"/>
        <v>#DIV/0!</v>
      </c>
      <c r="O2446">
        <v>71</v>
      </c>
      <c r="P2446" t="s">
        <v>91</v>
      </c>
      <c r="Q2446">
        <v>0</v>
      </c>
    </row>
    <row r="2447" spans="1:17">
      <c r="A2447">
        <v>68</v>
      </c>
      <c r="B2447" t="s">
        <v>88</v>
      </c>
      <c r="D2447" s="29">
        <v>5.06332</v>
      </c>
      <c r="E2447" s="29">
        <v>-3.3969100000000001</v>
      </c>
      <c r="F2447" s="29">
        <v>3.3648600000000002</v>
      </c>
      <c r="G2447" s="16">
        <f t="shared" si="496"/>
        <v>48.49848979010001</v>
      </c>
      <c r="H2447" s="16">
        <f t="shared" si="497"/>
        <v>48.49848979010001</v>
      </c>
      <c r="I2447">
        <f t="shared" si="491"/>
        <v>0</v>
      </c>
      <c r="J2447">
        <f t="shared" si="492"/>
        <v>48.49848979010001</v>
      </c>
      <c r="K2447">
        <f t="shared" si="493"/>
        <v>0</v>
      </c>
      <c r="L2447">
        <f t="shared" si="494"/>
        <v>0</v>
      </c>
      <c r="M2447" t="e">
        <f t="shared" si="495"/>
        <v>#DIV/0!</v>
      </c>
      <c r="O2447">
        <v>71</v>
      </c>
      <c r="P2447" t="s">
        <v>91</v>
      </c>
      <c r="Q2447">
        <v>0</v>
      </c>
    </row>
    <row r="2448" spans="1:17">
      <c r="A2448">
        <v>68</v>
      </c>
      <c r="B2448" t="s">
        <v>88</v>
      </c>
      <c r="D2448" s="29">
        <v>5.06332</v>
      </c>
      <c r="E2448" s="29">
        <v>-3.3969100000000001</v>
      </c>
      <c r="F2448" s="29">
        <v>3.3648600000000002</v>
      </c>
      <c r="G2448" s="16">
        <f t="shared" si="496"/>
        <v>48.49848979010001</v>
      </c>
      <c r="H2448" s="16">
        <f t="shared" si="497"/>
        <v>48.49848979010001</v>
      </c>
      <c r="I2448">
        <f t="shared" si="491"/>
        <v>0</v>
      </c>
      <c r="J2448">
        <f t="shared" si="492"/>
        <v>48.49848979010001</v>
      </c>
      <c r="K2448">
        <f t="shared" si="493"/>
        <v>0</v>
      </c>
      <c r="L2448">
        <f t="shared" si="494"/>
        <v>0</v>
      </c>
      <c r="M2448" t="e">
        <f t="shared" si="495"/>
        <v>#DIV/0!</v>
      </c>
      <c r="O2448">
        <v>71</v>
      </c>
      <c r="P2448" t="s">
        <v>91</v>
      </c>
      <c r="Q2448">
        <v>0</v>
      </c>
    </row>
    <row r="2449" spans="1:17">
      <c r="A2449">
        <v>68</v>
      </c>
      <c r="B2449" t="s">
        <v>88</v>
      </c>
      <c r="D2449" s="29">
        <v>5.06332</v>
      </c>
      <c r="E2449" s="29">
        <v>-3.3969100000000001</v>
      </c>
      <c r="F2449" s="29">
        <v>3.3648600000000002</v>
      </c>
      <c r="G2449" s="16">
        <f t="shared" si="496"/>
        <v>48.49848979010001</v>
      </c>
      <c r="H2449" s="16">
        <f t="shared" si="497"/>
        <v>48.49848979010001</v>
      </c>
      <c r="I2449">
        <f t="shared" si="491"/>
        <v>0</v>
      </c>
      <c r="J2449">
        <f t="shared" si="492"/>
        <v>48.49848979010001</v>
      </c>
      <c r="K2449">
        <f t="shared" si="493"/>
        <v>0</v>
      </c>
      <c r="L2449">
        <f t="shared" si="494"/>
        <v>0</v>
      </c>
      <c r="M2449" t="e">
        <f t="shared" si="495"/>
        <v>#DIV/0!</v>
      </c>
      <c r="O2449">
        <v>72</v>
      </c>
      <c r="P2449" t="s">
        <v>92</v>
      </c>
      <c r="Q2449">
        <v>66.216282409655577</v>
      </c>
    </row>
    <row r="2450" spans="1:17">
      <c r="A2450">
        <v>68</v>
      </c>
      <c r="B2450" t="s">
        <v>88</v>
      </c>
      <c r="D2450" s="29">
        <v>5.06332</v>
      </c>
      <c r="E2450" s="29">
        <v>-3.3969100000000001</v>
      </c>
      <c r="F2450" s="29">
        <v>3.2687200000000001</v>
      </c>
      <c r="G2450" s="16">
        <f t="shared" si="496"/>
        <v>48.174992149700003</v>
      </c>
      <c r="H2450" s="16">
        <f t="shared" si="497"/>
        <v>48.178558348835992</v>
      </c>
      <c r="I2450">
        <f t="shared" si="491"/>
        <v>1.2167281943895381E-2</v>
      </c>
      <c r="J2450">
        <f t="shared" si="492"/>
        <v>47.860737408900007</v>
      </c>
      <c r="K2450">
        <f t="shared" si="493"/>
        <v>9.2428996000000225E-3</v>
      </c>
      <c r="L2450">
        <f t="shared" si="494"/>
        <v>0.58232071778859873</v>
      </c>
      <c r="M2450">
        <f t="shared" si="495"/>
        <v>63.001952091808647</v>
      </c>
      <c r="O2450">
        <v>72</v>
      </c>
      <c r="P2450" t="s">
        <v>92</v>
      </c>
      <c r="Q2450">
        <v>0</v>
      </c>
    </row>
    <row r="2451" spans="1:17">
      <c r="A2451">
        <v>68</v>
      </c>
      <c r="B2451" t="s">
        <v>88</v>
      </c>
      <c r="D2451" s="29">
        <v>5.06332</v>
      </c>
      <c r="E2451" s="29">
        <v>-3.3969100000000001</v>
      </c>
      <c r="F2451" s="29">
        <v>3.2687200000000001</v>
      </c>
      <c r="G2451" s="16">
        <f t="shared" si="496"/>
        <v>47.860737408900007</v>
      </c>
      <c r="H2451" s="16">
        <f t="shared" si="497"/>
        <v>47.860737408900007</v>
      </c>
      <c r="I2451">
        <f t="shared" si="491"/>
        <v>0</v>
      </c>
      <c r="J2451">
        <f t="shared" si="492"/>
        <v>47.860737408900007</v>
      </c>
      <c r="K2451">
        <f t="shared" si="493"/>
        <v>0</v>
      </c>
      <c r="L2451">
        <f t="shared" si="494"/>
        <v>0</v>
      </c>
      <c r="M2451" t="e">
        <f t="shared" si="495"/>
        <v>#DIV/0!</v>
      </c>
      <c r="O2451">
        <v>72</v>
      </c>
      <c r="P2451" t="s">
        <v>92</v>
      </c>
      <c r="Q2451">
        <v>0</v>
      </c>
    </row>
    <row r="2452" spans="1:17">
      <c r="A2452">
        <v>68</v>
      </c>
      <c r="B2452" t="s">
        <v>88</v>
      </c>
      <c r="D2452" s="29">
        <v>5.06332</v>
      </c>
      <c r="E2452" s="29">
        <v>-3.3969100000000001</v>
      </c>
      <c r="F2452" s="29">
        <v>3.2687200000000001</v>
      </c>
      <c r="G2452" s="16">
        <f t="shared" si="496"/>
        <v>47.860737408900007</v>
      </c>
      <c r="H2452" s="16">
        <f t="shared" si="497"/>
        <v>47.860737408900007</v>
      </c>
      <c r="I2452">
        <f t="shared" si="491"/>
        <v>0</v>
      </c>
      <c r="J2452">
        <f t="shared" si="492"/>
        <v>47.860737408900007</v>
      </c>
      <c r="K2452">
        <f t="shared" si="493"/>
        <v>0</v>
      </c>
      <c r="L2452">
        <f t="shared" si="494"/>
        <v>0</v>
      </c>
      <c r="M2452" t="e">
        <f t="shared" si="495"/>
        <v>#DIV/0!</v>
      </c>
      <c r="O2452">
        <v>72</v>
      </c>
      <c r="P2452" t="s">
        <v>92</v>
      </c>
      <c r="Q2452">
        <v>9.7200731280644419</v>
      </c>
    </row>
    <row r="2453" spans="1:17">
      <c r="A2453">
        <v>68</v>
      </c>
      <c r="B2453" t="s">
        <v>88</v>
      </c>
      <c r="D2453" s="29">
        <v>5.06332</v>
      </c>
      <c r="E2453" s="29">
        <v>-3.3969100000000001</v>
      </c>
      <c r="F2453" s="29">
        <v>3.2687200000000001</v>
      </c>
      <c r="G2453" s="16">
        <f t="shared" si="496"/>
        <v>47.860737408900007</v>
      </c>
      <c r="H2453" s="16">
        <f t="shared" si="497"/>
        <v>47.860737408900007</v>
      </c>
      <c r="I2453">
        <f t="shared" si="491"/>
        <v>0</v>
      </c>
      <c r="J2453">
        <f t="shared" si="492"/>
        <v>47.860737408900007</v>
      </c>
      <c r="K2453">
        <f t="shared" si="493"/>
        <v>0</v>
      </c>
      <c r="L2453">
        <f t="shared" si="494"/>
        <v>0</v>
      </c>
      <c r="M2453" t="e">
        <f t="shared" si="495"/>
        <v>#DIV/0!</v>
      </c>
      <c r="O2453">
        <v>72</v>
      </c>
      <c r="P2453" t="s">
        <v>92</v>
      </c>
      <c r="Q2453">
        <v>11.386504439401209</v>
      </c>
    </row>
    <row r="2454" spans="1:17">
      <c r="A2454">
        <v>68</v>
      </c>
      <c r="B2454" t="s">
        <v>88</v>
      </c>
      <c r="D2454" s="29">
        <v>4.7428499999999998</v>
      </c>
      <c r="E2454" s="29">
        <v>-3.4289499999999999</v>
      </c>
      <c r="F2454" s="29">
        <v>3.2687200000000001</v>
      </c>
      <c r="G2454" s="16">
        <f t="shared" si="496"/>
        <v>46.346932244900003</v>
      </c>
      <c r="H2454" s="16">
        <f t="shared" si="497"/>
        <v>46.375758764972147</v>
      </c>
      <c r="I2454">
        <f t="shared" si="491"/>
        <v>3.5260469525939975E-2</v>
      </c>
      <c r="J2454">
        <f t="shared" si="492"/>
        <v>44.936854663399998</v>
      </c>
      <c r="K2454" t="e">
        <f t="shared" si="493"/>
        <v>#NUM!</v>
      </c>
      <c r="L2454">
        <f t="shared" si="494"/>
        <v>1.5841662809846662</v>
      </c>
      <c r="M2454" t="e">
        <f t="shared" si="495"/>
        <v>#NUM!</v>
      </c>
      <c r="O2454">
        <v>72</v>
      </c>
      <c r="P2454" t="s">
        <v>92</v>
      </c>
      <c r="Q2454">
        <v>0</v>
      </c>
    </row>
    <row r="2455" spans="1:17">
      <c r="A2455">
        <v>68</v>
      </c>
      <c r="B2455" t="s">
        <v>88</v>
      </c>
      <c r="D2455" s="29">
        <v>4.7428499999999998</v>
      </c>
      <c r="E2455" s="29">
        <v>-3.4289499999999999</v>
      </c>
      <c r="F2455" s="29">
        <v>3.2687200000000001</v>
      </c>
      <c r="G2455" s="16">
        <f t="shared" si="496"/>
        <v>44.936854663399998</v>
      </c>
      <c r="H2455" s="16">
        <f t="shared" si="497"/>
        <v>44.936854663400005</v>
      </c>
      <c r="I2455">
        <f t="shared" si="491"/>
        <v>1.4901161193847656E-8</v>
      </c>
      <c r="J2455">
        <f t="shared" si="492"/>
        <v>44.936854663399998</v>
      </c>
      <c r="K2455">
        <f t="shared" si="493"/>
        <v>0</v>
      </c>
      <c r="L2455">
        <f t="shared" si="494"/>
        <v>6.6961131488382814E-7</v>
      </c>
      <c r="M2455" t="e">
        <f t="shared" si="495"/>
        <v>#DIV/0!</v>
      </c>
      <c r="O2455">
        <v>72</v>
      </c>
      <c r="P2455" t="s">
        <v>92</v>
      </c>
      <c r="Q2455">
        <v>10.213756779732307</v>
      </c>
    </row>
    <row r="2456" spans="1:17">
      <c r="A2456">
        <v>68</v>
      </c>
      <c r="B2456" t="s">
        <v>88</v>
      </c>
      <c r="D2456" s="29">
        <v>4.7428499999999998</v>
      </c>
      <c r="E2456" s="29">
        <v>-3.4289499999999999</v>
      </c>
      <c r="F2456" s="29">
        <v>3.2687200000000001</v>
      </c>
      <c r="G2456" s="16">
        <f t="shared" si="496"/>
        <v>44.936854663399998</v>
      </c>
      <c r="H2456" s="16">
        <f t="shared" si="497"/>
        <v>44.936854663400005</v>
      </c>
      <c r="I2456">
        <f t="shared" si="491"/>
        <v>1.4901161193847656E-8</v>
      </c>
      <c r="J2456">
        <f t="shared" si="492"/>
        <v>44.936854663399998</v>
      </c>
      <c r="K2456">
        <f t="shared" si="493"/>
        <v>0</v>
      </c>
      <c r="L2456">
        <f t="shared" si="494"/>
        <v>6.6961131488382814E-7</v>
      </c>
      <c r="M2456" t="e">
        <f t="shared" si="495"/>
        <v>#DIV/0!</v>
      </c>
      <c r="O2456">
        <v>72</v>
      </c>
      <c r="P2456" t="s">
        <v>92</v>
      </c>
      <c r="Q2456">
        <v>8.5152496460217595</v>
      </c>
    </row>
    <row r="2457" spans="1:17">
      <c r="A2457">
        <v>68</v>
      </c>
      <c r="B2457" t="s">
        <v>88</v>
      </c>
      <c r="D2457" s="29">
        <v>4.7428499999999998</v>
      </c>
      <c r="E2457" s="29">
        <v>-3.4289499999999999</v>
      </c>
      <c r="F2457" s="29">
        <v>3.2687200000000001</v>
      </c>
      <c r="G2457" s="16">
        <f t="shared" si="496"/>
        <v>44.936854663399998</v>
      </c>
      <c r="H2457" s="16">
        <f t="shared" si="497"/>
        <v>44.936854663400005</v>
      </c>
      <c r="I2457">
        <f t="shared" si="491"/>
        <v>1.4901161193847656E-8</v>
      </c>
      <c r="J2457">
        <f t="shared" si="492"/>
        <v>44.936854663399998</v>
      </c>
      <c r="K2457">
        <f t="shared" si="493"/>
        <v>0</v>
      </c>
      <c r="L2457">
        <f t="shared" si="494"/>
        <v>6.6961131488382814E-7</v>
      </c>
      <c r="M2457" t="e">
        <f t="shared" si="495"/>
        <v>#DIV/0!</v>
      </c>
      <c r="O2457">
        <v>72</v>
      </c>
      <c r="P2457" t="s">
        <v>92</v>
      </c>
      <c r="Q2457">
        <v>8.7681795930718742</v>
      </c>
    </row>
    <row r="2458" spans="1:17">
      <c r="D2458" s="29">
        <v>4.7428499999999998</v>
      </c>
      <c r="E2458" s="29">
        <v>-3.4289499999999999</v>
      </c>
      <c r="F2458" s="29">
        <v>3.2687200000000001</v>
      </c>
      <c r="G2458" s="16">
        <f t="shared" si="496"/>
        <v>44.936854663399998</v>
      </c>
      <c r="H2458" s="16">
        <f t="shared" si="497"/>
        <v>44.936854663400005</v>
      </c>
      <c r="I2458">
        <f t="shared" si="491"/>
        <v>1.4901161193847656E-8</v>
      </c>
      <c r="J2458">
        <f t="shared" si="492"/>
        <v>44.936854663399998</v>
      </c>
      <c r="K2458">
        <f t="shared" si="493"/>
        <v>0</v>
      </c>
      <c r="L2458">
        <f t="shared" si="494"/>
        <v>6.6961131488382814E-7</v>
      </c>
      <c r="M2458" t="e">
        <f t="shared" si="495"/>
        <v>#DIV/0!</v>
      </c>
      <c r="O2458">
        <v>72</v>
      </c>
      <c r="P2458" t="s">
        <v>92</v>
      </c>
      <c r="Q2458">
        <v>10.296559516081446</v>
      </c>
    </row>
    <row r="2459" spans="1:17">
      <c r="C2459" s="15"/>
      <c r="D2459" s="28" t="s">
        <v>330</v>
      </c>
      <c r="E2459" s="28" t="s">
        <v>331</v>
      </c>
      <c r="F2459" s="28" t="s">
        <v>332</v>
      </c>
      <c r="G2459" s="15"/>
      <c r="H2459" s="15"/>
      <c r="I2459" s="15"/>
      <c r="J2459" s="15"/>
      <c r="K2459" s="15"/>
      <c r="L2459" s="15"/>
      <c r="M2459" s="15"/>
      <c r="O2459">
        <v>72</v>
      </c>
      <c r="P2459" t="s">
        <v>92</v>
      </c>
      <c r="Q2459">
        <v>10.299403786653816</v>
      </c>
    </row>
    <row r="2460" spans="1:17">
      <c r="A2460">
        <v>69</v>
      </c>
      <c r="B2460" t="s">
        <v>89</v>
      </c>
      <c r="D2460" s="29">
        <v>7.5308799999999998</v>
      </c>
      <c r="E2460" s="29">
        <v>-2.3714300000000001</v>
      </c>
      <c r="F2460" s="29">
        <v>8.8127300000000002</v>
      </c>
      <c r="O2460">
        <v>72</v>
      </c>
      <c r="P2460" t="s">
        <v>92</v>
      </c>
      <c r="Q2460">
        <v>10.596869711554708</v>
      </c>
    </row>
    <row r="2461" spans="1:17">
      <c r="A2461">
        <v>69</v>
      </c>
      <c r="B2461" t="s">
        <v>89</v>
      </c>
      <c r="D2461" s="29">
        <v>7.4027000000000003</v>
      </c>
      <c r="E2461" s="29">
        <v>-2.3714300000000001</v>
      </c>
      <c r="F2461" s="29">
        <v>8.8127300000000002</v>
      </c>
      <c r="G2461" s="16">
        <f>(D2461*D2460)+(E2461*E2460)+(F2461*F2460)</f>
        <v>139.0367356738</v>
      </c>
      <c r="H2461" s="16">
        <f>(SQRT((D2461^2)+(E2461^2)+(F2461^2)))*(SQRT((D2460^2)+(E2460^2)+(F2460^2)))</f>
        <v>139.04165669404722</v>
      </c>
      <c r="I2461">
        <f>ACOS(G2461/H2461)</f>
        <v>8.4133971064541679E-3</v>
      </c>
      <c r="J2461">
        <f>D2461^2+E2461^2+F2461^2</f>
        <v>138.08785758780002</v>
      </c>
      <c r="K2461" t="e">
        <f>(SQRT(D2461-D2460)^2+(E2461-E2460)^2+(F2461-F2460)^2)</f>
        <v>#NUM!</v>
      </c>
      <c r="L2461">
        <f>SIN(I2461)*J2461</f>
        <v>1.1617742752718738</v>
      </c>
      <c r="M2461" t="e">
        <f>L2461/K2461</f>
        <v>#NUM!</v>
      </c>
      <c r="O2461">
        <v>72</v>
      </c>
      <c r="P2461" t="s">
        <v>92</v>
      </c>
      <c r="Q2461">
        <v>24.570410166489665</v>
      </c>
    </row>
    <row r="2462" spans="1:17">
      <c r="A2462">
        <v>69</v>
      </c>
      <c r="B2462" t="s">
        <v>89</v>
      </c>
      <c r="D2462" s="29">
        <v>7.4988299999999999</v>
      </c>
      <c r="E2462" s="29">
        <v>-2.4355199999999999</v>
      </c>
      <c r="F2462" s="29">
        <v>8.8127300000000002</v>
      </c>
      <c r="G2462" s="16">
        <f>(D2462*D2461)+(E2462*E2461)+(F2462*F2461)</f>
        <v>138.9514640875</v>
      </c>
      <c r="H2462" s="16">
        <f>(SQRT((D2462^2)+(E2462^2)+(F2462^2)))*(SQRT((D2461^2)+(E2461^2)+(F2461^2)))</f>
        <v>138.95541307315429</v>
      </c>
      <c r="I2462">
        <f t="shared" ref="I2462:I2520" si="498">ACOS(G2462/H2462)</f>
        <v>7.5391271793290304E-3</v>
      </c>
      <c r="J2462">
        <f t="shared" ref="J2462:J2520" si="499">D2462^2+E2462^2+F2462^2</f>
        <v>139.82841909220002</v>
      </c>
      <c r="K2462">
        <f t="shared" ref="K2462:K2520" si="500">(SQRT(D2462-D2461)^2+(E2462-E2461)^2+(F2462-F2461)^2)</f>
        <v>0.10023752809999958</v>
      </c>
      <c r="L2462">
        <f t="shared" ref="L2462:L2520" si="501">SIN(I2462)*J2462</f>
        <v>1.0541742484846741</v>
      </c>
      <c r="M2462">
        <f t="shared" ref="M2462:M2520" si="502">L2462/K2462</f>
        <v>10.516762219365608</v>
      </c>
      <c r="O2462">
        <v>72</v>
      </c>
      <c r="P2462" t="s">
        <v>92</v>
      </c>
      <c r="Q2462">
        <v>10.035160581115077</v>
      </c>
    </row>
    <row r="2463" spans="1:17">
      <c r="A2463">
        <v>69</v>
      </c>
      <c r="B2463" t="s">
        <v>89</v>
      </c>
      <c r="D2463" s="29">
        <v>7.4667899999999996</v>
      </c>
      <c r="E2463" s="29">
        <v>-2.4675699999999998</v>
      </c>
      <c r="F2463" s="29">
        <v>8.8127300000000002</v>
      </c>
      <c r="G2463" s="16">
        <f t="shared" ref="G2463:G2520" si="503">(D2463*D2462)+(E2463*E2462)+(F2463*F2462)</f>
        <v>139.66621499499999</v>
      </c>
      <c r="H2463" s="16">
        <f t="shared" ref="H2463:H2520" si="504">(SQRT((D2463^2)+(E2463^2)+(F2463^2)))*(SQRT((D2462^2)+(E2462^2)+(F2462^2)))</f>
        <v>139.66714887706308</v>
      </c>
      <c r="I2463">
        <f t="shared" si="498"/>
        <v>3.6569087448850013E-3</v>
      </c>
      <c r="J2463">
        <f t="shared" si="499"/>
        <v>139.50606466189998</v>
      </c>
      <c r="K2463" t="e">
        <f t="shared" si="500"/>
        <v>#NUM!</v>
      </c>
      <c r="L2463">
        <f t="shared" si="501"/>
        <v>0.51015981076519612</v>
      </c>
      <c r="M2463" t="e">
        <f t="shared" si="502"/>
        <v>#NUM!</v>
      </c>
      <c r="O2463">
        <v>72</v>
      </c>
      <c r="P2463" t="s">
        <v>92</v>
      </c>
      <c r="Q2463">
        <v>0</v>
      </c>
    </row>
    <row r="2464" spans="1:17">
      <c r="A2464">
        <v>69</v>
      </c>
      <c r="B2464" t="s">
        <v>89</v>
      </c>
      <c r="D2464" s="29">
        <v>7.3065600000000002</v>
      </c>
      <c r="E2464" s="29">
        <v>-2.40347</v>
      </c>
      <c r="F2464" s="29">
        <v>8.8127300000000002</v>
      </c>
      <c r="G2464" s="16">
        <f t="shared" si="503"/>
        <v>138.15148966320001</v>
      </c>
      <c r="H2464" s="16">
        <f t="shared" si="504"/>
        <v>138.15988584581731</v>
      </c>
      <c r="I2464">
        <f t="shared" si="498"/>
        <v>1.1024709441130209E-2</v>
      </c>
      <c r="J2464">
        <f t="shared" si="499"/>
        <v>136.8266971274</v>
      </c>
      <c r="K2464" t="e">
        <f t="shared" si="500"/>
        <v>#NUM!</v>
      </c>
      <c r="L2464">
        <f t="shared" si="501"/>
        <v>1.5084440220775579</v>
      </c>
      <c r="M2464" t="e">
        <f t="shared" si="502"/>
        <v>#NUM!</v>
      </c>
      <c r="O2464">
        <v>72</v>
      </c>
      <c r="P2464" t="s">
        <v>92</v>
      </c>
      <c r="Q2464">
        <v>0</v>
      </c>
    </row>
    <row r="2465" spans="1:17">
      <c r="A2465">
        <v>69</v>
      </c>
      <c r="B2465" t="s">
        <v>89</v>
      </c>
      <c r="D2465" s="29">
        <v>7.1142799999999999</v>
      </c>
      <c r="E2465" s="29">
        <v>-2.4675699999999998</v>
      </c>
      <c r="F2465" s="29">
        <v>8.7165900000000001</v>
      </c>
      <c r="G2465" s="16">
        <f t="shared" si="503"/>
        <v>134.72859833539999</v>
      </c>
      <c r="H2465" s="16">
        <f t="shared" si="504"/>
        <v>134.73781489582913</v>
      </c>
      <c r="I2465">
        <f t="shared" si="498"/>
        <v>1.1696533283257704E-2</v>
      </c>
      <c r="J2465">
        <f t="shared" si="499"/>
        <v>132.68082285139999</v>
      </c>
      <c r="K2465" t="e">
        <f t="shared" si="500"/>
        <v>#NUM!</v>
      </c>
      <c r="L2465">
        <f t="shared" si="501"/>
        <v>1.5518702750247868</v>
      </c>
      <c r="M2465" t="e">
        <f t="shared" si="502"/>
        <v>#NUM!</v>
      </c>
      <c r="O2465">
        <v>72</v>
      </c>
      <c r="P2465" t="s">
        <v>92</v>
      </c>
      <c r="Q2465">
        <v>10.02931628644806</v>
      </c>
    </row>
    <row r="2466" spans="1:17">
      <c r="A2466">
        <v>69</v>
      </c>
      <c r="B2466" t="s">
        <v>89</v>
      </c>
      <c r="D2466" s="29">
        <v>7.08223</v>
      </c>
      <c r="E2466" s="29">
        <v>-2.4996100000000001</v>
      </c>
      <c r="F2466" s="29">
        <v>8.6524999999999999</v>
      </c>
      <c r="G2466" s="16">
        <f t="shared" si="503"/>
        <v>131.97322486710001</v>
      </c>
      <c r="H2466" s="16">
        <f t="shared" si="504"/>
        <v>131.97442506877491</v>
      </c>
      <c r="I2466">
        <f t="shared" si="498"/>
        <v>4.2647890244089659E-3</v>
      </c>
      <c r="J2466">
        <f t="shared" si="499"/>
        <v>131.27178817500001</v>
      </c>
      <c r="K2466" t="e">
        <f t="shared" si="500"/>
        <v>#NUM!</v>
      </c>
      <c r="L2466">
        <f t="shared" si="501"/>
        <v>0.55984478430382623</v>
      </c>
      <c r="M2466" t="e">
        <f t="shared" si="502"/>
        <v>#NUM!</v>
      </c>
      <c r="O2466">
        <v>72</v>
      </c>
      <c r="P2466" t="s">
        <v>92</v>
      </c>
      <c r="Q2466">
        <v>0</v>
      </c>
    </row>
    <row r="2467" spans="1:17">
      <c r="A2467">
        <v>69</v>
      </c>
      <c r="B2467" t="s">
        <v>89</v>
      </c>
      <c r="D2467" s="29">
        <v>7.0501899999999997</v>
      </c>
      <c r="E2467" s="29">
        <v>-2.5636999999999999</v>
      </c>
      <c r="F2467" s="29">
        <v>8.6524999999999999</v>
      </c>
      <c r="G2467" s="16">
        <f t="shared" si="503"/>
        <v>131.20507353069999</v>
      </c>
      <c r="H2467" s="16">
        <f t="shared" si="504"/>
        <v>131.20762489462342</v>
      </c>
      <c r="I2467">
        <f t="shared" si="498"/>
        <v>6.2362335262131641E-3</v>
      </c>
      <c r="J2467">
        <f t="shared" si="499"/>
        <v>131.14349297609999</v>
      </c>
      <c r="K2467" t="e">
        <f t="shared" si="500"/>
        <v>#NUM!</v>
      </c>
      <c r="L2467">
        <f t="shared" si="501"/>
        <v>0.8178361465939582</v>
      </c>
      <c r="M2467" t="e">
        <f t="shared" si="502"/>
        <v>#NUM!</v>
      </c>
      <c r="O2467">
        <v>72</v>
      </c>
      <c r="P2467" t="s">
        <v>92</v>
      </c>
      <c r="Q2467">
        <v>147.50660942677226</v>
      </c>
    </row>
    <row r="2468" spans="1:17">
      <c r="A2468">
        <v>69</v>
      </c>
      <c r="B2468" t="s">
        <v>89</v>
      </c>
      <c r="D2468" s="29">
        <v>6.6656300000000002</v>
      </c>
      <c r="E2468" s="29">
        <v>-2.5636999999999999</v>
      </c>
      <c r="F2468" s="29">
        <v>9.1011500000000005</v>
      </c>
      <c r="G2468" s="16">
        <f t="shared" si="503"/>
        <v>132.3142160347</v>
      </c>
      <c r="H2468" s="16">
        <f t="shared" si="504"/>
        <v>132.48197223626457</v>
      </c>
      <c r="I2468">
        <f t="shared" si="498"/>
        <v>5.0329397967751044E-2</v>
      </c>
      <c r="J2468">
        <f t="shared" si="499"/>
        <v>133.83411230940001</v>
      </c>
      <c r="K2468" t="e">
        <f t="shared" si="500"/>
        <v>#NUM!</v>
      </c>
      <c r="L2468">
        <f t="shared" si="501"/>
        <v>6.7329469798565125</v>
      </c>
      <c r="M2468" t="e">
        <f t="shared" si="502"/>
        <v>#NUM!</v>
      </c>
      <c r="O2468">
        <v>72</v>
      </c>
      <c r="P2468" t="s">
        <v>92</v>
      </c>
      <c r="Q2468">
        <v>14.005328241863491</v>
      </c>
    </row>
    <row r="2469" spans="1:17">
      <c r="A2469">
        <v>69</v>
      </c>
      <c r="B2469" t="s">
        <v>89</v>
      </c>
      <c r="D2469" s="30">
        <v>6.0247000000000002</v>
      </c>
      <c r="E2469" s="30">
        <v>-2.7239399999999998</v>
      </c>
      <c r="F2469" s="30">
        <v>9.2613800000000008</v>
      </c>
      <c r="G2469" s="16">
        <f t="shared" si="503"/>
        <v>131.43099462600003</v>
      </c>
      <c r="H2469" s="16">
        <f t="shared" si="504"/>
        <v>131.64414802052966</v>
      </c>
      <c r="I2469">
        <f t="shared" si="498"/>
        <v>5.6913980701940314E-2</v>
      </c>
      <c r="J2469">
        <f t="shared" si="499"/>
        <v>129.49001871800002</v>
      </c>
      <c r="K2469" t="e">
        <f t="shared" si="500"/>
        <v>#NUM!</v>
      </c>
      <c r="L2469">
        <f t="shared" si="501"/>
        <v>7.3658143640076092</v>
      </c>
      <c r="M2469" t="e">
        <f t="shared" si="502"/>
        <v>#NUM!</v>
      </c>
      <c r="O2469">
        <v>72</v>
      </c>
      <c r="P2469" t="s">
        <v>92</v>
      </c>
      <c r="Q2469">
        <v>101.81524810566597</v>
      </c>
    </row>
    <row r="2470" spans="1:17">
      <c r="A2470">
        <v>69</v>
      </c>
      <c r="B2470" t="s">
        <v>89</v>
      </c>
      <c r="D2470" s="30">
        <v>5.6081000000000003</v>
      </c>
      <c r="E2470" s="30">
        <v>-2.7559800000000001</v>
      </c>
      <c r="F2470" s="30">
        <v>9.6779799999999998</v>
      </c>
      <c r="G2470" s="16">
        <f t="shared" si="503"/>
        <v>130.9256946436</v>
      </c>
      <c r="H2470" s="16">
        <f t="shared" si="504"/>
        <v>131.08988026332418</v>
      </c>
      <c r="I2470">
        <f t="shared" si="498"/>
        <v>5.0054521192257617E-2</v>
      </c>
      <c r="J2470">
        <f t="shared" si="499"/>
        <v>132.70950825080001</v>
      </c>
      <c r="K2470" t="e">
        <f t="shared" si="500"/>
        <v>#NUM!</v>
      </c>
      <c r="L2470">
        <f t="shared" si="501"/>
        <v>6.6399374049806408</v>
      </c>
      <c r="M2470" t="e">
        <f t="shared" si="502"/>
        <v>#NUM!</v>
      </c>
      <c r="O2470">
        <v>72</v>
      </c>
      <c r="P2470" t="s">
        <v>92</v>
      </c>
      <c r="Q2470">
        <v>149.70014106211104</v>
      </c>
    </row>
    <row r="2471" spans="1:17">
      <c r="A2471">
        <v>69</v>
      </c>
      <c r="B2471" t="s">
        <v>89</v>
      </c>
      <c r="D2471" s="30">
        <v>5.6081000000000003</v>
      </c>
      <c r="E2471" s="30">
        <v>-2.7559800000000001</v>
      </c>
      <c r="F2471" s="30">
        <v>9.6779799999999998</v>
      </c>
      <c r="G2471" s="16">
        <f t="shared" si="503"/>
        <v>132.70950825080001</v>
      </c>
      <c r="H2471" s="16">
        <f t="shared" si="504"/>
        <v>132.70950825080001</v>
      </c>
      <c r="I2471">
        <f t="shared" si="498"/>
        <v>0</v>
      </c>
      <c r="J2471">
        <f t="shared" si="499"/>
        <v>132.70950825080001</v>
      </c>
      <c r="K2471">
        <f t="shared" si="500"/>
        <v>0</v>
      </c>
      <c r="L2471">
        <f t="shared" si="501"/>
        <v>0</v>
      </c>
      <c r="M2471" t="e">
        <f t="shared" si="502"/>
        <v>#DIV/0!</v>
      </c>
      <c r="O2471">
        <v>73</v>
      </c>
      <c r="P2471" t="s">
        <v>93</v>
      </c>
      <c r="Q2471">
        <v>0</v>
      </c>
    </row>
    <row r="2472" spans="1:17">
      <c r="A2472">
        <v>69</v>
      </c>
      <c r="B2472" t="s">
        <v>89</v>
      </c>
      <c r="D2472" s="30">
        <v>5.57606</v>
      </c>
      <c r="E2472" s="30">
        <v>-2.7239399999999998</v>
      </c>
      <c r="F2472" s="30">
        <v>9.6779799999999998</v>
      </c>
      <c r="G2472" s="16">
        <f t="shared" si="503"/>
        <v>132.44152312759999</v>
      </c>
      <c r="H2472" s="16">
        <f t="shared" si="504"/>
        <v>132.44228064067229</v>
      </c>
      <c r="I2472">
        <f t="shared" si="498"/>
        <v>3.3821817781900521E-3</v>
      </c>
      <c r="J2472">
        <f t="shared" si="499"/>
        <v>132.1755911276</v>
      </c>
      <c r="K2472" t="e">
        <f t="shared" si="500"/>
        <v>#NUM!</v>
      </c>
      <c r="L2472">
        <f t="shared" si="501"/>
        <v>0.44704102353697583</v>
      </c>
      <c r="M2472" t="e">
        <f t="shared" si="502"/>
        <v>#NUM!</v>
      </c>
      <c r="O2472">
        <v>73</v>
      </c>
      <c r="P2472" t="s">
        <v>93</v>
      </c>
      <c r="Q2472">
        <v>8.6322638322192162</v>
      </c>
    </row>
    <row r="2473" spans="1:17">
      <c r="A2473">
        <v>69</v>
      </c>
      <c r="B2473" t="s">
        <v>89</v>
      </c>
      <c r="D2473" s="29">
        <v>5.6722000000000001</v>
      </c>
      <c r="E2473" s="29">
        <v>-2.8200699999999999</v>
      </c>
      <c r="F2473" s="29">
        <v>9.6779799999999998</v>
      </c>
      <c r="G2473" s="16">
        <f t="shared" si="503"/>
        <v>132.97352588819999</v>
      </c>
      <c r="H2473" s="16">
        <f t="shared" si="504"/>
        <v>132.98031810971253</v>
      </c>
      <c r="I2473">
        <f t="shared" si="498"/>
        <v>1.0107158657593374E-2</v>
      </c>
      <c r="J2473">
        <f t="shared" si="499"/>
        <v>133.7899445253</v>
      </c>
      <c r="K2473">
        <f t="shared" si="500"/>
        <v>0.10538097690000012</v>
      </c>
      <c r="L2473">
        <f t="shared" si="501"/>
        <v>1.3522131733548142</v>
      </c>
      <c r="M2473">
        <f t="shared" si="502"/>
        <v>12.831662916144523</v>
      </c>
      <c r="O2473">
        <v>73</v>
      </c>
      <c r="P2473" t="s">
        <v>93</v>
      </c>
      <c r="Q2473">
        <v>0</v>
      </c>
    </row>
    <row r="2474" spans="1:17">
      <c r="A2474">
        <v>69</v>
      </c>
      <c r="B2474" t="s">
        <v>89</v>
      </c>
      <c r="D2474" s="29">
        <v>5.5440100000000001</v>
      </c>
      <c r="E2474" s="29">
        <v>-3.1405400000000001</v>
      </c>
      <c r="F2474" s="29">
        <v>9.7100299999999997</v>
      </c>
      <c r="G2474" s="16">
        <f t="shared" si="503"/>
        <v>134.27675229919998</v>
      </c>
      <c r="H2474" s="16">
        <f t="shared" si="504"/>
        <v>134.3357195472976</v>
      </c>
      <c r="I2474">
        <f t="shared" si="498"/>
        <v>2.963060797826178E-2</v>
      </c>
      <c r="J2474">
        <f t="shared" si="499"/>
        <v>134.8837209726</v>
      </c>
      <c r="K2474" t="e">
        <f t="shared" si="500"/>
        <v>#NUM!</v>
      </c>
      <c r="L2474">
        <f t="shared" si="501"/>
        <v>3.9961018540122928</v>
      </c>
      <c r="M2474" t="e">
        <f t="shared" si="502"/>
        <v>#NUM!</v>
      </c>
      <c r="O2474">
        <v>73</v>
      </c>
      <c r="P2474" t="s">
        <v>93</v>
      </c>
      <c r="Q2474">
        <v>0</v>
      </c>
    </row>
    <row r="2475" spans="1:17">
      <c r="A2475">
        <v>69</v>
      </c>
      <c r="B2475" t="s">
        <v>89</v>
      </c>
      <c r="D2475" s="29">
        <v>5.4158299999999997</v>
      </c>
      <c r="E2475" s="29">
        <v>-3.7494200000000002</v>
      </c>
      <c r="F2475" s="29">
        <v>9.7100299999999997</v>
      </c>
      <c r="G2475" s="16">
        <f t="shared" si="503"/>
        <v>136.08530176599999</v>
      </c>
      <c r="H2475" s="16">
        <f t="shared" si="504"/>
        <v>136.27174252827484</v>
      </c>
      <c r="I2475">
        <f t="shared" si="498"/>
        <v>5.2315701807147175E-2</v>
      </c>
      <c r="J2475">
        <f t="shared" si="499"/>
        <v>137.67404752620001</v>
      </c>
      <c r="K2475" t="e">
        <f t="shared" si="500"/>
        <v>#NUM!</v>
      </c>
      <c r="L2475">
        <f t="shared" si="501"/>
        <v>7.1992294003876989</v>
      </c>
      <c r="M2475" t="e">
        <f t="shared" si="502"/>
        <v>#NUM!</v>
      </c>
      <c r="O2475">
        <v>73</v>
      </c>
      <c r="P2475" t="s">
        <v>93</v>
      </c>
      <c r="Q2475">
        <v>9.3202089655296945</v>
      </c>
    </row>
    <row r="2476" spans="1:17">
      <c r="A2476">
        <v>69</v>
      </c>
      <c r="B2476" t="s">
        <v>89</v>
      </c>
      <c r="D2476" s="29">
        <v>5.8965199999999998</v>
      </c>
      <c r="E2476" s="29">
        <v>-4.3903400000000001</v>
      </c>
      <c r="F2476" s="29">
        <v>9.7100299999999997</v>
      </c>
      <c r="G2476" s="16">
        <f t="shared" si="503"/>
        <v>142.68046111530001</v>
      </c>
      <c r="H2476" s="16">
        <f t="shared" si="504"/>
        <v>142.90211579884902</v>
      </c>
      <c r="I2476">
        <f t="shared" si="498"/>
        <v>5.5704499497962523E-2</v>
      </c>
      <c r="J2476">
        <f t="shared" si="499"/>
        <v>148.3287160269</v>
      </c>
      <c r="K2476">
        <f t="shared" si="500"/>
        <v>0.8914684464</v>
      </c>
      <c r="L2476">
        <f t="shared" si="501"/>
        <v>8.2583044330600952</v>
      </c>
      <c r="M2476">
        <f t="shared" si="502"/>
        <v>9.2637091827640656</v>
      </c>
      <c r="O2476">
        <v>73</v>
      </c>
      <c r="P2476" t="s">
        <v>93</v>
      </c>
      <c r="Q2476">
        <v>0</v>
      </c>
    </row>
    <row r="2477" spans="1:17">
      <c r="A2477">
        <v>69</v>
      </c>
      <c r="B2477" t="s">
        <v>89</v>
      </c>
      <c r="D2477" s="29">
        <v>5.8965199999999998</v>
      </c>
      <c r="E2477" s="29">
        <v>-4.3903400000000001</v>
      </c>
      <c r="F2477" s="29">
        <v>9.7100299999999997</v>
      </c>
      <c r="G2477" s="16">
        <f t="shared" si="503"/>
        <v>148.3287160269</v>
      </c>
      <c r="H2477" s="16">
        <f t="shared" si="504"/>
        <v>148.3287160269</v>
      </c>
      <c r="I2477">
        <f t="shared" si="498"/>
        <v>0</v>
      </c>
      <c r="J2477">
        <f t="shared" si="499"/>
        <v>148.3287160269</v>
      </c>
      <c r="K2477">
        <f t="shared" si="500"/>
        <v>0</v>
      </c>
      <c r="L2477">
        <f t="shared" si="501"/>
        <v>0</v>
      </c>
      <c r="M2477" t="e">
        <f t="shared" si="502"/>
        <v>#DIV/0!</v>
      </c>
      <c r="O2477">
        <v>73</v>
      </c>
      <c r="P2477" t="s">
        <v>93</v>
      </c>
      <c r="Q2477">
        <v>0</v>
      </c>
    </row>
    <row r="2478" spans="1:17">
      <c r="A2478">
        <v>69</v>
      </c>
      <c r="B2478" t="s">
        <v>89</v>
      </c>
      <c r="D2478" s="29">
        <v>5.8965199999999998</v>
      </c>
      <c r="E2478" s="29">
        <v>-4.3903400000000001</v>
      </c>
      <c r="F2478" s="29">
        <v>9.7100299999999997</v>
      </c>
      <c r="G2478" s="16">
        <f t="shared" si="503"/>
        <v>148.3287160269</v>
      </c>
      <c r="H2478" s="16">
        <f t="shared" si="504"/>
        <v>148.3287160269</v>
      </c>
      <c r="I2478">
        <f t="shared" si="498"/>
        <v>0</v>
      </c>
      <c r="J2478">
        <f t="shared" si="499"/>
        <v>148.3287160269</v>
      </c>
      <c r="K2478">
        <f t="shared" si="500"/>
        <v>0</v>
      </c>
      <c r="L2478">
        <f t="shared" si="501"/>
        <v>0</v>
      </c>
      <c r="M2478" t="e">
        <f t="shared" si="502"/>
        <v>#DIV/0!</v>
      </c>
      <c r="O2478">
        <v>73</v>
      </c>
      <c r="P2478" t="s">
        <v>93</v>
      </c>
      <c r="Q2478">
        <v>0</v>
      </c>
    </row>
    <row r="2479" spans="1:17">
      <c r="A2479">
        <v>69</v>
      </c>
      <c r="B2479" t="s">
        <v>89</v>
      </c>
      <c r="D2479" s="29">
        <v>5.9285699999999997</v>
      </c>
      <c r="E2479" s="29">
        <v>-4.3262499999999999</v>
      </c>
      <c r="F2479" s="29">
        <v>9.6779799999999998</v>
      </c>
      <c r="G2479" s="16">
        <f t="shared" si="503"/>
        <v>147.92511614079999</v>
      </c>
      <c r="H2479" s="16">
        <f t="shared" si="504"/>
        <v>147.92765489936653</v>
      </c>
      <c r="I2479">
        <f t="shared" si="498"/>
        <v>5.8587050390082052E-3</v>
      </c>
      <c r="J2479">
        <f t="shared" si="499"/>
        <v>147.52767818780001</v>
      </c>
      <c r="K2479">
        <f t="shared" si="500"/>
        <v>3.7184730599999945E-2</v>
      </c>
      <c r="L2479">
        <f t="shared" si="501"/>
        <v>0.86431620704614498</v>
      </c>
      <c r="M2479">
        <f t="shared" si="502"/>
        <v>23.243847490618805</v>
      </c>
      <c r="O2479">
        <v>73</v>
      </c>
      <c r="P2479" t="s">
        <v>93</v>
      </c>
      <c r="Q2479">
        <v>10.368513501024873</v>
      </c>
    </row>
    <row r="2480" spans="1:17">
      <c r="A2480">
        <v>69</v>
      </c>
      <c r="B2480" t="s">
        <v>89</v>
      </c>
      <c r="D2480" s="29">
        <v>5.8965199999999998</v>
      </c>
      <c r="E2480" s="29">
        <v>-4.3903400000000001</v>
      </c>
      <c r="F2480" s="29">
        <v>9.7420799999999996</v>
      </c>
      <c r="G2480" s="16">
        <f t="shared" si="503"/>
        <v>148.23529539980001</v>
      </c>
      <c r="H2480" s="16">
        <f t="shared" si="504"/>
        <v>148.23820613536242</v>
      </c>
      <c r="I2480">
        <f t="shared" si="498"/>
        <v>6.2666726476279244E-3</v>
      </c>
      <c r="J2480">
        <f t="shared" si="499"/>
        <v>148.95215615239999</v>
      </c>
      <c r="K2480" t="e">
        <f t="shared" si="500"/>
        <v>#NUM!</v>
      </c>
      <c r="L2480">
        <f t="shared" si="501"/>
        <v>0.93342829326475862</v>
      </c>
      <c r="M2480" t="e">
        <f t="shared" si="502"/>
        <v>#NUM!</v>
      </c>
      <c r="O2480">
        <v>73</v>
      </c>
      <c r="P2480" t="s">
        <v>93</v>
      </c>
      <c r="Q2480">
        <v>8.3542102330357224</v>
      </c>
    </row>
    <row r="2481" spans="1:17">
      <c r="A2481">
        <v>69</v>
      </c>
      <c r="B2481" t="s">
        <v>89</v>
      </c>
      <c r="D2481" s="29">
        <v>5.8003799999999996</v>
      </c>
      <c r="E2481" s="29">
        <v>-4.5826200000000004</v>
      </c>
      <c r="F2481" s="29">
        <v>9.2293400000000005</v>
      </c>
      <c r="G2481" s="16">
        <f t="shared" si="503"/>
        <v>144.23428519559999</v>
      </c>
      <c r="H2481" s="16">
        <f t="shared" si="504"/>
        <v>144.31671536664672</v>
      </c>
      <c r="I2481">
        <f t="shared" si="498"/>
        <v>3.3800292154082312E-2</v>
      </c>
      <c r="J2481">
        <f t="shared" si="499"/>
        <v>139.82553104440001</v>
      </c>
      <c r="K2481" t="e">
        <f t="shared" si="500"/>
        <v>#NUM!</v>
      </c>
      <c r="L2481">
        <f t="shared" si="501"/>
        <v>4.7252439464605001</v>
      </c>
      <c r="M2481" t="e">
        <f t="shared" si="502"/>
        <v>#NUM!</v>
      </c>
      <c r="O2481">
        <v>73</v>
      </c>
      <c r="P2481" t="s">
        <v>93</v>
      </c>
      <c r="Q2481">
        <v>8.3442130371594594</v>
      </c>
    </row>
    <row r="2482" spans="1:17">
      <c r="A2482">
        <v>69</v>
      </c>
      <c r="B2482" t="s">
        <v>89</v>
      </c>
      <c r="D2482" s="29">
        <v>5.7362900000000003</v>
      </c>
      <c r="E2482" s="29">
        <v>-4.4864800000000002</v>
      </c>
      <c r="F2482" s="29">
        <v>9.1652400000000007</v>
      </c>
      <c r="G2482" s="16">
        <f t="shared" si="503"/>
        <v>138.42161090940002</v>
      </c>
      <c r="H2482" s="16">
        <f t="shared" si="504"/>
        <v>138.42330953344131</v>
      </c>
      <c r="I2482">
        <f t="shared" si="498"/>
        <v>4.9540394537830323E-3</v>
      </c>
      <c r="J2482">
        <f t="shared" si="499"/>
        <v>137.03515001210002</v>
      </c>
      <c r="K2482" t="e">
        <f t="shared" si="500"/>
        <v>#NUM!</v>
      </c>
      <c r="L2482">
        <f t="shared" si="501"/>
        <v>0.67887476282564263</v>
      </c>
      <c r="M2482" t="e">
        <f t="shared" si="502"/>
        <v>#NUM!</v>
      </c>
      <c r="O2482">
        <v>73</v>
      </c>
      <c r="P2482" t="s">
        <v>93</v>
      </c>
      <c r="Q2482">
        <v>0</v>
      </c>
    </row>
    <row r="2483" spans="1:17">
      <c r="A2483">
        <v>69</v>
      </c>
      <c r="B2483" t="s">
        <v>89</v>
      </c>
      <c r="D2483" s="29">
        <v>5.8003799999999996</v>
      </c>
      <c r="E2483" s="29">
        <v>-4.5505800000000001</v>
      </c>
      <c r="F2483" s="29">
        <v>9.0691000000000006</v>
      </c>
      <c r="G2483" s="16">
        <f t="shared" si="503"/>
        <v>136.80922603260001</v>
      </c>
      <c r="H2483" s="16">
        <f t="shared" si="504"/>
        <v>136.81778325660682</v>
      </c>
      <c r="I2483">
        <f t="shared" si="498"/>
        <v>1.1184393464368947E-2</v>
      </c>
      <c r="J2483">
        <f t="shared" si="499"/>
        <v>136.60076129079999</v>
      </c>
      <c r="K2483">
        <f t="shared" si="500"/>
        <v>7.7441709599999325E-2</v>
      </c>
      <c r="L2483">
        <f t="shared" si="501"/>
        <v>1.5277648098264591</v>
      </c>
      <c r="M2483">
        <f t="shared" si="502"/>
        <v>19.72793237284721</v>
      </c>
      <c r="O2483">
        <v>73</v>
      </c>
      <c r="P2483" t="s">
        <v>93</v>
      </c>
      <c r="Q2483">
        <v>258.94863154326055</v>
      </c>
    </row>
    <row r="2484" spans="1:17">
      <c r="A2484">
        <v>69</v>
      </c>
      <c r="B2484" t="s">
        <v>89</v>
      </c>
      <c r="D2484" s="29">
        <v>5.8003799999999996</v>
      </c>
      <c r="E2484" s="29">
        <v>-4.5505800000000001</v>
      </c>
      <c r="F2484" s="29">
        <v>9.0691000000000006</v>
      </c>
      <c r="G2484" s="16">
        <f t="shared" si="503"/>
        <v>136.60076129079999</v>
      </c>
      <c r="H2484" s="16">
        <f t="shared" si="504"/>
        <v>136.60076129080002</v>
      </c>
      <c r="I2484">
        <f t="shared" si="498"/>
        <v>2.1073424116835326E-8</v>
      </c>
      <c r="J2484">
        <f t="shared" si="499"/>
        <v>136.60076129079999</v>
      </c>
      <c r="K2484">
        <f t="shared" si="500"/>
        <v>0</v>
      </c>
      <c r="L2484">
        <f t="shared" si="501"/>
        <v>2.8786457773636103E-6</v>
      </c>
      <c r="M2484" t="e">
        <f t="shared" si="502"/>
        <v>#DIV/0!</v>
      </c>
      <c r="O2484">
        <v>73</v>
      </c>
      <c r="P2484" t="s">
        <v>93</v>
      </c>
      <c r="Q2484">
        <v>0</v>
      </c>
    </row>
    <row r="2485" spans="1:17">
      <c r="A2485">
        <v>69</v>
      </c>
      <c r="B2485" t="s">
        <v>89</v>
      </c>
      <c r="D2485" s="29">
        <v>5.8003799999999996</v>
      </c>
      <c r="E2485" s="29">
        <v>-4.5505800000000001</v>
      </c>
      <c r="F2485" s="29">
        <v>9.0691000000000006</v>
      </c>
      <c r="G2485" s="16">
        <f t="shared" si="503"/>
        <v>136.60076129079999</v>
      </c>
      <c r="H2485" s="16">
        <f t="shared" si="504"/>
        <v>136.60076129080002</v>
      </c>
      <c r="I2485">
        <f t="shared" si="498"/>
        <v>2.1073424116835326E-8</v>
      </c>
      <c r="J2485">
        <f t="shared" si="499"/>
        <v>136.60076129079999</v>
      </c>
      <c r="K2485">
        <f t="shared" si="500"/>
        <v>0</v>
      </c>
      <c r="L2485">
        <f t="shared" si="501"/>
        <v>2.8786457773636103E-6</v>
      </c>
      <c r="M2485" t="e">
        <f t="shared" si="502"/>
        <v>#DIV/0!</v>
      </c>
      <c r="O2485">
        <v>73</v>
      </c>
      <c r="P2485" t="s">
        <v>93</v>
      </c>
      <c r="Q2485">
        <v>0</v>
      </c>
    </row>
    <row r="2486" spans="1:17">
      <c r="A2486">
        <v>69</v>
      </c>
      <c r="B2486" t="s">
        <v>89</v>
      </c>
      <c r="D2486" s="29">
        <v>5.8003799999999996</v>
      </c>
      <c r="E2486" s="29">
        <v>-4.6787599999999996</v>
      </c>
      <c r="F2486" s="29">
        <v>9.0691000000000006</v>
      </c>
      <c r="G2486" s="16">
        <f t="shared" si="503"/>
        <v>137.1840546352</v>
      </c>
      <c r="H2486" s="16">
        <f t="shared" si="504"/>
        <v>137.19099453276752</v>
      </c>
      <c r="I2486">
        <f t="shared" si="498"/>
        <v>1.0058438307673834E-2</v>
      </c>
      <c r="J2486">
        <f t="shared" si="499"/>
        <v>137.78377809200001</v>
      </c>
      <c r="K2486">
        <f t="shared" si="500"/>
        <v>1.6430112399999877E-2</v>
      </c>
      <c r="L2486">
        <f t="shared" si="501"/>
        <v>1.3858662629419958</v>
      </c>
      <c r="M2486">
        <f t="shared" si="502"/>
        <v>84.34916506974146</v>
      </c>
      <c r="O2486">
        <v>73</v>
      </c>
      <c r="P2486" t="s">
        <v>93</v>
      </c>
      <c r="Q2486">
        <v>0</v>
      </c>
    </row>
    <row r="2487" spans="1:17">
      <c r="A2487">
        <v>69</v>
      </c>
      <c r="B2487" t="s">
        <v>89</v>
      </c>
      <c r="D2487" s="29">
        <v>5.8003799999999996</v>
      </c>
      <c r="E2487" s="29">
        <v>-4.6787599999999996</v>
      </c>
      <c r="F2487" s="29">
        <v>9.0691000000000006</v>
      </c>
      <c r="G2487" s="16">
        <f t="shared" si="503"/>
        <v>137.78377809200001</v>
      </c>
      <c r="H2487" s="16">
        <f t="shared" si="504"/>
        <v>137.78377809199998</v>
      </c>
      <c r="I2487" t="e">
        <f t="shared" si="498"/>
        <v>#NUM!</v>
      </c>
      <c r="J2487">
        <f t="shared" si="499"/>
        <v>137.78377809200001</v>
      </c>
      <c r="K2487">
        <f t="shared" si="500"/>
        <v>0</v>
      </c>
      <c r="L2487" t="e">
        <f t="shared" si="501"/>
        <v>#NUM!</v>
      </c>
      <c r="M2487" t="e">
        <f t="shared" si="502"/>
        <v>#NUM!</v>
      </c>
      <c r="O2487">
        <v>73</v>
      </c>
      <c r="P2487" t="s">
        <v>93</v>
      </c>
      <c r="Q2487">
        <v>12.76265810981738</v>
      </c>
    </row>
    <row r="2488" spans="1:17">
      <c r="A2488">
        <v>69</v>
      </c>
      <c r="B2488" t="s">
        <v>89</v>
      </c>
      <c r="D2488" s="29">
        <v>5.8003799999999996</v>
      </c>
      <c r="E2488" s="29">
        <v>-4.6787599999999996</v>
      </c>
      <c r="F2488" s="29">
        <v>9.0691000000000006</v>
      </c>
      <c r="G2488" s="16">
        <f t="shared" si="503"/>
        <v>137.78377809200001</v>
      </c>
      <c r="H2488" s="16">
        <f t="shared" si="504"/>
        <v>137.78377809199998</v>
      </c>
      <c r="I2488" t="e">
        <f t="shared" si="498"/>
        <v>#NUM!</v>
      </c>
      <c r="J2488">
        <f t="shared" si="499"/>
        <v>137.78377809200001</v>
      </c>
      <c r="K2488">
        <f t="shared" si="500"/>
        <v>0</v>
      </c>
      <c r="L2488" t="e">
        <f t="shared" si="501"/>
        <v>#NUM!</v>
      </c>
      <c r="M2488" t="e">
        <f t="shared" si="502"/>
        <v>#NUM!</v>
      </c>
      <c r="O2488">
        <v>73</v>
      </c>
      <c r="P2488" t="s">
        <v>93</v>
      </c>
      <c r="Q2488">
        <v>13.889614399236095</v>
      </c>
    </row>
    <row r="2489" spans="1:17">
      <c r="A2489">
        <v>69</v>
      </c>
      <c r="B2489" t="s">
        <v>89</v>
      </c>
      <c r="D2489" s="29">
        <v>5.8003799999999996</v>
      </c>
      <c r="E2489" s="29">
        <v>-4.6787599999999996</v>
      </c>
      <c r="F2489" s="29">
        <v>9.0691000000000006</v>
      </c>
      <c r="G2489" s="16">
        <f t="shared" si="503"/>
        <v>137.78377809200001</v>
      </c>
      <c r="H2489" s="16">
        <f t="shared" si="504"/>
        <v>137.78377809199998</v>
      </c>
      <c r="I2489" t="e">
        <f t="shared" si="498"/>
        <v>#NUM!</v>
      </c>
      <c r="J2489">
        <f t="shared" si="499"/>
        <v>137.78377809200001</v>
      </c>
      <c r="K2489">
        <f t="shared" si="500"/>
        <v>0</v>
      </c>
      <c r="L2489" t="e">
        <f t="shared" si="501"/>
        <v>#NUM!</v>
      </c>
      <c r="M2489" t="e">
        <f t="shared" si="502"/>
        <v>#NUM!</v>
      </c>
      <c r="O2489">
        <v>73</v>
      </c>
      <c r="P2489" t="s">
        <v>93</v>
      </c>
      <c r="Q2489">
        <v>9.6856159107851454</v>
      </c>
    </row>
    <row r="2490" spans="1:17">
      <c r="A2490">
        <v>69</v>
      </c>
      <c r="B2490" t="s">
        <v>89</v>
      </c>
      <c r="D2490" s="29">
        <v>5.6401500000000002</v>
      </c>
      <c r="E2490" s="29">
        <v>-4.6787599999999996</v>
      </c>
      <c r="F2490" s="29">
        <v>9.0691000000000006</v>
      </c>
      <c r="G2490" s="16">
        <f t="shared" si="503"/>
        <v>136.85438320460003</v>
      </c>
      <c r="H2490" s="16">
        <f t="shared" si="504"/>
        <v>136.8641510416397</v>
      </c>
      <c r="I2490">
        <f t="shared" si="498"/>
        <v>1.1947359435634963E-2</v>
      </c>
      <c r="J2490">
        <f t="shared" si="499"/>
        <v>135.95066197010001</v>
      </c>
      <c r="K2490" t="e">
        <f t="shared" si="500"/>
        <v>#NUM!</v>
      </c>
      <c r="L2490">
        <f t="shared" si="501"/>
        <v>1.6242127835667983</v>
      </c>
      <c r="M2490" t="e">
        <f t="shared" si="502"/>
        <v>#NUM!</v>
      </c>
      <c r="O2490">
        <v>73</v>
      </c>
      <c r="P2490" t="s">
        <v>93</v>
      </c>
      <c r="Q2490">
        <v>12.06205865366049</v>
      </c>
    </row>
    <row r="2491" spans="1:17">
      <c r="A2491">
        <v>69</v>
      </c>
      <c r="B2491" t="s">
        <v>89</v>
      </c>
      <c r="D2491" s="29">
        <v>5.6401500000000002</v>
      </c>
      <c r="E2491" s="29">
        <v>-4.6787599999999996</v>
      </c>
      <c r="F2491" s="29">
        <v>9.0691000000000006</v>
      </c>
      <c r="G2491" s="16">
        <f t="shared" si="503"/>
        <v>135.95066197010001</v>
      </c>
      <c r="H2491" s="16">
        <f t="shared" si="504"/>
        <v>135.95066197010001</v>
      </c>
      <c r="I2491">
        <f t="shared" si="498"/>
        <v>0</v>
      </c>
      <c r="J2491">
        <f t="shared" si="499"/>
        <v>135.95066197010001</v>
      </c>
      <c r="K2491">
        <f t="shared" si="500"/>
        <v>0</v>
      </c>
      <c r="L2491">
        <f t="shared" si="501"/>
        <v>0</v>
      </c>
      <c r="M2491" t="e">
        <f t="shared" si="502"/>
        <v>#DIV/0!</v>
      </c>
      <c r="O2491">
        <v>74</v>
      </c>
      <c r="P2491" t="s">
        <v>94</v>
      </c>
      <c r="Q2491">
        <v>0</v>
      </c>
    </row>
    <row r="2492" spans="1:17">
      <c r="A2492">
        <v>69</v>
      </c>
      <c r="B2492" t="s">
        <v>89</v>
      </c>
      <c r="D2492" s="29">
        <v>5.6401500000000002</v>
      </c>
      <c r="E2492" s="29">
        <v>-4.6787599999999996</v>
      </c>
      <c r="F2492" s="29">
        <v>9.0691000000000006</v>
      </c>
      <c r="G2492" s="16">
        <f t="shared" si="503"/>
        <v>135.95066197010001</v>
      </c>
      <c r="H2492" s="16">
        <f t="shared" si="504"/>
        <v>135.95066197010001</v>
      </c>
      <c r="I2492">
        <f t="shared" si="498"/>
        <v>0</v>
      </c>
      <c r="J2492">
        <f t="shared" si="499"/>
        <v>135.95066197010001</v>
      </c>
      <c r="K2492">
        <f t="shared" si="500"/>
        <v>0</v>
      </c>
      <c r="L2492">
        <f t="shared" si="501"/>
        <v>0</v>
      </c>
      <c r="M2492" t="e">
        <f t="shared" si="502"/>
        <v>#DIV/0!</v>
      </c>
      <c r="O2492">
        <v>74</v>
      </c>
      <c r="P2492" t="s">
        <v>94</v>
      </c>
      <c r="Q2492">
        <v>0</v>
      </c>
    </row>
    <row r="2493" spans="1:17">
      <c r="A2493">
        <v>69</v>
      </c>
      <c r="B2493" t="s">
        <v>89</v>
      </c>
      <c r="D2493" s="29">
        <v>5.6401500000000002</v>
      </c>
      <c r="E2493" s="29">
        <v>-4.6787599999999996</v>
      </c>
      <c r="F2493" s="29">
        <v>9.0691000000000006</v>
      </c>
      <c r="G2493" s="16">
        <f t="shared" si="503"/>
        <v>135.95066197010001</v>
      </c>
      <c r="H2493" s="16">
        <f t="shared" si="504"/>
        <v>135.95066197010001</v>
      </c>
      <c r="I2493">
        <f t="shared" si="498"/>
        <v>0</v>
      </c>
      <c r="J2493">
        <f t="shared" si="499"/>
        <v>135.95066197010001</v>
      </c>
      <c r="K2493">
        <f t="shared" si="500"/>
        <v>0</v>
      </c>
      <c r="L2493">
        <f t="shared" si="501"/>
        <v>0</v>
      </c>
      <c r="M2493" t="e">
        <f t="shared" si="502"/>
        <v>#DIV/0!</v>
      </c>
      <c r="O2493">
        <v>74</v>
      </c>
      <c r="P2493" t="s">
        <v>94</v>
      </c>
      <c r="Q2493">
        <v>204.14952994371856</v>
      </c>
    </row>
    <row r="2494" spans="1:17">
      <c r="A2494">
        <v>69</v>
      </c>
      <c r="B2494" t="s">
        <v>89</v>
      </c>
      <c r="D2494" s="29">
        <v>5.6401500000000002</v>
      </c>
      <c r="E2494" s="29">
        <v>-4.6787599999999996</v>
      </c>
      <c r="F2494" s="29">
        <v>9.0691000000000006</v>
      </c>
      <c r="G2494" s="16">
        <f t="shared" si="503"/>
        <v>135.95066197010001</v>
      </c>
      <c r="H2494" s="16">
        <f t="shared" si="504"/>
        <v>135.95066197010001</v>
      </c>
      <c r="I2494">
        <f t="shared" si="498"/>
        <v>0</v>
      </c>
      <c r="J2494">
        <f t="shared" si="499"/>
        <v>135.95066197010001</v>
      </c>
      <c r="K2494">
        <f t="shared" si="500"/>
        <v>0</v>
      </c>
      <c r="L2494">
        <f t="shared" si="501"/>
        <v>0</v>
      </c>
      <c r="M2494" t="e">
        <f t="shared" si="502"/>
        <v>#DIV/0!</v>
      </c>
      <c r="O2494">
        <v>74</v>
      </c>
      <c r="P2494" t="s">
        <v>94</v>
      </c>
      <c r="Q2494">
        <v>0</v>
      </c>
    </row>
    <row r="2495" spans="1:17">
      <c r="A2495">
        <v>69</v>
      </c>
      <c r="B2495" t="s">
        <v>89</v>
      </c>
      <c r="D2495" s="29">
        <v>5.6401500000000002</v>
      </c>
      <c r="E2495" s="29">
        <v>-4.6787599999999996</v>
      </c>
      <c r="F2495" s="29">
        <v>9.0691000000000006</v>
      </c>
      <c r="G2495" s="16">
        <f t="shared" si="503"/>
        <v>135.95066197010001</v>
      </c>
      <c r="H2495" s="16">
        <f t="shared" si="504"/>
        <v>135.95066197010001</v>
      </c>
      <c r="I2495">
        <f t="shared" si="498"/>
        <v>0</v>
      </c>
      <c r="J2495">
        <f t="shared" si="499"/>
        <v>135.95066197010001</v>
      </c>
      <c r="K2495">
        <f t="shared" si="500"/>
        <v>0</v>
      </c>
      <c r="L2495">
        <f t="shared" si="501"/>
        <v>0</v>
      </c>
      <c r="M2495" t="e">
        <f t="shared" si="502"/>
        <v>#DIV/0!</v>
      </c>
      <c r="O2495">
        <v>74</v>
      </c>
      <c r="P2495" t="s">
        <v>94</v>
      </c>
      <c r="Q2495">
        <v>0</v>
      </c>
    </row>
    <row r="2496" spans="1:17">
      <c r="A2496">
        <v>69</v>
      </c>
      <c r="B2496" t="s">
        <v>89</v>
      </c>
      <c r="D2496" s="29">
        <v>5.6401500000000002</v>
      </c>
      <c r="E2496" s="29">
        <v>-4.6787599999999996</v>
      </c>
      <c r="F2496" s="29">
        <v>8.9409200000000002</v>
      </c>
      <c r="G2496" s="16">
        <f t="shared" si="503"/>
        <v>134.78818473210001</v>
      </c>
      <c r="H2496" s="16">
        <f t="shared" si="504"/>
        <v>134.79145772155917</v>
      </c>
      <c r="I2496">
        <f t="shared" si="498"/>
        <v>6.968783860318073E-3</v>
      </c>
      <c r="J2496">
        <f t="shared" si="499"/>
        <v>133.6421376065</v>
      </c>
      <c r="K2496">
        <f t="shared" si="500"/>
        <v>1.6430112400000103E-2</v>
      </c>
      <c r="L2496">
        <f t="shared" si="501"/>
        <v>0.93131563350713231</v>
      </c>
      <c r="M2496">
        <f t="shared" si="502"/>
        <v>56.683460881687367</v>
      </c>
      <c r="O2496">
        <v>74</v>
      </c>
      <c r="P2496" t="s">
        <v>94</v>
      </c>
      <c r="Q2496">
        <v>0</v>
      </c>
    </row>
    <row r="2497" spans="1:17">
      <c r="A2497">
        <v>69</v>
      </c>
      <c r="B2497" t="s">
        <v>89</v>
      </c>
      <c r="D2497" s="37">
        <v>5.6401500000000002</v>
      </c>
      <c r="E2497" s="37">
        <v>-4.6787599999999996</v>
      </c>
      <c r="F2497" s="37">
        <v>8.9409200000000002</v>
      </c>
      <c r="G2497" s="16">
        <f t="shared" si="503"/>
        <v>133.6421376065</v>
      </c>
      <c r="H2497" s="16">
        <f t="shared" si="504"/>
        <v>133.6421376065</v>
      </c>
      <c r="I2497">
        <f t="shared" si="498"/>
        <v>0</v>
      </c>
      <c r="J2497">
        <f t="shared" si="499"/>
        <v>133.6421376065</v>
      </c>
      <c r="K2497">
        <f t="shared" si="500"/>
        <v>0</v>
      </c>
      <c r="L2497">
        <f t="shared" si="501"/>
        <v>0</v>
      </c>
      <c r="M2497" t="e">
        <f t="shared" si="502"/>
        <v>#DIV/0!</v>
      </c>
      <c r="O2497">
        <v>74</v>
      </c>
      <c r="P2497" t="s">
        <v>94</v>
      </c>
      <c r="Q2497">
        <v>0</v>
      </c>
    </row>
    <row r="2498" spans="1:17">
      <c r="A2498">
        <v>69</v>
      </c>
      <c r="B2498" t="s">
        <v>89</v>
      </c>
      <c r="D2498" s="29">
        <v>5.6081000000000003</v>
      </c>
      <c r="E2498" s="29">
        <v>-4.7108100000000004</v>
      </c>
      <c r="F2498" s="29">
        <v>8.9409200000000002</v>
      </c>
      <c r="G2498" s="16">
        <f t="shared" si="503"/>
        <v>133.61132505700002</v>
      </c>
      <c r="H2498" s="16">
        <f t="shared" si="504"/>
        <v>133.61234893957152</v>
      </c>
      <c r="I2498">
        <f t="shared" si="498"/>
        <v>3.9148673475479789E-3</v>
      </c>
      <c r="J2498">
        <f t="shared" si="499"/>
        <v>133.5825669125</v>
      </c>
      <c r="K2498" t="e">
        <f t="shared" si="500"/>
        <v>#NUM!</v>
      </c>
      <c r="L2498">
        <f t="shared" si="501"/>
        <v>0.52295669358304442</v>
      </c>
      <c r="M2498" t="e">
        <f t="shared" si="502"/>
        <v>#NUM!</v>
      </c>
      <c r="O2498">
        <v>74</v>
      </c>
      <c r="P2498" t="s">
        <v>94</v>
      </c>
      <c r="Q2498">
        <v>0</v>
      </c>
    </row>
    <row r="2499" spans="1:17">
      <c r="A2499">
        <v>69</v>
      </c>
      <c r="B2499" t="s">
        <v>89</v>
      </c>
      <c r="D2499" s="29">
        <v>5.6081000000000003</v>
      </c>
      <c r="E2499" s="29">
        <v>-4.7108100000000004</v>
      </c>
      <c r="F2499" s="29">
        <v>8.9409200000000002</v>
      </c>
      <c r="G2499" s="16">
        <f t="shared" si="503"/>
        <v>133.5825669125</v>
      </c>
      <c r="H2499" s="16">
        <f t="shared" si="504"/>
        <v>133.5825669125</v>
      </c>
      <c r="I2499">
        <f t="shared" si="498"/>
        <v>0</v>
      </c>
      <c r="J2499">
        <f t="shared" si="499"/>
        <v>133.5825669125</v>
      </c>
      <c r="K2499">
        <f t="shared" si="500"/>
        <v>0</v>
      </c>
      <c r="L2499">
        <f t="shared" si="501"/>
        <v>0</v>
      </c>
      <c r="M2499" t="e">
        <f t="shared" si="502"/>
        <v>#DIV/0!</v>
      </c>
      <c r="O2499">
        <v>74</v>
      </c>
      <c r="P2499" t="s">
        <v>94</v>
      </c>
      <c r="Q2499">
        <v>0</v>
      </c>
    </row>
    <row r="2500" spans="1:17">
      <c r="A2500">
        <v>69</v>
      </c>
      <c r="B2500" t="s">
        <v>89</v>
      </c>
      <c r="D2500" s="29">
        <v>5.6081000000000003</v>
      </c>
      <c r="E2500" s="29">
        <v>-4.7108100000000004</v>
      </c>
      <c r="F2500" s="29">
        <v>8.9409200000000002</v>
      </c>
      <c r="G2500" s="16">
        <f t="shared" si="503"/>
        <v>133.5825669125</v>
      </c>
      <c r="H2500" s="16">
        <f t="shared" si="504"/>
        <v>133.5825669125</v>
      </c>
      <c r="I2500">
        <f t="shared" si="498"/>
        <v>0</v>
      </c>
      <c r="J2500">
        <f t="shared" si="499"/>
        <v>133.5825669125</v>
      </c>
      <c r="K2500">
        <f t="shared" si="500"/>
        <v>0</v>
      </c>
      <c r="L2500">
        <f t="shared" si="501"/>
        <v>0</v>
      </c>
      <c r="M2500" t="e">
        <f t="shared" si="502"/>
        <v>#DIV/0!</v>
      </c>
      <c r="O2500">
        <v>74</v>
      </c>
      <c r="P2500" t="s">
        <v>94</v>
      </c>
      <c r="Q2500">
        <v>0</v>
      </c>
    </row>
    <row r="2501" spans="1:17">
      <c r="A2501">
        <v>69</v>
      </c>
      <c r="B2501" t="s">
        <v>89</v>
      </c>
      <c r="D2501" s="29">
        <v>5.6081000000000003</v>
      </c>
      <c r="E2501" s="29">
        <v>-4.7108100000000004</v>
      </c>
      <c r="F2501" s="29">
        <v>8.9409200000000002</v>
      </c>
      <c r="G2501" s="16">
        <f t="shared" si="503"/>
        <v>133.5825669125</v>
      </c>
      <c r="H2501" s="16">
        <f t="shared" si="504"/>
        <v>133.5825669125</v>
      </c>
      <c r="I2501">
        <f t="shared" si="498"/>
        <v>0</v>
      </c>
      <c r="J2501">
        <f t="shared" si="499"/>
        <v>133.5825669125</v>
      </c>
      <c r="K2501">
        <f t="shared" si="500"/>
        <v>0</v>
      </c>
      <c r="L2501">
        <f t="shared" si="501"/>
        <v>0</v>
      </c>
      <c r="M2501" t="e">
        <f t="shared" si="502"/>
        <v>#DIV/0!</v>
      </c>
      <c r="O2501">
        <v>74</v>
      </c>
      <c r="P2501" t="s">
        <v>94</v>
      </c>
      <c r="Q2501">
        <v>103.27337530586506</v>
      </c>
    </row>
    <row r="2502" spans="1:17">
      <c r="A2502">
        <v>69</v>
      </c>
      <c r="B2502" t="s">
        <v>89</v>
      </c>
      <c r="D2502" s="29">
        <v>5.6081000000000003</v>
      </c>
      <c r="E2502" s="29">
        <v>-4.7108100000000004</v>
      </c>
      <c r="F2502" s="29">
        <v>8.9409200000000002</v>
      </c>
      <c r="G2502" s="16">
        <f t="shared" si="503"/>
        <v>133.5825669125</v>
      </c>
      <c r="H2502" s="16">
        <f t="shared" si="504"/>
        <v>133.5825669125</v>
      </c>
      <c r="I2502">
        <f t="shared" si="498"/>
        <v>0</v>
      </c>
      <c r="J2502">
        <f t="shared" si="499"/>
        <v>133.5825669125</v>
      </c>
      <c r="K2502">
        <f t="shared" si="500"/>
        <v>0</v>
      </c>
      <c r="L2502">
        <f t="shared" si="501"/>
        <v>0</v>
      </c>
      <c r="M2502" t="e">
        <f t="shared" si="502"/>
        <v>#DIV/0!</v>
      </c>
      <c r="O2502">
        <v>74</v>
      </c>
      <c r="P2502" t="s">
        <v>94</v>
      </c>
      <c r="Q2502">
        <v>0</v>
      </c>
    </row>
    <row r="2503" spans="1:17">
      <c r="A2503">
        <v>69</v>
      </c>
      <c r="B2503" t="s">
        <v>89</v>
      </c>
      <c r="D2503" s="29">
        <v>5.6081000000000003</v>
      </c>
      <c r="E2503" s="29">
        <v>-4.7108100000000004</v>
      </c>
      <c r="F2503" s="29">
        <v>8.9409200000000002</v>
      </c>
      <c r="G2503" s="16">
        <f t="shared" si="503"/>
        <v>133.5825669125</v>
      </c>
      <c r="H2503" s="16">
        <f t="shared" si="504"/>
        <v>133.5825669125</v>
      </c>
      <c r="I2503">
        <f t="shared" si="498"/>
        <v>0</v>
      </c>
      <c r="J2503">
        <f t="shared" si="499"/>
        <v>133.5825669125</v>
      </c>
      <c r="K2503">
        <f t="shared" si="500"/>
        <v>0</v>
      </c>
      <c r="L2503">
        <f t="shared" si="501"/>
        <v>0</v>
      </c>
      <c r="M2503" t="e">
        <f t="shared" si="502"/>
        <v>#DIV/0!</v>
      </c>
      <c r="O2503">
        <v>74</v>
      </c>
      <c r="P2503" t="s">
        <v>94</v>
      </c>
      <c r="Q2503">
        <v>0</v>
      </c>
    </row>
    <row r="2504" spans="1:17">
      <c r="A2504">
        <v>69</v>
      </c>
      <c r="B2504" t="s">
        <v>89</v>
      </c>
      <c r="D2504" s="29">
        <v>5.6081000000000003</v>
      </c>
      <c r="E2504" s="29">
        <v>-4.7108100000000004</v>
      </c>
      <c r="F2504" s="29">
        <v>8.9409200000000002</v>
      </c>
      <c r="G2504" s="16">
        <f t="shared" si="503"/>
        <v>133.5825669125</v>
      </c>
      <c r="H2504" s="16">
        <f t="shared" si="504"/>
        <v>133.5825669125</v>
      </c>
      <c r="I2504">
        <f t="shared" si="498"/>
        <v>0</v>
      </c>
      <c r="J2504">
        <f t="shared" si="499"/>
        <v>133.5825669125</v>
      </c>
      <c r="K2504">
        <f t="shared" si="500"/>
        <v>0</v>
      </c>
      <c r="L2504">
        <f t="shared" si="501"/>
        <v>0</v>
      </c>
      <c r="M2504" t="e">
        <f t="shared" si="502"/>
        <v>#DIV/0!</v>
      </c>
      <c r="O2504">
        <v>74</v>
      </c>
      <c r="P2504" t="s">
        <v>94</v>
      </c>
      <c r="Q2504">
        <v>10.118867899296935</v>
      </c>
    </row>
    <row r="2505" spans="1:17">
      <c r="A2505">
        <v>69</v>
      </c>
      <c r="B2505" t="s">
        <v>89</v>
      </c>
      <c r="D2505" s="29">
        <v>5.6081000000000003</v>
      </c>
      <c r="E2505" s="29">
        <v>-4.7108100000000004</v>
      </c>
      <c r="F2505" s="29">
        <v>8.9409200000000002</v>
      </c>
      <c r="G2505" s="16">
        <f t="shared" si="503"/>
        <v>133.5825669125</v>
      </c>
      <c r="H2505" s="16">
        <f t="shared" si="504"/>
        <v>133.5825669125</v>
      </c>
      <c r="I2505">
        <f t="shared" si="498"/>
        <v>0</v>
      </c>
      <c r="J2505">
        <f t="shared" si="499"/>
        <v>133.5825669125</v>
      </c>
      <c r="K2505">
        <f t="shared" si="500"/>
        <v>0</v>
      </c>
      <c r="L2505">
        <f t="shared" si="501"/>
        <v>0</v>
      </c>
      <c r="M2505" t="e">
        <f t="shared" si="502"/>
        <v>#DIV/0!</v>
      </c>
      <c r="O2505">
        <v>74</v>
      </c>
      <c r="P2505" t="s">
        <v>94</v>
      </c>
      <c r="Q2505">
        <v>0</v>
      </c>
    </row>
    <row r="2506" spans="1:17">
      <c r="A2506">
        <v>69</v>
      </c>
      <c r="B2506" t="s">
        <v>89</v>
      </c>
      <c r="D2506" s="29">
        <v>5.6081000000000003</v>
      </c>
      <c r="E2506" s="29">
        <v>-4.7108100000000004</v>
      </c>
      <c r="F2506" s="29">
        <v>8.9409200000000002</v>
      </c>
      <c r="G2506" s="16">
        <f t="shared" si="503"/>
        <v>133.5825669125</v>
      </c>
      <c r="H2506" s="16">
        <f t="shared" si="504"/>
        <v>133.5825669125</v>
      </c>
      <c r="I2506">
        <f t="shared" si="498"/>
        <v>0</v>
      </c>
      <c r="J2506">
        <f t="shared" si="499"/>
        <v>133.5825669125</v>
      </c>
      <c r="K2506">
        <f t="shared" si="500"/>
        <v>0</v>
      </c>
      <c r="L2506">
        <f t="shared" si="501"/>
        <v>0</v>
      </c>
      <c r="M2506" t="e">
        <f t="shared" si="502"/>
        <v>#DIV/0!</v>
      </c>
      <c r="O2506">
        <v>74</v>
      </c>
      <c r="P2506" t="s">
        <v>94</v>
      </c>
      <c r="Q2506">
        <v>0</v>
      </c>
    </row>
    <row r="2507" spans="1:17">
      <c r="A2507">
        <v>69</v>
      </c>
      <c r="B2507" t="s">
        <v>89</v>
      </c>
      <c r="D2507" s="29">
        <v>5.6081000000000003</v>
      </c>
      <c r="E2507" s="29">
        <v>-4.7108100000000004</v>
      </c>
      <c r="F2507" s="29">
        <v>8.9409200000000002</v>
      </c>
      <c r="G2507" s="16">
        <f t="shared" si="503"/>
        <v>133.5825669125</v>
      </c>
      <c r="H2507" s="16">
        <f t="shared" si="504"/>
        <v>133.5825669125</v>
      </c>
      <c r="I2507">
        <f t="shared" si="498"/>
        <v>0</v>
      </c>
      <c r="J2507">
        <f t="shared" si="499"/>
        <v>133.5825669125</v>
      </c>
      <c r="K2507">
        <f t="shared" si="500"/>
        <v>0</v>
      </c>
      <c r="L2507">
        <f t="shared" si="501"/>
        <v>0</v>
      </c>
      <c r="M2507" t="e">
        <f t="shared" si="502"/>
        <v>#DIV/0!</v>
      </c>
      <c r="O2507">
        <v>74</v>
      </c>
      <c r="P2507" t="s">
        <v>94</v>
      </c>
      <c r="Q2507">
        <v>0</v>
      </c>
    </row>
    <row r="2508" spans="1:17">
      <c r="A2508">
        <v>69</v>
      </c>
      <c r="B2508" t="s">
        <v>89</v>
      </c>
      <c r="D2508" s="29">
        <v>5.6081000000000003</v>
      </c>
      <c r="E2508" s="29">
        <v>-4.7108100000000004</v>
      </c>
      <c r="F2508" s="29">
        <v>8.9409200000000002</v>
      </c>
      <c r="G2508" s="16">
        <f t="shared" si="503"/>
        <v>133.5825669125</v>
      </c>
      <c r="H2508" s="16">
        <f t="shared" si="504"/>
        <v>133.5825669125</v>
      </c>
      <c r="I2508">
        <f t="shared" si="498"/>
        <v>0</v>
      </c>
      <c r="J2508">
        <f t="shared" si="499"/>
        <v>133.5825669125</v>
      </c>
      <c r="K2508">
        <f t="shared" si="500"/>
        <v>0</v>
      </c>
      <c r="L2508">
        <f t="shared" si="501"/>
        <v>0</v>
      </c>
      <c r="M2508" t="e">
        <f t="shared" si="502"/>
        <v>#DIV/0!</v>
      </c>
      <c r="O2508">
        <v>74</v>
      </c>
      <c r="P2508" t="s">
        <v>94</v>
      </c>
      <c r="Q2508">
        <v>0</v>
      </c>
    </row>
    <row r="2509" spans="1:17">
      <c r="A2509">
        <v>69</v>
      </c>
      <c r="B2509" t="s">
        <v>89</v>
      </c>
      <c r="D2509" s="29">
        <v>5.6081000000000003</v>
      </c>
      <c r="E2509" s="29">
        <v>-4.7108100000000004</v>
      </c>
      <c r="F2509" s="29">
        <v>8.9409200000000002</v>
      </c>
      <c r="G2509" s="16">
        <f t="shared" si="503"/>
        <v>133.5825669125</v>
      </c>
      <c r="H2509" s="16">
        <f t="shared" si="504"/>
        <v>133.5825669125</v>
      </c>
      <c r="I2509">
        <f t="shared" si="498"/>
        <v>0</v>
      </c>
      <c r="J2509">
        <f t="shared" si="499"/>
        <v>133.5825669125</v>
      </c>
      <c r="K2509">
        <f t="shared" si="500"/>
        <v>0</v>
      </c>
      <c r="L2509">
        <f t="shared" si="501"/>
        <v>0</v>
      </c>
      <c r="M2509" t="e">
        <f t="shared" si="502"/>
        <v>#DIV/0!</v>
      </c>
      <c r="O2509">
        <v>74</v>
      </c>
      <c r="P2509" t="s">
        <v>94</v>
      </c>
      <c r="Q2509">
        <v>0</v>
      </c>
    </row>
    <row r="2510" spans="1:17">
      <c r="A2510">
        <v>69</v>
      </c>
      <c r="B2510" t="s">
        <v>89</v>
      </c>
      <c r="D2510" s="29">
        <v>5.6081000000000003</v>
      </c>
      <c r="E2510" s="29">
        <v>-4.7748999999999997</v>
      </c>
      <c r="F2510" s="29">
        <v>8.9409200000000002</v>
      </c>
      <c r="G2510" s="16">
        <f t="shared" si="503"/>
        <v>133.88448272540001</v>
      </c>
      <c r="H2510" s="16">
        <f t="shared" si="504"/>
        <v>133.88619143002433</v>
      </c>
      <c r="I2510">
        <f t="shared" si="498"/>
        <v>5.0522061511859562E-3</v>
      </c>
      <c r="J2510">
        <f t="shared" si="499"/>
        <v>134.19050606640002</v>
      </c>
      <c r="K2510">
        <f t="shared" si="500"/>
        <v>4.107528099999912E-3</v>
      </c>
      <c r="L2510">
        <f t="shared" si="501"/>
        <v>0.67795521606042042</v>
      </c>
      <c r="M2510">
        <f t="shared" si="502"/>
        <v>165.05187537498159</v>
      </c>
      <c r="O2510">
        <v>74</v>
      </c>
      <c r="P2510" t="s">
        <v>94</v>
      </c>
      <c r="Q2510">
        <v>116.43356338896012</v>
      </c>
    </row>
    <row r="2511" spans="1:17">
      <c r="A2511">
        <v>69</v>
      </c>
      <c r="B2511" t="s">
        <v>89</v>
      </c>
      <c r="D2511" s="29">
        <v>5.6081000000000003</v>
      </c>
      <c r="E2511" s="29">
        <v>-4.7748999999999997</v>
      </c>
      <c r="F2511" s="29">
        <v>8.9409200000000002</v>
      </c>
      <c r="G2511" s="16">
        <f t="shared" si="503"/>
        <v>134.19050606640002</v>
      </c>
      <c r="H2511" s="16">
        <f t="shared" si="504"/>
        <v>134.19050606640005</v>
      </c>
      <c r="I2511">
        <f t="shared" si="498"/>
        <v>2.1073424116835326E-8</v>
      </c>
      <c r="J2511">
        <f t="shared" si="499"/>
        <v>134.19050606640002</v>
      </c>
      <c r="K2511">
        <f t="shared" si="500"/>
        <v>0</v>
      </c>
      <c r="L2511">
        <f t="shared" si="501"/>
        <v>2.8278534467900115E-6</v>
      </c>
      <c r="M2511" t="e">
        <f t="shared" si="502"/>
        <v>#DIV/0!</v>
      </c>
      <c r="O2511">
        <v>74</v>
      </c>
      <c r="P2511" t="s">
        <v>94</v>
      </c>
      <c r="Q2511">
        <v>0</v>
      </c>
    </row>
    <row r="2512" spans="1:17">
      <c r="A2512">
        <v>69</v>
      </c>
      <c r="B2512" t="s">
        <v>89</v>
      </c>
      <c r="D2512" s="29">
        <v>5.6081000000000003</v>
      </c>
      <c r="E2512" s="29">
        <v>-4.7748999999999997</v>
      </c>
      <c r="F2512" s="29">
        <v>8.9409200000000002</v>
      </c>
      <c r="G2512" s="16">
        <f t="shared" si="503"/>
        <v>134.19050606640002</v>
      </c>
      <c r="H2512" s="16">
        <f t="shared" si="504"/>
        <v>134.19050606640005</v>
      </c>
      <c r="I2512">
        <f t="shared" si="498"/>
        <v>2.1073424116835326E-8</v>
      </c>
      <c r="J2512">
        <f t="shared" si="499"/>
        <v>134.19050606640002</v>
      </c>
      <c r="K2512">
        <f t="shared" si="500"/>
        <v>0</v>
      </c>
      <c r="L2512">
        <f t="shared" si="501"/>
        <v>2.8278534467900115E-6</v>
      </c>
      <c r="M2512" t="e">
        <f t="shared" si="502"/>
        <v>#DIV/0!</v>
      </c>
      <c r="O2512">
        <v>74</v>
      </c>
      <c r="P2512" t="s">
        <v>94</v>
      </c>
      <c r="Q2512">
        <v>0</v>
      </c>
    </row>
    <row r="2513" spans="1:21">
      <c r="A2513">
        <v>69</v>
      </c>
      <c r="B2513" t="s">
        <v>89</v>
      </c>
      <c r="D2513" s="29">
        <v>5.6081000000000003</v>
      </c>
      <c r="E2513" s="29">
        <v>-4.7748999999999997</v>
      </c>
      <c r="F2513" s="29">
        <v>8.9088700000000003</v>
      </c>
      <c r="G2513" s="16">
        <f t="shared" si="503"/>
        <v>133.9039495804</v>
      </c>
      <c r="H2513" s="16">
        <f t="shared" si="504"/>
        <v>133.90415766298653</v>
      </c>
      <c r="I2513">
        <f t="shared" si="498"/>
        <v>1.7629333436013361E-3</v>
      </c>
      <c r="J2513">
        <f t="shared" si="499"/>
        <v>133.61842029690001</v>
      </c>
      <c r="K2513">
        <f t="shared" si="500"/>
        <v>1.0272024999999944E-3</v>
      </c>
      <c r="L2513">
        <f t="shared" si="501"/>
        <v>0.23556024644308288</v>
      </c>
      <c r="M2513">
        <f t="shared" si="502"/>
        <v>229.32211169957642</v>
      </c>
      <c r="O2513">
        <v>74</v>
      </c>
      <c r="P2513" t="s">
        <v>94</v>
      </c>
      <c r="Q2513">
        <v>17.49666126448717</v>
      </c>
    </row>
    <row r="2514" spans="1:21">
      <c r="A2514">
        <v>69</v>
      </c>
      <c r="B2514" t="s">
        <v>89</v>
      </c>
      <c r="D2514" s="29">
        <v>5.6081000000000003</v>
      </c>
      <c r="E2514" s="29">
        <v>-4.7748999999999997</v>
      </c>
      <c r="F2514" s="29">
        <v>8.9088700000000003</v>
      </c>
      <c r="G2514" s="16">
        <f t="shared" si="503"/>
        <v>133.61842029690001</v>
      </c>
      <c r="H2514" s="16">
        <f t="shared" si="504"/>
        <v>133.61842029690004</v>
      </c>
      <c r="I2514">
        <f t="shared" si="498"/>
        <v>2.1073424116835326E-8</v>
      </c>
      <c r="J2514">
        <f t="shared" si="499"/>
        <v>133.61842029690001</v>
      </c>
      <c r="K2514">
        <f t="shared" si="500"/>
        <v>0</v>
      </c>
      <c r="L2514">
        <f t="shared" si="501"/>
        <v>2.8157976407381317E-6</v>
      </c>
      <c r="M2514" t="e">
        <f t="shared" si="502"/>
        <v>#DIV/0!</v>
      </c>
      <c r="O2514">
        <v>74</v>
      </c>
      <c r="P2514" t="s">
        <v>94</v>
      </c>
      <c r="Q2514">
        <v>295.25798645054408</v>
      </c>
    </row>
    <row r="2515" spans="1:21">
      <c r="A2515">
        <v>69</v>
      </c>
      <c r="B2515" t="s">
        <v>89</v>
      </c>
      <c r="D2515" s="29">
        <v>5.6081000000000003</v>
      </c>
      <c r="E2515" s="29">
        <v>-4.7748999999999997</v>
      </c>
      <c r="F2515" s="29">
        <v>8.9088700000000003</v>
      </c>
      <c r="G2515" s="16">
        <f t="shared" si="503"/>
        <v>133.61842029690001</v>
      </c>
      <c r="H2515" s="16">
        <f t="shared" si="504"/>
        <v>133.61842029690004</v>
      </c>
      <c r="I2515">
        <f t="shared" si="498"/>
        <v>2.1073424116835326E-8</v>
      </c>
      <c r="J2515">
        <f t="shared" si="499"/>
        <v>133.61842029690001</v>
      </c>
      <c r="K2515">
        <f t="shared" si="500"/>
        <v>0</v>
      </c>
      <c r="L2515">
        <f t="shared" si="501"/>
        <v>2.8157976407381317E-6</v>
      </c>
      <c r="M2515" t="e">
        <f t="shared" si="502"/>
        <v>#DIV/0!</v>
      </c>
      <c r="O2515">
        <v>74</v>
      </c>
      <c r="P2515" t="s">
        <v>94</v>
      </c>
      <c r="Q2515">
        <v>0</v>
      </c>
    </row>
    <row r="2516" spans="1:21">
      <c r="A2516">
        <v>69</v>
      </c>
      <c r="B2516" t="s">
        <v>89</v>
      </c>
      <c r="D2516" s="29">
        <v>5.6081000000000003</v>
      </c>
      <c r="E2516" s="29">
        <v>-4.7748999999999997</v>
      </c>
      <c r="F2516" s="29">
        <v>8.9088700000000003</v>
      </c>
      <c r="G2516" s="16">
        <f t="shared" si="503"/>
        <v>133.61842029690001</v>
      </c>
      <c r="H2516" s="16">
        <f t="shared" si="504"/>
        <v>133.61842029690004</v>
      </c>
      <c r="I2516">
        <f t="shared" si="498"/>
        <v>2.1073424116835326E-8</v>
      </c>
      <c r="J2516">
        <f t="shared" si="499"/>
        <v>133.61842029690001</v>
      </c>
      <c r="K2516">
        <f t="shared" si="500"/>
        <v>0</v>
      </c>
      <c r="L2516">
        <f t="shared" si="501"/>
        <v>2.8157976407381317E-6</v>
      </c>
      <c r="M2516" t="e">
        <f t="shared" si="502"/>
        <v>#DIV/0!</v>
      </c>
      <c r="O2516">
        <v>74</v>
      </c>
      <c r="P2516" t="s">
        <v>94</v>
      </c>
      <c r="Q2516">
        <v>294.60993093503873</v>
      </c>
    </row>
    <row r="2517" spans="1:21">
      <c r="A2517">
        <v>69</v>
      </c>
      <c r="B2517" t="s">
        <v>89</v>
      </c>
      <c r="D2517" s="29">
        <v>5.6081000000000003</v>
      </c>
      <c r="E2517" s="29">
        <v>-4.7748999999999997</v>
      </c>
      <c r="F2517" s="29">
        <v>8.9088700000000003</v>
      </c>
      <c r="G2517" s="16">
        <f t="shared" si="503"/>
        <v>133.61842029690001</v>
      </c>
      <c r="H2517" s="16">
        <f t="shared" si="504"/>
        <v>133.61842029690004</v>
      </c>
      <c r="I2517">
        <f t="shared" si="498"/>
        <v>2.1073424116835326E-8</v>
      </c>
      <c r="J2517">
        <f t="shared" si="499"/>
        <v>133.61842029690001</v>
      </c>
      <c r="K2517">
        <f t="shared" si="500"/>
        <v>0</v>
      </c>
      <c r="L2517">
        <f t="shared" si="501"/>
        <v>2.8157976407381317E-6</v>
      </c>
      <c r="M2517" t="e">
        <f t="shared" si="502"/>
        <v>#DIV/0!</v>
      </c>
      <c r="O2517">
        <v>74</v>
      </c>
      <c r="P2517" t="s">
        <v>94</v>
      </c>
      <c r="Q2517">
        <v>0</v>
      </c>
    </row>
    <row r="2518" spans="1:21">
      <c r="A2518">
        <v>69</v>
      </c>
      <c r="B2518" t="s">
        <v>89</v>
      </c>
      <c r="D2518" s="29">
        <v>5.6081000000000003</v>
      </c>
      <c r="E2518" s="29">
        <v>-4.7748999999999997</v>
      </c>
      <c r="F2518" s="29">
        <v>8.9088700000000003</v>
      </c>
      <c r="G2518" s="16">
        <f t="shared" si="503"/>
        <v>133.61842029690001</v>
      </c>
      <c r="H2518" s="16">
        <f t="shared" si="504"/>
        <v>133.61842029690004</v>
      </c>
      <c r="I2518">
        <f t="shared" si="498"/>
        <v>2.1073424116835326E-8</v>
      </c>
      <c r="J2518">
        <f t="shared" si="499"/>
        <v>133.61842029690001</v>
      </c>
      <c r="K2518">
        <f t="shared" si="500"/>
        <v>0</v>
      </c>
      <c r="L2518">
        <f t="shared" si="501"/>
        <v>2.8157976407381317E-6</v>
      </c>
      <c r="M2518" t="e">
        <f t="shared" si="502"/>
        <v>#DIV/0!</v>
      </c>
      <c r="O2518">
        <v>74</v>
      </c>
      <c r="P2518" t="s">
        <v>94</v>
      </c>
      <c r="Q2518">
        <v>10.582798610762739</v>
      </c>
    </row>
    <row r="2519" spans="1:21">
      <c r="A2519">
        <v>69</v>
      </c>
      <c r="B2519" t="s">
        <v>89</v>
      </c>
      <c r="D2519" s="29">
        <v>5.6081000000000003</v>
      </c>
      <c r="E2519" s="29">
        <v>-4.7748999999999997</v>
      </c>
      <c r="F2519" s="29">
        <v>8.9088700000000003</v>
      </c>
      <c r="G2519" s="16">
        <f t="shared" si="503"/>
        <v>133.61842029690001</v>
      </c>
      <c r="H2519" s="16">
        <f t="shared" si="504"/>
        <v>133.61842029690004</v>
      </c>
      <c r="I2519">
        <f t="shared" si="498"/>
        <v>2.1073424116835326E-8</v>
      </c>
      <c r="J2519">
        <f t="shared" si="499"/>
        <v>133.61842029690001</v>
      </c>
      <c r="K2519">
        <f t="shared" si="500"/>
        <v>0</v>
      </c>
      <c r="L2519">
        <f t="shared" si="501"/>
        <v>2.8157976407381317E-6</v>
      </c>
      <c r="M2519" t="e">
        <f t="shared" si="502"/>
        <v>#DIV/0!</v>
      </c>
      <c r="O2519">
        <v>74</v>
      </c>
      <c r="P2519" t="s">
        <v>94</v>
      </c>
      <c r="Q2519">
        <v>0</v>
      </c>
    </row>
    <row r="2520" spans="1:21">
      <c r="D2520" s="29">
        <v>5.6401500000000002</v>
      </c>
      <c r="E2520" s="29">
        <v>-4.7428499999999998</v>
      </c>
      <c r="F2520" s="29">
        <v>8.9088700000000003</v>
      </c>
      <c r="G2520" s="16">
        <f t="shared" si="503"/>
        <v>133.6451243569</v>
      </c>
      <c r="H2520" s="16">
        <f t="shared" si="504"/>
        <v>133.64614868231408</v>
      </c>
      <c r="I2520">
        <f t="shared" si="498"/>
        <v>3.9152186895066166E-3</v>
      </c>
      <c r="J2520">
        <f t="shared" si="499"/>
        <v>133.67388282190001</v>
      </c>
      <c r="K2520">
        <f t="shared" si="500"/>
        <v>3.3077202499999916E-2</v>
      </c>
      <c r="L2520">
        <f t="shared" si="501"/>
        <v>0.52336114722578642</v>
      </c>
      <c r="M2520">
        <f t="shared" si="502"/>
        <v>15.822412648886729</v>
      </c>
      <c r="O2520">
        <v>74</v>
      </c>
      <c r="P2520" t="s">
        <v>94</v>
      </c>
      <c r="Q2520">
        <v>118.41693854149625</v>
      </c>
    </row>
    <row r="2521" spans="1:21">
      <c r="C2521" s="15"/>
      <c r="D2521" s="28" t="s">
        <v>333</v>
      </c>
      <c r="E2521" s="28" t="s">
        <v>334</v>
      </c>
      <c r="F2521" s="28" t="s">
        <v>335</v>
      </c>
      <c r="G2521" s="15"/>
      <c r="H2521" s="15"/>
      <c r="I2521" s="15"/>
      <c r="J2521" s="15"/>
      <c r="K2521" s="15"/>
      <c r="L2521" s="15"/>
      <c r="M2521" s="15"/>
      <c r="O2521">
        <v>74</v>
      </c>
      <c r="P2521" t="s">
        <v>94</v>
      </c>
      <c r="Q2521">
        <v>15.996454426852717</v>
      </c>
    </row>
    <row r="2522" spans="1:21">
      <c r="A2522">
        <v>70</v>
      </c>
      <c r="B2522" t="s">
        <v>90</v>
      </c>
      <c r="D2522" s="29">
        <v>4.4045800000000002</v>
      </c>
      <c r="E2522" s="29">
        <v>-2.8935200000000001</v>
      </c>
      <c r="F2522" s="29">
        <v>3.2793199999999998</v>
      </c>
      <c r="O2522">
        <v>75</v>
      </c>
      <c r="P2522" t="s">
        <v>95</v>
      </c>
      <c r="Q2522">
        <v>0</v>
      </c>
    </row>
    <row r="2523" spans="1:21">
      <c r="A2523">
        <v>70</v>
      </c>
      <c r="B2523" t="s">
        <v>90</v>
      </c>
      <c r="D2523" s="29">
        <v>4.4045800000000002</v>
      </c>
      <c r="E2523" s="29">
        <v>-2.8935200000000001</v>
      </c>
      <c r="F2523" s="29">
        <v>3.2793199999999998</v>
      </c>
      <c r="G2523" s="16">
        <f>(D2523*D2522)+(E2523*E2522)+(F2523*F2522)</f>
        <v>38.526722629200002</v>
      </c>
      <c r="H2523" s="16">
        <f>(SQRT((D2523^2)+(E2523^2)+(F2523^2)))*(SQRT((D2522^2)+(E2522^2)+(F2522^2)))</f>
        <v>38.526722629200002</v>
      </c>
      <c r="I2523">
        <f>ACOS(G2523/H2523)</f>
        <v>0</v>
      </c>
      <c r="J2523">
        <f>D2523^2+E2523^2+F2523^2</f>
        <v>38.526722629200002</v>
      </c>
      <c r="K2523">
        <f>(SQRT(D2523-D2522)^2+(E2523-E2522)^2+(F2523-F2522)^2)</f>
        <v>0</v>
      </c>
      <c r="L2523">
        <f>SIN(I2523)*J2523</f>
        <v>0</v>
      </c>
      <c r="M2523" t="e">
        <f>L2523/K2523</f>
        <v>#DIV/0!</v>
      </c>
      <c r="O2523">
        <v>75</v>
      </c>
      <c r="P2523" t="s">
        <v>95</v>
      </c>
      <c r="Q2523">
        <v>0</v>
      </c>
    </row>
    <row r="2524" spans="1:21">
      <c r="A2524">
        <v>70</v>
      </c>
      <c r="B2524" t="s">
        <v>90</v>
      </c>
      <c r="D2524" s="29">
        <v>4.4045800000000002</v>
      </c>
      <c r="E2524" s="29">
        <v>-2.8935200000000001</v>
      </c>
      <c r="F2524" s="29">
        <v>3.2793199999999998</v>
      </c>
      <c r="G2524" s="16">
        <f>(D2524*D2523)+(E2524*E2523)+(F2524*F2523)</f>
        <v>38.526722629200002</v>
      </c>
      <c r="H2524" s="16">
        <f>(SQRT((D2524^2)+(E2524^2)+(F2524^2)))*(SQRT((D2523^2)+(E2523^2)+(F2523^2)))</f>
        <v>38.526722629200002</v>
      </c>
      <c r="I2524">
        <f t="shared" ref="I2524:I2542" si="505">ACOS(G2524/H2524)</f>
        <v>0</v>
      </c>
      <c r="J2524">
        <f t="shared" ref="J2524:J2542" si="506">D2524^2+E2524^2+F2524^2</f>
        <v>38.526722629200002</v>
      </c>
      <c r="K2524">
        <f t="shared" ref="K2524:K2542" si="507">(SQRT(D2524-D2523)^2+(E2524-E2523)^2+(F2524-F2523)^2)</f>
        <v>0</v>
      </c>
      <c r="L2524">
        <f t="shared" ref="L2524:L2542" si="508">SIN(I2524)*J2524</f>
        <v>0</v>
      </c>
      <c r="M2524" t="e">
        <f t="shared" ref="M2524:M2542" si="509">L2524/K2524</f>
        <v>#DIV/0!</v>
      </c>
      <c r="O2524">
        <v>75</v>
      </c>
      <c r="P2524" t="s">
        <v>95</v>
      </c>
      <c r="Q2524">
        <v>21.956292257697889</v>
      </c>
    </row>
    <row r="2525" spans="1:21">
      <c r="A2525">
        <v>70</v>
      </c>
      <c r="B2525" t="s">
        <v>90</v>
      </c>
      <c r="D2525" s="29">
        <v>4.4045800000000002</v>
      </c>
      <c r="E2525" s="29">
        <v>-2.8935200000000001</v>
      </c>
      <c r="F2525" s="29">
        <v>3.2793199999999998</v>
      </c>
      <c r="G2525" s="16">
        <f t="shared" ref="G2525:G2542" si="510">(D2525*D2524)+(E2525*E2524)+(F2525*F2524)</f>
        <v>38.526722629200002</v>
      </c>
      <c r="H2525" s="16">
        <f t="shared" ref="H2525:H2542" si="511">(SQRT((D2525^2)+(E2525^2)+(F2525^2)))*(SQRT((D2524^2)+(E2524^2)+(F2524^2)))</f>
        <v>38.526722629200002</v>
      </c>
      <c r="I2525">
        <f t="shared" si="505"/>
        <v>0</v>
      </c>
      <c r="J2525">
        <f t="shared" si="506"/>
        <v>38.526722629200002</v>
      </c>
      <c r="K2525">
        <f t="shared" si="507"/>
        <v>0</v>
      </c>
      <c r="L2525">
        <f t="shared" si="508"/>
        <v>0</v>
      </c>
      <c r="M2525" t="e">
        <f t="shared" si="509"/>
        <v>#DIV/0!</v>
      </c>
      <c r="O2525">
        <v>75</v>
      </c>
      <c r="P2525" t="s">
        <v>95</v>
      </c>
      <c r="Q2525">
        <v>0</v>
      </c>
      <c r="S2525" s="14"/>
      <c r="T2525" s="14"/>
      <c r="U2525" s="14"/>
    </row>
    <row r="2526" spans="1:21">
      <c r="A2526">
        <v>70</v>
      </c>
      <c r="B2526" t="s">
        <v>90</v>
      </c>
      <c r="D2526" s="29">
        <v>4.4045800000000002</v>
      </c>
      <c r="E2526" s="29">
        <v>-2.8935200000000001</v>
      </c>
      <c r="F2526" s="29">
        <v>3.2793199999999998</v>
      </c>
      <c r="G2526" s="16">
        <f t="shared" si="510"/>
        <v>38.526722629200002</v>
      </c>
      <c r="H2526" s="16">
        <f t="shared" si="511"/>
        <v>38.526722629200002</v>
      </c>
      <c r="I2526">
        <f t="shared" si="505"/>
        <v>0</v>
      </c>
      <c r="J2526">
        <f t="shared" si="506"/>
        <v>38.526722629200002</v>
      </c>
      <c r="K2526">
        <f t="shared" si="507"/>
        <v>0</v>
      </c>
      <c r="L2526">
        <f t="shared" si="508"/>
        <v>0</v>
      </c>
      <c r="M2526" t="e">
        <f t="shared" si="509"/>
        <v>#DIV/0!</v>
      </c>
      <c r="O2526">
        <v>75</v>
      </c>
      <c r="P2526" t="s">
        <v>95</v>
      </c>
      <c r="Q2526">
        <v>0</v>
      </c>
      <c r="S2526" s="9"/>
      <c r="T2526" s="9"/>
    </row>
    <row r="2527" spans="1:21">
      <c r="A2527">
        <v>70</v>
      </c>
      <c r="B2527" t="s">
        <v>90</v>
      </c>
      <c r="D2527" s="29">
        <v>4.4045800000000002</v>
      </c>
      <c r="E2527" s="29">
        <v>-2.8935200000000001</v>
      </c>
      <c r="F2527" s="29">
        <v>3.2793199999999998</v>
      </c>
      <c r="G2527" s="16">
        <f t="shared" si="510"/>
        <v>38.526722629200002</v>
      </c>
      <c r="H2527" s="16">
        <f t="shared" si="511"/>
        <v>38.526722629200002</v>
      </c>
      <c r="I2527">
        <f t="shared" si="505"/>
        <v>0</v>
      </c>
      <c r="J2527">
        <f t="shared" si="506"/>
        <v>38.526722629200002</v>
      </c>
      <c r="K2527">
        <f t="shared" si="507"/>
        <v>0</v>
      </c>
      <c r="L2527">
        <f t="shared" si="508"/>
        <v>0</v>
      </c>
      <c r="M2527" t="e">
        <f t="shared" si="509"/>
        <v>#DIV/0!</v>
      </c>
      <c r="O2527">
        <v>75</v>
      </c>
      <c r="P2527" t="s">
        <v>95</v>
      </c>
      <c r="Q2527">
        <v>0</v>
      </c>
    </row>
    <row r="2528" spans="1:21">
      <c r="A2528">
        <v>70</v>
      </c>
      <c r="B2528" t="s">
        <v>90</v>
      </c>
      <c r="D2528" s="29">
        <v>4.95113</v>
      </c>
      <c r="E2528" s="29">
        <v>-3.2471700000000001</v>
      </c>
      <c r="F2528" s="29">
        <v>3.5365199999999999</v>
      </c>
      <c r="G2528" s="16">
        <f t="shared" si="510"/>
        <v>42.800780280200001</v>
      </c>
      <c r="H2528" s="16">
        <f t="shared" si="511"/>
        <v>42.807883540288522</v>
      </c>
      <c r="I2528">
        <f t="shared" si="505"/>
        <v>1.8217466665666704E-2</v>
      </c>
      <c r="J2528">
        <f t="shared" si="506"/>
        <v>47.564774996200001</v>
      </c>
      <c r="K2528">
        <f t="shared" si="507"/>
        <v>0.73777016250000005</v>
      </c>
      <c r="L2528">
        <f t="shared" si="508"/>
        <v>0.86646177477292019</v>
      </c>
      <c r="M2528">
        <f t="shared" si="509"/>
        <v>1.1744332026614319</v>
      </c>
      <c r="O2528">
        <v>75</v>
      </c>
      <c r="P2528" t="s">
        <v>95</v>
      </c>
      <c r="Q2528">
        <v>102.75709568733961</v>
      </c>
    </row>
    <row r="2529" spans="1:20">
      <c r="A2529">
        <v>70</v>
      </c>
      <c r="B2529" t="s">
        <v>90</v>
      </c>
      <c r="D2529" s="29">
        <v>5.1761799999999996</v>
      </c>
      <c r="E2529" s="29">
        <v>-3.34362</v>
      </c>
      <c r="F2529" s="29">
        <v>3.4722200000000001</v>
      </c>
      <c r="G2529" s="16">
        <f t="shared" si="510"/>
        <v>48.7648181132</v>
      </c>
      <c r="H2529" s="16">
        <f t="shared" si="511"/>
        <v>48.781303298217829</v>
      </c>
      <c r="I2529">
        <f t="shared" si="505"/>
        <v>2.5998449146039659E-2</v>
      </c>
      <c r="J2529">
        <f t="shared" si="506"/>
        <v>50.028945825199997</v>
      </c>
      <c r="K2529">
        <f t="shared" si="507"/>
        <v>0.23848709249999947</v>
      </c>
      <c r="L2529">
        <f t="shared" si="508"/>
        <v>1.3005284835827211</v>
      </c>
      <c r="M2529">
        <f t="shared" si="509"/>
        <v>5.4532447435608029</v>
      </c>
      <c r="O2529">
        <v>75</v>
      </c>
      <c r="P2529" t="s">
        <v>95</v>
      </c>
      <c r="Q2529">
        <v>7.905844762730176</v>
      </c>
      <c r="S2529" s="9"/>
      <c r="T2529" s="9"/>
    </row>
    <row r="2530" spans="1:20">
      <c r="A2530">
        <v>70</v>
      </c>
      <c r="B2530" t="s">
        <v>90</v>
      </c>
      <c r="D2530" s="29">
        <v>5.40123</v>
      </c>
      <c r="E2530" s="29">
        <v>-3.4079199999999998</v>
      </c>
      <c r="F2530" s="29">
        <v>3.4722200000000001</v>
      </c>
      <c r="G2530" s="16">
        <f t="shared" si="510"/>
        <v>51.408839900199993</v>
      </c>
      <c r="H2530" s="16">
        <f t="shared" si="511"/>
        <v>51.41697577222093</v>
      </c>
      <c r="I2530">
        <f t="shared" si="505"/>
        <v>1.7789736460199101E-2</v>
      </c>
      <c r="J2530">
        <f t="shared" si="506"/>
        <v>52.8435159677</v>
      </c>
      <c r="K2530">
        <f t="shared" si="507"/>
        <v>0.22918449000000038</v>
      </c>
      <c r="L2530">
        <f t="shared" si="508"/>
        <v>0.94002263863088753</v>
      </c>
      <c r="M2530">
        <f t="shared" si="509"/>
        <v>4.1015979686534898</v>
      </c>
      <c r="O2530">
        <v>75</v>
      </c>
      <c r="P2530" t="s">
        <v>95</v>
      </c>
      <c r="Q2530">
        <v>0</v>
      </c>
    </row>
    <row r="2531" spans="1:20">
      <c r="A2531">
        <v>70</v>
      </c>
      <c r="B2531" t="s">
        <v>90</v>
      </c>
      <c r="D2531" s="29">
        <v>5.6262800000000004</v>
      </c>
      <c r="E2531" s="29">
        <v>-3.2471700000000001</v>
      </c>
      <c r="F2531" s="29">
        <v>3.4722200000000001</v>
      </c>
      <c r="G2531" s="16">
        <f t="shared" si="510"/>
        <v>53.511239639199999</v>
      </c>
      <c r="H2531" s="16">
        <f t="shared" si="511"/>
        <v>53.544829919484982</v>
      </c>
      <c r="I2531">
        <f t="shared" si="505"/>
        <v>3.5423033220793432E-2</v>
      </c>
      <c r="J2531">
        <f t="shared" si="506"/>
        <v>54.255451375700005</v>
      </c>
      <c r="K2531">
        <f t="shared" si="507"/>
        <v>0.2508905625000003</v>
      </c>
      <c r="L2531">
        <f t="shared" si="508"/>
        <v>1.9214907526814318</v>
      </c>
      <c r="M2531">
        <f t="shared" si="509"/>
        <v>7.6586808747795345</v>
      </c>
      <c r="O2531">
        <v>75</v>
      </c>
      <c r="P2531" t="s">
        <v>95</v>
      </c>
      <c r="Q2531">
        <v>0</v>
      </c>
    </row>
    <row r="2532" spans="1:20">
      <c r="A2532">
        <v>70</v>
      </c>
      <c r="B2532" t="s">
        <v>90</v>
      </c>
      <c r="D2532" s="29">
        <v>5.6262800000000004</v>
      </c>
      <c r="E2532" s="29">
        <v>-3.2471700000000001</v>
      </c>
      <c r="F2532" s="29">
        <v>3.4722200000000001</v>
      </c>
      <c r="G2532" s="16">
        <f t="shared" si="510"/>
        <v>54.255451375700005</v>
      </c>
      <c r="H2532" s="16">
        <f t="shared" si="511"/>
        <v>54.255451375700005</v>
      </c>
      <c r="I2532">
        <f t="shared" si="505"/>
        <v>0</v>
      </c>
      <c r="J2532">
        <f t="shared" si="506"/>
        <v>54.255451375700005</v>
      </c>
      <c r="K2532">
        <f t="shared" si="507"/>
        <v>0</v>
      </c>
      <c r="L2532">
        <f t="shared" si="508"/>
        <v>0</v>
      </c>
      <c r="M2532" t="e">
        <f t="shared" si="509"/>
        <v>#DIV/0!</v>
      </c>
      <c r="O2532">
        <v>75</v>
      </c>
      <c r="P2532" t="s">
        <v>95</v>
      </c>
      <c r="Q2532">
        <v>0</v>
      </c>
    </row>
    <row r="2533" spans="1:20">
      <c r="A2533">
        <v>70</v>
      </c>
      <c r="B2533" t="s">
        <v>90</v>
      </c>
      <c r="D2533" s="29">
        <v>5.6262800000000004</v>
      </c>
      <c r="E2533" s="29">
        <v>-3.2471700000000001</v>
      </c>
      <c r="F2533" s="29">
        <v>3.4722200000000001</v>
      </c>
      <c r="G2533" s="16">
        <f t="shared" si="510"/>
        <v>54.255451375700005</v>
      </c>
      <c r="H2533" s="16">
        <f t="shared" si="511"/>
        <v>54.255451375700005</v>
      </c>
      <c r="I2533">
        <f t="shared" si="505"/>
        <v>0</v>
      </c>
      <c r="J2533">
        <f t="shared" si="506"/>
        <v>54.255451375700005</v>
      </c>
      <c r="K2533">
        <f t="shared" si="507"/>
        <v>0</v>
      </c>
      <c r="L2533">
        <f t="shared" si="508"/>
        <v>0</v>
      </c>
      <c r="M2533" t="e">
        <f t="shared" si="509"/>
        <v>#DIV/0!</v>
      </c>
      <c r="O2533">
        <v>75</v>
      </c>
      <c r="P2533" t="s">
        <v>95</v>
      </c>
      <c r="Q2533">
        <v>0</v>
      </c>
    </row>
    <row r="2534" spans="1:20">
      <c r="A2534">
        <v>70</v>
      </c>
      <c r="B2534" t="s">
        <v>90</v>
      </c>
      <c r="D2534" s="29">
        <v>5.6262800000000004</v>
      </c>
      <c r="E2534" s="29">
        <v>-3.2471700000000001</v>
      </c>
      <c r="F2534" s="29">
        <v>3.44007</v>
      </c>
      <c r="G2534" s="16">
        <f t="shared" si="510"/>
        <v>54.143819502700012</v>
      </c>
      <c r="H2534" s="16">
        <f t="shared" si="511"/>
        <v>54.144222298608902</v>
      </c>
      <c r="I2534">
        <f t="shared" si="505"/>
        <v>3.8572850359817057E-3</v>
      </c>
      <c r="J2534">
        <f t="shared" si="506"/>
        <v>54.033221252200008</v>
      </c>
      <c r="K2534">
        <f t="shared" si="507"/>
        <v>1.0336225000000079E-3</v>
      </c>
      <c r="L2534">
        <f t="shared" si="508"/>
        <v>0.2084210189439451</v>
      </c>
      <c r="M2534">
        <f t="shared" si="509"/>
        <v>201.64133321782714</v>
      </c>
      <c r="O2534">
        <v>75</v>
      </c>
      <c r="P2534" t="s">
        <v>95</v>
      </c>
      <c r="Q2534">
        <v>0</v>
      </c>
    </row>
    <row r="2535" spans="1:20">
      <c r="A2535">
        <v>70</v>
      </c>
      <c r="B2535" t="s">
        <v>90</v>
      </c>
      <c r="D2535" s="29">
        <v>5.6584300000000001</v>
      </c>
      <c r="E2535" s="29">
        <v>-3.2471700000000001</v>
      </c>
      <c r="F2535" s="29">
        <v>3.44007</v>
      </c>
      <c r="G2535" s="16">
        <f t="shared" si="510"/>
        <v>54.214106154200003</v>
      </c>
      <c r="H2535" s="16">
        <f t="shared" si="511"/>
        <v>54.214319480228923</v>
      </c>
      <c r="I2535">
        <f t="shared" si="505"/>
        <v>2.8053048295908489E-3</v>
      </c>
      <c r="J2535">
        <f t="shared" si="506"/>
        <v>54.396024678700002</v>
      </c>
      <c r="K2535">
        <f t="shared" si="507"/>
        <v>3.2149999999999672E-2</v>
      </c>
      <c r="L2535">
        <f t="shared" si="508"/>
        <v>0.1525972305915505</v>
      </c>
      <c r="M2535">
        <f t="shared" si="509"/>
        <v>4.7464146373733147</v>
      </c>
      <c r="O2535">
        <v>75</v>
      </c>
      <c r="P2535" t="s">
        <v>95</v>
      </c>
      <c r="Q2535">
        <v>8.5552416595523706</v>
      </c>
    </row>
    <row r="2536" spans="1:20">
      <c r="A2536">
        <v>70</v>
      </c>
      <c r="B2536" t="s">
        <v>90</v>
      </c>
      <c r="D2536" s="29">
        <v>5.6584300000000001</v>
      </c>
      <c r="E2536" s="29">
        <v>-3.2471700000000001</v>
      </c>
      <c r="F2536" s="29">
        <v>3.44007</v>
      </c>
      <c r="G2536" s="16">
        <f t="shared" si="510"/>
        <v>54.396024678700002</v>
      </c>
      <c r="H2536" s="16">
        <f t="shared" si="511"/>
        <v>54.396024678700009</v>
      </c>
      <c r="I2536">
        <f t="shared" si="505"/>
        <v>1.4901161193847656E-8</v>
      </c>
      <c r="J2536">
        <f t="shared" si="506"/>
        <v>54.396024678700002</v>
      </c>
      <c r="K2536">
        <f t="shared" si="507"/>
        <v>0</v>
      </c>
      <c r="L2536">
        <f t="shared" si="508"/>
        <v>8.1056393204182389E-7</v>
      </c>
      <c r="M2536" t="e">
        <f t="shared" si="509"/>
        <v>#DIV/0!</v>
      </c>
      <c r="O2536">
        <v>75</v>
      </c>
      <c r="P2536" t="s">
        <v>95</v>
      </c>
      <c r="Q2536">
        <v>5.9809140121855053</v>
      </c>
    </row>
    <row r="2537" spans="1:20">
      <c r="A2537">
        <v>70</v>
      </c>
      <c r="B2537" t="s">
        <v>90</v>
      </c>
      <c r="D2537" s="29">
        <v>5.6584300000000001</v>
      </c>
      <c r="E2537" s="29">
        <v>-3.2471700000000001</v>
      </c>
      <c r="F2537" s="29">
        <v>3.44007</v>
      </c>
      <c r="G2537" s="16">
        <f t="shared" si="510"/>
        <v>54.396024678700002</v>
      </c>
      <c r="H2537" s="16">
        <f t="shared" si="511"/>
        <v>54.396024678700009</v>
      </c>
      <c r="I2537">
        <f t="shared" si="505"/>
        <v>1.4901161193847656E-8</v>
      </c>
      <c r="J2537">
        <f t="shared" si="506"/>
        <v>54.396024678700002</v>
      </c>
      <c r="K2537">
        <f t="shared" si="507"/>
        <v>0</v>
      </c>
      <c r="L2537">
        <f t="shared" si="508"/>
        <v>8.1056393204182389E-7</v>
      </c>
      <c r="M2537" t="e">
        <f t="shared" si="509"/>
        <v>#DIV/0!</v>
      </c>
      <c r="O2537">
        <v>75</v>
      </c>
      <c r="P2537" t="s">
        <v>95</v>
      </c>
      <c r="Q2537">
        <v>6.3018077563061619</v>
      </c>
    </row>
    <row r="2538" spans="1:20">
      <c r="A2538">
        <v>70</v>
      </c>
      <c r="B2538" t="s">
        <v>90</v>
      </c>
      <c r="D2538" s="29">
        <v>5.6584300000000001</v>
      </c>
      <c r="E2538" s="29">
        <v>-3.2471700000000001</v>
      </c>
      <c r="F2538" s="29">
        <v>3.3757700000000002</v>
      </c>
      <c r="G2538" s="16">
        <f t="shared" si="510"/>
        <v>54.1748281777</v>
      </c>
      <c r="H2538" s="16">
        <f t="shared" si="511"/>
        <v>54.176452264903226</v>
      </c>
      <c r="I2538">
        <f t="shared" si="505"/>
        <v>7.7431108028631623E-3</v>
      </c>
      <c r="J2538">
        <f t="shared" si="506"/>
        <v>53.957766166700004</v>
      </c>
      <c r="K2538">
        <f t="shared" si="507"/>
        <v>4.1344899999999742E-3</v>
      </c>
      <c r="L2538">
        <f t="shared" si="508"/>
        <v>0.4177967871868779</v>
      </c>
      <c r="M2538">
        <f t="shared" si="509"/>
        <v>101.05158972131521</v>
      </c>
      <c r="O2538">
        <v>75</v>
      </c>
      <c r="P2538" t="s">
        <v>95</v>
      </c>
      <c r="Q2538">
        <v>262.800895680937</v>
      </c>
    </row>
    <row r="2539" spans="1:20">
      <c r="A2539">
        <v>70</v>
      </c>
      <c r="B2539" t="s">
        <v>90</v>
      </c>
      <c r="D2539" s="29">
        <v>5.75488</v>
      </c>
      <c r="E2539" s="29">
        <v>-3.1828699999999999</v>
      </c>
      <c r="F2539" s="29">
        <v>3.3757700000000002</v>
      </c>
      <c r="G2539" s="16">
        <f t="shared" si="510"/>
        <v>54.294728709200001</v>
      </c>
      <c r="H2539" s="16">
        <f t="shared" si="511"/>
        <v>54.300359642875797</v>
      </c>
      <c r="I2539">
        <f t="shared" si="505"/>
        <v>1.4401495860554503E-2</v>
      </c>
      <c r="J2539">
        <f t="shared" si="506"/>
        <v>54.645128344200003</v>
      </c>
      <c r="K2539">
        <f t="shared" si="507"/>
        <v>0.10058448999999994</v>
      </c>
      <c r="L2539">
        <f t="shared" si="508"/>
        <v>0.78694438654157717</v>
      </c>
      <c r="M2539">
        <f t="shared" si="509"/>
        <v>7.8237150334169572</v>
      </c>
      <c r="O2539">
        <v>75</v>
      </c>
      <c r="P2539" t="s">
        <v>95</v>
      </c>
      <c r="Q2539">
        <v>262.72161009682515</v>
      </c>
    </row>
    <row r="2540" spans="1:20">
      <c r="A2540">
        <v>70</v>
      </c>
      <c r="B2540" t="s">
        <v>90</v>
      </c>
      <c r="D2540" s="29">
        <v>5.7870299999999997</v>
      </c>
      <c r="E2540" s="29">
        <v>-3.1507200000000002</v>
      </c>
      <c r="F2540" s="29">
        <v>3.3757700000000002</v>
      </c>
      <c r="G2540" s="16">
        <f t="shared" si="510"/>
        <v>54.727818465699997</v>
      </c>
      <c r="H2540" s="16">
        <f t="shared" si="511"/>
        <v>54.728788048217957</v>
      </c>
      <c r="I2540">
        <f t="shared" si="505"/>
        <v>5.9525096989583304E-3</v>
      </c>
      <c r="J2540">
        <f t="shared" si="506"/>
        <v>54.812575832199997</v>
      </c>
      <c r="K2540">
        <f t="shared" si="507"/>
        <v>3.3183622499999649E-2</v>
      </c>
      <c r="L2540">
        <f t="shared" si="508"/>
        <v>0.32627046250204339</v>
      </c>
      <c r="M2540">
        <f t="shared" si="509"/>
        <v>9.8322738122411693</v>
      </c>
      <c r="O2540">
        <v>75</v>
      </c>
      <c r="P2540" t="s">
        <v>95</v>
      </c>
      <c r="Q2540">
        <v>0</v>
      </c>
    </row>
    <row r="2541" spans="1:20">
      <c r="A2541">
        <v>70</v>
      </c>
      <c r="B2541" t="s">
        <v>90</v>
      </c>
      <c r="D2541" s="29">
        <v>5.7870299999999997</v>
      </c>
      <c r="E2541" s="29">
        <v>-3.1828699999999999</v>
      </c>
      <c r="F2541" s="29">
        <v>3.3757700000000002</v>
      </c>
      <c r="G2541" s="16">
        <f t="shared" si="510"/>
        <v>54.913871480199994</v>
      </c>
      <c r="H2541" s="16">
        <f t="shared" si="511"/>
        <v>54.914293910122176</v>
      </c>
      <c r="I2541">
        <f t="shared" si="505"/>
        <v>3.9223822139851094E-3</v>
      </c>
      <c r="J2541">
        <f t="shared" si="506"/>
        <v>55.016200750699994</v>
      </c>
      <c r="K2541">
        <f t="shared" si="507"/>
        <v>1.0336224999999795E-3</v>
      </c>
      <c r="L2541">
        <f t="shared" si="508"/>
        <v>0.21579401396981165</v>
      </c>
      <c r="M2541">
        <f t="shared" si="509"/>
        <v>208.77449356009177</v>
      </c>
      <c r="O2541">
        <v>75</v>
      </c>
      <c r="P2541" t="s">
        <v>95</v>
      </c>
      <c r="Q2541">
        <v>0</v>
      </c>
    </row>
    <row r="2542" spans="1:20">
      <c r="D2542" s="29">
        <v>5.7870299999999997</v>
      </c>
      <c r="E2542" s="29">
        <v>-3.1185700000000001</v>
      </c>
      <c r="F2542" s="29">
        <v>3.2793199999999998</v>
      </c>
      <c r="G2542" s="16">
        <f t="shared" si="510"/>
        <v>54.485949193199993</v>
      </c>
      <c r="H2542" s="16">
        <f t="shared" si="511"/>
        <v>54.490152785142982</v>
      </c>
      <c r="I2542">
        <f t="shared" si="505"/>
        <v>1.2421357244002618E-2</v>
      </c>
      <c r="J2542">
        <f t="shared" si="506"/>
        <v>53.96913472819999</v>
      </c>
      <c r="K2542">
        <f t="shared" si="507"/>
        <v>1.3437092500000046E-2</v>
      </c>
      <c r="L2542">
        <f t="shared" si="508"/>
        <v>0.67035266416668493</v>
      </c>
      <c r="M2542">
        <f t="shared" si="509"/>
        <v>49.888222780834667</v>
      </c>
      <c r="O2542">
        <v>75</v>
      </c>
      <c r="P2542" t="s">
        <v>95</v>
      </c>
      <c r="Q2542">
        <v>0</v>
      </c>
    </row>
    <row r="2543" spans="1:20">
      <c r="C2543" s="15"/>
      <c r="D2543" s="28" t="s">
        <v>336</v>
      </c>
      <c r="E2543" s="28" t="s">
        <v>337</v>
      </c>
      <c r="F2543" s="28" t="s">
        <v>338</v>
      </c>
      <c r="G2543" s="15"/>
      <c r="H2543" s="15"/>
      <c r="I2543" s="15"/>
      <c r="J2543" s="15"/>
      <c r="K2543" s="15"/>
      <c r="L2543" s="15"/>
      <c r="M2543" s="15"/>
      <c r="O2543">
        <v>75</v>
      </c>
      <c r="P2543" t="s">
        <v>95</v>
      </c>
      <c r="Q2543">
        <v>0</v>
      </c>
    </row>
    <row r="2544" spans="1:20">
      <c r="A2544">
        <v>71</v>
      </c>
      <c r="B2544" t="s">
        <v>91</v>
      </c>
      <c r="D2544" s="29">
        <v>0.19351199999999999</v>
      </c>
      <c r="E2544" s="29">
        <v>-8.8370499999999996</v>
      </c>
      <c r="F2544" s="29">
        <v>5.9666199999999998</v>
      </c>
      <c r="O2544">
        <v>75</v>
      </c>
      <c r="P2544" t="s">
        <v>95</v>
      </c>
      <c r="Q2544">
        <v>0</v>
      </c>
    </row>
    <row r="2545" spans="1:21">
      <c r="A2545">
        <v>71</v>
      </c>
      <c r="B2545" t="s">
        <v>91</v>
      </c>
      <c r="D2545" s="29">
        <v>0.19351199999999999</v>
      </c>
      <c r="E2545" s="29">
        <v>-8.8370499999999996</v>
      </c>
      <c r="F2545" s="29">
        <v>5.9666199999999998</v>
      </c>
      <c r="G2545" s="16">
        <f>(D2545*D2544)+(E2545*E2544)+(F2545*F2544)</f>
        <v>113.73145382104398</v>
      </c>
      <c r="H2545" s="16">
        <f>(SQRT((D2545^2)+(E2545^2)+(F2545^2)))*(SQRT((D2544^2)+(E2544^2)+(F2544^2)))</f>
        <v>113.731453821044</v>
      </c>
      <c r="I2545">
        <f>ACOS(G2545/H2545)</f>
        <v>1.4901161193847656E-8</v>
      </c>
      <c r="J2545">
        <f>D2545^2+E2545^2+F2545^2</f>
        <v>113.73145382104398</v>
      </c>
      <c r="K2545">
        <f>(SQRT(D2545-D2544)^2+(E2545-E2544)^2+(F2545-F2544)^2)</f>
        <v>0</v>
      </c>
      <c r="L2545">
        <f>SIN(I2545)*J2545</f>
        <v>1.6947307261980174E-6</v>
      </c>
      <c r="M2545" t="e">
        <f>L2545/K2545</f>
        <v>#DIV/0!</v>
      </c>
      <c r="O2545">
        <v>75</v>
      </c>
      <c r="P2545" t="s">
        <v>95</v>
      </c>
      <c r="Q2545">
        <v>0</v>
      </c>
    </row>
    <row r="2546" spans="1:21">
      <c r="A2546">
        <v>71</v>
      </c>
      <c r="B2546" t="s">
        <v>91</v>
      </c>
      <c r="D2546" s="29">
        <v>0.19351199999999999</v>
      </c>
      <c r="E2546" s="29">
        <v>-8.8370499999999996</v>
      </c>
      <c r="F2546" s="29">
        <v>5.9666199999999998</v>
      </c>
      <c r="G2546" s="16">
        <f>(D2546*D2545)+(E2546*E2545)+(F2546*F2545)</f>
        <v>113.73145382104398</v>
      </c>
      <c r="H2546" s="16">
        <f>(SQRT((D2546^2)+(E2546^2)+(F2546^2)))*(SQRT((D2545^2)+(E2545^2)+(F2545^2)))</f>
        <v>113.731453821044</v>
      </c>
      <c r="I2546">
        <f t="shared" ref="I2546:I2581" si="512">ACOS(G2546/H2546)</f>
        <v>1.4901161193847656E-8</v>
      </c>
      <c r="J2546">
        <f t="shared" ref="J2546:J2581" si="513">D2546^2+E2546^2+F2546^2</f>
        <v>113.73145382104398</v>
      </c>
      <c r="K2546">
        <f t="shared" ref="K2546:K2581" si="514">(SQRT(D2546-D2545)^2+(E2546-E2545)^2+(F2546-F2545)^2)</f>
        <v>0</v>
      </c>
      <c r="L2546">
        <f t="shared" ref="L2546:L2581" si="515">SIN(I2546)*J2546</f>
        <v>1.6947307261980174E-6</v>
      </c>
      <c r="M2546" t="e">
        <f t="shared" ref="M2546:M2581" si="516">L2546/K2546</f>
        <v>#DIV/0!</v>
      </c>
      <c r="O2546">
        <v>76</v>
      </c>
      <c r="P2546" t="s">
        <v>96</v>
      </c>
      <c r="Q2546">
        <v>311.06486349952468</v>
      </c>
    </row>
    <row r="2547" spans="1:21">
      <c r="A2547">
        <v>71</v>
      </c>
      <c r="B2547" t="s">
        <v>91</v>
      </c>
      <c r="D2547" s="29">
        <v>0.19351199999999999</v>
      </c>
      <c r="E2547" s="29">
        <v>-8.8370499999999996</v>
      </c>
      <c r="F2547" s="29">
        <v>5.9666199999999998</v>
      </c>
      <c r="G2547" s="16">
        <f t="shared" ref="G2547:G2581" si="517">(D2547*D2546)+(E2547*E2546)+(F2547*F2546)</f>
        <v>113.73145382104398</v>
      </c>
      <c r="H2547" s="16">
        <f t="shared" ref="H2547:H2581" si="518">(SQRT((D2547^2)+(E2547^2)+(F2547^2)))*(SQRT((D2546^2)+(E2546^2)+(F2546^2)))</f>
        <v>113.731453821044</v>
      </c>
      <c r="I2547">
        <f t="shared" si="512"/>
        <v>1.4901161193847656E-8</v>
      </c>
      <c r="J2547">
        <f t="shared" si="513"/>
        <v>113.73145382104398</v>
      </c>
      <c r="K2547">
        <f t="shared" si="514"/>
        <v>0</v>
      </c>
      <c r="L2547">
        <f t="shared" si="515"/>
        <v>1.6947307261980174E-6</v>
      </c>
      <c r="M2547" t="e">
        <f t="shared" si="516"/>
        <v>#DIV/0!</v>
      </c>
      <c r="O2547">
        <v>76</v>
      </c>
      <c r="P2547" t="s">
        <v>96</v>
      </c>
      <c r="Q2547">
        <v>0</v>
      </c>
    </row>
    <row r="2548" spans="1:21">
      <c r="A2548">
        <v>71</v>
      </c>
      <c r="B2548" t="s">
        <v>91</v>
      </c>
      <c r="D2548" s="29">
        <v>0.19351199999999999</v>
      </c>
      <c r="E2548" s="29">
        <v>-8.8370499999999996</v>
      </c>
      <c r="F2548" s="29">
        <v>5.9666199999999998</v>
      </c>
      <c r="G2548" s="16">
        <f t="shared" si="517"/>
        <v>113.73145382104398</v>
      </c>
      <c r="H2548" s="16">
        <f t="shared" si="518"/>
        <v>113.731453821044</v>
      </c>
      <c r="I2548">
        <f t="shared" si="512"/>
        <v>1.4901161193847656E-8</v>
      </c>
      <c r="J2548">
        <f t="shared" si="513"/>
        <v>113.73145382104398</v>
      </c>
      <c r="K2548">
        <f t="shared" si="514"/>
        <v>0</v>
      </c>
      <c r="L2548">
        <f t="shared" si="515"/>
        <v>1.6947307261980174E-6</v>
      </c>
      <c r="M2548" t="e">
        <f t="shared" si="516"/>
        <v>#DIV/0!</v>
      </c>
      <c r="O2548">
        <v>76</v>
      </c>
      <c r="P2548" t="s">
        <v>96</v>
      </c>
      <c r="Q2548">
        <v>81.263091563296612</v>
      </c>
    </row>
    <row r="2549" spans="1:21">
      <c r="A2549">
        <v>71</v>
      </c>
      <c r="B2549" t="s">
        <v>91</v>
      </c>
      <c r="D2549" s="29">
        <v>0.19351199999999999</v>
      </c>
      <c r="E2549" s="29">
        <v>-8.8370499999999996</v>
      </c>
      <c r="F2549" s="29">
        <v>5.9666199999999998</v>
      </c>
      <c r="G2549" s="16">
        <f t="shared" si="517"/>
        <v>113.73145382104398</v>
      </c>
      <c r="H2549" s="16">
        <f t="shared" si="518"/>
        <v>113.731453821044</v>
      </c>
      <c r="I2549">
        <f t="shared" si="512"/>
        <v>1.4901161193847656E-8</v>
      </c>
      <c r="J2549">
        <f t="shared" si="513"/>
        <v>113.73145382104398</v>
      </c>
      <c r="K2549">
        <f t="shared" si="514"/>
        <v>0</v>
      </c>
      <c r="L2549">
        <f t="shared" si="515"/>
        <v>1.6947307261980174E-6</v>
      </c>
      <c r="M2549" t="e">
        <f t="shared" si="516"/>
        <v>#DIV/0!</v>
      </c>
      <c r="O2549">
        <v>76</v>
      </c>
      <c r="P2549" t="s">
        <v>96</v>
      </c>
      <c r="Q2549">
        <v>0</v>
      </c>
      <c r="S2549" s="14"/>
      <c r="T2549" s="14"/>
      <c r="U2549" s="14"/>
    </row>
    <row r="2550" spans="1:21">
      <c r="A2550">
        <v>71</v>
      </c>
      <c r="B2550" t="s">
        <v>91</v>
      </c>
      <c r="D2550" s="29">
        <v>0.19351199999999999</v>
      </c>
      <c r="E2550" s="29">
        <v>-8.8370499999999996</v>
      </c>
      <c r="F2550" s="29">
        <v>5.9666199999999998</v>
      </c>
      <c r="G2550" s="16">
        <f t="shared" si="517"/>
        <v>113.73145382104398</v>
      </c>
      <c r="H2550" s="16">
        <f t="shared" si="518"/>
        <v>113.731453821044</v>
      </c>
      <c r="I2550">
        <f t="shared" si="512"/>
        <v>1.4901161193847656E-8</v>
      </c>
      <c r="J2550">
        <f t="shared" si="513"/>
        <v>113.73145382104398</v>
      </c>
      <c r="K2550">
        <f t="shared" si="514"/>
        <v>0</v>
      </c>
      <c r="L2550">
        <f t="shared" si="515"/>
        <v>1.6947307261980174E-6</v>
      </c>
      <c r="M2550" t="e">
        <f t="shared" si="516"/>
        <v>#DIV/0!</v>
      </c>
      <c r="O2550">
        <v>76</v>
      </c>
      <c r="P2550" t="s">
        <v>96</v>
      </c>
      <c r="Q2550">
        <v>0</v>
      </c>
    </row>
    <row r="2551" spans="1:21">
      <c r="A2551">
        <v>71</v>
      </c>
      <c r="B2551" t="s">
        <v>91</v>
      </c>
      <c r="D2551" s="29">
        <v>0.19351199999999999</v>
      </c>
      <c r="E2551" s="29">
        <v>-8.8370499999999996</v>
      </c>
      <c r="F2551" s="29">
        <v>5.9666199999999998</v>
      </c>
      <c r="G2551" s="16">
        <f t="shared" si="517"/>
        <v>113.73145382104398</v>
      </c>
      <c r="H2551" s="16">
        <f t="shared" si="518"/>
        <v>113.731453821044</v>
      </c>
      <c r="I2551">
        <f t="shared" si="512"/>
        <v>1.4901161193847656E-8</v>
      </c>
      <c r="J2551">
        <f t="shared" si="513"/>
        <v>113.73145382104398</v>
      </c>
      <c r="K2551">
        <f t="shared" si="514"/>
        <v>0</v>
      </c>
      <c r="L2551">
        <f t="shared" si="515"/>
        <v>1.6947307261980174E-6</v>
      </c>
      <c r="M2551" t="e">
        <f t="shared" si="516"/>
        <v>#DIV/0!</v>
      </c>
      <c r="O2551">
        <v>76</v>
      </c>
      <c r="P2551" t="s">
        <v>96</v>
      </c>
      <c r="Q2551">
        <v>0</v>
      </c>
    </row>
    <row r="2552" spans="1:21">
      <c r="A2552">
        <v>71</v>
      </c>
      <c r="B2552" t="s">
        <v>91</v>
      </c>
      <c r="D2552" s="29">
        <v>0.19351199999999999</v>
      </c>
      <c r="E2552" s="29">
        <v>-8.8370499999999996</v>
      </c>
      <c r="F2552" s="29">
        <v>5.9666199999999998</v>
      </c>
      <c r="G2552" s="16">
        <f t="shared" si="517"/>
        <v>113.73145382104398</v>
      </c>
      <c r="H2552" s="16">
        <f t="shared" si="518"/>
        <v>113.731453821044</v>
      </c>
      <c r="I2552">
        <f t="shared" si="512"/>
        <v>1.4901161193847656E-8</v>
      </c>
      <c r="J2552">
        <f t="shared" si="513"/>
        <v>113.73145382104398</v>
      </c>
      <c r="K2552">
        <f t="shared" si="514"/>
        <v>0</v>
      </c>
      <c r="L2552">
        <f t="shared" si="515"/>
        <v>1.6947307261980174E-6</v>
      </c>
      <c r="M2552" t="e">
        <f t="shared" si="516"/>
        <v>#DIV/0!</v>
      </c>
      <c r="O2552">
        <v>76</v>
      </c>
      <c r="P2552" t="s">
        <v>96</v>
      </c>
      <c r="Q2552">
        <v>220.63843800892764</v>
      </c>
    </row>
    <row r="2553" spans="1:21">
      <c r="A2553">
        <v>71</v>
      </c>
      <c r="B2553" t="s">
        <v>91</v>
      </c>
      <c r="D2553" s="30">
        <v>6.4504000000000006E-2</v>
      </c>
      <c r="E2553" s="30">
        <v>-8.8048000000000002</v>
      </c>
      <c r="F2553" s="30">
        <v>5.9988799999999998</v>
      </c>
      <c r="G2553" s="16">
        <f t="shared" si="517"/>
        <v>113.613977523648</v>
      </c>
      <c r="H2553" s="16">
        <f t="shared" si="518"/>
        <v>113.62328800445847</v>
      </c>
      <c r="I2553">
        <f t="shared" si="512"/>
        <v>1.2801779477259467E-2</v>
      </c>
      <c r="J2553">
        <f t="shared" si="513"/>
        <v>113.51522506041599</v>
      </c>
      <c r="K2553" t="e">
        <f t="shared" si="514"/>
        <v>#NUM!</v>
      </c>
      <c r="L2553">
        <f t="shared" si="515"/>
        <v>1.4531571858633423</v>
      </c>
      <c r="M2553" t="e">
        <f t="shared" si="516"/>
        <v>#NUM!</v>
      </c>
      <c r="O2553">
        <v>76</v>
      </c>
      <c r="P2553" t="s">
        <v>96</v>
      </c>
      <c r="Q2553">
        <v>5.3282769219254247</v>
      </c>
    </row>
    <row r="2554" spans="1:21">
      <c r="A2554">
        <v>71</v>
      </c>
      <c r="B2554" t="s">
        <v>91</v>
      </c>
      <c r="D2554" s="30">
        <v>0.22576399999999999</v>
      </c>
      <c r="E2554" s="30">
        <v>-8.8048000000000002</v>
      </c>
      <c r="F2554" s="30">
        <v>5.9988799999999998</v>
      </c>
      <c r="G2554" s="16">
        <f t="shared" si="517"/>
        <v>113.52562697545599</v>
      </c>
      <c r="H2554" s="16">
        <f t="shared" si="518"/>
        <v>113.53862695702995</v>
      </c>
      <c r="I2554">
        <f t="shared" si="512"/>
        <v>1.5132779052408063E-2</v>
      </c>
      <c r="J2554">
        <f t="shared" si="513"/>
        <v>113.56203367809599</v>
      </c>
      <c r="K2554">
        <f t="shared" si="514"/>
        <v>0.16126000000000001</v>
      </c>
      <c r="L2554">
        <f t="shared" si="515"/>
        <v>1.7184435750903664</v>
      </c>
      <c r="M2554">
        <f t="shared" si="516"/>
        <v>10.656353560029556</v>
      </c>
      <c r="O2554">
        <v>76</v>
      </c>
      <c r="P2554" t="s">
        <v>96</v>
      </c>
      <c r="Q2554">
        <v>0</v>
      </c>
    </row>
    <row r="2555" spans="1:21">
      <c r="A2555">
        <v>71</v>
      </c>
      <c r="B2555" t="s">
        <v>91</v>
      </c>
      <c r="D2555" s="30">
        <v>0.25801600000000002</v>
      </c>
      <c r="E2555" s="30">
        <v>-8.8048000000000002</v>
      </c>
      <c r="F2555" s="30">
        <v>5.9988799999999998</v>
      </c>
      <c r="G2555" s="16">
        <f t="shared" si="517"/>
        <v>113.569315018624</v>
      </c>
      <c r="H2555" s="16">
        <f t="shared" si="518"/>
        <v>113.56983484642453</v>
      </c>
      <c r="I2555">
        <f t="shared" si="512"/>
        <v>3.0256132775379196E-3</v>
      </c>
      <c r="J2555">
        <f t="shared" si="513"/>
        <v>113.577636550656</v>
      </c>
      <c r="K2555">
        <f t="shared" si="514"/>
        <v>3.2252000000000031E-2</v>
      </c>
      <c r="L2555">
        <f t="shared" si="515"/>
        <v>0.34364148087690127</v>
      </c>
      <c r="M2555">
        <f t="shared" si="516"/>
        <v>10.654889026320877</v>
      </c>
      <c r="O2555">
        <v>76</v>
      </c>
      <c r="P2555" t="s">
        <v>96</v>
      </c>
      <c r="Q2555">
        <v>0</v>
      </c>
    </row>
    <row r="2556" spans="1:21">
      <c r="A2556">
        <v>71</v>
      </c>
      <c r="B2556" t="s">
        <v>91</v>
      </c>
      <c r="D2556" s="30">
        <v>0.22576399999999999</v>
      </c>
      <c r="E2556" s="30">
        <v>-8.9660600000000006</v>
      </c>
      <c r="F2556" s="30">
        <v>5.9988799999999998</v>
      </c>
      <c r="G2556" s="16">
        <f t="shared" si="517"/>
        <v>114.98917706662399</v>
      </c>
      <c r="H2556" s="16">
        <f t="shared" si="518"/>
        <v>114.99386983938919</v>
      </c>
      <c r="I2556">
        <f t="shared" si="512"/>
        <v>9.0342872004247621E-3</v>
      </c>
      <c r="J2556">
        <f t="shared" si="513"/>
        <v>116.427762561696</v>
      </c>
      <c r="K2556" t="e">
        <f t="shared" si="514"/>
        <v>#NUM!</v>
      </c>
      <c r="L2556">
        <f t="shared" si="515"/>
        <v>1.0518275368784762</v>
      </c>
      <c r="M2556" t="e">
        <f t="shared" si="516"/>
        <v>#NUM!</v>
      </c>
      <c r="O2556">
        <v>76</v>
      </c>
      <c r="P2556" t="s">
        <v>96</v>
      </c>
      <c r="Q2556">
        <v>0</v>
      </c>
    </row>
    <row r="2557" spans="1:21">
      <c r="A2557">
        <v>71</v>
      </c>
      <c r="B2557" t="s">
        <v>91</v>
      </c>
      <c r="D2557" s="30">
        <v>-0.19351199999999999</v>
      </c>
      <c r="E2557" s="30">
        <v>-9.2885799999999996</v>
      </c>
      <c r="F2557" s="30">
        <v>6.5149100000000004</v>
      </c>
      <c r="G2557" s="16">
        <f t="shared" si="517"/>
        <v>122.320440852432</v>
      </c>
      <c r="H2557" s="16">
        <f t="shared" si="518"/>
        <v>122.43834210137453</v>
      </c>
      <c r="I2557">
        <f t="shared" si="512"/>
        <v>4.3888459452062767E-2</v>
      </c>
      <c r="J2557">
        <f t="shared" si="513"/>
        <v>128.75921761864399</v>
      </c>
      <c r="K2557" t="e">
        <f t="shared" si="514"/>
        <v>#NUM!</v>
      </c>
      <c r="L2557">
        <f t="shared" si="515"/>
        <v>5.6492297057983905</v>
      </c>
      <c r="M2557" t="e">
        <f t="shared" si="516"/>
        <v>#NUM!</v>
      </c>
      <c r="O2557">
        <v>76</v>
      </c>
      <c r="P2557" t="s">
        <v>96</v>
      </c>
      <c r="Q2557">
        <v>75.67775230624585</v>
      </c>
    </row>
    <row r="2558" spans="1:21">
      <c r="A2558">
        <v>71</v>
      </c>
      <c r="B2558" t="s">
        <v>91</v>
      </c>
      <c r="D2558" s="29">
        <v>-0.64503999999999995</v>
      </c>
      <c r="E2558" s="29">
        <v>-9.5465999999999998</v>
      </c>
      <c r="F2558" s="29">
        <v>5.2893299999999996</v>
      </c>
      <c r="G2558" s="16">
        <f t="shared" si="517"/>
        <v>123.25868971878</v>
      </c>
      <c r="H2558" s="16">
        <f t="shared" si="518"/>
        <v>124.05915631017371</v>
      </c>
      <c r="I2558">
        <f t="shared" si="512"/>
        <v>0.11365956372378871</v>
      </c>
      <c r="J2558">
        <f t="shared" si="513"/>
        <v>119.53066001049999</v>
      </c>
      <c r="K2558" t="e">
        <f t="shared" si="514"/>
        <v>#NUM!</v>
      </c>
      <c r="L2558">
        <f t="shared" si="515"/>
        <v>13.556570199574697</v>
      </c>
      <c r="M2558" t="e">
        <f t="shared" si="516"/>
        <v>#NUM!</v>
      </c>
      <c r="O2558">
        <v>76</v>
      </c>
      <c r="P2558" t="s">
        <v>96</v>
      </c>
      <c r="Q2558">
        <v>0</v>
      </c>
    </row>
    <row r="2559" spans="1:21">
      <c r="A2559">
        <v>71</v>
      </c>
      <c r="B2559" t="s">
        <v>91</v>
      </c>
      <c r="D2559" s="29">
        <v>-0.48377999999999999</v>
      </c>
      <c r="E2559" s="29">
        <v>-9.8691200000000006</v>
      </c>
      <c r="F2559" s="29">
        <v>4.7410500000000004</v>
      </c>
      <c r="G2559" s="16">
        <f t="shared" si="517"/>
        <v>119.60557643970002</v>
      </c>
      <c r="H2559" s="16">
        <f t="shared" si="518"/>
        <v>119.82054238064441</v>
      </c>
      <c r="I2559">
        <f t="shared" si="512"/>
        <v>5.9909974682390565E-2</v>
      </c>
      <c r="J2559">
        <f t="shared" si="513"/>
        <v>120.11112776530001</v>
      </c>
      <c r="K2559">
        <f t="shared" si="514"/>
        <v>0.56589010879999968</v>
      </c>
      <c r="L2559">
        <f t="shared" si="515"/>
        <v>7.1915508296130444</v>
      </c>
      <c r="M2559">
        <f t="shared" si="516"/>
        <v>12.708387578752902</v>
      </c>
      <c r="O2559">
        <v>76</v>
      </c>
      <c r="P2559" t="s">
        <v>96</v>
      </c>
      <c r="Q2559">
        <v>9.0303300942862919</v>
      </c>
    </row>
    <row r="2560" spans="1:21">
      <c r="A2560">
        <v>71</v>
      </c>
      <c r="B2560" t="s">
        <v>91</v>
      </c>
      <c r="D2560" s="29">
        <v>-0.54828399999999999</v>
      </c>
      <c r="E2560" s="29">
        <v>-9.9658800000000003</v>
      </c>
      <c r="F2560" s="29">
        <v>4.6765400000000001</v>
      </c>
      <c r="G2560" s="16">
        <f t="shared" si="517"/>
        <v>120.79142442612002</v>
      </c>
      <c r="H2560" s="16">
        <f t="shared" si="518"/>
        <v>120.79830111828137</v>
      </c>
      <c r="I2560">
        <f t="shared" si="512"/>
        <v>1.0670295247648287E-2</v>
      </c>
      <c r="J2560">
        <f t="shared" si="513"/>
        <v>121.489405890656</v>
      </c>
      <c r="K2560" t="e">
        <f t="shared" si="514"/>
        <v>#NUM!</v>
      </c>
      <c r="L2560">
        <f t="shared" si="515"/>
        <v>1.2963032315105065</v>
      </c>
      <c r="M2560" t="e">
        <f t="shared" si="516"/>
        <v>#NUM!</v>
      </c>
      <c r="O2560">
        <v>76</v>
      </c>
      <c r="P2560" t="s">
        <v>96</v>
      </c>
      <c r="Q2560">
        <v>0</v>
      </c>
    </row>
    <row r="2561" spans="1:20">
      <c r="A2561">
        <v>71</v>
      </c>
      <c r="B2561" t="s">
        <v>91</v>
      </c>
      <c r="D2561" s="29">
        <v>-0.54828399999999999</v>
      </c>
      <c r="E2561" s="29">
        <v>-9.9658800000000003</v>
      </c>
      <c r="F2561" s="29">
        <v>4.6765400000000001</v>
      </c>
      <c r="G2561" s="16">
        <f t="shared" si="517"/>
        <v>121.489405890656</v>
      </c>
      <c r="H2561" s="16">
        <f t="shared" si="518"/>
        <v>121.48940589065602</v>
      </c>
      <c r="I2561">
        <f t="shared" si="512"/>
        <v>1.4901161193847656E-8</v>
      </c>
      <c r="J2561">
        <f t="shared" si="513"/>
        <v>121.489405890656</v>
      </c>
      <c r="K2561">
        <f t="shared" si="514"/>
        <v>0</v>
      </c>
      <c r="L2561">
        <f t="shared" si="515"/>
        <v>1.8103332205214501E-6</v>
      </c>
      <c r="M2561" t="e">
        <f t="shared" si="516"/>
        <v>#DIV/0!</v>
      </c>
      <c r="O2561">
        <v>76</v>
      </c>
      <c r="P2561" t="s">
        <v>96</v>
      </c>
      <c r="Q2561">
        <v>71.606132887439486</v>
      </c>
    </row>
    <row r="2562" spans="1:20">
      <c r="A2562">
        <v>71</v>
      </c>
      <c r="B2562" t="s">
        <v>91</v>
      </c>
      <c r="D2562" s="29">
        <v>-0.54828399999999999</v>
      </c>
      <c r="E2562" s="29">
        <v>-9.9658800000000003</v>
      </c>
      <c r="F2562" s="29">
        <v>4.6765400000000001</v>
      </c>
      <c r="G2562" s="16">
        <f t="shared" si="517"/>
        <v>121.489405890656</v>
      </c>
      <c r="H2562" s="16">
        <f t="shared" si="518"/>
        <v>121.48940589065602</v>
      </c>
      <c r="I2562">
        <f t="shared" si="512"/>
        <v>1.4901161193847656E-8</v>
      </c>
      <c r="J2562">
        <f t="shared" si="513"/>
        <v>121.489405890656</v>
      </c>
      <c r="K2562">
        <f t="shared" si="514"/>
        <v>0</v>
      </c>
      <c r="L2562">
        <f t="shared" si="515"/>
        <v>1.8103332205214501E-6</v>
      </c>
      <c r="M2562" t="e">
        <f t="shared" si="516"/>
        <v>#DIV/0!</v>
      </c>
      <c r="O2562">
        <v>76</v>
      </c>
      <c r="P2562" t="s">
        <v>96</v>
      </c>
      <c r="Q2562">
        <v>7.5723501712214842</v>
      </c>
    </row>
    <row r="2563" spans="1:20">
      <c r="A2563">
        <v>71</v>
      </c>
      <c r="B2563" t="s">
        <v>91</v>
      </c>
      <c r="D2563" s="29">
        <v>-0.54828399999999999</v>
      </c>
      <c r="E2563" s="29">
        <v>-10.0304</v>
      </c>
      <c r="F2563" s="29">
        <v>4.6765400000000001</v>
      </c>
      <c r="G2563" s="16">
        <f t="shared" si="517"/>
        <v>122.132404468256</v>
      </c>
      <c r="H2563" s="16">
        <f t="shared" si="518"/>
        <v>122.13278230605822</v>
      </c>
      <c r="I2563">
        <f t="shared" si="512"/>
        <v>2.4874346946788251E-3</v>
      </c>
      <c r="J2563">
        <f t="shared" si="513"/>
        <v>122.779565876256</v>
      </c>
      <c r="K2563">
        <f t="shared" si="514"/>
        <v>4.1628303999999882E-3</v>
      </c>
      <c r="L2563">
        <f t="shared" si="515"/>
        <v>0.30540583701679069</v>
      </c>
      <c r="M2563">
        <f t="shared" si="516"/>
        <v>73.364948285376116</v>
      </c>
      <c r="O2563">
        <v>76</v>
      </c>
      <c r="P2563" t="s">
        <v>96</v>
      </c>
      <c r="Q2563">
        <v>5.863395910568423</v>
      </c>
    </row>
    <row r="2564" spans="1:20">
      <c r="A2564">
        <v>71</v>
      </c>
      <c r="B2564" t="s">
        <v>91</v>
      </c>
      <c r="D2564" s="29">
        <v>-0.54828399999999999</v>
      </c>
      <c r="E2564" s="29">
        <v>-10.0304</v>
      </c>
      <c r="F2564" s="29">
        <v>4.6765400000000001</v>
      </c>
      <c r="G2564" s="16">
        <f t="shared" si="517"/>
        <v>122.779565876256</v>
      </c>
      <c r="H2564" s="16">
        <f t="shared" si="518"/>
        <v>122.77956587625602</v>
      </c>
      <c r="I2564">
        <f t="shared" si="512"/>
        <v>1.4901161193847656E-8</v>
      </c>
      <c r="J2564">
        <f t="shared" si="513"/>
        <v>122.779565876256</v>
      </c>
      <c r="K2564">
        <f t="shared" si="514"/>
        <v>0</v>
      </c>
      <c r="L2564">
        <f t="shared" si="515"/>
        <v>1.8295581024327278E-6</v>
      </c>
      <c r="M2564" t="e">
        <f t="shared" si="516"/>
        <v>#DIV/0!</v>
      </c>
      <c r="O2564">
        <v>76</v>
      </c>
      <c r="P2564" t="s">
        <v>96</v>
      </c>
      <c r="Q2564">
        <v>13.465688228323513</v>
      </c>
    </row>
    <row r="2565" spans="1:20">
      <c r="A2565">
        <v>71</v>
      </c>
      <c r="B2565" t="s">
        <v>91</v>
      </c>
      <c r="D2565" s="29">
        <v>-0.54828399999999999</v>
      </c>
      <c r="E2565" s="29">
        <v>-10.0304</v>
      </c>
      <c r="F2565" s="29">
        <v>4.6765400000000001</v>
      </c>
      <c r="G2565" s="16">
        <f t="shared" si="517"/>
        <v>122.779565876256</v>
      </c>
      <c r="H2565" s="16">
        <f t="shared" si="518"/>
        <v>122.77956587625602</v>
      </c>
      <c r="I2565">
        <f t="shared" si="512"/>
        <v>1.4901161193847656E-8</v>
      </c>
      <c r="J2565">
        <f t="shared" si="513"/>
        <v>122.779565876256</v>
      </c>
      <c r="K2565">
        <f t="shared" si="514"/>
        <v>0</v>
      </c>
      <c r="L2565">
        <f t="shared" si="515"/>
        <v>1.8295581024327278E-6</v>
      </c>
      <c r="M2565" t="e">
        <f t="shared" si="516"/>
        <v>#DIV/0!</v>
      </c>
      <c r="O2565">
        <v>76</v>
      </c>
      <c r="P2565" t="s">
        <v>96</v>
      </c>
      <c r="Q2565">
        <v>228.1316372692711</v>
      </c>
    </row>
    <row r="2566" spans="1:20">
      <c r="A2566">
        <v>71</v>
      </c>
      <c r="B2566" t="s">
        <v>91</v>
      </c>
      <c r="D2566" s="29">
        <v>-0.54828399999999999</v>
      </c>
      <c r="E2566" s="29">
        <v>-10.094900000000001</v>
      </c>
      <c r="F2566" s="29">
        <v>4.6765400000000001</v>
      </c>
      <c r="G2566" s="16">
        <f t="shared" si="517"/>
        <v>123.42652667625602</v>
      </c>
      <c r="H2566" s="16">
        <f t="shared" si="518"/>
        <v>123.42690032070294</v>
      </c>
      <c r="I2566">
        <f t="shared" si="512"/>
        <v>2.4605911760440247E-3</v>
      </c>
      <c r="J2566">
        <f t="shared" si="513"/>
        <v>124.07764772625602</v>
      </c>
      <c r="K2566">
        <f t="shared" si="514"/>
        <v>4.1602500000000858E-3</v>
      </c>
      <c r="L2566">
        <f t="shared" si="515"/>
        <v>0.30530405706161667</v>
      </c>
      <c r="M2566">
        <f t="shared" si="516"/>
        <v>73.385988116485876</v>
      </c>
      <c r="O2566">
        <v>76</v>
      </c>
      <c r="P2566" t="s">
        <v>96</v>
      </c>
      <c r="Q2566">
        <v>8.3262106483991456</v>
      </c>
    </row>
    <row r="2567" spans="1:20">
      <c r="A2567">
        <v>71</v>
      </c>
      <c r="B2567" t="s">
        <v>91</v>
      </c>
      <c r="D2567" s="29">
        <v>-0.54828399999999999</v>
      </c>
      <c r="E2567" s="29">
        <v>-10.094900000000001</v>
      </c>
      <c r="F2567" s="29">
        <v>4.6765400000000001</v>
      </c>
      <c r="G2567" s="16">
        <f t="shared" si="517"/>
        <v>124.07764772625602</v>
      </c>
      <c r="H2567" s="16">
        <f t="shared" si="518"/>
        <v>124.07764772625603</v>
      </c>
      <c r="I2567">
        <f t="shared" si="512"/>
        <v>1.4901161193847656E-8</v>
      </c>
      <c r="J2567">
        <f t="shared" si="513"/>
        <v>124.07764772625602</v>
      </c>
      <c r="K2567">
        <f t="shared" si="514"/>
        <v>0</v>
      </c>
      <c r="L2567">
        <f t="shared" si="515"/>
        <v>1.8489010293223861E-6</v>
      </c>
      <c r="M2567" t="e">
        <f t="shared" si="516"/>
        <v>#DIV/0!</v>
      </c>
      <c r="O2567">
        <v>76</v>
      </c>
      <c r="P2567" t="s">
        <v>96</v>
      </c>
      <c r="Q2567">
        <v>0</v>
      </c>
    </row>
    <row r="2568" spans="1:20">
      <c r="A2568">
        <v>71</v>
      </c>
      <c r="B2568" t="s">
        <v>91</v>
      </c>
      <c r="D2568" s="29">
        <v>-0.54828399999999999</v>
      </c>
      <c r="E2568" s="29">
        <v>-10.094900000000001</v>
      </c>
      <c r="F2568" s="29">
        <v>4.6765400000000001</v>
      </c>
      <c r="G2568" s="16">
        <f t="shared" si="517"/>
        <v>124.07764772625602</v>
      </c>
      <c r="H2568" s="16">
        <f t="shared" si="518"/>
        <v>124.07764772625603</v>
      </c>
      <c r="I2568">
        <f t="shared" si="512"/>
        <v>1.4901161193847656E-8</v>
      </c>
      <c r="J2568">
        <f t="shared" si="513"/>
        <v>124.07764772625602</v>
      </c>
      <c r="K2568">
        <f t="shared" si="514"/>
        <v>0</v>
      </c>
      <c r="L2568">
        <f t="shared" si="515"/>
        <v>1.8489010293223861E-6</v>
      </c>
      <c r="M2568" t="e">
        <f t="shared" si="516"/>
        <v>#DIV/0!</v>
      </c>
      <c r="O2568">
        <v>76</v>
      </c>
      <c r="P2568" t="s">
        <v>96</v>
      </c>
      <c r="Q2568">
        <v>0</v>
      </c>
    </row>
    <row r="2569" spans="1:20">
      <c r="A2569">
        <v>71</v>
      </c>
      <c r="B2569" t="s">
        <v>91</v>
      </c>
      <c r="D2569" s="29">
        <v>-0.54828399999999999</v>
      </c>
      <c r="E2569" s="29">
        <v>-10.094900000000001</v>
      </c>
      <c r="F2569" s="29">
        <v>4.6765400000000001</v>
      </c>
      <c r="G2569" s="16">
        <f t="shared" si="517"/>
        <v>124.07764772625602</v>
      </c>
      <c r="H2569" s="16">
        <f t="shared" si="518"/>
        <v>124.07764772625603</v>
      </c>
      <c r="I2569">
        <f t="shared" si="512"/>
        <v>1.4901161193847656E-8</v>
      </c>
      <c r="J2569">
        <f t="shared" si="513"/>
        <v>124.07764772625602</v>
      </c>
      <c r="K2569">
        <f t="shared" si="514"/>
        <v>0</v>
      </c>
      <c r="L2569">
        <f t="shared" si="515"/>
        <v>1.8489010293223861E-6</v>
      </c>
      <c r="M2569" t="e">
        <f t="shared" si="516"/>
        <v>#DIV/0!</v>
      </c>
      <c r="O2569">
        <v>76</v>
      </c>
      <c r="P2569" t="s">
        <v>96</v>
      </c>
      <c r="Q2569">
        <v>103.19426788999594</v>
      </c>
    </row>
    <row r="2570" spans="1:20">
      <c r="A2570">
        <v>71</v>
      </c>
      <c r="B2570" t="s">
        <v>91</v>
      </c>
      <c r="D2570" s="29">
        <v>-0.54828399999999999</v>
      </c>
      <c r="E2570" s="29">
        <v>-10.094900000000001</v>
      </c>
      <c r="F2570" s="29">
        <v>4.6765400000000001</v>
      </c>
      <c r="G2570" s="16">
        <f t="shared" si="517"/>
        <v>124.07764772625602</v>
      </c>
      <c r="H2570" s="16">
        <f t="shared" si="518"/>
        <v>124.07764772625603</v>
      </c>
      <c r="I2570">
        <f t="shared" si="512"/>
        <v>1.4901161193847656E-8</v>
      </c>
      <c r="J2570">
        <f t="shared" si="513"/>
        <v>124.07764772625602</v>
      </c>
      <c r="K2570">
        <f t="shared" si="514"/>
        <v>0</v>
      </c>
      <c r="L2570">
        <f t="shared" si="515"/>
        <v>1.8489010293223861E-6</v>
      </c>
      <c r="M2570" t="e">
        <f t="shared" si="516"/>
        <v>#DIV/0!</v>
      </c>
      <c r="O2570">
        <v>77</v>
      </c>
      <c r="P2570" t="s">
        <v>98</v>
      </c>
      <c r="Q2570">
        <v>28.176812991188417</v>
      </c>
      <c r="S2570" s="9"/>
      <c r="T2570" s="9"/>
    </row>
    <row r="2571" spans="1:20">
      <c r="A2571">
        <v>71</v>
      </c>
      <c r="B2571" t="s">
        <v>91</v>
      </c>
      <c r="D2571" s="29">
        <v>-0.54828399999999999</v>
      </c>
      <c r="E2571" s="29">
        <v>-10.094900000000001</v>
      </c>
      <c r="F2571" s="29">
        <v>4.6765400000000001</v>
      </c>
      <c r="G2571" s="16">
        <f t="shared" si="517"/>
        <v>124.07764772625602</v>
      </c>
      <c r="H2571" s="16">
        <f t="shared" si="518"/>
        <v>124.07764772625603</v>
      </c>
      <c r="I2571">
        <f t="shared" si="512"/>
        <v>1.4901161193847656E-8</v>
      </c>
      <c r="J2571">
        <f t="shared" si="513"/>
        <v>124.07764772625602</v>
      </c>
      <c r="K2571">
        <f t="shared" si="514"/>
        <v>0</v>
      </c>
      <c r="L2571">
        <f t="shared" si="515"/>
        <v>1.8489010293223861E-6</v>
      </c>
      <c r="M2571" t="e">
        <f t="shared" si="516"/>
        <v>#DIV/0!</v>
      </c>
      <c r="O2571">
        <v>77</v>
      </c>
      <c r="P2571" t="s">
        <v>98</v>
      </c>
      <c r="Q2571">
        <v>311.76226541721451</v>
      </c>
    </row>
    <row r="2572" spans="1:20">
      <c r="A2572">
        <v>71</v>
      </c>
      <c r="B2572" t="s">
        <v>91</v>
      </c>
      <c r="D2572" s="29">
        <v>-0.54828399999999999</v>
      </c>
      <c r="E2572" s="29">
        <v>-10.094900000000001</v>
      </c>
      <c r="F2572" s="29">
        <v>4.6765400000000001</v>
      </c>
      <c r="G2572" s="16">
        <f t="shared" si="517"/>
        <v>124.07764772625602</v>
      </c>
      <c r="H2572" s="16">
        <f t="shared" si="518"/>
        <v>124.07764772625603</v>
      </c>
      <c r="I2572">
        <f t="shared" si="512"/>
        <v>1.4901161193847656E-8</v>
      </c>
      <c r="J2572">
        <f t="shared" si="513"/>
        <v>124.07764772625602</v>
      </c>
      <c r="K2572">
        <f t="shared" si="514"/>
        <v>0</v>
      </c>
      <c r="L2572">
        <f t="shared" si="515"/>
        <v>1.8489010293223861E-6</v>
      </c>
      <c r="M2572" t="e">
        <f t="shared" si="516"/>
        <v>#DIV/0!</v>
      </c>
      <c r="O2572">
        <v>77</v>
      </c>
      <c r="P2572" t="s">
        <v>98</v>
      </c>
      <c r="Q2572">
        <v>4.6612625884569132</v>
      </c>
    </row>
    <row r="2573" spans="1:20">
      <c r="A2573">
        <v>71</v>
      </c>
      <c r="B2573" t="s">
        <v>91</v>
      </c>
      <c r="D2573" s="29">
        <v>-0.54828399999999999</v>
      </c>
      <c r="E2573" s="29">
        <v>-10.094900000000001</v>
      </c>
      <c r="F2573" s="29">
        <v>4.6765400000000001</v>
      </c>
      <c r="G2573" s="16">
        <f t="shared" si="517"/>
        <v>124.07764772625602</v>
      </c>
      <c r="H2573" s="16">
        <f t="shared" si="518"/>
        <v>124.07764772625603</v>
      </c>
      <c r="I2573">
        <f t="shared" si="512"/>
        <v>1.4901161193847656E-8</v>
      </c>
      <c r="J2573">
        <f t="shared" si="513"/>
        <v>124.07764772625602</v>
      </c>
      <c r="K2573">
        <f t="shared" si="514"/>
        <v>0</v>
      </c>
      <c r="L2573">
        <f t="shared" si="515"/>
        <v>1.8489010293223861E-6</v>
      </c>
      <c r="M2573" t="e">
        <f t="shared" si="516"/>
        <v>#DIV/0!</v>
      </c>
      <c r="O2573">
        <v>77</v>
      </c>
      <c r="P2573" t="s">
        <v>98</v>
      </c>
      <c r="Q2573">
        <v>0</v>
      </c>
    </row>
    <row r="2574" spans="1:20">
      <c r="A2574">
        <v>71</v>
      </c>
      <c r="B2574" t="s">
        <v>91</v>
      </c>
      <c r="D2574" s="29">
        <v>-0.54828399999999999</v>
      </c>
      <c r="E2574" s="29">
        <v>-10.094900000000001</v>
      </c>
      <c r="F2574" s="29">
        <v>4.6765400000000001</v>
      </c>
      <c r="G2574" s="16">
        <f t="shared" si="517"/>
        <v>124.07764772625602</v>
      </c>
      <c r="H2574" s="16">
        <f t="shared" si="518"/>
        <v>124.07764772625603</v>
      </c>
      <c r="I2574">
        <f t="shared" si="512"/>
        <v>1.4901161193847656E-8</v>
      </c>
      <c r="J2574">
        <f t="shared" si="513"/>
        <v>124.07764772625602</v>
      </c>
      <c r="K2574">
        <f t="shared" si="514"/>
        <v>0</v>
      </c>
      <c r="L2574">
        <f t="shared" si="515"/>
        <v>1.8489010293223861E-6</v>
      </c>
      <c r="M2574" t="e">
        <f t="shared" si="516"/>
        <v>#DIV/0!</v>
      </c>
      <c r="O2574">
        <v>77</v>
      </c>
      <c r="P2574" t="s">
        <v>98</v>
      </c>
      <c r="Q2574">
        <v>4.6739166719275254</v>
      </c>
    </row>
    <row r="2575" spans="1:20">
      <c r="A2575">
        <v>71</v>
      </c>
      <c r="B2575" t="s">
        <v>91</v>
      </c>
      <c r="D2575" s="29">
        <v>-0.48377999999999999</v>
      </c>
      <c r="E2575" s="29">
        <v>-10.0626</v>
      </c>
      <c r="F2575" s="29">
        <v>4.6120400000000004</v>
      </c>
      <c r="G2575" s="16">
        <f t="shared" si="517"/>
        <v>123.41457911512001</v>
      </c>
      <c r="H2575" s="16">
        <f t="shared" si="518"/>
        <v>123.4175051572596</v>
      </c>
      <c r="I2575">
        <f t="shared" si="512"/>
        <v>6.8860117990774405E-3</v>
      </c>
      <c r="J2575">
        <f t="shared" si="513"/>
        <v>122.76087481</v>
      </c>
      <c r="K2575">
        <f t="shared" si="514"/>
        <v>6.9707540000000054E-2</v>
      </c>
      <c r="L2575">
        <f t="shared" si="515"/>
        <v>0.845326151875751</v>
      </c>
      <c r="M2575">
        <f t="shared" si="516"/>
        <v>12.126753459894731</v>
      </c>
      <c r="O2575">
        <v>77</v>
      </c>
      <c r="P2575" t="s">
        <v>98</v>
      </c>
      <c r="Q2575">
        <v>0</v>
      </c>
    </row>
    <row r="2576" spans="1:20">
      <c r="A2576">
        <v>71</v>
      </c>
      <c r="B2576" t="s">
        <v>91</v>
      </c>
      <c r="D2576" s="29">
        <v>-0.48377999999999999</v>
      </c>
      <c r="E2576" s="29">
        <v>-10.0626</v>
      </c>
      <c r="F2576" s="29">
        <v>4.6120400000000004</v>
      </c>
      <c r="G2576" s="16">
        <f t="shared" si="517"/>
        <v>122.76087481</v>
      </c>
      <c r="H2576" s="16">
        <f t="shared" si="518"/>
        <v>122.76087481</v>
      </c>
      <c r="I2576">
        <f t="shared" si="512"/>
        <v>0</v>
      </c>
      <c r="J2576">
        <f t="shared" si="513"/>
        <v>122.76087481</v>
      </c>
      <c r="K2576">
        <f t="shared" si="514"/>
        <v>0</v>
      </c>
      <c r="L2576">
        <f t="shared" si="515"/>
        <v>0</v>
      </c>
      <c r="M2576" t="e">
        <f t="shared" si="516"/>
        <v>#DIV/0!</v>
      </c>
      <c r="O2576">
        <v>77</v>
      </c>
      <c r="P2576" t="s">
        <v>98</v>
      </c>
      <c r="Q2576">
        <v>316.34060574098169</v>
      </c>
    </row>
    <row r="2577" spans="1:20">
      <c r="A2577">
        <v>71</v>
      </c>
      <c r="B2577" t="s">
        <v>91</v>
      </c>
      <c r="D2577" s="29">
        <v>-0.48377999999999999</v>
      </c>
      <c r="E2577" s="29">
        <v>-10.0626</v>
      </c>
      <c r="F2577" s="29">
        <v>4.6120400000000004</v>
      </c>
      <c r="G2577" s="16">
        <f t="shared" si="517"/>
        <v>122.76087481</v>
      </c>
      <c r="H2577" s="16">
        <f t="shared" si="518"/>
        <v>122.76087481</v>
      </c>
      <c r="I2577">
        <f t="shared" si="512"/>
        <v>0</v>
      </c>
      <c r="J2577">
        <f t="shared" si="513"/>
        <v>122.76087481</v>
      </c>
      <c r="K2577">
        <f t="shared" si="514"/>
        <v>0</v>
      </c>
      <c r="L2577">
        <f t="shared" si="515"/>
        <v>0</v>
      </c>
      <c r="M2577" t="e">
        <f t="shared" si="516"/>
        <v>#DIV/0!</v>
      </c>
      <c r="O2577">
        <v>77</v>
      </c>
      <c r="P2577" t="s">
        <v>98</v>
      </c>
      <c r="Q2577">
        <v>18.674917479382433</v>
      </c>
    </row>
    <row r="2578" spans="1:20">
      <c r="A2578">
        <v>71</v>
      </c>
      <c r="B2578" t="s">
        <v>91</v>
      </c>
      <c r="D2578" s="29">
        <v>-0.48377999999999999</v>
      </c>
      <c r="E2578" s="29">
        <v>-10.0626</v>
      </c>
      <c r="F2578" s="29">
        <v>4.6120400000000004</v>
      </c>
      <c r="G2578" s="16">
        <f t="shared" si="517"/>
        <v>122.76087481</v>
      </c>
      <c r="H2578" s="16">
        <f t="shared" si="518"/>
        <v>122.76087481</v>
      </c>
      <c r="I2578">
        <f t="shared" si="512"/>
        <v>0</v>
      </c>
      <c r="J2578">
        <f t="shared" si="513"/>
        <v>122.76087481</v>
      </c>
      <c r="K2578">
        <f t="shared" si="514"/>
        <v>0</v>
      </c>
      <c r="L2578">
        <f t="shared" si="515"/>
        <v>0</v>
      </c>
      <c r="M2578" t="e">
        <f t="shared" si="516"/>
        <v>#DIV/0!</v>
      </c>
      <c r="O2578">
        <v>77</v>
      </c>
      <c r="P2578" t="s">
        <v>98</v>
      </c>
      <c r="Q2578">
        <v>0</v>
      </c>
    </row>
    <row r="2579" spans="1:20">
      <c r="A2579">
        <v>71</v>
      </c>
      <c r="B2579" t="s">
        <v>91</v>
      </c>
      <c r="D2579" s="29">
        <v>-0.48377999999999999</v>
      </c>
      <c r="E2579" s="29">
        <v>-10.0626</v>
      </c>
      <c r="F2579" s="29">
        <v>4.6120400000000004</v>
      </c>
      <c r="G2579" s="16">
        <f t="shared" si="517"/>
        <v>122.76087481</v>
      </c>
      <c r="H2579" s="16">
        <f t="shared" si="518"/>
        <v>122.76087481</v>
      </c>
      <c r="I2579">
        <f t="shared" si="512"/>
        <v>0</v>
      </c>
      <c r="J2579">
        <f t="shared" si="513"/>
        <v>122.76087481</v>
      </c>
      <c r="K2579">
        <f t="shared" si="514"/>
        <v>0</v>
      </c>
      <c r="L2579">
        <f t="shared" si="515"/>
        <v>0</v>
      </c>
      <c r="M2579" t="e">
        <f t="shared" si="516"/>
        <v>#DIV/0!</v>
      </c>
      <c r="O2579">
        <v>77</v>
      </c>
      <c r="P2579" t="s">
        <v>98</v>
      </c>
      <c r="Q2579">
        <v>13.032317069100516</v>
      </c>
      <c r="S2579" s="9"/>
      <c r="T2579" s="9"/>
    </row>
    <row r="2580" spans="1:20">
      <c r="A2580">
        <v>71</v>
      </c>
      <c r="B2580" t="s">
        <v>91</v>
      </c>
      <c r="D2580" s="29">
        <v>-0.48377999999999999</v>
      </c>
      <c r="E2580" s="29">
        <v>-10.0626</v>
      </c>
      <c r="F2580" s="29">
        <v>4.6120400000000004</v>
      </c>
      <c r="G2580" s="16">
        <f t="shared" si="517"/>
        <v>122.76087481</v>
      </c>
      <c r="H2580" s="16">
        <f t="shared" si="518"/>
        <v>122.76087481</v>
      </c>
      <c r="I2580">
        <f t="shared" si="512"/>
        <v>0</v>
      </c>
      <c r="J2580">
        <f t="shared" si="513"/>
        <v>122.76087481</v>
      </c>
      <c r="K2580">
        <f t="shared" si="514"/>
        <v>0</v>
      </c>
      <c r="L2580">
        <f t="shared" si="515"/>
        <v>0</v>
      </c>
      <c r="M2580" t="e">
        <f t="shared" si="516"/>
        <v>#DIV/0!</v>
      </c>
      <c r="O2580">
        <v>77</v>
      </c>
      <c r="P2580" t="s">
        <v>98</v>
      </c>
      <c r="Q2580">
        <v>9.3504444074214366</v>
      </c>
    </row>
    <row r="2581" spans="1:20">
      <c r="D2581" s="37">
        <v>-0.51603200000000005</v>
      </c>
      <c r="E2581" s="37">
        <v>-10.1594</v>
      </c>
      <c r="F2581" s="37">
        <v>4.6120400000000004</v>
      </c>
      <c r="G2581" s="16">
        <f t="shared" si="517"/>
        <v>123.75053736256</v>
      </c>
      <c r="H2581" s="16">
        <f t="shared" si="518"/>
        <v>123.75174366138441</v>
      </c>
      <c r="I2581">
        <f t="shared" si="512"/>
        <v>4.4153703756661944E-3</v>
      </c>
      <c r="J2581">
        <f t="shared" si="513"/>
        <v>124.75061034662399</v>
      </c>
      <c r="K2581" t="e">
        <f t="shared" si="514"/>
        <v>#NUM!</v>
      </c>
      <c r="L2581">
        <f t="shared" si="515"/>
        <v>0.55081835952054292</v>
      </c>
      <c r="M2581" t="e">
        <f t="shared" si="516"/>
        <v>#NUM!</v>
      </c>
      <c r="O2581">
        <v>77</v>
      </c>
      <c r="P2581" t="s">
        <v>98</v>
      </c>
      <c r="Q2581">
        <v>0</v>
      </c>
    </row>
    <row r="2582" spans="1:20">
      <c r="C2582" s="15"/>
      <c r="D2582" s="28" t="s">
        <v>339</v>
      </c>
      <c r="E2582" s="28" t="s">
        <v>340</v>
      </c>
      <c r="F2582" s="28" t="s">
        <v>341</v>
      </c>
      <c r="G2582" s="15"/>
      <c r="H2582" s="15"/>
      <c r="I2582" s="15"/>
      <c r="J2582" s="15"/>
      <c r="K2582" s="15"/>
      <c r="L2582" s="15"/>
      <c r="M2582" s="15"/>
      <c r="O2582">
        <v>77</v>
      </c>
      <c r="P2582" t="s">
        <v>98</v>
      </c>
      <c r="Q2582">
        <v>5.2237798198946495</v>
      </c>
    </row>
    <row r="2583" spans="1:20">
      <c r="A2583">
        <v>72</v>
      </c>
      <c r="B2583" t="s">
        <v>92</v>
      </c>
      <c r="D2583" s="29">
        <v>-2.9255</v>
      </c>
      <c r="E2583" s="29">
        <v>-3.05409</v>
      </c>
      <c r="F2583" s="29">
        <v>10.7376</v>
      </c>
      <c r="O2583">
        <v>77</v>
      </c>
      <c r="P2583" t="s">
        <v>98</v>
      </c>
      <c r="Q2583">
        <v>328.4827926677512</v>
      </c>
    </row>
    <row r="2584" spans="1:20">
      <c r="A2584">
        <v>72</v>
      </c>
      <c r="B2584" t="s">
        <v>92</v>
      </c>
      <c r="D2584" s="29">
        <v>-2.9255</v>
      </c>
      <c r="E2584" s="29">
        <v>-3.05409</v>
      </c>
      <c r="F2584" s="29">
        <v>10.8018</v>
      </c>
      <c r="G2584" s="16">
        <f>(D2584*D2583)+(E2584*E2583)+(F2584*F2583)</f>
        <v>133.87142365810001</v>
      </c>
      <c r="H2584" s="16">
        <f>(SQRT((D2584^2)+(E2584^2)+(F2584^2)))*(SQRT((D2583^2)+(E2583^2)+(F2583^2)))</f>
        <v>133.8716989955883</v>
      </c>
      <c r="I2584">
        <f>ACOS(G2584/H2584)</f>
        <v>2.0281653456730719E-3</v>
      </c>
      <c r="J2584">
        <f>D2584^2+E2584^2+F2584^2</f>
        <v>134.56489921810001</v>
      </c>
      <c r="K2584">
        <f>(SQRT(D2584-D2583)^2+(E2584-E2583)^2+(F2584-F2583)^2)</f>
        <v>4.1216399999999473E-3</v>
      </c>
      <c r="L2584">
        <f>SIN(I2584)*J2584</f>
        <v>0.27291967823092933</v>
      </c>
      <c r="M2584">
        <f>L2584/K2584</f>
        <v>66.216282409655577</v>
      </c>
      <c r="O2584">
        <v>77</v>
      </c>
      <c r="P2584" t="s">
        <v>98</v>
      </c>
      <c r="Q2584">
        <v>0</v>
      </c>
    </row>
    <row r="2585" spans="1:20">
      <c r="A2585">
        <v>72</v>
      </c>
      <c r="B2585" t="s">
        <v>92</v>
      </c>
      <c r="D2585" s="29">
        <v>-2.9255</v>
      </c>
      <c r="E2585" s="29">
        <v>-3.05409</v>
      </c>
      <c r="F2585" s="29">
        <v>10.8018</v>
      </c>
      <c r="G2585" s="16">
        <f>(D2585*D2584)+(E2585*E2584)+(F2585*F2584)</f>
        <v>134.56489921810001</v>
      </c>
      <c r="H2585" s="16">
        <f>(SQRT((D2585^2)+(E2585^2)+(F2585^2)))*(SQRT((D2584^2)+(E2584^2)+(F2584^2)))</f>
        <v>134.56489921810001</v>
      </c>
      <c r="I2585">
        <f t="shared" ref="I2585:I2605" si="519">ACOS(G2585/H2585)</f>
        <v>0</v>
      </c>
      <c r="J2585">
        <f t="shared" ref="J2585:J2605" si="520">D2585^2+E2585^2+F2585^2</f>
        <v>134.56489921810001</v>
      </c>
      <c r="K2585">
        <f t="shared" ref="K2585:K2605" si="521">(SQRT(D2585-D2584)^2+(E2585-E2584)^2+(F2585-F2584)^2)</f>
        <v>0</v>
      </c>
      <c r="L2585">
        <f t="shared" ref="L2585:L2605" si="522">SIN(I2585)*J2585</f>
        <v>0</v>
      </c>
      <c r="M2585" t="e">
        <f t="shared" ref="M2585:M2605" si="523">L2585/K2585</f>
        <v>#DIV/0!</v>
      </c>
      <c r="O2585">
        <v>77</v>
      </c>
      <c r="P2585" t="s">
        <v>98</v>
      </c>
      <c r="Q2585">
        <v>5.8320635065787521</v>
      </c>
    </row>
    <row r="2586" spans="1:20">
      <c r="A2586">
        <v>72</v>
      </c>
      <c r="B2586" t="s">
        <v>92</v>
      </c>
      <c r="D2586" s="29">
        <v>-2.9897999999999998</v>
      </c>
      <c r="E2586" s="29">
        <v>-3.05409</v>
      </c>
      <c r="F2586" s="29">
        <v>10.8018</v>
      </c>
      <c r="G2586" s="16">
        <f t="shared" ref="G2586:G2605" si="524">(D2586*D2585)+(E2586*E2585)+(F2586*F2585)</f>
        <v>134.75300886810001</v>
      </c>
      <c r="H2586" s="16">
        <f t="shared" ref="H2586:H2605" si="525">(SQRT((D2586^2)+(E2586^2)+(F2586^2)))*(SQRT((D2585^2)+(E2585^2)+(F2585^2)))</f>
        <v>134.75494191678459</v>
      </c>
      <c r="I2586">
        <f t="shared" si="519"/>
        <v>5.3562959186435055E-3</v>
      </c>
      <c r="J2586">
        <f t="shared" si="520"/>
        <v>134.9452530081</v>
      </c>
      <c r="K2586" t="e">
        <f t="shared" si="521"/>
        <v>#NUM!</v>
      </c>
      <c r="L2586">
        <f t="shared" si="522"/>
        <v>0.72280325172314519</v>
      </c>
      <c r="M2586" t="e">
        <f t="shared" si="523"/>
        <v>#NUM!</v>
      </c>
      <c r="O2586">
        <v>77</v>
      </c>
      <c r="P2586" t="s">
        <v>98</v>
      </c>
      <c r="Q2586">
        <v>0</v>
      </c>
    </row>
    <row r="2587" spans="1:20">
      <c r="A2587">
        <v>72</v>
      </c>
      <c r="B2587" t="s">
        <v>92</v>
      </c>
      <c r="D2587" s="29">
        <v>-2.9255</v>
      </c>
      <c r="E2587" s="29">
        <v>-3.05409</v>
      </c>
      <c r="F2587" s="29">
        <v>10.7697</v>
      </c>
      <c r="G2587" s="16">
        <f t="shared" si="524"/>
        <v>134.4062710881</v>
      </c>
      <c r="H2587" s="16">
        <f t="shared" si="525"/>
        <v>134.40778320110411</v>
      </c>
      <c r="I2587">
        <f t="shared" si="519"/>
        <v>4.7434608446450532E-3</v>
      </c>
      <c r="J2587">
        <f t="shared" si="520"/>
        <v>133.87245406810001</v>
      </c>
      <c r="K2587">
        <f t="shared" si="521"/>
        <v>6.5330409999999783E-2</v>
      </c>
      <c r="L2587">
        <f t="shared" si="522"/>
        <v>0.63501636268643036</v>
      </c>
      <c r="M2587">
        <f t="shared" si="523"/>
        <v>9.7200731280644419</v>
      </c>
      <c r="O2587">
        <v>77</v>
      </c>
      <c r="P2587" t="s">
        <v>98</v>
      </c>
      <c r="Q2587">
        <v>13.255719137464522</v>
      </c>
    </row>
    <row r="2588" spans="1:20">
      <c r="A2588">
        <v>72</v>
      </c>
      <c r="B2588" t="s">
        <v>92</v>
      </c>
      <c r="D2588" s="29">
        <v>-2.8290600000000001</v>
      </c>
      <c r="E2588" s="29">
        <v>-3.0219499999999999</v>
      </c>
      <c r="F2588" s="29">
        <v>10.7697</v>
      </c>
      <c r="G2588" s="16">
        <f t="shared" si="524"/>
        <v>133.49216039550001</v>
      </c>
      <c r="H2588" s="16">
        <f t="shared" si="525"/>
        <v>133.4968001687451</v>
      </c>
      <c r="I2588">
        <f t="shared" si="519"/>
        <v>8.3373725055204684E-3</v>
      </c>
      <c r="J2588">
        <f t="shared" si="520"/>
        <v>133.12220037610001</v>
      </c>
      <c r="K2588">
        <f t="shared" si="521"/>
        <v>9.7472979599999843E-2</v>
      </c>
      <c r="L2588">
        <f t="shared" si="522"/>
        <v>1.1098765149370617</v>
      </c>
      <c r="M2588">
        <f t="shared" si="523"/>
        <v>11.386504439401209</v>
      </c>
      <c r="O2588">
        <v>77</v>
      </c>
      <c r="P2588" t="s">
        <v>98</v>
      </c>
      <c r="Q2588">
        <v>0</v>
      </c>
    </row>
    <row r="2589" spans="1:20">
      <c r="A2589">
        <v>72</v>
      </c>
      <c r="B2589" t="s">
        <v>92</v>
      </c>
      <c r="D2589" s="29">
        <v>-2.9255</v>
      </c>
      <c r="E2589" s="29">
        <v>-3.05409</v>
      </c>
      <c r="F2589" s="29">
        <v>10.7697</v>
      </c>
      <c r="G2589" s="16">
        <f t="shared" si="524"/>
        <v>133.49216039550001</v>
      </c>
      <c r="H2589" s="16">
        <f t="shared" si="525"/>
        <v>133.4968001687451</v>
      </c>
      <c r="I2589">
        <f t="shared" si="519"/>
        <v>8.3373725055204684E-3</v>
      </c>
      <c r="J2589">
        <f t="shared" si="520"/>
        <v>133.87245406810001</v>
      </c>
      <c r="K2589" t="e">
        <f t="shared" si="521"/>
        <v>#NUM!</v>
      </c>
      <c r="L2589">
        <f t="shared" si="522"/>
        <v>1.1161315869734547</v>
      </c>
      <c r="M2589" t="e">
        <f t="shared" si="523"/>
        <v>#NUM!</v>
      </c>
      <c r="O2589">
        <v>77</v>
      </c>
      <c r="P2589" t="s">
        <v>98</v>
      </c>
      <c r="Q2589">
        <v>0</v>
      </c>
    </row>
    <row r="2590" spans="1:20">
      <c r="A2590">
        <v>72</v>
      </c>
      <c r="B2590" t="s">
        <v>92</v>
      </c>
      <c r="D2590" s="29">
        <v>-2.4432800000000001</v>
      </c>
      <c r="E2590" s="29">
        <v>-2.8933499999999999</v>
      </c>
      <c r="F2590" s="29">
        <v>10.705399999999999</v>
      </c>
      <c r="G2590" s="16">
        <f t="shared" si="524"/>
        <v>131.27831332149998</v>
      </c>
      <c r="H2590" s="16">
        <f t="shared" si="525"/>
        <v>131.38648548441199</v>
      </c>
      <c r="I2590">
        <f t="shared" si="519"/>
        <v>4.0581417050186586E-2</v>
      </c>
      <c r="J2590">
        <f t="shared" si="520"/>
        <v>128.94668054089999</v>
      </c>
      <c r="K2590">
        <f t="shared" si="521"/>
        <v>0.51219183759999998</v>
      </c>
      <c r="L2590">
        <f t="shared" si="522"/>
        <v>5.2314028538105486</v>
      </c>
      <c r="M2590">
        <f t="shared" si="523"/>
        <v>10.213756779732307</v>
      </c>
      <c r="O2590">
        <v>77</v>
      </c>
      <c r="P2590" t="s">
        <v>98</v>
      </c>
      <c r="Q2590">
        <v>110.97749836129196</v>
      </c>
    </row>
    <row r="2591" spans="1:20">
      <c r="A2591">
        <v>72</v>
      </c>
      <c r="B2591" t="s">
        <v>92</v>
      </c>
      <c r="D2591" s="29">
        <v>-0.67511600000000005</v>
      </c>
      <c r="E2591" s="29">
        <v>-2.9255</v>
      </c>
      <c r="F2591" s="29">
        <v>10.191000000000001</v>
      </c>
      <c r="G2591" s="16">
        <f t="shared" si="524"/>
        <v>119.21272424548</v>
      </c>
      <c r="H2591" s="16">
        <f t="shared" si="525"/>
        <v>120.64127257574735</v>
      </c>
      <c r="I2591">
        <f t="shared" si="519"/>
        <v>0.15404371931644678</v>
      </c>
      <c r="J2591">
        <f t="shared" si="520"/>
        <v>112.87081286345602</v>
      </c>
      <c r="K2591">
        <f t="shared" si="521"/>
        <v>2.0338049824999986</v>
      </c>
      <c r="L2591">
        <f t="shared" si="522"/>
        <v>17.318357157310405</v>
      </c>
      <c r="M2591">
        <f t="shared" si="523"/>
        <v>8.5152496460217595</v>
      </c>
      <c r="O2591">
        <v>77</v>
      </c>
      <c r="P2591" t="s">
        <v>98</v>
      </c>
      <c r="Q2591">
        <v>0</v>
      </c>
    </row>
    <row r="2592" spans="1:20">
      <c r="A2592">
        <v>72</v>
      </c>
      <c r="B2592" t="s">
        <v>92</v>
      </c>
      <c r="D2592" s="29">
        <v>0.22503899999999999</v>
      </c>
      <c r="E2592" s="29">
        <v>-3.1183900000000002</v>
      </c>
      <c r="F2592" s="29">
        <v>9.8052499999999991</v>
      </c>
      <c r="G2592" s="16">
        <f t="shared" si="524"/>
        <v>108.89622526547601</v>
      </c>
      <c r="H2592" s="16">
        <f t="shared" si="525"/>
        <v>109.33911669198497</v>
      </c>
      <c r="I2592">
        <f t="shared" si="519"/>
        <v>9.0037320055786241E-2</v>
      </c>
      <c r="J2592">
        <f t="shared" si="520"/>
        <v>105.91792630612098</v>
      </c>
      <c r="K2592">
        <f t="shared" si="521"/>
        <v>1.0861646146000012</v>
      </c>
      <c r="L2592">
        <f t="shared" si="522"/>
        <v>9.5236864084525088</v>
      </c>
      <c r="M2592">
        <f t="shared" si="523"/>
        <v>8.7681795930718742</v>
      </c>
      <c r="O2592">
        <v>77</v>
      </c>
      <c r="P2592" t="s">
        <v>98</v>
      </c>
      <c r="Q2592">
        <v>0</v>
      </c>
    </row>
    <row r="2593" spans="1:21">
      <c r="A2593">
        <v>72</v>
      </c>
      <c r="B2593" t="s">
        <v>92</v>
      </c>
      <c r="D2593" s="29">
        <v>0.450077</v>
      </c>
      <c r="E2593" s="29">
        <v>-3.1183900000000002</v>
      </c>
      <c r="F2593" s="29">
        <v>9.8052499999999991</v>
      </c>
      <c r="G2593" s="16">
        <f t="shared" si="524"/>
        <v>105.96856863260298</v>
      </c>
      <c r="H2593" s="16">
        <f t="shared" si="525"/>
        <v>105.99386246272087</v>
      </c>
      <c r="I2593">
        <f t="shared" si="519"/>
        <v>2.1846937900690255E-2</v>
      </c>
      <c r="J2593">
        <f t="shared" si="520"/>
        <v>106.06985306052898</v>
      </c>
      <c r="K2593">
        <f t="shared" si="521"/>
        <v>0.22503800000000002</v>
      </c>
      <c r="L2593">
        <f t="shared" si="522"/>
        <v>2.3171171603799365</v>
      </c>
      <c r="M2593">
        <f t="shared" si="523"/>
        <v>10.296559516081446</v>
      </c>
      <c r="O2593">
        <v>77</v>
      </c>
      <c r="P2593" t="s">
        <v>98</v>
      </c>
      <c r="Q2593">
        <v>110.99366463408342</v>
      </c>
    </row>
    <row r="2594" spans="1:21">
      <c r="A2594">
        <v>72</v>
      </c>
      <c r="B2594" t="s">
        <v>92</v>
      </c>
      <c r="D2594" s="29">
        <v>0.64296699999999996</v>
      </c>
      <c r="E2594" s="29">
        <v>-3.1183900000000002</v>
      </c>
      <c r="F2594" s="29">
        <v>9.8052499999999991</v>
      </c>
      <c r="G2594" s="16">
        <f t="shared" si="524"/>
        <v>106.15666841305898</v>
      </c>
      <c r="H2594" s="16">
        <f t="shared" si="525"/>
        <v>106.17521935540729</v>
      </c>
      <c r="I2594">
        <f t="shared" si="519"/>
        <v>1.86935905404646E-2</v>
      </c>
      <c r="J2594">
        <f t="shared" si="520"/>
        <v>106.28069031768898</v>
      </c>
      <c r="K2594">
        <f t="shared" si="521"/>
        <v>0.19288999999999995</v>
      </c>
      <c r="L2594">
        <f t="shared" si="522"/>
        <v>1.9866519964076541</v>
      </c>
      <c r="M2594">
        <f t="shared" si="523"/>
        <v>10.299403786653816</v>
      </c>
      <c r="O2594">
        <v>77</v>
      </c>
      <c r="P2594" t="s">
        <v>98</v>
      </c>
      <c r="Q2594">
        <v>0</v>
      </c>
    </row>
    <row r="2595" spans="1:21">
      <c r="A2595">
        <v>72</v>
      </c>
      <c r="B2595" t="s">
        <v>92</v>
      </c>
      <c r="D2595" s="29">
        <v>0.707264</v>
      </c>
      <c r="E2595" s="29">
        <v>-3.1183900000000002</v>
      </c>
      <c r="F2595" s="29">
        <v>9.7409499999999998</v>
      </c>
      <c r="G2595" s="16">
        <f t="shared" si="524"/>
        <v>105.691553591888</v>
      </c>
      <c r="H2595" s="16">
        <f t="shared" si="525"/>
        <v>105.69406894658627</v>
      </c>
      <c r="I2595">
        <f t="shared" si="519"/>
        <v>6.8990639070996007E-3</v>
      </c>
      <c r="J2595">
        <f t="shared" si="520"/>
        <v>105.110685460296</v>
      </c>
      <c r="K2595">
        <f t="shared" si="521"/>
        <v>6.843148999999997E-2</v>
      </c>
      <c r="L2595">
        <f t="shared" si="522"/>
        <v>0.72515958369755862</v>
      </c>
      <c r="M2595">
        <f t="shared" si="523"/>
        <v>10.596869711554708</v>
      </c>
      <c r="O2595">
        <v>77</v>
      </c>
      <c r="P2595" t="s">
        <v>98</v>
      </c>
      <c r="Q2595">
        <v>0</v>
      </c>
    </row>
    <row r="2596" spans="1:21">
      <c r="A2596">
        <v>72</v>
      </c>
      <c r="B2596" t="s">
        <v>92</v>
      </c>
      <c r="D2596" s="29">
        <v>0.707264</v>
      </c>
      <c r="E2596" s="29">
        <v>-3.1183900000000002</v>
      </c>
      <c r="F2596" s="29">
        <v>9.6123600000000007</v>
      </c>
      <c r="G2596" s="16">
        <f t="shared" si="524"/>
        <v>103.85809669979601</v>
      </c>
      <c r="H2596" s="16">
        <f t="shared" si="525"/>
        <v>103.85891063109987</v>
      </c>
      <c r="I2596">
        <f t="shared" si="519"/>
        <v>3.9590161727147688E-3</v>
      </c>
      <c r="J2596">
        <f t="shared" si="520"/>
        <v>102.62204332739601</v>
      </c>
      <c r="K2596">
        <f t="shared" si="521"/>
        <v>1.6535388099999767E-2</v>
      </c>
      <c r="L2596">
        <f t="shared" si="522"/>
        <v>0.40628126787908653</v>
      </c>
      <c r="M2596">
        <f t="shared" si="523"/>
        <v>24.570410166489665</v>
      </c>
      <c r="O2596">
        <v>77</v>
      </c>
      <c r="P2596" t="s">
        <v>98</v>
      </c>
      <c r="Q2596">
        <v>0</v>
      </c>
    </row>
    <row r="2597" spans="1:21">
      <c r="A2597">
        <v>72</v>
      </c>
      <c r="B2597" t="s">
        <v>92</v>
      </c>
      <c r="D2597" s="29">
        <v>0.86800600000000006</v>
      </c>
      <c r="E2597" s="29">
        <v>-3.1505399999999999</v>
      </c>
      <c r="F2597" s="29">
        <v>9.4516200000000001</v>
      </c>
      <c r="G2597" s="16">
        <f t="shared" si="524"/>
        <v>101.29089584938401</v>
      </c>
      <c r="H2597" s="16">
        <f t="shared" si="525"/>
        <v>101.30884822959712</v>
      </c>
      <c r="I2597">
        <f t="shared" si="519"/>
        <v>1.8826029770006025E-2</v>
      </c>
      <c r="J2597">
        <f t="shared" si="520"/>
        <v>100.01245733203599</v>
      </c>
      <c r="K2597">
        <f t="shared" si="521"/>
        <v>0.18761297010000019</v>
      </c>
      <c r="L2597">
        <f t="shared" si="522"/>
        <v>1.8827262820534436</v>
      </c>
      <c r="M2597">
        <f t="shared" si="523"/>
        <v>10.035160581115077</v>
      </c>
      <c r="O2597">
        <v>78</v>
      </c>
      <c r="P2597" t="s">
        <v>99</v>
      </c>
      <c r="Q2597">
        <v>0</v>
      </c>
      <c r="S2597" s="9"/>
      <c r="T2597" s="9"/>
    </row>
    <row r="2598" spans="1:21">
      <c r="A2598">
        <v>72</v>
      </c>
      <c r="B2598" t="s">
        <v>92</v>
      </c>
      <c r="D2598" s="29">
        <v>0.86800600000000006</v>
      </c>
      <c r="E2598" s="29">
        <v>-3.1505399999999999</v>
      </c>
      <c r="F2598" s="29">
        <v>9.4516200000000001</v>
      </c>
      <c r="G2598" s="16">
        <f t="shared" si="524"/>
        <v>100.01245733203599</v>
      </c>
      <c r="H2598" s="16">
        <f t="shared" si="525"/>
        <v>100.01245733203599</v>
      </c>
      <c r="I2598">
        <f t="shared" si="519"/>
        <v>0</v>
      </c>
      <c r="J2598">
        <f t="shared" si="520"/>
        <v>100.01245733203599</v>
      </c>
      <c r="K2598">
        <f t="shared" si="521"/>
        <v>0</v>
      </c>
      <c r="L2598">
        <f t="shared" si="522"/>
        <v>0</v>
      </c>
      <c r="M2598" t="e">
        <f t="shared" si="523"/>
        <v>#DIV/0!</v>
      </c>
      <c r="O2598">
        <v>78</v>
      </c>
      <c r="P2598" t="s">
        <v>99</v>
      </c>
      <c r="Q2598">
        <v>0</v>
      </c>
    </row>
    <row r="2599" spans="1:21">
      <c r="A2599">
        <v>72</v>
      </c>
      <c r="B2599" t="s">
        <v>92</v>
      </c>
      <c r="D2599" s="29">
        <v>0.80370900000000001</v>
      </c>
      <c r="E2599" s="29">
        <v>-3.18269</v>
      </c>
      <c r="F2599" s="29">
        <v>9.4516200000000001</v>
      </c>
      <c r="G2599" s="16">
        <f t="shared" si="524"/>
        <v>100.057937011254</v>
      </c>
      <c r="H2599" s="16">
        <f t="shared" si="525"/>
        <v>100.06050933107346</v>
      </c>
      <c r="I2599">
        <f t="shared" si="519"/>
        <v>7.1704606295510676E-3</v>
      </c>
      <c r="J2599">
        <f t="shared" si="520"/>
        <v>100.10858441718099</v>
      </c>
      <c r="K2599" t="e">
        <f t="shared" si="521"/>
        <v>#NUM!</v>
      </c>
      <c r="L2599">
        <f t="shared" si="522"/>
        <v>0.71781851203962899</v>
      </c>
      <c r="M2599" t="e">
        <f t="shared" si="523"/>
        <v>#NUM!</v>
      </c>
      <c r="O2599">
        <v>78</v>
      </c>
      <c r="P2599" t="s">
        <v>99</v>
      </c>
      <c r="Q2599">
        <v>4.6518583167740273</v>
      </c>
    </row>
    <row r="2600" spans="1:21">
      <c r="A2600">
        <v>72</v>
      </c>
      <c r="B2600" t="s">
        <v>92</v>
      </c>
      <c r="D2600" s="29">
        <v>0.99659900000000001</v>
      </c>
      <c r="E2600" s="29">
        <v>-3.2148400000000001</v>
      </c>
      <c r="F2600" s="29">
        <v>9.4516200000000001</v>
      </c>
      <c r="G2600" s="16">
        <f t="shared" si="524"/>
        <v>100.365935329691</v>
      </c>
      <c r="H2600" s="16">
        <f t="shared" si="525"/>
        <v>100.38467470116451</v>
      </c>
      <c r="I2600">
        <f t="shared" si="519"/>
        <v>1.9322599675106744E-2</v>
      </c>
      <c r="J2600">
        <f t="shared" si="520"/>
        <v>100.661526416801</v>
      </c>
      <c r="K2600">
        <f t="shared" si="521"/>
        <v>0.1939236225</v>
      </c>
      <c r="L2600">
        <f t="shared" si="522"/>
        <v>1.9449213454662553</v>
      </c>
      <c r="M2600">
        <f t="shared" si="523"/>
        <v>10.02931628644806</v>
      </c>
      <c r="O2600">
        <v>78</v>
      </c>
      <c r="P2600" t="s">
        <v>99</v>
      </c>
      <c r="Q2600">
        <v>5.7329529162392516</v>
      </c>
    </row>
    <row r="2601" spans="1:21">
      <c r="A2601">
        <v>72</v>
      </c>
      <c r="B2601" t="s">
        <v>92</v>
      </c>
      <c r="D2601" s="29">
        <v>0.99659900000000001</v>
      </c>
      <c r="E2601" s="29">
        <v>-3.2148400000000001</v>
      </c>
      <c r="F2601" s="29">
        <v>9.4516200000000001</v>
      </c>
      <c r="G2601" s="16">
        <f t="shared" si="524"/>
        <v>100.661526416801</v>
      </c>
      <c r="H2601" s="16">
        <f t="shared" si="525"/>
        <v>100.66152641680098</v>
      </c>
      <c r="I2601" t="e">
        <f t="shared" si="519"/>
        <v>#NUM!</v>
      </c>
      <c r="J2601">
        <f t="shared" si="520"/>
        <v>100.661526416801</v>
      </c>
      <c r="K2601">
        <f t="shared" si="521"/>
        <v>0</v>
      </c>
      <c r="L2601" t="e">
        <f t="shared" si="522"/>
        <v>#NUM!</v>
      </c>
      <c r="M2601" t="e">
        <f t="shared" si="523"/>
        <v>#NUM!</v>
      </c>
      <c r="O2601">
        <v>78</v>
      </c>
      <c r="P2601" t="s">
        <v>99</v>
      </c>
      <c r="Q2601">
        <v>7.3287139363600788</v>
      </c>
      <c r="S2601" s="14"/>
      <c r="T2601" s="14"/>
      <c r="U2601" s="14"/>
    </row>
    <row r="2602" spans="1:21">
      <c r="A2602">
        <v>72</v>
      </c>
      <c r="B2602" t="s">
        <v>92</v>
      </c>
      <c r="D2602" s="29">
        <v>0.99659900000000001</v>
      </c>
      <c r="E2602" s="29">
        <v>-3.1505399999999999</v>
      </c>
      <c r="F2602" s="29">
        <v>9.4516200000000001</v>
      </c>
      <c r="G2602" s="16">
        <f t="shared" si="524"/>
        <v>100.45481220480099</v>
      </c>
      <c r="H2602" s="16">
        <f t="shared" si="525"/>
        <v>100.45667100004232</v>
      </c>
      <c r="I2602">
        <f t="shared" si="519"/>
        <v>6.0833394735118063E-3</v>
      </c>
      <c r="J2602">
        <f t="shared" si="520"/>
        <v>100.25223248280099</v>
      </c>
      <c r="K2602">
        <f t="shared" si="521"/>
        <v>4.1344900000000314E-3</v>
      </c>
      <c r="L2602">
        <f t="shared" si="522"/>
        <v>0.60986460160890021</v>
      </c>
      <c r="M2602">
        <f t="shared" si="523"/>
        <v>147.50660942677226</v>
      </c>
      <c r="O2602">
        <v>78</v>
      </c>
      <c r="P2602" t="s">
        <v>99</v>
      </c>
      <c r="Q2602">
        <v>6.5869906199129309</v>
      </c>
    </row>
    <row r="2603" spans="1:21">
      <c r="A2603">
        <v>72</v>
      </c>
      <c r="B2603" t="s">
        <v>92</v>
      </c>
      <c r="D2603" s="29">
        <v>1.0609</v>
      </c>
      <c r="E2603" s="29">
        <v>-3.0862400000000001</v>
      </c>
      <c r="F2603" s="29">
        <v>9.5159099999999999</v>
      </c>
      <c r="G2603" s="16">
        <f t="shared" si="524"/>
        <v>100.7213797229</v>
      </c>
      <c r="H2603" s="16">
        <f t="shared" si="525"/>
        <v>100.72645925320687</v>
      </c>
      <c r="I2603">
        <f t="shared" si="519"/>
        <v>1.0042846319128884E-2</v>
      </c>
      <c r="J2603">
        <f t="shared" si="520"/>
        <v>101.2029292757</v>
      </c>
      <c r="K2603">
        <f t="shared" si="521"/>
        <v>7.2568694099999886E-2</v>
      </c>
      <c r="L2603">
        <f t="shared" si="522"/>
        <v>1.0163483809538809</v>
      </c>
      <c r="M2603">
        <f t="shared" si="523"/>
        <v>14.005328241863491</v>
      </c>
      <c r="O2603">
        <v>78</v>
      </c>
      <c r="P2603" t="s">
        <v>99</v>
      </c>
      <c r="Q2603">
        <v>0</v>
      </c>
    </row>
    <row r="2604" spans="1:21">
      <c r="A2604">
        <v>72</v>
      </c>
      <c r="B2604" t="s">
        <v>92</v>
      </c>
      <c r="D2604" s="29">
        <v>1.0609</v>
      </c>
      <c r="E2604" s="29">
        <v>-3.0862400000000001</v>
      </c>
      <c r="F2604" s="29">
        <v>9.5480599999999995</v>
      </c>
      <c r="G2604" s="16">
        <f t="shared" si="524"/>
        <v>101.50886578219999</v>
      </c>
      <c r="H2604" s="16">
        <f t="shared" si="525"/>
        <v>101.50892000640856</v>
      </c>
      <c r="I2604">
        <f t="shared" si="519"/>
        <v>1.0336167167130927E-3</v>
      </c>
      <c r="J2604">
        <f t="shared" si="520"/>
        <v>101.8158359112</v>
      </c>
      <c r="K2604">
        <f t="shared" si="521"/>
        <v>1.0336224999999795E-3</v>
      </c>
      <c r="L2604">
        <f t="shared" si="522"/>
        <v>0.10523853128509664</v>
      </c>
      <c r="M2604">
        <f t="shared" si="523"/>
        <v>101.81524810566597</v>
      </c>
      <c r="O2604">
        <v>78</v>
      </c>
      <c r="P2604" t="s">
        <v>99</v>
      </c>
      <c r="Q2604">
        <v>0</v>
      </c>
    </row>
    <row r="2605" spans="1:21">
      <c r="D2605" s="29">
        <v>1.0609</v>
      </c>
      <c r="E2605" s="29">
        <v>-3.1505399999999999</v>
      </c>
      <c r="F2605" s="29">
        <v>9.5480599999999995</v>
      </c>
      <c r="G2605" s="16">
        <f t="shared" si="524"/>
        <v>102.01428114319999</v>
      </c>
      <c r="H2605" s="16">
        <f t="shared" si="525"/>
        <v>102.01615133501735</v>
      </c>
      <c r="I2605">
        <f t="shared" si="519"/>
        <v>6.0551411300506786E-3</v>
      </c>
      <c r="J2605">
        <f t="shared" si="520"/>
        <v>102.21686086519999</v>
      </c>
      <c r="K2605">
        <f t="shared" si="521"/>
        <v>4.1344899999999742E-3</v>
      </c>
      <c r="L2605">
        <f t="shared" si="522"/>
        <v>0.61893373621988368</v>
      </c>
      <c r="M2605">
        <f t="shared" si="523"/>
        <v>149.70014106211104</v>
      </c>
      <c r="O2605">
        <v>78</v>
      </c>
      <c r="P2605" t="s">
        <v>99</v>
      </c>
      <c r="Q2605">
        <v>7.1689950176820121</v>
      </c>
    </row>
    <row r="2606" spans="1:21">
      <c r="C2606" s="15"/>
      <c r="D2606" s="38" t="s">
        <v>342</v>
      </c>
      <c r="E2606" s="38" t="s">
        <v>343</v>
      </c>
      <c r="F2606" s="38" t="s">
        <v>344</v>
      </c>
      <c r="G2606" s="15"/>
      <c r="H2606" s="15"/>
      <c r="I2606" s="15"/>
      <c r="J2606" s="15"/>
      <c r="K2606" s="15"/>
      <c r="L2606" s="15"/>
      <c r="M2606" s="15"/>
      <c r="O2606">
        <v>78</v>
      </c>
      <c r="P2606" t="s">
        <v>99</v>
      </c>
      <c r="Q2606">
        <v>0</v>
      </c>
    </row>
    <row r="2607" spans="1:21">
      <c r="A2607">
        <v>73</v>
      </c>
      <c r="B2607" t="s">
        <v>93</v>
      </c>
      <c r="D2607" s="39">
        <v>4.5357599999999998</v>
      </c>
      <c r="E2607" s="39">
        <v>-2.9706100000000002</v>
      </c>
      <c r="F2607" s="29">
        <v>8.11327</v>
      </c>
      <c r="O2607">
        <v>78</v>
      </c>
      <c r="P2607" t="s">
        <v>99</v>
      </c>
      <c r="Q2607">
        <v>5.7996146255446943</v>
      </c>
    </row>
    <row r="2608" spans="1:21">
      <c r="A2608">
        <v>73</v>
      </c>
      <c r="B2608" t="s">
        <v>93</v>
      </c>
      <c r="D2608" s="39">
        <v>4.5357599999999998</v>
      </c>
      <c r="E2608" s="39">
        <v>-2.9706100000000002</v>
      </c>
      <c r="F2608" s="29">
        <v>8.11327</v>
      </c>
      <c r="G2608" s="16">
        <f>(D2608*D2607)+(E2608*E2607)+(F2608*F2607)</f>
        <v>95.222792642599998</v>
      </c>
      <c r="H2608" s="16">
        <f>(SQRT((D2608^2)+(E2608^2)+(F2608^2)))*(SQRT((D2607^2)+(E2607^2)+(F2607^2)))</f>
        <v>95.222792642600012</v>
      </c>
      <c r="I2608">
        <f>ACOS(G2608/H2608)</f>
        <v>1.4901161193847656E-8</v>
      </c>
      <c r="J2608">
        <f>D2608^2+E2608^2+F2608^2</f>
        <v>95.222792642599998</v>
      </c>
      <c r="K2608">
        <f>(SQRT(D2608-D2607)^2+(E2608-E2607)^2+(F2608-F2607)^2)</f>
        <v>0</v>
      </c>
      <c r="L2608">
        <f>SIN(I2608)*J2608</f>
        <v>1.4189301824957132E-6</v>
      </c>
      <c r="M2608" t="e">
        <f>L2608/K2608</f>
        <v>#DIV/0!</v>
      </c>
      <c r="O2608">
        <v>78</v>
      </c>
      <c r="P2608" t="s">
        <v>99</v>
      </c>
      <c r="Q2608">
        <v>0</v>
      </c>
    </row>
    <row r="2609" spans="1:17">
      <c r="A2609">
        <v>73</v>
      </c>
      <c r="B2609" t="s">
        <v>93</v>
      </c>
      <c r="D2609" s="39">
        <v>4.6315900000000001</v>
      </c>
      <c r="E2609" s="39">
        <v>-3.0025499999999998</v>
      </c>
      <c r="F2609" s="29">
        <v>8.11327</v>
      </c>
      <c r="G2609" s="16">
        <f>(D2609*D2608)+(E2609*E2608)+(F2609*F2608)</f>
        <v>95.752335806800005</v>
      </c>
      <c r="H2609" s="16">
        <f>(SQRT((D2609^2)+(E2609^2)+(F2609^2)))*(SQRT((D2608^2)+(E2608^2)+(F2608^2)))</f>
        <v>95.755945023060406</v>
      </c>
      <c r="I2609">
        <f t="shared" ref="I2609:I2627" si="526">ACOS(G2609/H2609)</f>
        <v>8.6824030236603011E-3</v>
      </c>
      <c r="J2609">
        <f t="shared" ref="J2609:J2627" si="527">D2609^2+E2609^2+F2609^2</f>
        <v>96.2920825235</v>
      </c>
      <c r="K2609">
        <f t="shared" ref="K2609:K2627" si="528">(SQRT(D2609-D2608)^2+(E2609-E2608)^2+(F2609-F2608)^2)</f>
        <v>9.6850163600000289E-2</v>
      </c>
      <c r="L2609">
        <f t="shared" ref="L2609:L2627" si="529">SIN(I2609)*J2609</f>
        <v>0.83603616438879658</v>
      </c>
      <c r="M2609">
        <f t="shared" ref="M2609:M2627" si="530">L2609/K2609</f>
        <v>8.6322638322192162</v>
      </c>
      <c r="O2609">
        <v>78</v>
      </c>
      <c r="P2609" t="s">
        <v>99</v>
      </c>
      <c r="Q2609">
        <v>116.04554742148692</v>
      </c>
    </row>
    <row r="2610" spans="1:17">
      <c r="A2610">
        <v>73</v>
      </c>
      <c r="B2610" t="s">
        <v>93</v>
      </c>
      <c r="D2610" s="39">
        <v>4.5996499999999996</v>
      </c>
      <c r="E2610" s="39">
        <v>-3.0025499999999998</v>
      </c>
      <c r="F2610" s="29">
        <v>8.11327</v>
      </c>
      <c r="G2610" s="16">
        <f t="shared" ref="G2610:G2627" si="531">(D2610*D2609)+(E2610*E2609)+(F2610*F2609)</f>
        <v>96.144149538899995</v>
      </c>
      <c r="H2610" s="16">
        <f t="shared" ref="H2610:H2627" si="532">(SQRT((D2610^2)+(E2610^2)+(F2610^2)))*(SQRT((D2609^2)+(E2609^2)+(F2609^2)))</f>
        <v>96.144546595571342</v>
      </c>
      <c r="I2610">
        <f t="shared" si="526"/>
        <v>2.8739490735529838E-3</v>
      </c>
      <c r="J2610">
        <f t="shared" si="527"/>
        <v>95.997236717899995</v>
      </c>
      <c r="K2610" t="e">
        <f t="shared" si="528"/>
        <v>#NUM!</v>
      </c>
      <c r="L2610">
        <f t="shared" si="529"/>
        <v>0.27589078973819697</v>
      </c>
      <c r="M2610" t="e">
        <f t="shared" si="530"/>
        <v>#NUM!</v>
      </c>
      <c r="O2610">
        <v>78</v>
      </c>
      <c r="P2610" t="s">
        <v>99</v>
      </c>
      <c r="Q2610">
        <v>4.8591756057266755</v>
      </c>
    </row>
    <row r="2611" spans="1:17">
      <c r="A2611">
        <v>73</v>
      </c>
      <c r="B2611" t="s">
        <v>93</v>
      </c>
      <c r="D2611" s="39">
        <v>3.7691599999999998</v>
      </c>
      <c r="E2611" s="39">
        <v>-2.74701</v>
      </c>
      <c r="F2611" s="29">
        <v>8.6882199999999994</v>
      </c>
      <c r="G2611" s="16">
        <f t="shared" si="531"/>
        <v>96.074726348899986</v>
      </c>
      <c r="H2611" s="16">
        <f t="shared" si="532"/>
        <v>96.615526157483899</v>
      </c>
      <c r="I2611">
        <f t="shared" si="526"/>
        <v>0.10585529508934566</v>
      </c>
      <c r="J2611">
        <f t="shared" si="527"/>
        <v>97.237797814099991</v>
      </c>
      <c r="K2611" t="e">
        <f t="shared" si="528"/>
        <v>#NUM!</v>
      </c>
      <c r="L2611">
        <f t="shared" si="529"/>
        <v>10.273923528252835</v>
      </c>
      <c r="M2611" t="e">
        <f t="shared" si="530"/>
        <v>#NUM!</v>
      </c>
      <c r="O2611">
        <v>78</v>
      </c>
      <c r="P2611" t="s">
        <v>99</v>
      </c>
      <c r="Q2611">
        <v>21.378157882359702</v>
      </c>
    </row>
    <row r="2612" spans="1:17">
      <c r="A2612">
        <v>73</v>
      </c>
      <c r="B2612" t="s">
        <v>93</v>
      </c>
      <c r="D2612" s="39">
        <v>3.7691599999999998</v>
      </c>
      <c r="E2612" s="39">
        <v>-2.74701</v>
      </c>
      <c r="F2612" s="29">
        <v>8.2090899999999998</v>
      </c>
      <c r="G2612" s="16">
        <f t="shared" si="531"/>
        <v>93.075010965499999</v>
      </c>
      <c r="H2612" s="16">
        <f t="shared" si="532"/>
        <v>93.101833070504</v>
      </c>
      <c r="I2612">
        <f t="shared" si="526"/>
        <v>2.4004504081010847E-2</v>
      </c>
      <c r="J2612">
        <f t="shared" si="527"/>
        <v>89.141789673799991</v>
      </c>
      <c r="K2612">
        <f t="shared" si="528"/>
        <v>0.22956555689999963</v>
      </c>
      <c r="L2612">
        <f t="shared" si="529"/>
        <v>2.1395989615961937</v>
      </c>
      <c r="M2612">
        <f t="shared" si="530"/>
        <v>9.3202089655296945</v>
      </c>
      <c r="O2612">
        <v>78</v>
      </c>
      <c r="P2612" t="s">
        <v>99</v>
      </c>
      <c r="Q2612">
        <v>0</v>
      </c>
    </row>
    <row r="2613" spans="1:17">
      <c r="A2613">
        <v>73</v>
      </c>
      <c r="B2613" t="s">
        <v>93</v>
      </c>
      <c r="D2613" s="39">
        <v>3.3539099999999999</v>
      </c>
      <c r="E2613" s="39">
        <v>-2.8428399999999998</v>
      </c>
      <c r="F2613" s="29">
        <v>7.8257899999999996</v>
      </c>
      <c r="G2613" s="16">
        <f t="shared" si="531"/>
        <v>84.693347755099992</v>
      </c>
      <c r="H2613" s="16">
        <f t="shared" si="532"/>
        <v>84.749399420850452</v>
      </c>
      <c r="I2613">
        <f t="shared" si="526"/>
        <v>3.6371807514887333E-2</v>
      </c>
      <c r="J2613">
        <f t="shared" si="527"/>
        <v>80.573440677799994</v>
      </c>
      <c r="K2613" t="e">
        <f t="shared" si="528"/>
        <v>#NUM!</v>
      </c>
      <c r="L2613">
        <f t="shared" si="529"/>
        <v>2.929955564963834</v>
      </c>
      <c r="M2613" t="e">
        <f t="shared" si="530"/>
        <v>#NUM!</v>
      </c>
      <c r="O2613">
        <v>78</v>
      </c>
      <c r="P2613" t="s">
        <v>99</v>
      </c>
      <c r="Q2613">
        <v>0</v>
      </c>
    </row>
    <row r="2614" spans="1:17">
      <c r="A2614">
        <v>73</v>
      </c>
      <c r="B2614" t="s">
        <v>93</v>
      </c>
      <c r="D2614" s="39">
        <v>2.8747799999999999</v>
      </c>
      <c r="E2614" s="39">
        <v>-2.9706100000000002</v>
      </c>
      <c r="F2614" s="29">
        <v>7.7618999999999998</v>
      </c>
      <c r="G2614" s="16">
        <f t="shared" si="531"/>
        <v>78.829721723199995</v>
      </c>
      <c r="H2614" s="16">
        <f t="shared" si="532"/>
        <v>78.938112649145523</v>
      </c>
      <c r="I2614">
        <f t="shared" si="526"/>
        <v>5.2410439168917966E-2</v>
      </c>
      <c r="J2614">
        <f t="shared" si="527"/>
        <v>77.3359754305</v>
      </c>
      <c r="K2614" t="e">
        <f t="shared" si="528"/>
        <v>#NUM!</v>
      </c>
      <c r="L2614">
        <f t="shared" si="529"/>
        <v>4.0513570934827401</v>
      </c>
      <c r="M2614" t="e">
        <f t="shared" si="530"/>
        <v>#NUM!</v>
      </c>
      <c r="O2614">
        <v>78</v>
      </c>
      <c r="P2614" t="s">
        <v>99</v>
      </c>
      <c r="Q2614">
        <v>3.0354111032956235</v>
      </c>
    </row>
    <row r="2615" spans="1:17">
      <c r="A2615">
        <v>73</v>
      </c>
      <c r="B2615" t="s">
        <v>93</v>
      </c>
      <c r="D2615" s="39">
        <v>2.8747799999999999</v>
      </c>
      <c r="E2615" s="39">
        <v>-2.9706100000000002</v>
      </c>
      <c r="F2615" s="29">
        <v>7.7618999999999998</v>
      </c>
      <c r="G2615" s="16">
        <f t="shared" si="531"/>
        <v>77.3359754305</v>
      </c>
      <c r="H2615" s="16">
        <f t="shared" si="532"/>
        <v>77.335975430500014</v>
      </c>
      <c r="I2615">
        <f t="shared" si="526"/>
        <v>2.1073424116835326E-8</v>
      </c>
      <c r="J2615">
        <f t="shared" si="527"/>
        <v>77.3359754305</v>
      </c>
      <c r="K2615">
        <f t="shared" si="528"/>
        <v>0</v>
      </c>
      <c r="L2615">
        <f t="shared" si="529"/>
        <v>1.629733809736083E-6</v>
      </c>
      <c r="M2615" t="e">
        <f t="shared" si="530"/>
        <v>#DIV/0!</v>
      </c>
      <c r="O2615">
        <v>78</v>
      </c>
      <c r="P2615" t="s">
        <v>99</v>
      </c>
      <c r="Q2615">
        <v>8.6630857412518463</v>
      </c>
    </row>
    <row r="2616" spans="1:17">
      <c r="A2616">
        <v>73</v>
      </c>
      <c r="B2616" t="s">
        <v>93</v>
      </c>
      <c r="D2616" s="39">
        <v>2.93866</v>
      </c>
      <c r="E2616" s="39">
        <v>-3.0344899999999999</v>
      </c>
      <c r="F2616" s="29">
        <v>7.7618999999999998</v>
      </c>
      <c r="G2616" s="16">
        <f t="shared" si="531"/>
        <v>77.709378943699988</v>
      </c>
      <c r="H2616" s="16">
        <f t="shared" si="532"/>
        <v>77.71254279978703</v>
      </c>
      <c r="I2616">
        <f t="shared" si="526"/>
        <v>9.0235882871108064E-3</v>
      </c>
      <c r="J2616">
        <f t="shared" si="527"/>
        <v>78.09094376569999</v>
      </c>
      <c r="K2616">
        <f t="shared" si="528"/>
        <v>6.7960654400000139E-2</v>
      </c>
      <c r="L2616">
        <f t="shared" si="529"/>
        <v>0.70465096268488692</v>
      </c>
      <c r="M2616">
        <f t="shared" si="530"/>
        <v>10.368513501024873</v>
      </c>
      <c r="O2616">
        <v>78</v>
      </c>
      <c r="P2616" t="s">
        <v>99</v>
      </c>
      <c r="Q2616">
        <v>0</v>
      </c>
    </row>
    <row r="2617" spans="1:17">
      <c r="A2617">
        <v>73</v>
      </c>
      <c r="B2617" t="s">
        <v>93</v>
      </c>
      <c r="D2617" s="39">
        <v>3.0025499999999998</v>
      </c>
      <c r="E2617" s="39">
        <v>-3.0344899999999999</v>
      </c>
      <c r="F2617" s="29">
        <v>7.7618999999999998</v>
      </c>
      <c r="G2617" s="16">
        <f t="shared" si="531"/>
        <v>78.278694753099998</v>
      </c>
      <c r="H2617" s="16">
        <f t="shared" si="532"/>
        <v>78.280505643140884</v>
      </c>
      <c r="I2617">
        <f t="shared" si="526"/>
        <v>6.8019755119443914E-3</v>
      </c>
      <c r="J2617">
        <f t="shared" si="527"/>
        <v>78.470527672599999</v>
      </c>
      <c r="K2617">
        <f t="shared" si="528"/>
        <v>6.388999999999978E-2</v>
      </c>
      <c r="L2617">
        <f t="shared" si="529"/>
        <v>0.53375049178865042</v>
      </c>
      <c r="M2617">
        <f t="shared" si="530"/>
        <v>8.3542102330357224</v>
      </c>
      <c r="O2617">
        <v>78</v>
      </c>
      <c r="P2617" t="s">
        <v>99</v>
      </c>
      <c r="Q2617">
        <v>0</v>
      </c>
    </row>
    <row r="2618" spans="1:17">
      <c r="A2618">
        <v>73</v>
      </c>
      <c r="B2618" t="s">
        <v>93</v>
      </c>
      <c r="D2618" s="39">
        <v>3.0344899999999999</v>
      </c>
      <c r="E2618" s="39">
        <v>-3.0344899999999999</v>
      </c>
      <c r="F2618" s="29">
        <v>7.7618999999999998</v>
      </c>
      <c r="G2618" s="16">
        <f t="shared" si="531"/>
        <v>78.566429119600002</v>
      </c>
      <c r="H2618" s="16">
        <f t="shared" si="532"/>
        <v>78.566880046833973</v>
      </c>
      <c r="I2618">
        <f t="shared" si="526"/>
        <v>3.3880412137516913E-3</v>
      </c>
      <c r="J2618">
        <f t="shared" si="527"/>
        <v>78.663350730199994</v>
      </c>
      <c r="K2618">
        <f t="shared" si="528"/>
        <v>3.1940000000000072E-2</v>
      </c>
      <c r="L2618">
        <f t="shared" si="529"/>
        <v>0.26651416440687375</v>
      </c>
      <c r="M2618">
        <f t="shared" si="530"/>
        <v>8.3442130371594594</v>
      </c>
      <c r="O2618">
        <v>78</v>
      </c>
      <c r="P2618" t="s">
        <v>99</v>
      </c>
      <c r="Q2618">
        <v>0</v>
      </c>
    </row>
    <row r="2619" spans="1:17">
      <c r="A2619">
        <v>73</v>
      </c>
      <c r="B2619" t="s">
        <v>93</v>
      </c>
      <c r="D2619" s="39">
        <v>3.0025499999999998</v>
      </c>
      <c r="E2619" s="39">
        <v>-3.0983700000000001</v>
      </c>
      <c r="F2619" s="29">
        <v>7.6980199999999996</v>
      </c>
      <c r="G2619" s="16">
        <f t="shared" si="531"/>
        <v>78.264442168799988</v>
      </c>
      <c r="H2619" s="16">
        <f t="shared" si="532"/>
        <v>78.268039616031672</v>
      </c>
      <c r="I2619">
        <f t="shared" si="526"/>
        <v>9.5878592373768168E-3</v>
      </c>
      <c r="J2619">
        <f t="shared" si="527"/>
        <v>77.874715079799998</v>
      </c>
      <c r="K2619" t="e">
        <f t="shared" si="528"/>
        <v>#NUM!</v>
      </c>
      <c r="L2619">
        <f t="shared" si="529"/>
        <v>0.74664036680619206</v>
      </c>
      <c r="M2619" t="e">
        <f t="shared" si="530"/>
        <v>#NUM!</v>
      </c>
      <c r="O2619">
        <v>78</v>
      </c>
      <c r="P2619" t="s">
        <v>99</v>
      </c>
      <c r="Q2619">
        <v>3.2821801041982037</v>
      </c>
    </row>
    <row r="2620" spans="1:17">
      <c r="A2620">
        <v>73</v>
      </c>
      <c r="B2620" t="s">
        <v>93</v>
      </c>
      <c r="D2620" s="39">
        <v>3.0025499999999998</v>
      </c>
      <c r="E2620" s="39">
        <v>-3.1303200000000002</v>
      </c>
      <c r="F2620" s="29">
        <v>7.6980199999999996</v>
      </c>
      <c r="G2620" s="16">
        <f t="shared" si="531"/>
        <v>77.973708001299997</v>
      </c>
      <c r="H2620" s="16">
        <f t="shared" si="532"/>
        <v>77.974154914159413</v>
      </c>
      <c r="I2620">
        <f t="shared" si="526"/>
        <v>3.3857219769728442E-3</v>
      </c>
      <c r="J2620">
        <f t="shared" si="527"/>
        <v>78.073721725300004</v>
      </c>
      <c r="K2620">
        <f t="shared" si="528"/>
        <v>1.0208025000000092E-3</v>
      </c>
      <c r="L2620">
        <f t="shared" si="529"/>
        <v>0.26433541045094161</v>
      </c>
      <c r="M2620">
        <f t="shared" si="530"/>
        <v>258.94863154326055</v>
      </c>
      <c r="O2620">
        <v>78</v>
      </c>
      <c r="P2620" t="s">
        <v>99</v>
      </c>
      <c r="Q2620">
        <v>232.93786509782981</v>
      </c>
    </row>
    <row r="2621" spans="1:17">
      <c r="A2621">
        <v>73</v>
      </c>
      <c r="B2621" t="s">
        <v>93</v>
      </c>
      <c r="D2621" s="39">
        <v>3.0025499999999998</v>
      </c>
      <c r="E2621" s="39">
        <v>-3.1303200000000002</v>
      </c>
      <c r="F2621" s="29">
        <v>7.6980199999999996</v>
      </c>
      <c r="G2621" s="16">
        <f t="shared" si="531"/>
        <v>78.073721725300004</v>
      </c>
      <c r="H2621" s="16">
        <f t="shared" si="532"/>
        <v>78.073721725300018</v>
      </c>
      <c r="I2621">
        <f t="shared" si="526"/>
        <v>2.1073424116835326E-8</v>
      </c>
      <c r="J2621">
        <f t="shared" si="527"/>
        <v>78.073721725300004</v>
      </c>
      <c r="K2621">
        <f t="shared" si="528"/>
        <v>0</v>
      </c>
      <c r="L2621">
        <f t="shared" si="529"/>
        <v>1.6452806502970272E-6</v>
      </c>
      <c r="M2621" t="e">
        <f t="shared" si="530"/>
        <v>#DIV/0!</v>
      </c>
      <c r="O2621">
        <v>78</v>
      </c>
      <c r="P2621" t="s">
        <v>99</v>
      </c>
      <c r="Q2621">
        <v>3.324654457233112</v>
      </c>
    </row>
    <row r="2622" spans="1:17">
      <c r="A2622">
        <v>73</v>
      </c>
      <c r="B2622" t="s">
        <v>93</v>
      </c>
      <c r="D2622" s="39">
        <v>3.0025499999999998</v>
      </c>
      <c r="E2622" s="39">
        <v>-3.1303200000000002</v>
      </c>
      <c r="F2622" s="29">
        <v>7.6980199999999996</v>
      </c>
      <c r="G2622" s="16">
        <f t="shared" si="531"/>
        <v>78.073721725300004</v>
      </c>
      <c r="H2622" s="16">
        <f t="shared" si="532"/>
        <v>78.073721725300018</v>
      </c>
      <c r="I2622">
        <f t="shared" si="526"/>
        <v>2.1073424116835326E-8</v>
      </c>
      <c r="J2622">
        <f t="shared" si="527"/>
        <v>78.073721725300004</v>
      </c>
      <c r="K2622">
        <f t="shared" si="528"/>
        <v>0</v>
      </c>
      <c r="L2622">
        <f t="shared" si="529"/>
        <v>1.6452806502970272E-6</v>
      </c>
      <c r="M2622" t="e">
        <f t="shared" si="530"/>
        <v>#DIV/0!</v>
      </c>
      <c r="O2622">
        <v>78</v>
      </c>
      <c r="P2622" t="s">
        <v>99</v>
      </c>
      <c r="Q2622">
        <v>0</v>
      </c>
    </row>
    <row r="2623" spans="1:17">
      <c r="A2623">
        <v>73</v>
      </c>
      <c r="B2623" t="s">
        <v>93</v>
      </c>
      <c r="D2623" s="39">
        <v>3.0025499999999998</v>
      </c>
      <c r="E2623" s="39">
        <v>-3.1303200000000002</v>
      </c>
      <c r="F2623" s="29">
        <v>7.6980199999999996</v>
      </c>
      <c r="G2623" s="16">
        <f t="shared" si="531"/>
        <v>78.073721725300004</v>
      </c>
      <c r="H2623" s="16">
        <f t="shared" si="532"/>
        <v>78.073721725300018</v>
      </c>
      <c r="I2623">
        <f t="shared" si="526"/>
        <v>2.1073424116835326E-8</v>
      </c>
      <c r="J2623">
        <f t="shared" si="527"/>
        <v>78.073721725300004</v>
      </c>
      <c r="K2623">
        <f t="shared" si="528"/>
        <v>0</v>
      </c>
      <c r="L2623">
        <f t="shared" si="529"/>
        <v>1.6452806502970272E-6</v>
      </c>
      <c r="M2623" t="e">
        <f t="shared" si="530"/>
        <v>#DIV/0!</v>
      </c>
      <c r="O2623">
        <v>78</v>
      </c>
      <c r="P2623" t="s">
        <v>99</v>
      </c>
      <c r="Q2623">
        <v>0</v>
      </c>
    </row>
    <row r="2624" spans="1:17">
      <c r="A2624">
        <v>73</v>
      </c>
      <c r="B2624" t="s">
        <v>93</v>
      </c>
      <c r="D2624" s="39">
        <v>3.0983700000000001</v>
      </c>
      <c r="E2624" s="39">
        <v>-3.3219699999999999</v>
      </c>
      <c r="F2624" s="29">
        <v>7.6980199999999996</v>
      </c>
      <c r="G2624" s="16">
        <f t="shared" si="531"/>
        <v>78.961351894299995</v>
      </c>
      <c r="H2624" s="16">
        <f t="shared" si="532"/>
        <v>78.979058385835756</v>
      </c>
      <c r="I2624">
        <f t="shared" si="526"/>
        <v>2.1175486369358953E-2</v>
      </c>
      <c r="J2624">
        <f t="shared" si="527"/>
        <v>79.8948932582</v>
      </c>
      <c r="K2624">
        <f t="shared" si="528"/>
        <v>0.13254972250000013</v>
      </c>
      <c r="L2624">
        <f t="shared" si="529"/>
        <v>1.6916867908186699</v>
      </c>
      <c r="M2624">
        <f t="shared" si="530"/>
        <v>12.76265810981738</v>
      </c>
      <c r="O2624">
        <v>78</v>
      </c>
      <c r="P2624" t="s">
        <v>99</v>
      </c>
      <c r="Q2624">
        <v>117.18827675787165</v>
      </c>
    </row>
    <row r="2625" spans="1:17">
      <c r="A2625">
        <v>73</v>
      </c>
      <c r="B2625" t="s">
        <v>93</v>
      </c>
      <c r="D2625" s="39">
        <v>3.0983700000000001</v>
      </c>
      <c r="E2625" s="39">
        <v>-3.3539099999999999</v>
      </c>
      <c r="F2625" s="29">
        <v>7.34666</v>
      </c>
      <c r="G2625" s="16">
        <f t="shared" si="531"/>
        <v>77.29622067279999</v>
      </c>
      <c r="H2625" s="16">
        <f t="shared" si="532"/>
        <v>77.316864066580706</v>
      </c>
      <c r="I2625">
        <f t="shared" si="526"/>
        <v>2.3108837266848425E-2</v>
      </c>
      <c r="J2625">
        <f t="shared" si="527"/>
        <v>74.822022100600009</v>
      </c>
      <c r="K2625">
        <f t="shared" si="528"/>
        <v>0.12447401319999978</v>
      </c>
      <c r="L2625">
        <f t="shared" si="529"/>
        <v>1.7288960460734206</v>
      </c>
      <c r="M2625">
        <f t="shared" si="530"/>
        <v>13.889614399236095</v>
      </c>
      <c r="O2625">
        <v>78</v>
      </c>
      <c r="P2625" t="s">
        <v>99</v>
      </c>
      <c r="Q2625">
        <v>0</v>
      </c>
    </row>
    <row r="2626" spans="1:17">
      <c r="A2626">
        <v>73</v>
      </c>
      <c r="B2626" t="s">
        <v>93</v>
      </c>
      <c r="D2626" s="39">
        <v>3.1941999999999999</v>
      </c>
      <c r="E2626" s="39">
        <v>-3.4177900000000001</v>
      </c>
      <c r="F2626" s="29">
        <v>6.9314099999999996</v>
      </c>
      <c r="G2626" s="16">
        <f t="shared" si="531"/>
        <v>72.282486103499991</v>
      </c>
      <c r="H2626" s="16">
        <f t="shared" si="532"/>
        <v>72.333966777477912</v>
      </c>
      <c r="I2626">
        <f t="shared" si="526"/>
        <v>3.7730427816213385E-2</v>
      </c>
      <c r="J2626">
        <f t="shared" si="527"/>
        <v>69.928646712199992</v>
      </c>
      <c r="K2626">
        <f t="shared" si="528"/>
        <v>0.27234321690000018</v>
      </c>
      <c r="L2626">
        <f t="shared" si="529"/>
        <v>2.6378117948010518</v>
      </c>
      <c r="M2626">
        <f t="shared" si="530"/>
        <v>9.6856159107851454</v>
      </c>
      <c r="O2626">
        <v>78</v>
      </c>
      <c r="P2626" t="s">
        <v>99</v>
      </c>
      <c r="Q2626">
        <v>4.0099562893637337</v>
      </c>
    </row>
    <row r="2627" spans="1:17">
      <c r="D2627" s="39">
        <v>3.22614</v>
      </c>
      <c r="E2627" s="39">
        <v>-4.0246899999999997</v>
      </c>
      <c r="F2627" s="29">
        <v>6.89947</v>
      </c>
      <c r="G2627" s="16">
        <f t="shared" si="531"/>
        <v>71.883536975799998</v>
      </c>
      <c r="H2627" s="16">
        <f t="shared" si="532"/>
        <v>72.036939280083743</v>
      </c>
      <c r="I2627">
        <f t="shared" si="526"/>
        <v>6.5272524886496708E-2</v>
      </c>
      <c r="J2627">
        <f t="shared" si="527"/>
        <v>74.208795176600006</v>
      </c>
      <c r="K2627">
        <f t="shared" si="528"/>
        <v>0.40128777359999951</v>
      </c>
      <c r="L2627">
        <f t="shared" si="529"/>
        <v>4.8403566621600254</v>
      </c>
      <c r="M2627">
        <f t="shared" si="530"/>
        <v>12.06205865366049</v>
      </c>
      <c r="O2627">
        <v>78</v>
      </c>
      <c r="P2627" t="s">
        <v>99</v>
      </c>
      <c r="Q2627">
        <v>0</v>
      </c>
    </row>
    <row r="2628" spans="1:17">
      <c r="C2628" s="15"/>
      <c r="D2628" s="38" t="s">
        <v>345</v>
      </c>
      <c r="E2628" s="38" t="s">
        <v>346</v>
      </c>
      <c r="F2628" s="38" t="s">
        <v>347</v>
      </c>
      <c r="G2628" s="15"/>
      <c r="H2628" s="15"/>
      <c r="I2628" s="15"/>
      <c r="J2628" s="15"/>
      <c r="K2628" s="15"/>
      <c r="L2628" s="15"/>
      <c r="M2628" s="15"/>
      <c r="O2628">
        <v>78</v>
      </c>
      <c r="P2628" t="s">
        <v>99</v>
      </c>
      <c r="Q2628">
        <v>0</v>
      </c>
    </row>
    <row r="2629" spans="1:17">
      <c r="A2629">
        <v>74</v>
      </c>
      <c r="B2629" t="s">
        <v>94</v>
      </c>
      <c r="D2629" s="39">
        <v>1.7039599999999999</v>
      </c>
      <c r="E2629" s="39">
        <v>-2.5720100000000001</v>
      </c>
      <c r="F2629" s="39">
        <v>11.059699999999999</v>
      </c>
      <c r="O2629">
        <v>78</v>
      </c>
      <c r="P2629" t="s">
        <v>99</v>
      </c>
      <c r="Q2629">
        <v>0</v>
      </c>
    </row>
    <row r="2630" spans="1:17">
      <c r="A2630">
        <v>74</v>
      </c>
      <c r="B2630" t="s">
        <v>94</v>
      </c>
      <c r="D2630" s="39">
        <v>1.25386</v>
      </c>
      <c r="E2630" s="39">
        <v>-2.53986</v>
      </c>
      <c r="F2630" s="39">
        <v>10.706</v>
      </c>
      <c r="G2630" s="16">
        <f>(D2630*D2629)+(E2630*E2629)+(F2630*F2629)</f>
        <v>127.07422080419998</v>
      </c>
      <c r="H2630" s="16">
        <f>(SQRT((D2630^2)+(E2630^2)+(F2630^2)))*(SQRT((D2629^2)+(E2629^2)+(F2629^2)))</f>
        <v>127.15551146790867</v>
      </c>
      <c r="I2630">
        <f>ACOS(G2630/H2630)</f>
        <v>3.5759453893947413E-2</v>
      </c>
      <c r="J2630">
        <f>D2630^2+E2630^2+F2630^2</f>
        <v>122.6414897192</v>
      </c>
      <c r="K2630" t="e">
        <f>(SQRT(D2630-D2629)^2+(E2630-E2629)^2+(F2630-F2629)^2)</f>
        <v>#NUM!</v>
      </c>
      <c r="L2630">
        <f>SIN(I2630)*J2630</f>
        <v>4.3846580857878052</v>
      </c>
      <c r="M2630" t="e">
        <f>L2630/K2630</f>
        <v>#NUM!</v>
      </c>
      <c r="O2630">
        <v>78</v>
      </c>
      <c r="P2630" t="s">
        <v>99</v>
      </c>
      <c r="Q2630">
        <v>0</v>
      </c>
    </row>
    <row r="2631" spans="1:17">
      <c r="A2631">
        <v>74</v>
      </c>
      <c r="B2631" t="s">
        <v>94</v>
      </c>
      <c r="D2631" s="39">
        <v>0.83590500000000001</v>
      </c>
      <c r="E2631" s="39">
        <v>-2.76492</v>
      </c>
      <c r="F2631" s="39">
        <v>10.3202</v>
      </c>
      <c r="G2631" s="16">
        <f>(D2631*D2630)+(E2631*E2630)+(F2631*F2630)</f>
        <v>118.55867875449999</v>
      </c>
      <c r="H2631" s="16">
        <f>(SQRT((D2631^2)+(E2631^2)+(F2631^2)))*(SQRT((D2630^2)+(E2630^2)+(F2630^2)))</f>
        <v>118.68184763646492</v>
      </c>
      <c r="I2631">
        <f t="shared" ref="I2631:I2660" si="533">ACOS(G2631/H2631)</f>
        <v>4.5562853452872476E-2</v>
      </c>
      <c r="J2631">
        <f t="shared" ref="J2631:J2660" si="534">D2631^2+E2631^2+F2631^2</f>
        <v>114.850047815425</v>
      </c>
      <c r="K2631" t="e">
        <f t="shared" ref="K2631:K2660" si="535">(SQRT(D2631-D2630)^2+(E2631-E2630)^2+(F2631-F2630)^2)</f>
        <v>#NUM!</v>
      </c>
      <c r="L2631">
        <f t="shared" ref="L2631:L2660" si="536">SIN(I2631)*J2631</f>
        <v>5.2310855266252174</v>
      </c>
      <c r="M2631" t="e">
        <f t="shared" ref="M2631:M2660" si="537">L2631/K2631</f>
        <v>#NUM!</v>
      </c>
      <c r="O2631">
        <v>78</v>
      </c>
      <c r="P2631" t="s">
        <v>99</v>
      </c>
      <c r="Q2631">
        <v>238.72500418475479</v>
      </c>
    </row>
    <row r="2632" spans="1:17">
      <c r="A2632">
        <v>74</v>
      </c>
      <c r="B2632" t="s">
        <v>94</v>
      </c>
      <c r="D2632" s="39">
        <v>0.83590500000000001</v>
      </c>
      <c r="E2632" s="39">
        <v>-2.7970700000000002</v>
      </c>
      <c r="F2632" s="39">
        <v>10.2881</v>
      </c>
      <c r="G2632" s="16">
        <f t="shared" ref="G2632:G2660" si="538">(D2632*D2631)+(E2632*E2631)+(F2632*F2631)</f>
        <v>114.60766157342501</v>
      </c>
      <c r="H2632" s="16">
        <f t="shared" ref="H2632:H2660" si="539">(SQRT((D2632^2)+(E2632^2)+(F2632^2)))*(SQRT((D2631^2)+(E2631^2)+(F2631^2)))</f>
        <v>114.60843945569508</v>
      </c>
      <c r="I2632">
        <f t="shared" si="533"/>
        <v>3.6843754548683272E-3</v>
      </c>
      <c r="J2632">
        <f t="shared" si="534"/>
        <v>114.367339363925</v>
      </c>
      <c r="K2632">
        <f t="shared" si="535"/>
        <v>2.0640324999999949E-3</v>
      </c>
      <c r="L2632">
        <f t="shared" si="536"/>
        <v>0.42137126466355723</v>
      </c>
      <c r="M2632">
        <f t="shared" si="537"/>
        <v>204.14952994371856</v>
      </c>
      <c r="O2632">
        <v>78</v>
      </c>
      <c r="P2632" t="s">
        <v>99</v>
      </c>
      <c r="Q2632">
        <v>0</v>
      </c>
    </row>
    <row r="2633" spans="1:17">
      <c r="A2633">
        <v>74</v>
      </c>
      <c r="B2633" t="s">
        <v>94</v>
      </c>
      <c r="D2633" s="39">
        <v>0</v>
      </c>
      <c r="E2633" s="39">
        <v>-3.0864199999999999</v>
      </c>
      <c r="F2633" s="39">
        <v>9.8379600000000007</v>
      </c>
      <c r="G2633" s="16">
        <f t="shared" si="538"/>
        <v>109.84684906540001</v>
      </c>
      <c r="H2633" s="16">
        <f t="shared" si="539"/>
        <v>110.265847622077</v>
      </c>
      <c r="I2633">
        <f t="shared" si="533"/>
        <v>8.7204394280283815E-2</v>
      </c>
      <c r="J2633">
        <f t="shared" si="534"/>
        <v>106.31144537800002</v>
      </c>
      <c r="K2633" t="e">
        <f t="shared" si="535"/>
        <v>#NUM!</v>
      </c>
      <c r="L2633">
        <f t="shared" si="536"/>
        <v>9.259079503463461</v>
      </c>
      <c r="M2633" t="e">
        <f t="shared" si="537"/>
        <v>#NUM!</v>
      </c>
      <c r="O2633">
        <v>78</v>
      </c>
      <c r="P2633" t="s">
        <v>99</v>
      </c>
      <c r="Q2633">
        <v>0</v>
      </c>
    </row>
    <row r="2634" spans="1:17">
      <c r="A2634">
        <v>74</v>
      </c>
      <c r="B2634" t="s">
        <v>94</v>
      </c>
      <c r="D2634" s="39">
        <v>-0.86805500000000002</v>
      </c>
      <c r="E2634" s="39">
        <v>-3.2793199999999998</v>
      </c>
      <c r="F2634" s="39">
        <v>9.7415099999999999</v>
      </c>
      <c r="G2634" s="16">
        <f t="shared" si="538"/>
        <v>105.95794455400001</v>
      </c>
      <c r="H2634" s="16">
        <f t="shared" si="539"/>
        <v>106.35795063005212</v>
      </c>
      <c r="I2634">
        <f t="shared" si="533"/>
        <v>8.6755999723103328E-2</v>
      </c>
      <c r="J2634">
        <f t="shared" si="534"/>
        <v>106.404476225525</v>
      </c>
      <c r="K2634" t="e">
        <f t="shared" si="535"/>
        <v>#NUM!</v>
      </c>
      <c r="L2634">
        <f t="shared" si="536"/>
        <v>9.2196511032086672</v>
      </c>
      <c r="M2634" t="e">
        <f t="shared" si="537"/>
        <v>#NUM!</v>
      </c>
      <c r="O2634">
        <v>78</v>
      </c>
      <c r="P2634" t="s">
        <v>99</v>
      </c>
      <c r="Q2634">
        <v>0</v>
      </c>
    </row>
    <row r="2635" spans="1:17">
      <c r="A2635">
        <v>74</v>
      </c>
      <c r="B2635" t="s">
        <v>94</v>
      </c>
      <c r="D2635" s="39">
        <v>-1.1252599999999999</v>
      </c>
      <c r="E2635" s="39">
        <v>-3.44007</v>
      </c>
      <c r="F2635" s="39">
        <v>9.5807599999999997</v>
      </c>
      <c r="G2635" s="16">
        <f t="shared" si="538"/>
        <v>105.58894726929999</v>
      </c>
      <c r="H2635" s="16">
        <f t="shared" si="539"/>
        <v>105.6451557174226</v>
      </c>
      <c r="I2635">
        <f t="shared" si="533"/>
        <v>3.2621975624113952E-2</v>
      </c>
      <c r="J2635">
        <f t="shared" si="534"/>
        <v>104.89125385009999</v>
      </c>
      <c r="K2635" t="e">
        <f t="shared" si="535"/>
        <v>#NUM!</v>
      </c>
      <c r="L2635">
        <f t="shared" si="536"/>
        <v>3.421153056245307</v>
      </c>
      <c r="M2635" t="e">
        <f t="shared" si="537"/>
        <v>#NUM!</v>
      </c>
      <c r="O2635">
        <v>78</v>
      </c>
      <c r="P2635" t="s">
        <v>99</v>
      </c>
      <c r="Q2635">
        <v>0</v>
      </c>
    </row>
    <row r="2636" spans="1:17">
      <c r="A2636">
        <v>74</v>
      </c>
      <c r="B2636" t="s">
        <v>94</v>
      </c>
      <c r="D2636" s="39">
        <v>-1.1252599999999999</v>
      </c>
      <c r="E2636" s="39">
        <v>-3.44007</v>
      </c>
      <c r="F2636" s="39">
        <v>9.5807599999999997</v>
      </c>
      <c r="G2636" s="16">
        <f t="shared" si="538"/>
        <v>104.89125385009999</v>
      </c>
      <c r="H2636" s="16">
        <f t="shared" si="539"/>
        <v>104.89125385009997</v>
      </c>
      <c r="I2636" t="e">
        <f t="shared" si="533"/>
        <v>#NUM!</v>
      </c>
      <c r="J2636">
        <f t="shared" si="534"/>
        <v>104.89125385009999</v>
      </c>
      <c r="K2636">
        <f t="shared" si="535"/>
        <v>0</v>
      </c>
      <c r="L2636" t="e">
        <f t="shared" si="536"/>
        <v>#NUM!</v>
      </c>
      <c r="M2636" t="e">
        <f t="shared" si="537"/>
        <v>#NUM!</v>
      </c>
      <c r="O2636">
        <v>78</v>
      </c>
      <c r="P2636" t="s">
        <v>99</v>
      </c>
      <c r="Q2636">
        <v>79.844369547984741</v>
      </c>
    </row>
    <row r="2637" spans="1:17">
      <c r="A2637">
        <v>74</v>
      </c>
      <c r="B2637" t="s">
        <v>94</v>
      </c>
      <c r="D2637" s="39">
        <v>-1.31816</v>
      </c>
      <c r="E2637" s="39">
        <v>-3.44007</v>
      </c>
      <c r="F2637" s="39">
        <v>9.54861</v>
      </c>
      <c r="G2637" s="16">
        <f t="shared" si="538"/>
        <v>104.80029507009999</v>
      </c>
      <c r="H2637" s="16">
        <f t="shared" si="539"/>
        <v>104.81939247010342</v>
      </c>
      <c r="I2637">
        <f t="shared" si="533"/>
        <v>1.9089207337946723E-2</v>
      </c>
      <c r="J2637">
        <f t="shared" si="534"/>
        <v>104.7475803226</v>
      </c>
      <c r="K2637" t="e">
        <f t="shared" si="535"/>
        <v>#NUM!</v>
      </c>
      <c r="L2637">
        <f t="shared" si="536"/>
        <v>1.9994268426276836</v>
      </c>
      <c r="M2637" t="e">
        <f t="shared" si="537"/>
        <v>#NUM!</v>
      </c>
      <c r="O2637">
        <v>78</v>
      </c>
      <c r="P2637" t="s">
        <v>99</v>
      </c>
      <c r="Q2637">
        <v>0</v>
      </c>
    </row>
    <row r="2638" spans="1:17">
      <c r="A2638">
        <v>74</v>
      </c>
      <c r="B2638" t="s">
        <v>94</v>
      </c>
      <c r="D2638" s="39">
        <v>-1.4146099999999999</v>
      </c>
      <c r="E2638" s="39">
        <v>-3.44007</v>
      </c>
      <c r="F2638" s="39">
        <v>9.4842999999999993</v>
      </c>
      <c r="G2638" s="16">
        <f t="shared" si="538"/>
        <v>104.2606457455</v>
      </c>
      <c r="H2638" s="16">
        <f t="shared" si="539"/>
        <v>104.26625908522891</v>
      </c>
      <c r="I2638">
        <f t="shared" si="533"/>
        <v>1.0376615247081444E-2</v>
      </c>
      <c r="J2638">
        <f t="shared" si="534"/>
        <v>103.78714954699998</v>
      </c>
      <c r="K2638" t="e">
        <f t="shared" si="535"/>
        <v>#NUM!</v>
      </c>
      <c r="L2638">
        <f t="shared" si="536"/>
        <v>1.0769399917657847</v>
      </c>
      <c r="M2638" t="e">
        <f t="shared" si="537"/>
        <v>#NUM!</v>
      </c>
      <c r="O2638">
        <v>78</v>
      </c>
      <c r="P2638" t="s">
        <v>99</v>
      </c>
      <c r="Q2638">
        <v>0</v>
      </c>
    </row>
    <row r="2639" spans="1:17">
      <c r="A2639">
        <v>74</v>
      </c>
      <c r="B2639" t="s">
        <v>94</v>
      </c>
      <c r="D2639" s="39">
        <v>-1.44676</v>
      </c>
      <c r="E2639" s="39">
        <v>-3.44007</v>
      </c>
      <c r="F2639" s="39">
        <v>9.4842999999999993</v>
      </c>
      <c r="G2639" s="16">
        <f t="shared" si="538"/>
        <v>103.83262925849998</v>
      </c>
      <c r="H2639" s="16">
        <f t="shared" si="539"/>
        <v>103.83313588186543</v>
      </c>
      <c r="I2639">
        <f t="shared" si="533"/>
        <v>3.1238473033448066E-3</v>
      </c>
      <c r="J2639">
        <f t="shared" si="534"/>
        <v>103.87914259249999</v>
      </c>
      <c r="K2639" t="e">
        <f t="shared" si="535"/>
        <v>#NUM!</v>
      </c>
      <c r="L2639">
        <f t="shared" si="536"/>
        <v>0.32450205168942553</v>
      </c>
      <c r="M2639" t="e">
        <f t="shared" si="537"/>
        <v>#NUM!</v>
      </c>
      <c r="O2639">
        <v>79</v>
      </c>
      <c r="P2639" t="s">
        <v>100</v>
      </c>
      <c r="Q2639">
        <v>0</v>
      </c>
    </row>
    <row r="2640" spans="1:17">
      <c r="A2640">
        <v>74</v>
      </c>
      <c r="B2640" t="s">
        <v>94</v>
      </c>
      <c r="D2640" s="39">
        <v>-1.44676</v>
      </c>
      <c r="E2640" s="39">
        <v>-3.4722200000000001</v>
      </c>
      <c r="F2640" s="39">
        <v>9.42</v>
      </c>
      <c r="G2640" s="16">
        <f t="shared" si="538"/>
        <v>103.37990035299998</v>
      </c>
      <c r="H2640" s="16">
        <f t="shared" si="539"/>
        <v>103.38129140844502</v>
      </c>
      <c r="I2640">
        <f t="shared" si="533"/>
        <v>5.1876029507837984E-3</v>
      </c>
      <c r="J2640">
        <f t="shared" si="534"/>
        <v>102.88582622600001</v>
      </c>
      <c r="K2640">
        <f t="shared" si="535"/>
        <v>5.1681124999999259E-3</v>
      </c>
      <c r="L2640">
        <f t="shared" si="536"/>
        <v>0.5337284218354249</v>
      </c>
      <c r="M2640">
        <f t="shared" si="537"/>
        <v>103.27337530586506</v>
      </c>
      <c r="O2640">
        <v>79</v>
      </c>
      <c r="P2640" t="s">
        <v>100</v>
      </c>
      <c r="Q2640">
        <v>13.926817119725294</v>
      </c>
    </row>
    <row r="2641" spans="1:17">
      <c r="A2641">
        <v>74</v>
      </c>
      <c r="B2641" t="s">
        <v>94</v>
      </c>
      <c r="D2641" s="39">
        <v>-1.4789099999999999</v>
      </c>
      <c r="E2641" s="39">
        <v>-3.4722200000000001</v>
      </c>
      <c r="F2641" s="39">
        <v>9.3557000000000006</v>
      </c>
      <c r="G2641" s="16">
        <f t="shared" si="538"/>
        <v>102.32663356</v>
      </c>
      <c r="H2641" s="16">
        <f t="shared" si="539"/>
        <v>102.3277037991638</v>
      </c>
      <c r="I2641">
        <f t="shared" si="533"/>
        <v>4.5736105562421692E-3</v>
      </c>
      <c r="J2641">
        <f t="shared" si="534"/>
        <v>101.77260900650001</v>
      </c>
      <c r="K2641" t="e">
        <f t="shared" si="535"/>
        <v>#NUM!</v>
      </c>
      <c r="L2641">
        <f t="shared" si="536"/>
        <v>0.46546665611926519</v>
      </c>
      <c r="M2641" t="e">
        <f t="shared" si="537"/>
        <v>#NUM!</v>
      </c>
      <c r="O2641">
        <v>79</v>
      </c>
      <c r="P2641" t="s">
        <v>100</v>
      </c>
      <c r="Q2641">
        <v>103.98469925863468</v>
      </c>
    </row>
    <row r="2642" spans="1:17">
      <c r="A2642">
        <v>74</v>
      </c>
      <c r="B2642" t="s">
        <v>94</v>
      </c>
      <c r="D2642" s="39">
        <v>-1.5753600000000001</v>
      </c>
      <c r="E2642" s="39">
        <v>-3.44007</v>
      </c>
      <c r="F2642" s="39">
        <v>9.42</v>
      </c>
      <c r="G2642" s="16">
        <f t="shared" si="538"/>
        <v>102.40518951300001</v>
      </c>
      <c r="H2642" s="16">
        <f t="shared" si="539"/>
        <v>102.41042624418658</v>
      </c>
      <c r="I2642">
        <f t="shared" si="533"/>
        <v>1.0112881124131334E-2</v>
      </c>
      <c r="J2642">
        <f t="shared" si="534"/>
        <v>103.0522407345</v>
      </c>
      <c r="K2642" t="e">
        <f t="shared" si="535"/>
        <v>#NUM!</v>
      </c>
      <c r="L2642">
        <f t="shared" si="536"/>
        <v>1.0421372966178641</v>
      </c>
      <c r="M2642" t="e">
        <f t="shared" si="537"/>
        <v>#NUM!</v>
      </c>
      <c r="O2642">
        <v>79</v>
      </c>
      <c r="P2642" t="s">
        <v>100</v>
      </c>
      <c r="Q2642">
        <v>0</v>
      </c>
    </row>
    <row r="2643" spans="1:17">
      <c r="A2643">
        <v>74</v>
      </c>
      <c r="B2643" t="s">
        <v>94</v>
      </c>
      <c r="D2643" s="39">
        <v>-1.44676</v>
      </c>
      <c r="E2643" s="39">
        <v>-3.4722200000000001</v>
      </c>
      <c r="F2643" s="39">
        <v>9.3878500000000003</v>
      </c>
      <c r="G2643" s="16">
        <f t="shared" si="538"/>
        <v>102.657394689</v>
      </c>
      <c r="H2643" s="16">
        <f t="shared" si="539"/>
        <v>102.66597337481417</v>
      </c>
      <c r="I2643">
        <f t="shared" si="533"/>
        <v>1.2927517630068719E-2</v>
      </c>
      <c r="J2643">
        <f t="shared" si="534"/>
        <v>102.28115384850001</v>
      </c>
      <c r="K2643">
        <f t="shared" si="535"/>
        <v>0.13066724500000002</v>
      </c>
      <c r="L2643">
        <f t="shared" si="536"/>
        <v>1.3222045909200681</v>
      </c>
      <c r="M2643">
        <f t="shared" si="537"/>
        <v>10.118867899296935</v>
      </c>
      <c r="O2643">
        <v>79</v>
      </c>
      <c r="P2643" t="s">
        <v>100</v>
      </c>
      <c r="Q2643">
        <v>0</v>
      </c>
    </row>
    <row r="2644" spans="1:17">
      <c r="A2644">
        <v>74</v>
      </c>
      <c r="B2644" t="s">
        <v>94</v>
      </c>
      <c r="D2644" s="39">
        <v>-1.54321</v>
      </c>
      <c r="E2644" s="39">
        <v>-3.4722200000000001</v>
      </c>
      <c r="F2644" s="39">
        <v>9.3235499999999991</v>
      </c>
      <c r="G2644" s="16">
        <f t="shared" si="538"/>
        <v>101.8170550955</v>
      </c>
      <c r="H2644" s="16">
        <f t="shared" si="539"/>
        <v>101.82274638798944</v>
      </c>
      <c r="I2644">
        <f t="shared" si="533"/>
        <v>1.0573044745706861E-2</v>
      </c>
      <c r="J2644">
        <f t="shared" si="534"/>
        <v>101.36639343499998</v>
      </c>
      <c r="K2644" t="e">
        <f t="shared" si="535"/>
        <v>#NUM!</v>
      </c>
      <c r="L2644">
        <f t="shared" si="536"/>
        <v>1.0717314452251758</v>
      </c>
      <c r="M2644" t="e">
        <f t="shared" si="537"/>
        <v>#NUM!</v>
      </c>
      <c r="O2644">
        <v>79</v>
      </c>
      <c r="P2644" t="s">
        <v>100</v>
      </c>
      <c r="Q2644">
        <v>104.95878349182787</v>
      </c>
    </row>
    <row r="2645" spans="1:17">
      <c r="A2645">
        <v>74</v>
      </c>
      <c r="B2645" t="s">
        <v>94</v>
      </c>
      <c r="D2645" s="39">
        <v>-1.5753600000000001</v>
      </c>
      <c r="E2645" s="39">
        <v>-3.4079199999999998</v>
      </c>
      <c r="F2645" s="39">
        <v>9.3878500000000003</v>
      </c>
      <c r="G2645" s="16">
        <f t="shared" si="538"/>
        <v>101.79224815549999</v>
      </c>
      <c r="H2645" s="16">
        <f t="shared" si="539"/>
        <v>101.79598913303464</v>
      </c>
      <c r="I2645">
        <f t="shared" si="533"/>
        <v>8.5732116333825381E-3</v>
      </c>
      <c r="J2645">
        <f t="shared" si="534"/>
        <v>102.2274054785</v>
      </c>
      <c r="K2645" t="e">
        <f t="shared" si="535"/>
        <v>#NUM!</v>
      </c>
      <c r="L2645">
        <f t="shared" si="536"/>
        <v>0.87640644583394411</v>
      </c>
      <c r="M2645" t="e">
        <f t="shared" si="537"/>
        <v>#NUM!</v>
      </c>
      <c r="O2645">
        <v>79</v>
      </c>
      <c r="P2645" t="s">
        <v>100</v>
      </c>
      <c r="Q2645">
        <v>25.536463914896203</v>
      </c>
    </row>
    <row r="2646" spans="1:17">
      <c r="A2646">
        <v>74</v>
      </c>
      <c r="B2646" t="s">
        <v>94</v>
      </c>
      <c r="D2646" s="39">
        <v>-1.5753600000000001</v>
      </c>
      <c r="E2646" s="39">
        <v>-3.4079199999999998</v>
      </c>
      <c r="F2646" s="39">
        <v>9.3878500000000003</v>
      </c>
      <c r="G2646" s="16">
        <f t="shared" si="538"/>
        <v>102.2274054785</v>
      </c>
      <c r="H2646" s="16">
        <f t="shared" si="539"/>
        <v>102.2274054785</v>
      </c>
      <c r="I2646">
        <f t="shared" si="533"/>
        <v>0</v>
      </c>
      <c r="J2646">
        <f t="shared" si="534"/>
        <v>102.2274054785</v>
      </c>
      <c r="K2646">
        <f t="shared" si="535"/>
        <v>0</v>
      </c>
      <c r="L2646">
        <f t="shared" si="536"/>
        <v>0</v>
      </c>
      <c r="M2646" t="e">
        <f t="shared" si="537"/>
        <v>#DIV/0!</v>
      </c>
      <c r="O2646">
        <v>79</v>
      </c>
      <c r="P2646" t="s">
        <v>100</v>
      </c>
      <c r="Q2646">
        <v>14.139679581517928</v>
      </c>
    </row>
    <row r="2647" spans="1:17">
      <c r="A2647">
        <v>74</v>
      </c>
      <c r="B2647" t="s">
        <v>94</v>
      </c>
      <c r="D2647" s="39">
        <v>-1.5753600000000001</v>
      </c>
      <c r="E2647" s="39">
        <v>-3.4079199999999998</v>
      </c>
      <c r="F2647" s="39">
        <v>9.3878500000000003</v>
      </c>
      <c r="G2647" s="16">
        <f t="shared" si="538"/>
        <v>102.2274054785</v>
      </c>
      <c r="H2647" s="16">
        <f t="shared" si="539"/>
        <v>102.2274054785</v>
      </c>
      <c r="I2647">
        <f t="shared" si="533"/>
        <v>0</v>
      </c>
      <c r="J2647">
        <f t="shared" si="534"/>
        <v>102.2274054785</v>
      </c>
      <c r="K2647">
        <f t="shared" si="535"/>
        <v>0</v>
      </c>
      <c r="L2647">
        <f t="shared" si="536"/>
        <v>0</v>
      </c>
      <c r="M2647" t="e">
        <f t="shared" si="537"/>
        <v>#DIV/0!</v>
      </c>
      <c r="O2647">
        <v>79</v>
      </c>
      <c r="P2647" t="s">
        <v>100</v>
      </c>
      <c r="Q2647">
        <v>11.72243928248467</v>
      </c>
    </row>
    <row r="2648" spans="1:17">
      <c r="A2648">
        <v>74</v>
      </c>
      <c r="B2648" t="s">
        <v>94</v>
      </c>
      <c r="D2648" s="39">
        <v>-1.5753600000000001</v>
      </c>
      <c r="E2648" s="39">
        <v>-3.4079199999999998</v>
      </c>
      <c r="F2648" s="39">
        <v>9.3878500000000003</v>
      </c>
      <c r="G2648" s="16">
        <f t="shared" si="538"/>
        <v>102.2274054785</v>
      </c>
      <c r="H2648" s="16">
        <f t="shared" si="539"/>
        <v>102.2274054785</v>
      </c>
      <c r="I2648">
        <f t="shared" si="533"/>
        <v>0</v>
      </c>
      <c r="J2648">
        <f t="shared" si="534"/>
        <v>102.2274054785</v>
      </c>
      <c r="K2648">
        <f t="shared" si="535"/>
        <v>0</v>
      </c>
      <c r="L2648">
        <f t="shared" si="536"/>
        <v>0</v>
      </c>
      <c r="M2648" t="e">
        <f t="shared" si="537"/>
        <v>#DIV/0!</v>
      </c>
      <c r="O2648">
        <v>79</v>
      </c>
      <c r="P2648" t="s">
        <v>100</v>
      </c>
      <c r="Q2648">
        <v>0</v>
      </c>
    </row>
    <row r="2649" spans="1:17">
      <c r="A2649">
        <v>74</v>
      </c>
      <c r="B2649" t="s">
        <v>94</v>
      </c>
      <c r="D2649" s="39">
        <v>-1.5753600000000001</v>
      </c>
      <c r="E2649" s="39">
        <v>-3.4079199999999998</v>
      </c>
      <c r="F2649" s="39">
        <v>9.3557000000000006</v>
      </c>
      <c r="G2649" s="16">
        <f t="shared" si="538"/>
        <v>101.92558610100001</v>
      </c>
      <c r="H2649" s="16">
        <f t="shared" si="539"/>
        <v>101.92565757277286</v>
      </c>
      <c r="I2649">
        <f t="shared" si="533"/>
        <v>1.1842422183785395E-3</v>
      </c>
      <c r="J2649">
        <f t="shared" si="534"/>
        <v>101.624800346</v>
      </c>
      <c r="K2649">
        <f t="shared" si="535"/>
        <v>1.0336224999999795E-3</v>
      </c>
      <c r="L2649">
        <f t="shared" si="536"/>
        <v>0.12034835087400304</v>
      </c>
      <c r="M2649">
        <f t="shared" si="537"/>
        <v>116.43356338896012</v>
      </c>
      <c r="O2649">
        <v>79</v>
      </c>
      <c r="P2649" t="s">
        <v>100</v>
      </c>
      <c r="Q2649">
        <v>320.08679896965629</v>
      </c>
    </row>
    <row r="2650" spans="1:17">
      <c r="A2650">
        <v>74</v>
      </c>
      <c r="B2650" t="s">
        <v>94</v>
      </c>
      <c r="D2650" s="39">
        <v>-1.5753600000000001</v>
      </c>
      <c r="E2650" s="39">
        <v>-3.4079199999999998</v>
      </c>
      <c r="F2650" s="39">
        <v>9.3557000000000006</v>
      </c>
      <c r="G2650" s="16">
        <f t="shared" si="538"/>
        <v>101.624800346</v>
      </c>
      <c r="H2650" s="16">
        <f t="shared" si="539"/>
        <v>101.624800346</v>
      </c>
      <c r="I2650">
        <f t="shared" si="533"/>
        <v>0</v>
      </c>
      <c r="J2650">
        <f t="shared" si="534"/>
        <v>101.624800346</v>
      </c>
      <c r="K2650">
        <f t="shared" si="535"/>
        <v>0</v>
      </c>
      <c r="L2650">
        <f t="shared" si="536"/>
        <v>0</v>
      </c>
      <c r="M2650" t="e">
        <f t="shared" si="537"/>
        <v>#DIV/0!</v>
      </c>
      <c r="O2650">
        <v>79</v>
      </c>
      <c r="P2650" t="s">
        <v>100</v>
      </c>
      <c r="Q2650">
        <v>0</v>
      </c>
    </row>
    <row r="2651" spans="1:17">
      <c r="A2651">
        <v>74</v>
      </c>
      <c r="B2651" t="s">
        <v>94</v>
      </c>
      <c r="D2651" s="39">
        <v>-1.60751</v>
      </c>
      <c r="E2651" s="39">
        <v>-3.34362</v>
      </c>
      <c r="F2651" s="39">
        <v>9.3557000000000006</v>
      </c>
      <c r="G2651" s="16">
        <f t="shared" si="538"/>
        <v>101.45631891400001</v>
      </c>
      <c r="H2651" s="16">
        <f t="shared" si="539"/>
        <v>101.45876733918722</v>
      </c>
      <c r="I2651">
        <f t="shared" si="533"/>
        <v>6.947275150045229E-3</v>
      </c>
      <c r="J2651">
        <f t="shared" si="534"/>
        <v>101.2930055945</v>
      </c>
      <c r="K2651" t="e">
        <f t="shared" si="535"/>
        <v>#NUM!</v>
      </c>
      <c r="L2651">
        <f t="shared" si="536"/>
        <v>0.70370471993329564</v>
      </c>
      <c r="M2651" t="e">
        <f t="shared" si="537"/>
        <v>#NUM!</v>
      </c>
      <c r="O2651">
        <v>79</v>
      </c>
      <c r="P2651" t="s">
        <v>100</v>
      </c>
      <c r="Q2651">
        <v>160.14725039686337</v>
      </c>
    </row>
    <row r="2652" spans="1:17">
      <c r="A2652">
        <v>74</v>
      </c>
      <c r="B2652" t="s">
        <v>94</v>
      </c>
      <c r="D2652" s="39">
        <v>-1.54321</v>
      </c>
      <c r="E2652" s="39">
        <v>-3.4722200000000001</v>
      </c>
      <c r="F2652" s="39">
        <v>9.3557000000000006</v>
      </c>
      <c r="G2652" s="16">
        <f t="shared" si="538"/>
        <v>101.6196322335</v>
      </c>
      <c r="H2652" s="16">
        <f t="shared" si="539"/>
        <v>101.62940984234824</v>
      </c>
      <c r="I2652">
        <f t="shared" si="533"/>
        <v>1.3871553706033657E-2</v>
      </c>
      <c r="J2652">
        <f t="shared" si="534"/>
        <v>101.9669313225</v>
      </c>
      <c r="K2652">
        <f t="shared" si="535"/>
        <v>8.0837960000000042E-2</v>
      </c>
      <c r="L2652">
        <f t="shared" si="536"/>
        <v>1.414394403432164</v>
      </c>
      <c r="M2652">
        <f t="shared" si="537"/>
        <v>17.49666126448717</v>
      </c>
      <c r="O2652">
        <v>79</v>
      </c>
      <c r="P2652" t="s">
        <v>100</v>
      </c>
      <c r="Q2652">
        <v>0</v>
      </c>
    </row>
    <row r="2653" spans="1:17">
      <c r="A2653">
        <v>74</v>
      </c>
      <c r="B2653" t="s">
        <v>94</v>
      </c>
      <c r="D2653" s="39">
        <v>-1.54321</v>
      </c>
      <c r="E2653" s="39">
        <v>-3.5043700000000002</v>
      </c>
      <c r="F2653" s="39">
        <v>9.3557000000000006</v>
      </c>
      <c r="G2653" s="16">
        <f t="shared" si="538"/>
        <v>102.07856319550001</v>
      </c>
      <c r="H2653" s="16">
        <f t="shared" si="539"/>
        <v>102.07901840092846</v>
      </c>
      <c r="I2653">
        <f t="shared" si="533"/>
        <v>2.986418263603019E-3</v>
      </c>
      <c r="J2653">
        <f t="shared" si="534"/>
        <v>102.19122869100001</v>
      </c>
      <c r="K2653">
        <f t="shared" si="535"/>
        <v>1.0336225000000079E-3</v>
      </c>
      <c r="L2653">
        <f t="shared" si="536"/>
        <v>0.3051852980999798</v>
      </c>
      <c r="M2653">
        <f t="shared" si="537"/>
        <v>295.25798645054408</v>
      </c>
      <c r="O2653">
        <v>79</v>
      </c>
      <c r="P2653" t="s">
        <v>100</v>
      </c>
      <c r="Q2653">
        <v>0</v>
      </c>
    </row>
    <row r="2654" spans="1:17">
      <c r="A2654">
        <v>74</v>
      </c>
      <c r="B2654" t="s">
        <v>94</v>
      </c>
      <c r="D2654" s="39">
        <v>-1.54321</v>
      </c>
      <c r="E2654" s="39">
        <v>-3.5043700000000002</v>
      </c>
      <c r="F2654" s="39">
        <v>9.3557000000000006</v>
      </c>
      <c r="G2654" s="16">
        <f t="shared" si="538"/>
        <v>102.19122869100001</v>
      </c>
      <c r="H2654" s="16">
        <f t="shared" si="539"/>
        <v>102.19122869100002</v>
      </c>
      <c r="I2654">
        <f t="shared" si="533"/>
        <v>1.4901161193847656E-8</v>
      </c>
      <c r="J2654">
        <f t="shared" si="534"/>
        <v>102.19122869100001</v>
      </c>
      <c r="K2654">
        <f t="shared" si="535"/>
        <v>0</v>
      </c>
      <c r="L2654">
        <f t="shared" si="536"/>
        <v>1.5227679713219405E-6</v>
      </c>
      <c r="M2654" t="e">
        <f t="shared" si="537"/>
        <v>#DIV/0!</v>
      </c>
      <c r="O2654">
        <v>79</v>
      </c>
      <c r="P2654" t="s">
        <v>100</v>
      </c>
      <c r="Q2654">
        <v>11.016969396335522</v>
      </c>
    </row>
    <row r="2655" spans="1:17">
      <c r="A2655">
        <v>74</v>
      </c>
      <c r="B2655" t="s">
        <v>94</v>
      </c>
      <c r="D2655" s="39">
        <v>-1.54321</v>
      </c>
      <c r="E2655" s="39">
        <v>-3.4722200000000001</v>
      </c>
      <c r="F2655" s="39">
        <v>9.3557000000000006</v>
      </c>
      <c r="G2655" s="16">
        <f t="shared" si="538"/>
        <v>102.07856319550001</v>
      </c>
      <c r="H2655" s="16">
        <f t="shared" si="539"/>
        <v>102.07901840092846</v>
      </c>
      <c r="I2655">
        <f t="shared" si="533"/>
        <v>2.986418263603019E-3</v>
      </c>
      <c r="J2655">
        <f t="shared" si="534"/>
        <v>101.9669313225</v>
      </c>
      <c r="K2655">
        <f t="shared" si="535"/>
        <v>1.0336225000000079E-3</v>
      </c>
      <c r="L2655">
        <f t="shared" si="536"/>
        <v>0.30451545333790436</v>
      </c>
      <c r="M2655">
        <f t="shared" si="537"/>
        <v>294.60993093503873</v>
      </c>
      <c r="O2655">
        <v>79</v>
      </c>
      <c r="P2655" t="s">
        <v>100</v>
      </c>
      <c r="Q2655">
        <v>0</v>
      </c>
    </row>
    <row r="2656" spans="1:17">
      <c r="A2656">
        <v>74</v>
      </c>
      <c r="B2656" t="s">
        <v>94</v>
      </c>
      <c r="D2656" s="39">
        <v>-1.6396599999999999</v>
      </c>
      <c r="E2656" s="39">
        <v>-3.4079199999999998</v>
      </c>
      <c r="F2656" s="39">
        <v>9.3557000000000006</v>
      </c>
      <c r="G2656" s="16">
        <f t="shared" si="538"/>
        <v>101.89251018100001</v>
      </c>
      <c r="H2656" s="16">
        <f t="shared" si="539"/>
        <v>101.89920623619699</v>
      </c>
      <c r="I2656">
        <f t="shared" si="533"/>
        <v>1.1464140185963867E-2</v>
      </c>
      <c r="J2656">
        <f t="shared" si="534"/>
        <v>101.83152613200001</v>
      </c>
      <c r="K2656" t="e">
        <f t="shared" si="535"/>
        <v>#NUM!</v>
      </c>
      <c r="L2656">
        <f t="shared" si="536"/>
        <v>1.1673853196393673</v>
      </c>
      <c r="M2656" t="e">
        <f t="shared" si="537"/>
        <v>#NUM!</v>
      </c>
      <c r="O2656">
        <v>79</v>
      </c>
      <c r="P2656" t="s">
        <v>100</v>
      </c>
      <c r="Q2656">
        <v>0</v>
      </c>
    </row>
    <row r="2657" spans="1:17">
      <c r="A2657">
        <v>74</v>
      </c>
      <c r="B2657" t="s">
        <v>94</v>
      </c>
      <c r="D2657" s="39">
        <v>-1.5753600000000001</v>
      </c>
      <c r="E2657" s="39">
        <v>-3.3757700000000002</v>
      </c>
      <c r="F2657" s="39">
        <v>9.3557000000000006</v>
      </c>
      <c r="G2657" s="16">
        <f t="shared" si="538"/>
        <v>101.616531366</v>
      </c>
      <c r="H2657" s="16">
        <f t="shared" si="539"/>
        <v>101.61889342484965</v>
      </c>
      <c r="I2657">
        <f t="shared" si="533"/>
        <v>6.8182663914597708E-3</v>
      </c>
      <c r="J2657">
        <f t="shared" si="534"/>
        <v>101.4067047125</v>
      </c>
      <c r="K2657">
        <f t="shared" si="535"/>
        <v>6.5333622499999786E-2</v>
      </c>
      <c r="L2657">
        <f t="shared" si="536"/>
        <v>0.6914125694290949</v>
      </c>
      <c r="M2657">
        <f t="shared" si="537"/>
        <v>10.582798610762739</v>
      </c>
      <c r="O2657">
        <v>79</v>
      </c>
      <c r="P2657" t="s">
        <v>100</v>
      </c>
      <c r="Q2657">
        <v>8.5686136034166047</v>
      </c>
    </row>
    <row r="2658" spans="1:17">
      <c r="A2658">
        <v>74</v>
      </c>
      <c r="B2658" t="s">
        <v>94</v>
      </c>
      <c r="D2658" s="39">
        <v>-1.67181</v>
      </c>
      <c r="E2658" s="39">
        <v>-3.4079199999999998</v>
      </c>
      <c r="F2658" s="39">
        <v>9.3557000000000006</v>
      </c>
      <c r="G2658" s="16">
        <f t="shared" si="538"/>
        <v>101.66717919000001</v>
      </c>
      <c r="H2658" s="16">
        <f t="shared" si="539"/>
        <v>101.67200027546698</v>
      </c>
      <c r="I2658">
        <f t="shared" si="533"/>
        <v>9.7384187533691158E-3</v>
      </c>
      <c r="J2658">
        <f t="shared" si="534"/>
        <v>101.93798989250001</v>
      </c>
      <c r="K2658" t="e">
        <f t="shared" si="535"/>
        <v>#NUM!</v>
      </c>
      <c r="L2658">
        <f t="shared" si="536"/>
        <v>0.99269914154130423</v>
      </c>
      <c r="M2658" t="e">
        <f t="shared" si="537"/>
        <v>#NUM!</v>
      </c>
      <c r="O2658">
        <v>79</v>
      </c>
      <c r="P2658" t="s">
        <v>100</v>
      </c>
      <c r="Q2658">
        <v>0</v>
      </c>
    </row>
    <row r="2659" spans="1:17">
      <c r="A2659">
        <v>74</v>
      </c>
      <c r="B2659" t="s">
        <v>94</v>
      </c>
      <c r="D2659" s="39">
        <v>-1.67181</v>
      </c>
      <c r="E2659" s="39">
        <v>-3.4079199999999998</v>
      </c>
      <c r="F2659" s="39">
        <v>9.3878500000000003</v>
      </c>
      <c r="G2659" s="16">
        <f t="shared" si="538"/>
        <v>102.23877564750001</v>
      </c>
      <c r="H2659" s="16">
        <f t="shared" si="539"/>
        <v>102.23884848348688</v>
      </c>
      <c r="I2659">
        <f t="shared" si="533"/>
        <v>1.193658385673757E-3</v>
      </c>
      <c r="J2659">
        <f t="shared" si="534"/>
        <v>102.54059502500002</v>
      </c>
      <c r="K2659">
        <f t="shared" si="535"/>
        <v>1.0336224999999795E-3</v>
      </c>
      <c r="L2659">
        <f t="shared" si="536"/>
        <v>0.12239841205760528</v>
      </c>
      <c r="M2659">
        <f t="shared" si="537"/>
        <v>118.41693854149625</v>
      </c>
      <c r="O2659">
        <v>80</v>
      </c>
      <c r="P2659" t="s">
        <v>101</v>
      </c>
      <c r="Q2659">
        <v>0</v>
      </c>
    </row>
    <row r="2660" spans="1:17">
      <c r="D2660" s="39">
        <v>-1.6396599999999999</v>
      </c>
      <c r="E2660" s="39">
        <v>-3.3757700000000002</v>
      </c>
      <c r="F2660" s="39">
        <v>9.42</v>
      </c>
      <c r="G2660" s="16">
        <f t="shared" si="538"/>
        <v>102.67910108300001</v>
      </c>
      <c r="H2660" s="16">
        <f t="shared" si="539"/>
        <v>102.68055599812155</v>
      </c>
      <c r="I2660">
        <f t="shared" si="533"/>
        <v>5.3234138928621721E-3</v>
      </c>
      <c r="J2660">
        <f t="shared" si="534"/>
        <v>102.82070800850001</v>
      </c>
      <c r="K2660">
        <f t="shared" si="535"/>
        <v>3.4217245000000077E-2</v>
      </c>
      <c r="L2660">
        <f t="shared" si="536"/>
        <v>0.54735460025495519</v>
      </c>
      <c r="M2660">
        <f t="shared" si="537"/>
        <v>15.996454426852717</v>
      </c>
      <c r="O2660">
        <v>80</v>
      </c>
      <c r="P2660" t="s">
        <v>101</v>
      </c>
      <c r="Q2660">
        <v>0</v>
      </c>
    </row>
    <row r="2661" spans="1:17">
      <c r="C2661" s="15"/>
      <c r="D2661" s="33" t="s">
        <v>95</v>
      </c>
      <c r="E2661" s="33"/>
      <c r="F2661" s="33"/>
      <c r="G2661" s="15"/>
      <c r="H2661" s="15"/>
      <c r="I2661" s="15"/>
      <c r="J2661" s="15"/>
      <c r="K2661" s="15"/>
      <c r="L2661" s="15"/>
      <c r="M2661" s="15"/>
      <c r="O2661">
        <v>80</v>
      </c>
      <c r="P2661" t="s">
        <v>101</v>
      </c>
      <c r="Q2661">
        <v>21.998372286631366</v>
      </c>
    </row>
    <row r="2662" spans="1:17">
      <c r="A2662" s="6">
        <v>75</v>
      </c>
      <c r="B2662" t="s">
        <v>95</v>
      </c>
      <c r="D2662">
        <v>0.67627199999999998</v>
      </c>
      <c r="E2662" s="39">
        <v>-2.99492</v>
      </c>
      <c r="F2662" s="39">
        <v>7.9220499999999996</v>
      </c>
      <c r="G2662" s="16" t="e">
        <f t="shared" ref="G2662:G2685" si="540">(D2662*D2661)+(E2662*E2661)+(F2662*F2661)</f>
        <v>#VALUE!</v>
      </c>
      <c r="H2662" s="16" t="e">
        <f t="shared" ref="H2662:H2685" si="541">(SQRT((D2662^2)+(E2662^2)+(F2662^2)))*(SQRT((D2661^2)+(E2661^2)+(F2661^2)))</f>
        <v>#VALUE!</v>
      </c>
      <c r="I2662" t="e">
        <f t="shared" ref="I2662:I2685" si="542">ACOS(G2662/H2662)</f>
        <v>#VALUE!</v>
      </c>
      <c r="J2662">
        <f t="shared" ref="J2662:J2685" si="543">D2662^2+E2662^2+F2662^2</f>
        <v>72.185765826883994</v>
      </c>
      <c r="K2662" t="e">
        <f t="shared" ref="K2662:K2685" si="544">(SQRT(D2662-D2661)^2+(E2662-E2661)^2+(F2662-F2661)^2)</f>
        <v>#VALUE!</v>
      </c>
      <c r="L2662" t="e">
        <f t="shared" ref="L2662:L2685" si="545">SIN(I2662)*J2662</f>
        <v>#VALUE!</v>
      </c>
      <c r="M2662" t="e">
        <f t="shared" ref="M2662:M2685" si="546">L2662/K2662</f>
        <v>#VALUE!</v>
      </c>
      <c r="O2662">
        <v>80</v>
      </c>
      <c r="P2662" t="s">
        <v>101</v>
      </c>
      <c r="Q2662">
        <v>0</v>
      </c>
    </row>
    <row r="2663" spans="1:17">
      <c r="A2663" s="6">
        <v>75</v>
      </c>
      <c r="B2663" t="s">
        <v>95</v>
      </c>
      <c r="D2663">
        <v>0.67627199999999998</v>
      </c>
      <c r="E2663" s="39">
        <v>-2.99492</v>
      </c>
      <c r="F2663" s="39">
        <v>7.9220499999999996</v>
      </c>
      <c r="G2663" s="16">
        <f t="shared" si="540"/>
        <v>72.185765826883994</v>
      </c>
      <c r="H2663" s="16">
        <f t="shared" si="541"/>
        <v>72.185765826883994</v>
      </c>
      <c r="I2663">
        <f t="shared" si="542"/>
        <v>0</v>
      </c>
      <c r="J2663">
        <f t="shared" si="543"/>
        <v>72.185765826883994</v>
      </c>
      <c r="K2663">
        <f t="shared" si="544"/>
        <v>0</v>
      </c>
      <c r="L2663">
        <f t="shared" si="545"/>
        <v>0</v>
      </c>
      <c r="M2663" t="e">
        <f t="shared" si="546"/>
        <v>#DIV/0!</v>
      </c>
      <c r="O2663">
        <v>80</v>
      </c>
      <c r="P2663" t="s">
        <v>101</v>
      </c>
      <c r="Q2663">
        <v>0</v>
      </c>
    </row>
    <row r="2664" spans="1:17">
      <c r="A2664" s="6">
        <v>75</v>
      </c>
      <c r="B2664" t="s">
        <v>95</v>
      </c>
      <c r="D2664">
        <v>0.70847599999999999</v>
      </c>
      <c r="E2664" s="39">
        <v>-3.2203400000000002</v>
      </c>
      <c r="F2664" s="39">
        <v>7.9220499999999996</v>
      </c>
      <c r="G2664" s="16">
        <f t="shared" si="540"/>
        <v>72.882659356771995</v>
      </c>
      <c r="H2664" s="16">
        <f t="shared" si="541"/>
        <v>72.905001873994962</v>
      </c>
      <c r="I2664">
        <f t="shared" si="542"/>
        <v>2.4757881367823753E-2</v>
      </c>
      <c r="J2664">
        <f t="shared" si="543"/>
        <v>73.631404160675999</v>
      </c>
      <c r="K2664">
        <f t="shared" si="544"/>
        <v>8.3018176400000088E-2</v>
      </c>
      <c r="L2664">
        <f t="shared" si="545"/>
        <v>1.8227713437395194</v>
      </c>
      <c r="M2664">
        <f t="shared" si="546"/>
        <v>21.956292257697889</v>
      </c>
      <c r="O2664">
        <v>80</v>
      </c>
      <c r="P2664" t="s">
        <v>101</v>
      </c>
      <c r="Q2664">
        <v>0</v>
      </c>
    </row>
    <row r="2665" spans="1:17">
      <c r="A2665" s="6">
        <v>75</v>
      </c>
      <c r="B2665" t="s">
        <v>95</v>
      </c>
      <c r="D2665">
        <v>0.70847599999999999</v>
      </c>
      <c r="E2665" s="39">
        <v>-3.2203400000000002</v>
      </c>
      <c r="F2665" s="39">
        <v>7.9220499999999996</v>
      </c>
      <c r="G2665" s="16">
        <f t="shared" si="540"/>
        <v>73.631404160675999</v>
      </c>
      <c r="H2665" s="16">
        <f t="shared" si="541"/>
        <v>73.631404160675999</v>
      </c>
      <c r="I2665">
        <f t="shared" si="542"/>
        <v>0</v>
      </c>
      <c r="J2665">
        <f t="shared" si="543"/>
        <v>73.631404160675999</v>
      </c>
      <c r="K2665">
        <f t="shared" si="544"/>
        <v>0</v>
      </c>
      <c r="L2665">
        <f t="shared" si="545"/>
        <v>0</v>
      </c>
      <c r="M2665" t="e">
        <f t="shared" si="546"/>
        <v>#DIV/0!</v>
      </c>
      <c r="O2665">
        <v>80</v>
      </c>
      <c r="P2665" t="s">
        <v>101</v>
      </c>
      <c r="Q2665">
        <v>0</v>
      </c>
    </row>
    <row r="2666" spans="1:17">
      <c r="A2666" s="6">
        <v>75</v>
      </c>
      <c r="B2666" t="s">
        <v>95</v>
      </c>
      <c r="D2666">
        <v>0.70847599999999999</v>
      </c>
      <c r="E2666" s="39">
        <v>-3.2203400000000002</v>
      </c>
      <c r="F2666" s="39">
        <v>7.9220499999999996</v>
      </c>
      <c r="G2666" s="16">
        <f t="shared" si="540"/>
        <v>73.631404160675999</v>
      </c>
      <c r="H2666" s="16">
        <f t="shared" si="541"/>
        <v>73.631404160675999</v>
      </c>
      <c r="I2666">
        <f t="shared" si="542"/>
        <v>0</v>
      </c>
      <c r="J2666">
        <f t="shared" si="543"/>
        <v>73.631404160675999</v>
      </c>
      <c r="K2666">
        <f t="shared" si="544"/>
        <v>0</v>
      </c>
      <c r="L2666">
        <f t="shared" si="545"/>
        <v>0</v>
      </c>
      <c r="M2666" t="e">
        <f t="shared" si="546"/>
        <v>#DIV/0!</v>
      </c>
      <c r="O2666">
        <v>80</v>
      </c>
      <c r="P2666" t="s">
        <v>101</v>
      </c>
      <c r="Q2666">
        <v>0</v>
      </c>
    </row>
    <row r="2667" spans="1:17">
      <c r="A2667" s="6">
        <v>75</v>
      </c>
      <c r="B2667" t="s">
        <v>95</v>
      </c>
      <c r="D2667">
        <v>0.70847599999999999</v>
      </c>
      <c r="E2667" s="39">
        <v>-3.2203400000000002</v>
      </c>
      <c r="F2667" s="39">
        <v>7.9220499999999996</v>
      </c>
      <c r="G2667" s="16">
        <f t="shared" si="540"/>
        <v>73.631404160675999</v>
      </c>
      <c r="H2667" s="16">
        <f t="shared" si="541"/>
        <v>73.631404160675999</v>
      </c>
      <c r="I2667">
        <f t="shared" si="542"/>
        <v>0</v>
      </c>
      <c r="J2667">
        <f t="shared" si="543"/>
        <v>73.631404160675999</v>
      </c>
      <c r="K2667">
        <f t="shared" si="544"/>
        <v>0</v>
      </c>
      <c r="L2667">
        <f t="shared" si="545"/>
        <v>0</v>
      </c>
      <c r="M2667" t="e">
        <f t="shared" si="546"/>
        <v>#DIV/0!</v>
      </c>
      <c r="O2667">
        <v>80</v>
      </c>
      <c r="P2667" t="s">
        <v>101</v>
      </c>
      <c r="Q2667">
        <v>0</v>
      </c>
    </row>
    <row r="2668" spans="1:17">
      <c r="A2668" s="6">
        <v>75</v>
      </c>
      <c r="B2668" t="s">
        <v>95</v>
      </c>
      <c r="D2668">
        <v>0.70847599999999999</v>
      </c>
      <c r="E2668" s="39">
        <v>-3.2203400000000002</v>
      </c>
      <c r="F2668" s="39">
        <v>7.95425</v>
      </c>
      <c r="G2668" s="16">
        <f t="shared" si="540"/>
        <v>73.886494170676002</v>
      </c>
      <c r="H2668" s="16">
        <f t="shared" si="541"/>
        <v>73.886570457054148</v>
      </c>
      <c r="I2668">
        <f t="shared" si="542"/>
        <v>1.4369967273004658E-3</v>
      </c>
      <c r="J2668">
        <f t="shared" si="543"/>
        <v>74.142621020676003</v>
      </c>
      <c r="K2668">
        <f t="shared" si="544"/>
        <v>1.0368400000000291E-3</v>
      </c>
      <c r="L2668">
        <f t="shared" si="545"/>
        <v>0.1065426670924642</v>
      </c>
      <c r="M2668">
        <f t="shared" si="546"/>
        <v>102.75709568733961</v>
      </c>
      <c r="O2668">
        <v>80</v>
      </c>
      <c r="P2668" t="s">
        <v>101</v>
      </c>
      <c r="Q2668">
        <v>0</v>
      </c>
    </row>
    <row r="2669" spans="1:17">
      <c r="A2669" s="6">
        <v>75</v>
      </c>
      <c r="B2669" t="s">
        <v>95</v>
      </c>
      <c r="D2669">
        <v>1.06271</v>
      </c>
      <c r="E2669" s="39">
        <v>-2.8661099999999999</v>
      </c>
      <c r="F2669" s="39">
        <v>7.8254400000000004</v>
      </c>
      <c r="G2669" s="16">
        <f t="shared" si="540"/>
        <v>72.228259327360007</v>
      </c>
      <c r="H2669" s="16">
        <f t="shared" si="541"/>
        <v>72.340125231046372</v>
      </c>
      <c r="I2669">
        <f t="shared" si="542"/>
        <v>5.5619901946422079E-2</v>
      </c>
      <c r="J2669">
        <f t="shared" si="543"/>
        <v>70.581450269800001</v>
      </c>
      <c r="K2669">
        <f t="shared" si="544"/>
        <v>0.49630490900000013</v>
      </c>
      <c r="L2669">
        <f t="shared" si="545"/>
        <v>3.9237095655349274</v>
      </c>
      <c r="M2669">
        <f t="shared" si="546"/>
        <v>7.905844762730176</v>
      </c>
      <c r="O2669">
        <v>80</v>
      </c>
      <c r="P2669" t="s">
        <v>101</v>
      </c>
      <c r="Q2669">
        <v>8.4442019959612473</v>
      </c>
    </row>
    <row r="2670" spans="1:17">
      <c r="A2670" s="6">
        <v>75</v>
      </c>
      <c r="B2670" t="s">
        <v>95</v>
      </c>
      <c r="D2670">
        <v>1.06271</v>
      </c>
      <c r="E2670" s="39">
        <v>-2.8661099999999999</v>
      </c>
      <c r="F2670" s="39">
        <v>7.8254400000000004</v>
      </c>
      <c r="G2670" s="16">
        <f t="shared" si="540"/>
        <v>70.581450269800001</v>
      </c>
      <c r="H2670" s="16">
        <f t="shared" si="541"/>
        <v>70.581450269800001</v>
      </c>
      <c r="I2670">
        <f t="shared" si="542"/>
        <v>0</v>
      </c>
      <c r="J2670">
        <f t="shared" si="543"/>
        <v>70.581450269800001</v>
      </c>
      <c r="K2670">
        <f t="shared" si="544"/>
        <v>0</v>
      </c>
      <c r="L2670">
        <f t="shared" si="545"/>
        <v>0</v>
      </c>
      <c r="M2670" t="e">
        <f t="shared" si="546"/>
        <v>#DIV/0!</v>
      </c>
      <c r="O2670">
        <v>80</v>
      </c>
      <c r="P2670" t="s">
        <v>101</v>
      </c>
      <c r="Q2670">
        <v>0</v>
      </c>
    </row>
    <row r="2671" spans="1:17">
      <c r="A2671" s="6">
        <v>75</v>
      </c>
      <c r="B2671" t="s">
        <v>95</v>
      </c>
      <c r="D2671">
        <v>1.06271</v>
      </c>
      <c r="E2671" s="39">
        <v>-2.8661099999999999</v>
      </c>
      <c r="F2671" s="39">
        <v>7.8254400000000004</v>
      </c>
      <c r="G2671" s="16">
        <f t="shared" si="540"/>
        <v>70.581450269800001</v>
      </c>
      <c r="H2671" s="16">
        <f t="shared" si="541"/>
        <v>70.581450269800001</v>
      </c>
      <c r="I2671">
        <f t="shared" si="542"/>
        <v>0</v>
      </c>
      <c r="J2671">
        <f t="shared" si="543"/>
        <v>70.581450269800001</v>
      </c>
      <c r="K2671">
        <f t="shared" si="544"/>
        <v>0</v>
      </c>
      <c r="L2671">
        <f t="shared" si="545"/>
        <v>0</v>
      </c>
      <c r="M2671" t="e">
        <f t="shared" si="546"/>
        <v>#DIV/0!</v>
      </c>
      <c r="O2671">
        <v>80</v>
      </c>
      <c r="P2671" t="s">
        <v>101</v>
      </c>
      <c r="Q2671">
        <v>0</v>
      </c>
    </row>
    <row r="2672" spans="1:17">
      <c r="A2672" s="6">
        <v>75</v>
      </c>
      <c r="B2672" t="s">
        <v>95</v>
      </c>
      <c r="D2672">
        <v>1.06271</v>
      </c>
      <c r="E2672" s="39">
        <v>-2.8661099999999999</v>
      </c>
      <c r="F2672" s="39">
        <v>7.8254400000000004</v>
      </c>
      <c r="G2672" s="16">
        <f t="shared" si="540"/>
        <v>70.581450269800001</v>
      </c>
      <c r="H2672" s="16">
        <f t="shared" si="541"/>
        <v>70.581450269800001</v>
      </c>
      <c r="I2672">
        <f t="shared" si="542"/>
        <v>0</v>
      </c>
      <c r="J2672">
        <f t="shared" si="543"/>
        <v>70.581450269800001</v>
      </c>
      <c r="K2672">
        <f t="shared" si="544"/>
        <v>0</v>
      </c>
      <c r="L2672">
        <f t="shared" si="545"/>
        <v>0</v>
      </c>
      <c r="M2672" t="e">
        <f t="shared" si="546"/>
        <v>#DIV/0!</v>
      </c>
      <c r="O2672">
        <v>80</v>
      </c>
      <c r="P2672" t="s">
        <v>101</v>
      </c>
      <c r="Q2672">
        <v>0</v>
      </c>
    </row>
    <row r="2673" spans="1:17">
      <c r="A2673" s="6">
        <v>75</v>
      </c>
      <c r="B2673" t="s">
        <v>95</v>
      </c>
      <c r="D2673">
        <v>1.06271</v>
      </c>
      <c r="E2673" s="39">
        <v>-2.8661099999999999</v>
      </c>
      <c r="F2673" s="39">
        <v>7.8254400000000004</v>
      </c>
      <c r="G2673" s="16">
        <f t="shared" si="540"/>
        <v>70.581450269800001</v>
      </c>
      <c r="H2673" s="16">
        <f t="shared" si="541"/>
        <v>70.581450269800001</v>
      </c>
      <c r="I2673">
        <f t="shared" si="542"/>
        <v>0</v>
      </c>
      <c r="J2673">
        <f t="shared" si="543"/>
        <v>70.581450269800001</v>
      </c>
      <c r="K2673">
        <f t="shared" si="544"/>
        <v>0</v>
      </c>
      <c r="L2673">
        <f t="shared" si="545"/>
        <v>0</v>
      </c>
      <c r="M2673" t="e">
        <f t="shared" si="546"/>
        <v>#DIV/0!</v>
      </c>
      <c r="O2673">
        <v>80</v>
      </c>
      <c r="P2673" t="s">
        <v>101</v>
      </c>
      <c r="Q2673">
        <v>0</v>
      </c>
    </row>
    <row r="2674" spans="1:17">
      <c r="A2674" s="6">
        <v>75</v>
      </c>
      <c r="B2674" t="s">
        <v>95</v>
      </c>
      <c r="D2674">
        <v>1.06271</v>
      </c>
      <c r="E2674" s="39">
        <v>-2.8661099999999999</v>
      </c>
      <c r="F2674" s="39">
        <v>7.8254400000000004</v>
      </c>
      <c r="G2674" s="16">
        <f t="shared" si="540"/>
        <v>70.581450269800001</v>
      </c>
      <c r="H2674" s="16">
        <f t="shared" si="541"/>
        <v>70.581450269800001</v>
      </c>
      <c r="I2674">
        <f t="shared" si="542"/>
        <v>0</v>
      </c>
      <c r="J2674">
        <f t="shared" si="543"/>
        <v>70.581450269800001</v>
      </c>
      <c r="K2674">
        <f t="shared" si="544"/>
        <v>0</v>
      </c>
      <c r="L2674">
        <f t="shared" si="545"/>
        <v>0</v>
      </c>
      <c r="M2674" t="e">
        <f t="shared" si="546"/>
        <v>#DIV/0!</v>
      </c>
      <c r="O2674">
        <v>80</v>
      </c>
      <c r="P2674" t="s">
        <v>101</v>
      </c>
      <c r="Q2674">
        <v>0</v>
      </c>
    </row>
    <row r="2675" spans="1:17">
      <c r="A2675" s="6">
        <v>75</v>
      </c>
      <c r="B2675" t="s">
        <v>95</v>
      </c>
      <c r="D2675">
        <v>1.1593199999999999</v>
      </c>
      <c r="E2675" s="39">
        <v>-2.8983099999999999</v>
      </c>
      <c r="F2675" s="39">
        <v>7.8254400000000004</v>
      </c>
      <c r="G2675" s="16">
        <f t="shared" si="540"/>
        <v>70.7764074249</v>
      </c>
      <c r="H2675" s="16">
        <f t="shared" si="541"/>
        <v>70.781309628760852</v>
      </c>
      <c r="I2675">
        <f t="shared" si="542"/>
        <v>1.1769388294791572E-2</v>
      </c>
      <c r="J2675">
        <f t="shared" si="543"/>
        <v>70.981734912100009</v>
      </c>
      <c r="K2675">
        <f t="shared" si="544"/>
        <v>9.7646839999999846E-2</v>
      </c>
      <c r="L2675">
        <f t="shared" si="545"/>
        <v>0.83539231349164345</v>
      </c>
      <c r="M2675">
        <f t="shared" si="546"/>
        <v>8.5552416595523706</v>
      </c>
      <c r="O2675">
        <v>80</v>
      </c>
      <c r="P2675" t="s">
        <v>101</v>
      </c>
      <c r="Q2675">
        <v>12.973656940326434</v>
      </c>
    </row>
    <row r="2676" spans="1:17">
      <c r="A2676" s="6">
        <v>75</v>
      </c>
      <c r="B2676" t="s">
        <v>95</v>
      </c>
      <c r="D2676">
        <v>1.3203400000000001</v>
      </c>
      <c r="E2676" s="39">
        <v>-2.9305099999999999</v>
      </c>
      <c r="F2676" s="39">
        <v>8.0186600000000006</v>
      </c>
      <c r="G2676" s="16">
        <f t="shared" si="540"/>
        <v>72.773765717300009</v>
      </c>
      <c r="H2676" s="16">
        <f t="shared" si="541"/>
        <v>72.783058492490667</v>
      </c>
      <c r="I2676">
        <f t="shared" si="542"/>
        <v>1.5980015028441708E-2</v>
      </c>
      <c r="J2676">
        <f t="shared" si="543"/>
        <v>74.630094771300008</v>
      </c>
      <c r="K2676">
        <f t="shared" si="544"/>
        <v>0.19939080840000023</v>
      </c>
      <c r="L2676">
        <f t="shared" si="545"/>
        <v>1.1925392798605567</v>
      </c>
      <c r="M2676">
        <f t="shared" si="546"/>
        <v>5.9809140121855053</v>
      </c>
      <c r="O2676">
        <v>80</v>
      </c>
      <c r="P2676" t="s">
        <v>101</v>
      </c>
      <c r="Q2676">
        <v>0</v>
      </c>
    </row>
    <row r="2677" spans="1:17">
      <c r="A2677" s="6">
        <v>75</v>
      </c>
      <c r="B2677" t="s">
        <v>95</v>
      </c>
      <c r="D2677">
        <v>1.70678</v>
      </c>
      <c r="E2677" s="39">
        <v>-3.6389900000000002</v>
      </c>
      <c r="F2677" s="39">
        <v>8.2762899999999995</v>
      </c>
      <c r="G2677" s="16">
        <f t="shared" si="540"/>
        <v>79.282382061500002</v>
      </c>
      <c r="H2677" s="16">
        <f t="shared" si="541"/>
        <v>79.483399774954123</v>
      </c>
      <c r="I2677">
        <f t="shared" si="542"/>
        <v>7.1135357188402581E-2</v>
      </c>
      <c r="J2677">
        <f t="shared" si="543"/>
        <v>84.652322352599995</v>
      </c>
      <c r="K2677">
        <f t="shared" si="544"/>
        <v>0.95475712729999962</v>
      </c>
      <c r="L2677">
        <f t="shared" si="545"/>
        <v>6.0166958702077276</v>
      </c>
      <c r="M2677">
        <f t="shared" si="546"/>
        <v>6.3018077563061619</v>
      </c>
      <c r="O2677">
        <v>80</v>
      </c>
      <c r="P2677" t="s">
        <v>101</v>
      </c>
      <c r="Q2677">
        <v>0</v>
      </c>
    </row>
    <row r="2678" spans="1:17">
      <c r="A2678" s="6">
        <v>75</v>
      </c>
      <c r="B2678" t="s">
        <v>95</v>
      </c>
      <c r="D2678">
        <v>1.70678</v>
      </c>
      <c r="E2678" s="39">
        <v>-3.6711900000000002</v>
      </c>
      <c r="F2678" s="39">
        <v>8.2762899999999995</v>
      </c>
      <c r="G2678" s="16">
        <f t="shared" si="540"/>
        <v>84.769497830599988</v>
      </c>
      <c r="H2678" s="16">
        <f t="shared" si="541"/>
        <v>84.76993454800683</v>
      </c>
      <c r="I2678">
        <f t="shared" si="542"/>
        <v>3.2099222387611537E-3</v>
      </c>
      <c r="J2678">
        <f t="shared" si="543"/>
        <v>84.887710148599993</v>
      </c>
      <c r="K2678">
        <f t="shared" si="544"/>
        <v>1.0368400000000005E-3</v>
      </c>
      <c r="L2678">
        <f t="shared" si="545"/>
        <v>0.27248248067782282</v>
      </c>
      <c r="M2678">
        <f t="shared" si="546"/>
        <v>262.800895680937</v>
      </c>
      <c r="O2678">
        <v>80</v>
      </c>
      <c r="P2678" t="s">
        <v>101</v>
      </c>
      <c r="Q2678">
        <v>0</v>
      </c>
    </row>
    <row r="2679" spans="1:17">
      <c r="A2679" s="6">
        <v>75</v>
      </c>
      <c r="B2679" t="s">
        <v>95</v>
      </c>
      <c r="D2679">
        <v>1.70678</v>
      </c>
      <c r="E2679" s="39">
        <v>-3.7033999999999998</v>
      </c>
      <c r="F2679" s="39">
        <v>8.2762899999999995</v>
      </c>
      <c r="G2679" s="16">
        <f t="shared" si="540"/>
        <v>85.005959178499992</v>
      </c>
      <c r="H2679" s="16">
        <f t="shared" si="541"/>
        <v>85.006394951634661</v>
      </c>
      <c r="I2679">
        <f t="shared" si="542"/>
        <v>3.2019873393407394E-3</v>
      </c>
      <c r="J2679">
        <f t="shared" si="543"/>
        <v>85.125245692499988</v>
      </c>
      <c r="K2679">
        <f t="shared" si="544"/>
        <v>1.0374840999999759E-3</v>
      </c>
      <c r="L2679">
        <f t="shared" si="545"/>
        <v>0.2725694932018492</v>
      </c>
      <c r="M2679">
        <f t="shared" si="546"/>
        <v>262.72161009682515</v>
      </c>
      <c r="O2679">
        <v>80</v>
      </c>
      <c r="P2679" t="s">
        <v>101</v>
      </c>
      <c r="Q2679">
        <v>0</v>
      </c>
    </row>
    <row r="2680" spans="1:17">
      <c r="A2680" s="6">
        <v>75</v>
      </c>
      <c r="B2680" t="s">
        <v>95</v>
      </c>
      <c r="D2680">
        <v>1.67458</v>
      </c>
      <c r="E2680" s="39">
        <v>-3.7677999999999998</v>
      </c>
      <c r="F2680" s="39">
        <v>8.3084900000000008</v>
      </c>
      <c r="G2680" s="16">
        <f t="shared" si="540"/>
        <v>85.575282874500004</v>
      </c>
      <c r="H2680" s="16">
        <f t="shared" si="541"/>
        <v>85.577193650785105</v>
      </c>
      <c r="I2680">
        <f t="shared" si="542"/>
        <v>6.682542153293447E-3</v>
      </c>
      <c r="J2680">
        <f t="shared" si="543"/>
        <v>86.031541096500007</v>
      </c>
      <c r="K2680" t="e">
        <f t="shared" si="544"/>
        <v>#NUM!</v>
      </c>
      <c r="L2680">
        <f t="shared" si="545"/>
        <v>0.57490512100526858</v>
      </c>
      <c r="M2680" t="e">
        <f t="shared" si="546"/>
        <v>#NUM!</v>
      </c>
      <c r="O2680">
        <v>80</v>
      </c>
      <c r="P2680" t="s">
        <v>101</v>
      </c>
      <c r="Q2680">
        <v>0</v>
      </c>
    </row>
    <row r="2681" spans="1:17">
      <c r="A2681" s="6">
        <v>75</v>
      </c>
      <c r="B2681" t="s">
        <v>95</v>
      </c>
      <c r="D2681">
        <v>1.67458</v>
      </c>
      <c r="E2681" s="39">
        <v>-3.7677999999999998</v>
      </c>
      <c r="F2681" s="39">
        <v>8.3084900000000008</v>
      </c>
      <c r="G2681" s="16">
        <f t="shared" si="540"/>
        <v>86.031541096500007</v>
      </c>
      <c r="H2681" s="16">
        <f t="shared" si="541"/>
        <v>86.031541096500021</v>
      </c>
      <c r="I2681">
        <f t="shared" si="542"/>
        <v>1.4901161193847656E-8</v>
      </c>
      <c r="J2681">
        <f t="shared" si="543"/>
        <v>86.031541096500007</v>
      </c>
      <c r="K2681">
        <f t="shared" si="544"/>
        <v>0</v>
      </c>
      <c r="L2681">
        <f t="shared" si="545"/>
        <v>1.2819698616340757E-6</v>
      </c>
      <c r="M2681" t="e">
        <f t="shared" si="546"/>
        <v>#DIV/0!</v>
      </c>
      <c r="O2681">
        <v>80</v>
      </c>
      <c r="P2681" t="s">
        <v>101</v>
      </c>
      <c r="Q2681">
        <v>0</v>
      </c>
    </row>
    <row r="2682" spans="1:17">
      <c r="A2682" s="6">
        <v>75</v>
      </c>
      <c r="B2682" t="s">
        <v>95</v>
      </c>
      <c r="D2682">
        <v>1.64238</v>
      </c>
      <c r="E2682" s="39">
        <v>-3.89662</v>
      </c>
      <c r="F2682" s="39">
        <v>8.3084900000000008</v>
      </c>
      <c r="G2682" s="16">
        <f t="shared" si="540"/>
        <v>86.462987616500016</v>
      </c>
      <c r="H2682" s="16">
        <f t="shared" si="541"/>
        <v>86.470682550634038</v>
      </c>
      <c r="I2682">
        <f t="shared" si="542"/>
        <v>1.3340933776211594E-2</v>
      </c>
      <c r="J2682">
        <f t="shared" si="543"/>
        <v>86.912065568900005</v>
      </c>
      <c r="K2682" t="e">
        <f t="shared" si="544"/>
        <v>#NUM!</v>
      </c>
      <c r="L2682">
        <f t="shared" si="545"/>
        <v>1.1594537170328607</v>
      </c>
      <c r="M2682" t="e">
        <f t="shared" si="546"/>
        <v>#NUM!</v>
      </c>
      <c r="O2682">
        <v>80</v>
      </c>
      <c r="P2682" t="s">
        <v>101</v>
      </c>
      <c r="Q2682">
        <v>163.32514658120047</v>
      </c>
    </row>
    <row r="2683" spans="1:17">
      <c r="A2683" s="6">
        <v>75</v>
      </c>
      <c r="B2683" t="s">
        <v>95</v>
      </c>
      <c r="D2683">
        <v>1.64238</v>
      </c>
      <c r="E2683" s="39">
        <v>-3.89662</v>
      </c>
      <c r="F2683" s="39">
        <v>8.3084900000000008</v>
      </c>
      <c r="G2683" s="16">
        <f t="shared" si="540"/>
        <v>86.912065568900005</v>
      </c>
      <c r="H2683" s="16">
        <f t="shared" si="541"/>
        <v>86.912065568900005</v>
      </c>
      <c r="I2683">
        <f t="shared" si="542"/>
        <v>0</v>
      </c>
      <c r="J2683">
        <f t="shared" si="543"/>
        <v>86.912065568900005</v>
      </c>
      <c r="K2683">
        <f t="shared" si="544"/>
        <v>0</v>
      </c>
      <c r="L2683">
        <f t="shared" si="545"/>
        <v>0</v>
      </c>
      <c r="M2683" t="e">
        <f t="shared" si="546"/>
        <v>#DIV/0!</v>
      </c>
      <c r="O2683">
        <v>80</v>
      </c>
      <c r="P2683" t="s">
        <v>101</v>
      </c>
      <c r="Q2683">
        <v>0</v>
      </c>
    </row>
    <row r="2684" spans="1:17">
      <c r="A2684" s="6">
        <v>75</v>
      </c>
      <c r="B2684" t="s">
        <v>95</v>
      </c>
      <c r="D2684">
        <v>1.64238</v>
      </c>
      <c r="E2684" s="39">
        <v>-3.89662</v>
      </c>
      <c r="F2684" s="39">
        <v>8.3084900000000008</v>
      </c>
      <c r="G2684" s="16">
        <f t="shared" si="540"/>
        <v>86.912065568900005</v>
      </c>
      <c r="H2684" s="16">
        <f t="shared" si="541"/>
        <v>86.912065568900005</v>
      </c>
      <c r="I2684">
        <f t="shared" si="542"/>
        <v>0</v>
      </c>
      <c r="J2684">
        <f t="shared" si="543"/>
        <v>86.912065568900005</v>
      </c>
      <c r="K2684">
        <f t="shared" si="544"/>
        <v>0</v>
      </c>
      <c r="L2684">
        <f t="shared" si="545"/>
        <v>0</v>
      </c>
      <c r="M2684" t="e">
        <f t="shared" si="546"/>
        <v>#DIV/0!</v>
      </c>
      <c r="O2684">
        <v>80</v>
      </c>
      <c r="P2684" t="s">
        <v>101</v>
      </c>
      <c r="Q2684">
        <v>162.32933798764756</v>
      </c>
    </row>
    <row r="2685" spans="1:17">
      <c r="A2685" s="6">
        <v>75</v>
      </c>
      <c r="B2685" t="s">
        <v>95</v>
      </c>
      <c r="D2685">
        <v>1.64238</v>
      </c>
      <c r="E2685" s="39">
        <v>-3.89662</v>
      </c>
      <c r="F2685" s="39">
        <v>8.3084900000000008</v>
      </c>
      <c r="G2685" s="16">
        <f t="shared" si="540"/>
        <v>86.912065568900005</v>
      </c>
      <c r="H2685" s="16">
        <f t="shared" si="541"/>
        <v>86.912065568900005</v>
      </c>
      <c r="I2685">
        <f t="shared" si="542"/>
        <v>0</v>
      </c>
      <c r="J2685">
        <f t="shared" si="543"/>
        <v>86.912065568900005</v>
      </c>
      <c r="K2685">
        <f t="shared" si="544"/>
        <v>0</v>
      </c>
      <c r="L2685">
        <f t="shared" si="545"/>
        <v>0</v>
      </c>
      <c r="M2685" t="e">
        <f t="shared" si="546"/>
        <v>#DIV/0!</v>
      </c>
      <c r="O2685">
        <v>80</v>
      </c>
      <c r="P2685" t="s">
        <v>101</v>
      </c>
      <c r="Q2685">
        <v>0</v>
      </c>
    </row>
    <row r="2686" spans="1:17">
      <c r="D2686" s="39"/>
      <c r="E2686" s="39"/>
      <c r="F2686" s="39"/>
      <c r="G2686" s="16"/>
      <c r="H2686" s="16"/>
      <c r="O2686">
        <v>80</v>
      </c>
      <c r="P2686" t="s">
        <v>101</v>
      </c>
      <c r="Q2686">
        <v>0</v>
      </c>
    </row>
    <row r="2687" spans="1:17">
      <c r="D2687" s="39"/>
      <c r="E2687" s="39"/>
      <c r="F2687" s="39"/>
      <c r="G2687" s="16"/>
      <c r="H2687" s="16"/>
      <c r="O2687">
        <v>80</v>
      </c>
      <c r="P2687" t="s">
        <v>101</v>
      </c>
      <c r="Q2687">
        <v>162.37973627207407</v>
      </c>
    </row>
    <row r="2688" spans="1:17">
      <c r="C2688" s="15"/>
      <c r="D2688" s="33" t="s">
        <v>348</v>
      </c>
      <c r="E2688" s="33">
        <v>75</v>
      </c>
      <c r="F2688" s="33">
        <v>0</v>
      </c>
      <c r="G2688" s="15"/>
      <c r="H2688" s="15"/>
      <c r="I2688" s="15"/>
      <c r="J2688" s="15"/>
      <c r="K2688" s="15"/>
      <c r="L2688" s="15"/>
      <c r="M2688" s="15"/>
      <c r="O2688">
        <v>80</v>
      </c>
      <c r="P2688" t="s">
        <v>101</v>
      </c>
      <c r="Q2688">
        <v>0</v>
      </c>
    </row>
    <row r="2689" spans="1:17">
      <c r="A2689">
        <v>76</v>
      </c>
      <c r="B2689" t="s">
        <v>96</v>
      </c>
      <c r="D2689" s="9">
        <v>6.6988399999999997</v>
      </c>
      <c r="E2689" s="9">
        <v>-2.7697099999999999</v>
      </c>
      <c r="F2689" s="9">
        <v>7.4395699999999998</v>
      </c>
      <c r="O2689">
        <v>80</v>
      </c>
      <c r="P2689" t="s">
        <v>101</v>
      </c>
      <c r="Q2689">
        <v>0</v>
      </c>
    </row>
    <row r="2690" spans="1:17">
      <c r="A2690">
        <v>76</v>
      </c>
      <c r="B2690" t="s">
        <v>96</v>
      </c>
      <c r="D2690" s="9">
        <v>6.6988399999999997</v>
      </c>
      <c r="E2690" s="9">
        <v>-2.80192</v>
      </c>
      <c r="F2690" s="9">
        <v>7.4395699999999998</v>
      </c>
      <c r="G2690" s="16">
        <f>(D2690*D2689)+(E2690*E2689)+(F2690*F2689)</f>
        <v>107.98216497369998</v>
      </c>
      <c r="H2690" s="16">
        <f>(SQRT((D2690^2)+(E2690^2)+(F2690^2)))*(SQRT((D2689^2)+(E2689^2)+(F2689^2)))</f>
        <v>107.98264643351349</v>
      </c>
      <c r="I2690">
        <f>ACOS(G2690/H2690)</f>
        <v>2.9861952297363104E-3</v>
      </c>
      <c r="J2690">
        <f>D2690^2+E2690^2+F2690^2</f>
        <v>108.07241481689999</v>
      </c>
      <c r="K2690">
        <f>(SQRT(D2690-D2689)^2+(E2690-E2689)^2+(F2690-F2689)^2)</f>
        <v>1.0374841000000046E-3</v>
      </c>
      <c r="L2690">
        <f>SIN(I2690)*J2690</f>
        <v>0.32272484994942863</v>
      </c>
      <c r="M2690">
        <f>L2690/K2690</f>
        <v>311.06486349952468</v>
      </c>
      <c r="O2690">
        <v>80</v>
      </c>
      <c r="P2690" t="s">
        <v>101</v>
      </c>
      <c r="Q2690">
        <v>0</v>
      </c>
    </row>
    <row r="2691" spans="1:17">
      <c r="A2691">
        <v>76</v>
      </c>
      <c r="B2691" t="s">
        <v>96</v>
      </c>
      <c r="D2691" s="9">
        <v>6.60222</v>
      </c>
      <c r="E2691" s="9">
        <v>-2.7052999999999998</v>
      </c>
      <c r="F2691" s="9">
        <v>7.4073700000000002</v>
      </c>
      <c r="G2691" s="16">
        <f>(D2691*D2690)+(E2691*E2690)+(F2691*F2690)</f>
        <v>106.9148972317</v>
      </c>
      <c r="H2691" s="16">
        <f>(SQRT((D2691^2)+(E2691^2)+(F2691^2)))*(SQRT((D2690^2)+(E2690^2)+(F2690^2)))</f>
        <v>106.91859174448567</v>
      </c>
      <c r="I2691">
        <f t="shared" ref="I2691:I2713" si="547">ACOS(G2691/H2691)</f>
        <v>8.3131998363452642E-3</v>
      </c>
      <c r="J2691">
        <f t="shared" ref="J2691:J2713" si="548">D2691^2+E2691^2+F2691^2</f>
        <v>105.7770873353</v>
      </c>
      <c r="K2691" t="e">
        <f t="shared" ref="K2691:K2713" si="549">(SQRT(D2691-D2690)^2+(E2691-E2690)^2+(F2691-F2690)^2)</f>
        <v>#NUM!</v>
      </c>
      <c r="L2691">
        <f t="shared" ref="L2691:L2713" si="550">SIN(I2691)*J2691</f>
        <v>0.87933593666263299</v>
      </c>
      <c r="M2691" t="e">
        <f t="shared" ref="M2691:M2713" si="551">L2691/K2691</f>
        <v>#NUM!</v>
      </c>
      <c r="O2691">
        <v>81</v>
      </c>
      <c r="P2691" t="s">
        <v>102</v>
      </c>
      <c r="Q2691">
        <v>0</v>
      </c>
    </row>
    <row r="2692" spans="1:17">
      <c r="A2692">
        <v>76</v>
      </c>
      <c r="B2692" t="s">
        <v>96</v>
      </c>
      <c r="D2692" s="9">
        <v>6.60222</v>
      </c>
      <c r="E2692" s="9">
        <v>-2.6730900000000002</v>
      </c>
      <c r="F2692" s="9">
        <v>7.5039899999999999</v>
      </c>
      <c r="G2692" s="16">
        <f t="shared" ref="G2692:G2713" si="552">(D2692*D2691)+(E2692*E2691)+(F2692*F2691)</f>
        <v>106.40564971169999</v>
      </c>
      <c r="H2692" s="16">
        <f t="shared" ref="H2692:H2713" si="553">(SQRT((D2692^2)+(E2692^2)+(F2692^2)))*(SQRT((D2691^2)+(E2691^2)+(F2691^2)))</f>
        <v>106.40894894677</v>
      </c>
      <c r="I2692">
        <f t="shared" si="547"/>
        <v>7.8746937562965691E-3</v>
      </c>
      <c r="J2692">
        <f t="shared" si="548"/>
        <v>107.04458499660001</v>
      </c>
      <c r="K2692">
        <f t="shared" si="549"/>
        <v>1.0372908499999918E-2</v>
      </c>
      <c r="L2692">
        <f t="shared" si="550"/>
        <v>0.84293461321319108</v>
      </c>
      <c r="M2692">
        <f t="shared" si="551"/>
        <v>81.263091563296612</v>
      </c>
      <c r="O2692">
        <v>81</v>
      </c>
      <c r="P2692" t="s">
        <v>102</v>
      </c>
      <c r="Q2692">
        <v>0</v>
      </c>
    </row>
    <row r="2693" spans="1:17">
      <c r="A2693">
        <v>76</v>
      </c>
      <c r="B2693" t="s">
        <v>96</v>
      </c>
      <c r="D2693" s="9">
        <v>6.60222</v>
      </c>
      <c r="E2693" s="9">
        <v>-2.6730900000000002</v>
      </c>
      <c r="F2693" s="9">
        <v>7.5039899999999999</v>
      </c>
      <c r="G2693" s="16">
        <f t="shared" si="552"/>
        <v>107.04458499660001</v>
      </c>
      <c r="H2693" s="16">
        <f t="shared" si="553"/>
        <v>107.04458499660002</v>
      </c>
      <c r="I2693">
        <f t="shared" si="547"/>
        <v>1.4901161193847656E-8</v>
      </c>
      <c r="J2693">
        <f t="shared" si="548"/>
        <v>107.04458499660001</v>
      </c>
      <c r="K2693">
        <f t="shared" si="549"/>
        <v>0</v>
      </c>
      <c r="L2693">
        <f t="shared" si="550"/>
        <v>1.5950886159628631E-6</v>
      </c>
      <c r="M2693" t="e">
        <f t="shared" si="551"/>
        <v>#DIV/0!</v>
      </c>
      <c r="O2693">
        <v>81</v>
      </c>
      <c r="P2693" t="s">
        <v>102</v>
      </c>
      <c r="Q2693">
        <v>0</v>
      </c>
    </row>
    <row r="2694" spans="1:17">
      <c r="A2694">
        <v>76</v>
      </c>
      <c r="B2694" t="s">
        <v>96</v>
      </c>
      <c r="D2694" s="9">
        <v>6.60222</v>
      </c>
      <c r="E2694" s="9">
        <v>-2.6730900000000002</v>
      </c>
      <c r="F2694" s="9">
        <v>7.5039899999999999</v>
      </c>
      <c r="G2694" s="16">
        <f t="shared" si="552"/>
        <v>107.04458499660001</v>
      </c>
      <c r="H2694" s="16">
        <f t="shared" si="553"/>
        <v>107.04458499660002</v>
      </c>
      <c r="I2694">
        <f t="shared" si="547"/>
        <v>1.4901161193847656E-8</v>
      </c>
      <c r="J2694">
        <f t="shared" si="548"/>
        <v>107.04458499660001</v>
      </c>
      <c r="K2694">
        <f t="shared" si="549"/>
        <v>0</v>
      </c>
      <c r="L2694">
        <f t="shared" si="550"/>
        <v>1.5950886159628631E-6</v>
      </c>
      <c r="M2694" t="e">
        <f t="shared" si="551"/>
        <v>#DIV/0!</v>
      </c>
      <c r="O2694">
        <v>81</v>
      </c>
      <c r="P2694" t="s">
        <v>102</v>
      </c>
      <c r="Q2694">
        <v>0</v>
      </c>
    </row>
    <row r="2695" spans="1:17">
      <c r="A2695">
        <v>76</v>
      </c>
      <c r="B2695" t="s">
        <v>96</v>
      </c>
      <c r="D2695" s="9">
        <v>6.60222</v>
      </c>
      <c r="E2695" s="9">
        <v>-2.6730900000000002</v>
      </c>
      <c r="F2695" s="9">
        <v>7.5039899999999999</v>
      </c>
      <c r="G2695" s="16">
        <f t="shared" si="552"/>
        <v>107.04458499660001</v>
      </c>
      <c r="H2695" s="16">
        <f t="shared" si="553"/>
        <v>107.04458499660002</v>
      </c>
      <c r="I2695">
        <f t="shared" si="547"/>
        <v>1.4901161193847656E-8</v>
      </c>
      <c r="J2695">
        <f t="shared" si="548"/>
        <v>107.04458499660001</v>
      </c>
      <c r="K2695">
        <f t="shared" si="549"/>
        <v>0</v>
      </c>
      <c r="L2695">
        <f t="shared" si="550"/>
        <v>1.5950886159628631E-6</v>
      </c>
      <c r="M2695" t="e">
        <f t="shared" si="551"/>
        <v>#DIV/0!</v>
      </c>
      <c r="O2695">
        <v>81</v>
      </c>
      <c r="P2695" t="s">
        <v>102</v>
      </c>
      <c r="Q2695">
        <v>287.72201296725825</v>
      </c>
    </row>
    <row r="2696" spans="1:17">
      <c r="A2696">
        <v>76</v>
      </c>
      <c r="B2696" t="s">
        <v>96</v>
      </c>
      <c r="D2696" s="9">
        <v>6.60222</v>
      </c>
      <c r="E2696" s="9">
        <v>-2.6730900000000002</v>
      </c>
      <c r="F2696" s="9">
        <v>7.4717799999999999</v>
      </c>
      <c r="G2696" s="16">
        <f t="shared" si="552"/>
        <v>106.80288147869999</v>
      </c>
      <c r="H2696" s="16">
        <f t="shared" si="553"/>
        <v>106.80312789716227</v>
      </c>
      <c r="I2696">
        <f t="shared" si="547"/>
        <v>2.1481258284221649E-3</v>
      </c>
      <c r="J2696">
        <f t="shared" si="548"/>
        <v>106.5622154449</v>
      </c>
      <c r="K2696">
        <f t="shared" si="549"/>
        <v>1.0374841000000046E-3</v>
      </c>
      <c r="L2696">
        <f t="shared" si="550"/>
        <v>0.22890887128309909</v>
      </c>
      <c r="M2696">
        <f t="shared" si="551"/>
        <v>220.63843800892764</v>
      </c>
      <c r="O2696">
        <v>81</v>
      </c>
      <c r="P2696" t="s">
        <v>102</v>
      </c>
      <c r="Q2696">
        <v>0</v>
      </c>
    </row>
    <row r="2697" spans="1:17">
      <c r="A2697">
        <v>76</v>
      </c>
      <c r="B2697" t="s">
        <v>96</v>
      </c>
      <c r="D2697" s="9">
        <v>6.6988399999999997</v>
      </c>
      <c r="E2697" s="9">
        <v>-2.7697099999999999</v>
      </c>
      <c r="F2697" s="9">
        <v>7.5683999999999996</v>
      </c>
      <c r="G2697" s="16">
        <f t="shared" si="552"/>
        <v>108.18031928069999</v>
      </c>
      <c r="H2697" s="16">
        <f t="shared" si="553"/>
        <v>108.18201158311537</v>
      </c>
      <c r="I2697">
        <f t="shared" si="547"/>
        <v>5.5934147690888114E-3</v>
      </c>
      <c r="J2697">
        <f t="shared" si="548"/>
        <v>109.82642938969998</v>
      </c>
      <c r="K2697">
        <f t="shared" si="549"/>
        <v>0.11529084879999958</v>
      </c>
      <c r="L2697">
        <f t="shared" si="550"/>
        <v>0.61430156897023136</v>
      </c>
      <c r="M2697">
        <f t="shared" si="551"/>
        <v>5.3282769219254247</v>
      </c>
      <c r="O2697">
        <v>81</v>
      </c>
      <c r="P2697" t="s">
        <v>102</v>
      </c>
      <c r="Q2697">
        <v>0</v>
      </c>
    </row>
    <row r="2698" spans="1:17">
      <c r="A2698">
        <v>76</v>
      </c>
      <c r="B2698" t="s">
        <v>96</v>
      </c>
      <c r="D2698" s="9">
        <v>6.5700099999999999</v>
      </c>
      <c r="E2698" s="9">
        <v>-2.7052999999999998</v>
      </c>
      <c r="F2698" s="9">
        <v>8.0192800000000002</v>
      </c>
      <c r="G2698" s="16">
        <f t="shared" si="552"/>
        <v>112.19746100339999</v>
      </c>
      <c r="H2698" s="16">
        <f t="shared" si="553"/>
        <v>112.28202805095417</v>
      </c>
      <c r="I2698">
        <f t="shared" si="547"/>
        <v>3.8813939065423853E-2</v>
      </c>
      <c r="J2698">
        <f t="shared" si="548"/>
        <v>114.79253120850001</v>
      </c>
      <c r="K2698" t="e">
        <f t="shared" si="549"/>
        <v>#NUM!</v>
      </c>
      <c r="L2698">
        <f t="shared" si="550"/>
        <v>4.4544316650976858</v>
      </c>
      <c r="M2698" t="e">
        <f t="shared" si="551"/>
        <v>#NUM!</v>
      </c>
      <c r="O2698">
        <v>81</v>
      </c>
      <c r="P2698" t="s">
        <v>102</v>
      </c>
      <c r="Q2698">
        <v>0</v>
      </c>
    </row>
    <row r="2699" spans="1:17">
      <c r="A2699">
        <v>76</v>
      </c>
      <c r="B2699" t="s">
        <v>96</v>
      </c>
      <c r="D2699" s="9">
        <v>5.8936900000000003</v>
      </c>
      <c r="E2699" s="9">
        <v>-2.54427</v>
      </c>
      <c r="F2699" s="9">
        <v>8.0192800000000002</v>
      </c>
      <c r="G2699" s="16">
        <f t="shared" si="552"/>
        <v>109.91346758630002</v>
      </c>
      <c r="H2699" s="16">
        <f t="shared" si="553"/>
        <v>110.05747974832406</v>
      </c>
      <c r="I2699">
        <f t="shared" si="547"/>
        <v>5.1162548516313633E-2</v>
      </c>
      <c r="J2699">
        <f t="shared" si="548"/>
        <v>105.51774336740002</v>
      </c>
      <c r="K2699" t="e">
        <f t="shared" si="549"/>
        <v>#NUM!</v>
      </c>
      <c r="L2699">
        <f t="shared" si="550"/>
        <v>5.3962017565458931</v>
      </c>
      <c r="M2699" t="e">
        <f t="shared" si="551"/>
        <v>#NUM!</v>
      </c>
      <c r="O2699">
        <v>81</v>
      </c>
      <c r="P2699" t="s">
        <v>102</v>
      </c>
      <c r="Q2699">
        <v>0</v>
      </c>
    </row>
    <row r="2700" spans="1:17">
      <c r="A2700">
        <v>76</v>
      </c>
      <c r="B2700" t="s">
        <v>96</v>
      </c>
      <c r="D2700" s="9">
        <v>5.6360400000000004</v>
      </c>
      <c r="E2700" s="9">
        <v>-2.51206</v>
      </c>
      <c r="F2700" s="9">
        <v>7.9548699999999997</v>
      </c>
      <c r="G2700" s="16">
        <f t="shared" si="552"/>
        <v>103.4007613774</v>
      </c>
      <c r="H2700" s="16">
        <f t="shared" si="553"/>
        <v>103.41560670004097</v>
      </c>
      <c r="I2700">
        <f t="shared" si="547"/>
        <v>1.6944235214405579E-2</v>
      </c>
      <c r="J2700">
        <f t="shared" si="548"/>
        <v>101.3553490421</v>
      </c>
      <c r="K2700" t="e">
        <f t="shared" si="549"/>
        <v>#NUM!</v>
      </c>
      <c r="L2700">
        <f t="shared" si="550"/>
        <v>1.7173066964953339</v>
      </c>
      <c r="M2700" t="e">
        <f t="shared" si="551"/>
        <v>#NUM!</v>
      </c>
      <c r="O2700">
        <v>81</v>
      </c>
      <c r="P2700" t="s">
        <v>102</v>
      </c>
      <c r="Q2700">
        <v>141.45259581237221</v>
      </c>
    </row>
    <row r="2701" spans="1:17">
      <c r="A2701">
        <v>76</v>
      </c>
      <c r="B2701" t="s">
        <v>96</v>
      </c>
      <c r="D2701" s="9">
        <v>5.6360400000000004</v>
      </c>
      <c r="E2701" s="9">
        <v>-2.3832399999999998</v>
      </c>
      <c r="F2701" s="9">
        <v>7.9870799999999997</v>
      </c>
      <c r="G2701" s="16">
        <f t="shared" si="552"/>
        <v>101.28797183559999</v>
      </c>
      <c r="H2701" s="16">
        <f t="shared" si="553"/>
        <v>101.29677094631072</v>
      </c>
      <c r="I2701">
        <f t="shared" si="547"/>
        <v>1.3180738135250891E-2</v>
      </c>
      <c r="J2701">
        <f t="shared" si="548"/>
        <v>101.2382267056</v>
      </c>
      <c r="K2701">
        <f t="shared" si="549"/>
        <v>1.7632076500000045E-2</v>
      </c>
      <c r="L2701">
        <f t="shared" si="550"/>
        <v>1.3343559180117817</v>
      </c>
      <c r="M2701">
        <f t="shared" si="551"/>
        <v>75.67775230624585</v>
      </c>
      <c r="O2701">
        <v>81</v>
      </c>
      <c r="P2701" t="s">
        <v>102</v>
      </c>
      <c r="Q2701">
        <v>0</v>
      </c>
    </row>
    <row r="2702" spans="1:17">
      <c r="A2702">
        <v>76</v>
      </c>
      <c r="B2702" t="s">
        <v>96</v>
      </c>
      <c r="D2702" s="9">
        <v>5.4750100000000002</v>
      </c>
      <c r="E2702" s="9">
        <v>-3.3494199999999998</v>
      </c>
      <c r="F2702" s="9">
        <v>7.4073700000000002</v>
      </c>
      <c r="G2702" s="16">
        <f t="shared" si="552"/>
        <v>98.003103860799996</v>
      </c>
      <c r="H2702" s="16">
        <f t="shared" si="553"/>
        <v>98.616916807719107</v>
      </c>
      <c r="I2702">
        <f t="shared" si="547"/>
        <v>0.11163048953218979</v>
      </c>
      <c r="J2702">
        <f t="shared" si="548"/>
        <v>96.06347915340001</v>
      </c>
      <c r="K2702" t="e">
        <f t="shared" si="549"/>
        <v>#NUM!</v>
      </c>
      <c r="L2702">
        <f t="shared" si="550"/>
        <v>10.701355264961306</v>
      </c>
      <c r="M2702" t="e">
        <f t="shared" si="551"/>
        <v>#NUM!</v>
      </c>
      <c r="O2702">
        <v>81</v>
      </c>
      <c r="P2702" t="s">
        <v>102</v>
      </c>
      <c r="Q2702">
        <v>0</v>
      </c>
    </row>
    <row r="2703" spans="1:17">
      <c r="A2703">
        <v>76</v>
      </c>
      <c r="B2703" t="s">
        <v>96</v>
      </c>
      <c r="D2703" s="9">
        <v>6.0547199999999997</v>
      </c>
      <c r="E2703" s="9">
        <v>-3.44604</v>
      </c>
      <c r="F2703" s="9">
        <v>7.2785500000000001</v>
      </c>
      <c r="G2703" s="16">
        <f t="shared" si="552"/>
        <v>98.606800757499997</v>
      </c>
      <c r="H2703" s="16">
        <f t="shared" si="553"/>
        <v>98.750225544995544</v>
      </c>
      <c r="I2703">
        <f t="shared" si="547"/>
        <v>5.3902714360757775E-2</v>
      </c>
      <c r="J2703">
        <f t="shared" si="548"/>
        <v>101.5121160625</v>
      </c>
      <c r="K2703">
        <f t="shared" si="549"/>
        <v>0.60564001679999946</v>
      </c>
      <c r="L2703">
        <f t="shared" si="550"/>
        <v>5.4691292700130907</v>
      </c>
      <c r="M2703">
        <f t="shared" si="551"/>
        <v>9.0303300942862919</v>
      </c>
      <c r="O2703">
        <v>81</v>
      </c>
      <c r="P2703" t="s">
        <v>102</v>
      </c>
      <c r="Q2703">
        <v>0</v>
      </c>
    </row>
    <row r="2704" spans="1:17">
      <c r="A2704">
        <v>76</v>
      </c>
      <c r="B2704" t="s">
        <v>96</v>
      </c>
      <c r="D2704" s="9">
        <v>6.0547199999999997</v>
      </c>
      <c r="E2704" s="9">
        <v>-3.44604</v>
      </c>
      <c r="F2704" s="9">
        <v>7.2785500000000001</v>
      </c>
      <c r="G2704" s="16">
        <f t="shared" si="552"/>
        <v>101.5121160625</v>
      </c>
      <c r="H2704" s="16">
        <f t="shared" si="553"/>
        <v>101.51211606249998</v>
      </c>
      <c r="I2704" t="e">
        <f t="shared" si="547"/>
        <v>#NUM!</v>
      </c>
      <c r="J2704">
        <f t="shared" si="548"/>
        <v>101.5121160625</v>
      </c>
      <c r="K2704">
        <f t="shared" si="549"/>
        <v>0</v>
      </c>
      <c r="L2704" t="e">
        <f t="shared" si="550"/>
        <v>#NUM!</v>
      </c>
      <c r="M2704" t="e">
        <f t="shared" si="551"/>
        <v>#NUM!</v>
      </c>
      <c r="O2704">
        <v>81</v>
      </c>
      <c r="P2704" t="s">
        <v>102</v>
      </c>
      <c r="Q2704">
        <v>0</v>
      </c>
    </row>
    <row r="2705" spans="1:17">
      <c r="A2705">
        <v>76</v>
      </c>
      <c r="B2705" t="s">
        <v>96</v>
      </c>
      <c r="D2705" s="9">
        <v>6.0547199999999997</v>
      </c>
      <c r="E2705" s="9">
        <v>-3.44604</v>
      </c>
      <c r="F2705" s="9">
        <v>7.1819300000000004</v>
      </c>
      <c r="G2705" s="16">
        <f t="shared" si="552"/>
        <v>100.80886256150001</v>
      </c>
      <c r="H2705" s="16">
        <f t="shared" si="553"/>
        <v>100.81110982496877</v>
      </c>
      <c r="I2705">
        <f t="shared" si="547"/>
        <v>6.6771111026049379E-3</v>
      </c>
      <c r="J2705">
        <f t="shared" si="548"/>
        <v>100.11494448490001</v>
      </c>
      <c r="K2705">
        <f t="shared" si="549"/>
        <v>9.335424399999943E-3</v>
      </c>
      <c r="L2705">
        <f t="shared" si="550"/>
        <v>0.66847364014704092</v>
      </c>
      <c r="M2705">
        <f t="shared" si="551"/>
        <v>71.606132887439486</v>
      </c>
      <c r="O2705">
        <v>81</v>
      </c>
      <c r="P2705" t="s">
        <v>102</v>
      </c>
      <c r="Q2705">
        <v>0</v>
      </c>
    </row>
    <row r="2706" spans="1:17">
      <c r="A2706">
        <v>76</v>
      </c>
      <c r="B2706" t="s">
        <v>96</v>
      </c>
      <c r="D2706" s="9">
        <v>6.3767800000000001</v>
      </c>
      <c r="E2706" s="9">
        <v>-3.44604</v>
      </c>
      <c r="F2706" s="9">
        <v>7.2141299999999999</v>
      </c>
      <c r="G2706" s="16">
        <f t="shared" si="552"/>
        <v>102.29618575410001</v>
      </c>
      <c r="H2706" s="16">
        <f t="shared" si="553"/>
        <v>102.32418969260276</v>
      </c>
      <c r="I2706">
        <f t="shared" si="547"/>
        <v>2.3396198837276394E-2</v>
      </c>
      <c r="J2706">
        <f t="shared" si="548"/>
        <v>104.5821865069</v>
      </c>
      <c r="K2706">
        <f t="shared" si="549"/>
        <v>0.32309684000000044</v>
      </c>
      <c r="L2706">
        <f t="shared" si="550"/>
        <v>2.4466024116951237</v>
      </c>
      <c r="M2706">
        <f t="shared" si="551"/>
        <v>7.5723501712214842</v>
      </c>
      <c r="O2706">
        <v>81</v>
      </c>
      <c r="P2706" t="s">
        <v>102</v>
      </c>
      <c r="Q2706">
        <v>0</v>
      </c>
    </row>
    <row r="2707" spans="1:17">
      <c r="A2707">
        <v>76</v>
      </c>
      <c r="B2707" t="s">
        <v>96</v>
      </c>
      <c r="D2707" s="9">
        <v>6.4411899999999997</v>
      </c>
      <c r="E2707" s="9">
        <v>-3.44604</v>
      </c>
      <c r="F2707" s="9">
        <v>7.3107499999999996</v>
      </c>
      <c r="G2707" s="16">
        <f t="shared" si="552"/>
        <v>105.6899441473</v>
      </c>
      <c r="H2707" s="16">
        <f t="shared" si="553"/>
        <v>105.69081019963181</v>
      </c>
      <c r="I2707">
        <f t="shared" si="547"/>
        <v>4.0482632734220036E-3</v>
      </c>
      <c r="J2707">
        <f t="shared" si="548"/>
        <v>106.8111858602</v>
      </c>
      <c r="K2707">
        <f t="shared" si="549"/>
        <v>7.3745424399999579E-2</v>
      </c>
      <c r="L2707">
        <f t="shared" si="550"/>
        <v>0.43239861985009032</v>
      </c>
      <c r="M2707">
        <f t="shared" si="551"/>
        <v>5.863395910568423</v>
      </c>
      <c r="O2707">
        <v>81</v>
      </c>
      <c r="P2707" t="s">
        <v>102</v>
      </c>
      <c r="Q2707">
        <v>281.18294638771982</v>
      </c>
    </row>
    <row r="2708" spans="1:17">
      <c r="A2708">
        <v>76</v>
      </c>
      <c r="B2708" t="s">
        <v>96</v>
      </c>
      <c r="D2708" s="9">
        <v>6.5056000000000003</v>
      </c>
      <c r="E2708" s="9">
        <v>-3.3816199999999998</v>
      </c>
      <c r="F2708" s="9">
        <v>7.3107499999999996</v>
      </c>
      <c r="G2708" s="16">
        <f t="shared" si="552"/>
        <v>107.0040690113</v>
      </c>
      <c r="H2708" s="16">
        <f t="shared" si="553"/>
        <v>107.00803690712431</v>
      </c>
      <c r="I2708">
        <f t="shared" si="547"/>
        <v>8.6116877037010209E-3</v>
      </c>
      <c r="J2708">
        <f t="shared" si="548"/>
        <v>107.20525074689999</v>
      </c>
      <c r="K2708">
        <f t="shared" si="549"/>
        <v>6.8559936400000548E-2</v>
      </c>
      <c r="L2708">
        <f t="shared" si="550"/>
        <v>0.92320672851609609</v>
      </c>
      <c r="M2708">
        <f t="shared" si="551"/>
        <v>13.465688228323513</v>
      </c>
      <c r="O2708">
        <v>81</v>
      </c>
      <c r="P2708" t="s">
        <v>102</v>
      </c>
      <c r="Q2708">
        <v>0</v>
      </c>
    </row>
    <row r="2709" spans="1:17">
      <c r="A2709">
        <v>76</v>
      </c>
      <c r="B2709" t="s">
        <v>96</v>
      </c>
      <c r="D2709" s="9">
        <v>6.5056000000000003</v>
      </c>
      <c r="E2709" s="9">
        <v>-3.3816199999999998</v>
      </c>
      <c r="F2709" s="9">
        <v>7.3429599999999997</v>
      </c>
      <c r="G2709" s="16">
        <f t="shared" si="552"/>
        <v>107.4407300044</v>
      </c>
      <c r="H2709" s="16">
        <f t="shared" si="553"/>
        <v>107.44098955771372</v>
      </c>
      <c r="I2709">
        <f t="shared" si="547"/>
        <v>2.1980793911204888E-3</v>
      </c>
      <c r="J2709">
        <f t="shared" si="548"/>
        <v>107.67724674599999</v>
      </c>
      <c r="K2709">
        <f t="shared" si="549"/>
        <v>1.0374841000000046E-3</v>
      </c>
      <c r="L2709">
        <f t="shared" si="550"/>
        <v>0.23668294637383722</v>
      </c>
      <c r="M2709">
        <f t="shared" si="551"/>
        <v>228.1316372692711</v>
      </c>
      <c r="O2709">
        <v>81</v>
      </c>
      <c r="P2709" t="s">
        <v>102</v>
      </c>
      <c r="Q2709">
        <v>0</v>
      </c>
    </row>
    <row r="2710" spans="1:17">
      <c r="A2710">
        <v>76</v>
      </c>
      <c r="B2710" t="s">
        <v>96</v>
      </c>
      <c r="D2710" s="9">
        <v>6.7310400000000001</v>
      </c>
      <c r="E2710" s="9">
        <v>-3.5426500000000001</v>
      </c>
      <c r="F2710" s="9">
        <v>7.3429599999999997</v>
      </c>
      <c r="G2710" s="16">
        <f t="shared" si="552"/>
        <v>109.6884114786</v>
      </c>
      <c r="H2710" s="16">
        <f t="shared" si="553"/>
        <v>109.70764546214049</v>
      </c>
      <c r="I2710">
        <f t="shared" si="547"/>
        <v>1.8725676482278963E-2</v>
      </c>
      <c r="J2710">
        <f t="shared" si="548"/>
        <v>111.77633006569999</v>
      </c>
      <c r="K2710">
        <f t="shared" si="549"/>
        <v>0.25137066089999993</v>
      </c>
      <c r="L2710">
        <f t="shared" si="550"/>
        <v>2.0929650734807104</v>
      </c>
      <c r="M2710">
        <f t="shared" si="551"/>
        <v>8.3262106483991456</v>
      </c>
      <c r="O2710">
        <v>81</v>
      </c>
      <c r="P2710" t="s">
        <v>102</v>
      </c>
      <c r="Q2710">
        <v>0</v>
      </c>
    </row>
    <row r="2711" spans="1:17">
      <c r="A2711">
        <v>76</v>
      </c>
      <c r="B2711" t="s">
        <v>96</v>
      </c>
      <c r="D2711" s="9">
        <v>6.6988399999999997</v>
      </c>
      <c r="E2711" s="9">
        <v>-3.5748600000000001</v>
      </c>
      <c r="F2711" s="9">
        <v>7.3429599999999997</v>
      </c>
      <c r="G2711" s="16">
        <f t="shared" si="552"/>
        <v>111.67369933419999</v>
      </c>
      <c r="H2711" s="16">
        <f t="shared" si="553"/>
        <v>111.67469028501272</v>
      </c>
      <c r="I2711">
        <f t="shared" si="547"/>
        <v>4.2127335335171434E-3</v>
      </c>
      <c r="J2711">
        <f t="shared" si="548"/>
        <v>111.57314292679999</v>
      </c>
      <c r="K2711" t="e">
        <f t="shared" si="549"/>
        <v>#NUM!</v>
      </c>
      <c r="L2711">
        <f t="shared" si="550"/>
        <v>0.47002653037491354</v>
      </c>
      <c r="M2711" t="e">
        <f t="shared" si="551"/>
        <v>#NUM!</v>
      </c>
      <c r="O2711">
        <v>81</v>
      </c>
      <c r="P2711" t="s">
        <v>102</v>
      </c>
      <c r="Q2711">
        <v>0</v>
      </c>
    </row>
    <row r="2712" spans="1:17">
      <c r="D2712" s="9">
        <v>6.6988399999999997</v>
      </c>
      <c r="E2712" s="9">
        <v>-3.5748600000000001</v>
      </c>
      <c r="F2712" s="9">
        <v>7.3429599999999997</v>
      </c>
      <c r="G2712" s="16">
        <f t="shared" si="552"/>
        <v>111.57314292679999</v>
      </c>
      <c r="H2712" s="16">
        <f t="shared" si="553"/>
        <v>111.57314292679997</v>
      </c>
      <c r="I2712" t="e">
        <f t="shared" si="547"/>
        <v>#NUM!</v>
      </c>
      <c r="J2712">
        <f t="shared" si="548"/>
        <v>111.57314292679999</v>
      </c>
      <c r="K2712">
        <f t="shared" si="549"/>
        <v>0</v>
      </c>
      <c r="L2712" t="e">
        <f t="shared" si="550"/>
        <v>#NUM!</v>
      </c>
      <c r="M2712" t="e">
        <f t="shared" si="551"/>
        <v>#NUM!</v>
      </c>
      <c r="O2712">
        <v>81</v>
      </c>
      <c r="P2712" t="s">
        <v>102</v>
      </c>
      <c r="Q2712">
        <v>0</v>
      </c>
    </row>
    <row r="2713" spans="1:17">
      <c r="D2713" s="9">
        <v>6.6988399999999997</v>
      </c>
      <c r="E2713" s="9">
        <v>-3.6714799999999999</v>
      </c>
      <c r="F2713" s="9">
        <v>7.3429599999999997</v>
      </c>
      <c r="G2713" s="16">
        <f t="shared" si="552"/>
        <v>111.9185459</v>
      </c>
      <c r="H2713" s="16">
        <f t="shared" si="553"/>
        <v>111.9226661396045</v>
      </c>
      <c r="I2713">
        <f t="shared" si="547"/>
        <v>8.5806175004821128E-3</v>
      </c>
      <c r="J2713">
        <f t="shared" si="548"/>
        <v>112.27328429759999</v>
      </c>
      <c r="K2713">
        <f t="shared" si="549"/>
        <v>9.335424399999943E-3</v>
      </c>
      <c r="L2713">
        <f t="shared" si="550"/>
        <v>0.96336228640039878</v>
      </c>
      <c r="M2713">
        <f t="shared" si="551"/>
        <v>103.19426788999594</v>
      </c>
      <c r="O2713">
        <v>81</v>
      </c>
      <c r="P2713" t="s">
        <v>102</v>
      </c>
      <c r="Q2713">
        <v>0</v>
      </c>
    </row>
    <row r="2714" spans="1:17">
      <c r="C2714" s="15"/>
      <c r="D2714" s="31" t="s">
        <v>349</v>
      </c>
      <c r="E2714" s="31" t="s">
        <v>350</v>
      </c>
      <c r="F2714" s="31" t="s">
        <v>351</v>
      </c>
      <c r="G2714" s="15"/>
      <c r="H2714" s="15"/>
      <c r="I2714" s="15"/>
      <c r="J2714" s="15"/>
      <c r="K2714" s="15"/>
      <c r="L2714" s="15"/>
      <c r="M2714" s="15"/>
      <c r="O2714">
        <v>82</v>
      </c>
      <c r="P2714" t="s">
        <v>103</v>
      </c>
      <c r="Q2714">
        <v>0</v>
      </c>
    </row>
    <row r="2715" spans="1:17">
      <c r="A2715">
        <v>77</v>
      </c>
      <c r="B2715" t="s">
        <v>98</v>
      </c>
      <c r="D2715" s="32">
        <v>9.3247099999999996</v>
      </c>
      <c r="E2715" s="32">
        <v>-2.9260299999999999</v>
      </c>
      <c r="F2715" s="32">
        <v>3.69773</v>
      </c>
      <c r="O2715">
        <v>82</v>
      </c>
      <c r="P2715" t="s">
        <v>103</v>
      </c>
      <c r="Q2715">
        <v>27.024143725537694</v>
      </c>
    </row>
    <row r="2716" spans="1:17">
      <c r="A2716">
        <v>77</v>
      </c>
      <c r="B2716" t="s">
        <v>98</v>
      </c>
      <c r="D2716" s="32">
        <v>9.3568599999999993</v>
      </c>
      <c r="E2716" s="32">
        <v>-2.9260299999999999</v>
      </c>
      <c r="F2716" s="32">
        <v>3.5691099999999998</v>
      </c>
      <c r="G2716" s="16">
        <f>(D2716*D2715)+(E2716*E2715)+(F2716*F2715)</f>
        <v>109.00926269179999</v>
      </c>
      <c r="H2716" s="16">
        <f>(SQRT((D2716^2)+(E2716^2)+(F2716^2)))*(SQRT((D2715^2)+(E2715^2)+(F2715^2)))</f>
        <v>109.01792310802595</v>
      </c>
      <c r="I2716">
        <f>ACOS(G2716/H2716)</f>
        <v>1.2604868039404638E-2</v>
      </c>
      <c r="J2716">
        <f>D2716^2+E2716^2+F2716^2</f>
        <v>108.8510268126</v>
      </c>
      <c r="K2716">
        <f>(SQRT(D2716-D2715)^2+(E2716-E2715)^2+(F2716-F2715)^2)</f>
        <v>4.8693104399999715E-2</v>
      </c>
      <c r="L2716">
        <f>SIN(I2716)*J2716</f>
        <v>1.3720164966392059</v>
      </c>
      <c r="M2716">
        <f>L2716/K2716</f>
        <v>28.176812991188417</v>
      </c>
      <c r="O2716">
        <v>82</v>
      </c>
      <c r="P2716" t="s">
        <v>103</v>
      </c>
      <c r="Q2716">
        <v>0</v>
      </c>
    </row>
    <row r="2717" spans="1:17">
      <c r="A2717">
        <v>77</v>
      </c>
      <c r="B2717" t="s">
        <v>98</v>
      </c>
      <c r="D2717" s="32">
        <v>9.3568599999999993</v>
      </c>
      <c r="E2717" s="32">
        <v>-2.95818</v>
      </c>
      <c r="F2717" s="32">
        <v>3.5691099999999998</v>
      </c>
      <c r="G2717" s="16">
        <f>(D2717*D2716)+(E2717*E2716)+(F2717*F2716)</f>
        <v>108.94509867709999</v>
      </c>
      <c r="H2717" s="16">
        <f>(SQRT((D2717^2)+(E2717^2)+(F2717^2)))*(SQRT((D2716^2)+(E2716^2)+(F2716^2)))</f>
        <v>108.94557442648978</v>
      </c>
      <c r="I2717">
        <f t="shared" ref="I2717:I2742" si="554">ACOS(G2717/H2717)</f>
        <v>2.9552857473278404E-3</v>
      </c>
      <c r="J2717">
        <f t="shared" ref="J2717:J2742" si="555">D2717^2+E2717^2+F2717^2</f>
        <v>109.04020416409999</v>
      </c>
      <c r="K2717">
        <f t="shared" ref="K2717:K2742" si="556">(SQRT(D2717-D2716)^2+(E2717-E2716)^2+(F2717-F2716)^2)</f>
        <v>1.0336225000000079E-3</v>
      </c>
      <c r="L2717">
        <f t="shared" ref="L2717:L2742" si="557">SIN(I2717)*J2717</f>
        <v>0.32224449218620727</v>
      </c>
      <c r="M2717">
        <f t="shared" ref="M2717:M2742" si="558">L2717/K2717</f>
        <v>311.76226541721451</v>
      </c>
      <c r="O2717">
        <v>82</v>
      </c>
      <c r="P2717" t="s">
        <v>103</v>
      </c>
      <c r="Q2717">
        <v>3.4970721470841317</v>
      </c>
    </row>
    <row r="2718" spans="1:17">
      <c r="A2718">
        <v>77</v>
      </c>
      <c r="B2718" t="s">
        <v>98</v>
      </c>
      <c r="D2718" s="32">
        <v>9.42117</v>
      </c>
      <c r="E2718" s="32">
        <v>-2.95818</v>
      </c>
      <c r="F2718" s="32">
        <v>3.5691099999999998</v>
      </c>
      <c r="G2718" s="16">
        <f t="shared" ref="G2718:G2742" si="559">(D2718*D2717)+(E2718*E2717)+(F2718*F2717)</f>
        <v>109.64194383069999</v>
      </c>
      <c r="H2718" s="16">
        <f t="shared" ref="H2718:H2742" si="560">(SQRT((D2718^2)+(E2718^2)+(F2718^2)))*(SQRT((D2717^2)+(E2717^2)+(F2717^2)))</f>
        <v>109.6423491275991</v>
      </c>
      <c r="I2718">
        <f t="shared" si="554"/>
        <v>2.7190212777439271E-3</v>
      </c>
      <c r="J2718">
        <f t="shared" si="555"/>
        <v>110.2478192734</v>
      </c>
      <c r="K2718">
        <f t="shared" si="556"/>
        <v>6.4310000000000755E-2</v>
      </c>
      <c r="L2718">
        <f t="shared" si="557"/>
        <v>0.29976579706366763</v>
      </c>
      <c r="M2718">
        <f t="shared" si="558"/>
        <v>4.6612625884569132</v>
      </c>
      <c r="O2718">
        <v>82</v>
      </c>
      <c r="P2718" t="s">
        <v>103</v>
      </c>
      <c r="Q2718">
        <v>54.275304680217779</v>
      </c>
    </row>
    <row r="2719" spans="1:17">
      <c r="A2719">
        <v>77</v>
      </c>
      <c r="B2719" t="s">
        <v>98</v>
      </c>
      <c r="D2719" s="32">
        <v>9.42117</v>
      </c>
      <c r="E2719" s="32">
        <v>-2.95818</v>
      </c>
      <c r="F2719" s="32">
        <v>3.5691099999999998</v>
      </c>
      <c r="G2719" s="16">
        <f t="shared" si="559"/>
        <v>110.2478192734</v>
      </c>
      <c r="H2719" s="16">
        <f t="shared" si="560"/>
        <v>110.2478192734</v>
      </c>
      <c r="I2719">
        <f t="shared" si="554"/>
        <v>0</v>
      </c>
      <c r="J2719">
        <f t="shared" si="555"/>
        <v>110.2478192734</v>
      </c>
      <c r="K2719">
        <f t="shared" si="556"/>
        <v>0</v>
      </c>
      <c r="L2719">
        <f t="shared" si="557"/>
        <v>0</v>
      </c>
      <c r="M2719" t="e">
        <f t="shared" si="558"/>
        <v>#DIV/0!</v>
      </c>
      <c r="O2719">
        <v>82</v>
      </c>
      <c r="P2719" t="s">
        <v>103</v>
      </c>
      <c r="Q2719">
        <v>22.008061092445594</v>
      </c>
    </row>
    <row r="2720" spans="1:17">
      <c r="A2720">
        <v>77</v>
      </c>
      <c r="B2720" t="s">
        <v>98</v>
      </c>
      <c r="D2720" s="32">
        <v>9.5176400000000001</v>
      </c>
      <c r="E2720" s="32">
        <v>-2.95818</v>
      </c>
      <c r="F2720" s="32">
        <v>3.5691099999999998</v>
      </c>
      <c r="G2720" s="16">
        <f t="shared" si="559"/>
        <v>111.1566795433</v>
      </c>
      <c r="H2720" s="16">
        <f t="shared" si="560"/>
        <v>111.15757912585657</v>
      </c>
      <c r="I2720">
        <f t="shared" si="554"/>
        <v>4.0231503559602366E-3</v>
      </c>
      <c r="J2720">
        <f t="shared" si="555"/>
        <v>112.0748462741</v>
      </c>
      <c r="K2720">
        <f t="shared" si="556"/>
        <v>9.647000000000007E-2</v>
      </c>
      <c r="L2720">
        <f t="shared" si="557"/>
        <v>0.45089274134084867</v>
      </c>
      <c r="M2720">
        <f t="shared" si="558"/>
        <v>4.6739166719275254</v>
      </c>
      <c r="O2720">
        <v>82</v>
      </c>
      <c r="P2720" t="s">
        <v>103</v>
      </c>
      <c r="Q2720">
        <v>0</v>
      </c>
    </row>
    <row r="2721" spans="1:21">
      <c r="A2721">
        <v>77</v>
      </c>
      <c r="B2721" t="s">
        <v>98</v>
      </c>
      <c r="D2721" s="32">
        <v>9.5176400000000001</v>
      </c>
      <c r="E2721" s="32">
        <v>-2.95818</v>
      </c>
      <c r="F2721" s="32">
        <v>3.5691099999999998</v>
      </c>
      <c r="G2721" s="16">
        <f t="shared" si="559"/>
        <v>112.0748462741</v>
      </c>
      <c r="H2721" s="16">
        <f t="shared" si="560"/>
        <v>112.07484627410001</v>
      </c>
      <c r="I2721">
        <f t="shared" si="554"/>
        <v>1.4901161193847656E-8</v>
      </c>
      <c r="J2721">
        <f t="shared" si="555"/>
        <v>112.0748462741</v>
      </c>
      <c r="K2721">
        <f t="shared" si="556"/>
        <v>0</v>
      </c>
      <c r="L2721">
        <f t="shared" si="557"/>
        <v>1.6700453501060605E-6</v>
      </c>
      <c r="M2721" t="e">
        <f t="shared" si="558"/>
        <v>#DIV/0!</v>
      </c>
      <c r="O2721">
        <v>82</v>
      </c>
      <c r="P2721" t="s">
        <v>103</v>
      </c>
      <c r="Q2721">
        <v>0</v>
      </c>
    </row>
    <row r="2722" spans="1:21">
      <c r="A2722">
        <v>77</v>
      </c>
      <c r="B2722" t="s">
        <v>98</v>
      </c>
      <c r="D2722" s="32">
        <v>9.5176400000000001</v>
      </c>
      <c r="E2722" s="32">
        <v>-2.9903400000000002</v>
      </c>
      <c r="F2722" s="32">
        <v>3.5691099999999998</v>
      </c>
      <c r="G2722" s="16">
        <f t="shared" si="559"/>
        <v>112.1699813429</v>
      </c>
      <c r="H2722" s="16">
        <f t="shared" si="560"/>
        <v>112.17045769249295</v>
      </c>
      <c r="I2722">
        <f t="shared" si="554"/>
        <v>2.9143305223240379E-3</v>
      </c>
      <c r="J2722">
        <f t="shared" si="555"/>
        <v>112.2661506773</v>
      </c>
      <c r="K2722">
        <f t="shared" si="556"/>
        <v>1.0342656000000121E-3</v>
      </c>
      <c r="L2722">
        <f t="shared" si="557"/>
        <v>0.32718020640106366</v>
      </c>
      <c r="M2722">
        <f t="shared" si="558"/>
        <v>316.34060574098169</v>
      </c>
      <c r="O2722">
        <v>82</v>
      </c>
      <c r="P2722" t="s">
        <v>103</v>
      </c>
      <c r="Q2722">
        <v>0</v>
      </c>
    </row>
    <row r="2723" spans="1:21">
      <c r="A2723">
        <v>77</v>
      </c>
      <c r="B2723" t="s">
        <v>98</v>
      </c>
      <c r="D2723" s="32">
        <v>9.5819399999999995</v>
      </c>
      <c r="E2723" s="32">
        <v>-2.86172</v>
      </c>
      <c r="F2723" s="32">
        <v>3.5691099999999998</v>
      </c>
      <c r="G2723" s="16">
        <f t="shared" si="559"/>
        <v>112.4935173985</v>
      </c>
      <c r="H2723" s="16">
        <f t="shared" si="560"/>
        <v>112.50360507552313</v>
      </c>
      <c r="I2723">
        <f t="shared" si="554"/>
        <v>1.3391542620639685E-2</v>
      </c>
      <c r="J2723">
        <f t="shared" si="555"/>
        <v>112.7415617141</v>
      </c>
      <c r="K2723">
        <f t="shared" si="556"/>
        <v>8.0843104399999394E-2</v>
      </c>
      <c r="L2723">
        <f t="shared" si="557"/>
        <v>1.5097383034470877</v>
      </c>
      <c r="M2723">
        <f t="shared" si="558"/>
        <v>18.674917479382433</v>
      </c>
      <c r="O2723">
        <v>82</v>
      </c>
      <c r="P2723" t="s">
        <v>103</v>
      </c>
      <c r="Q2723">
        <v>0</v>
      </c>
    </row>
    <row r="2724" spans="1:21">
      <c r="A2724">
        <v>77</v>
      </c>
      <c r="B2724" t="s">
        <v>98</v>
      </c>
      <c r="D2724" s="32">
        <v>9.5819399999999995</v>
      </c>
      <c r="E2724" s="32">
        <v>-2.86172</v>
      </c>
      <c r="F2724" s="32">
        <v>3.5691099999999998</v>
      </c>
      <c r="G2724" s="16">
        <f t="shared" si="559"/>
        <v>112.7415617141</v>
      </c>
      <c r="H2724" s="16">
        <f t="shared" si="560"/>
        <v>112.74156171410002</v>
      </c>
      <c r="I2724">
        <f t="shared" si="554"/>
        <v>1.4901161193847656E-8</v>
      </c>
      <c r="J2724">
        <f t="shared" si="555"/>
        <v>112.7415617141</v>
      </c>
      <c r="K2724">
        <f t="shared" si="556"/>
        <v>0</v>
      </c>
      <c r="L2724">
        <f t="shared" si="557"/>
        <v>1.6799801843479276E-6</v>
      </c>
      <c r="M2724" t="e">
        <f t="shared" si="558"/>
        <v>#DIV/0!</v>
      </c>
      <c r="O2724">
        <v>82</v>
      </c>
      <c r="P2724" t="s">
        <v>103</v>
      </c>
      <c r="Q2724">
        <v>21.02936657068615</v>
      </c>
    </row>
    <row r="2725" spans="1:21">
      <c r="A2725">
        <v>77</v>
      </c>
      <c r="B2725" t="s">
        <v>98</v>
      </c>
      <c r="D2725" s="32">
        <v>9.6141000000000005</v>
      </c>
      <c r="E2725" s="32">
        <v>-2.8295699999999999</v>
      </c>
      <c r="F2725" s="32">
        <v>3.5691099999999998</v>
      </c>
      <c r="G2725" s="16">
        <f t="shared" si="559"/>
        <v>112.9577126065</v>
      </c>
      <c r="H2725" s="16">
        <f t="shared" si="560"/>
        <v>112.95853776062353</v>
      </c>
      <c r="I2725">
        <f t="shared" si="554"/>
        <v>3.8222867807633509E-3</v>
      </c>
      <c r="J2725">
        <f t="shared" si="555"/>
        <v>113.17593138700001</v>
      </c>
      <c r="K2725">
        <f t="shared" si="556"/>
        <v>3.3193622500001088E-2</v>
      </c>
      <c r="L2725">
        <f t="shared" si="557"/>
        <v>0.43258981309204314</v>
      </c>
      <c r="M2725">
        <f t="shared" si="558"/>
        <v>13.032317069100516</v>
      </c>
      <c r="O2725">
        <v>82</v>
      </c>
      <c r="P2725" t="s">
        <v>103</v>
      </c>
      <c r="Q2725">
        <v>5.7375370000169825</v>
      </c>
    </row>
    <row r="2726" spans="1:21">
      <c r="A2726">
        <v>77</v>
      </c>
      <c r="B2726" t="s">
        <v>98</v>
      </c>
      <c r="D2726" s="32">
        <v>9.9677900000000008</v>
      </c>
      <c r="E2726" s="32">
        <v>-2.47587</v>
      </c>
      <c r="F2726" s="32">
        <v>3.8584999999999998</v>
      </c>
      <c r="G2726" s="16">
        <f t="shared" si="559"/>
        <v>116.60838824990003</v>
      </c>
      <c r="H2726" s="16">
        <f t="shared" si="560"/>
        <v>116.71987491039312</v>
      </c>
      <c r="I2726">
        <f t="shared" si="554"/>
        <v>4.3710786309161698E-2</v>
      </c>
      <c r="J2726">
        <f t="shared" si="555"/>
        <v>120.37479199100002</v>
      </c>
      <c r="K2726">
        <f t="shared" si="556"/>
        <v>0.56254026210000019</v>
      </c>
      <c r="L2726">
        <f t="shared" si="557"/>
        <v>5.2600014477023356</v>
      </c>
      <c r="M2726">
        <f t="shared" si="558"/>
        <v>9.3504444074214366</v>
      </c>
      <c r="O2726">
        <v>82</v>
      </c>
      <c r="P2726" t="s">
        <v>103</v>
      </c>
      <c r="Q2726">
        <v>32.387864875015524</v>
      </c>
    </row>
    <row r="2727" spans="1:21">
      <c r="A2727">
        <v>77</v>
      </c>
      <c r="B2727" t="s">
        <v>98</v>
      </c>
      <c r="D2727" s="32">
        <v>9.9034899999999997</v>
      </c>
      <c r="E2727" s="32">
        <v>-3.0224899999999999</v>
      </c>
      <c r="F2727" s="32">
        <v>4.9195900000000004</v>
      </c>
      <c r="G2727" s="16">
        <f t="shared" si="559"/>
        <v>125.1814389184</v>
      </c>
      <c r="H2727" s="16">
        <f t="shared" si="560"/>
        <v>125.77473951890462</v>
      </c>
      <c r="I2727">
        <f t="shared" si="554"/>
        <v>9.7168734435854498E-2</v>
      </c>
      <c r="J2727">
        <f t="shared" si="555"/>
        <v>131.4169257483</v>
      </c>
      <c r="K2727" t="e">
        <f t="shared" si="556"/>
        <v>#NUM!</v>
      </c>
      <c r="L2727">
        <f t="shared" si="557"/>
        <v>12.749531227603223</v>
      </c>
      <c r="M2727" t="e">
        <f t="shared" si="558"/>
        <v>#NUM!</v>
      </c>
      <c r="O2727">
        <v>82</v>
      </c>
      <c r="P2727" t="s">
        <v>103</v>
      </c>
      <c r="Q2727">
        <v>0</v>
      </c>
    </row>
    <row r="2728" spans="1:21">
      <c r="A2728">
        <v>77</v>
      </c>
      <c r="B2728" t="s">
        <v>98</v>
      </c>
      <c r="D2728" s="32">
        <v>10.096399999999999</v>
      </c>
      <c r="E2728" s="32">
        <v>-3.0546500000000001</v>
      </c>
      <c r="F2728" s="32">
        <v>4.9195900000000004</v>
      </c>
      <c r="G2728" s="16">
        <f t="shared" si="559"/>
        <v>133.42461128259998</v>
      </c>
      <c r="H2728" s="16">
        <f t="shared" si="560"/>
        <v>133.42834256417004</v>
      </c>
      <c r="I2728">
        <f t="shared" si="554"/>
        <v>7.4786115475486969E-3</v>
      </c>
      <c r="J2728">
        <f t="shared" si="555"/>
        <v>135.47054535059999</v>
      </c>
      <c r="K2728">
        <f t="shared" si="556"/>
        <v>0.19394426559999947</v>
      </c>
      <c r="L2728">
        <f t="shared" si="557"/>
        <v>1.0131221408255653</v>
      </c>
      <c r="M2728">
        <f t="shared" si="558"/>
        <v>5.2237798198946495</v>
      </c>
      <c r="O2728">
        <v>82</v>
      </c>
      <c r="P2728" t="s">
        <v>103</v>
      </c>
      <c r="Q2728">
        <v>0</v>
      </c>
    </row>
    <row r="2729" spans="1:21">
      <c r="A2729">
        <v>77</v>
      </c>
      <c r="B2729" t="s">
        <v>98</v>
      </c>
      <c r="D2729" s="32">
        <v>10.096399999999999</v>
      </c>
      <c r="E2729" s="32">
        <v>-3.0546500000000001</v>
      </c>
      <c r="F2729" s="32">
        <v>4.95174</v>
      </c>
      <c r="G2729" s="16">
        <f t="shared" si="559"/>
        <v>135.62871016909997</v>
      </c>
      <c r="H2729" s="16">
        <f t="shared" si="560"/>
        <v>135.62913415423574</v>
      </c>
      <c r="I2729">
        <f t="shared" si="554"/>
        <v>2.5004255727509861E-3</v>
      </c>
      <c r="J2729">
        <f t="shared" si="555"/>
        <v>135.78790861009998</v>
      </c>
      <c r="K2729">
        <f t="shared" si="556"/>
        <v>1.0336224999999795E-3</v>
      </c>
      <c r="L2729">
        <f t="shared" si="557"/>
        <v>0.33952720536421593</v>
      </c>
      <c r="M2729">
        <f t="shared" si="558"/>
        <v>328.4827926677512</v>
      </c>
      <c r="O2729">
        <v>82</v>
      </c>
      <c r="P2729" t="s">
        <v>103</v>
      </c>
      <c r="Q2729">
        <v>0</v>
      </c>
    </row>
    <row r="2730" spans="1:21">
      <c r="A2730">
        <v>77</v>
      </c>
      <c r="B2730" t="s">
        <v>98</v>
      </c>
      <c r="D2730" s="32">
        <v>10.096399999999999</v>
      </c>
      <c r="E2730" s="32">
        <v>-3.0546500000000001</v>
      </c>
      <c r="F2730" s="32">
        <v>4.95174</v>
      </c>
      <c r="G2730" s="16">
        <f t="shared" si="559"/>
        <v>135.78790861009998</v>
      </c>
      <c r="H2730" s="16">
        <f t="shared" si="560"/>
        <v>135.78790861009998</v>
      </c>
      <c r="I2730">
        <f t="shared" si="554"/>
        <v>0</v>
      </c>
      <c r="J2730">
        <f t="shared" si="555"/>
        <v>135.78790861009998</v>
      </c>
      <c r="K2730">
        <f t="shared" si="556"/>
        <v>0</v>
      </c>
      <c r="L2730">
        <f t="shared" si="557"/>
        <v>0</v>
      </c>
      <c r="M2730" t="e">
        <f t="shared" si="558"/>
        <v>#DIV/0!</v>
      </c>
      <c r="O2730">
        <v>82</v>
      </c>
      <c r="P2730" t="s">
        <v>103</v>
      </c>
      <c r="Q2730">
        <v>0</v>
      </c>
    </row>
    <row r="2731" spans="1:21">
      <c r="A2731">
        <v>77</v>
      </c>
      <c r="B2731" t="s">
        <v>98</v>
      </c>
      <c r="D2731" s="32">
        <v>10.1286</v>
      </c>
      <c r="E2731" s="32">
        <v>-3.0546500000000001</v>
      </c>
      <c r="F2731" s="32">
        <v>4.95174</v>
      </c>
      <c r="G2731" s="16">
        <f t="shared" si="559"/>
        <v>136.11301269009999</v>
      </c>
      <c r="H2731" s="16">
        <f t="shared" si="560"/>
        <v>136.11314161846258</v>
      </c>
      <c r="I2731">
        <f t="shared" si="554"/>
        <v>1.3763827994841549E-3</v>
      </c>
      <c r="J2731">
        <f t="shared" si="555"/>
        <v>136.43915361010002</v>
      </c>
      <c r="K2731">
        <f t="shared" si="556"/>
        <v>3.2200000000001339E-2</v>
      </c>
      <c r="L2731">
        <f t="shared" si="557"/>
        <v>0.18779244491184363</v>
      </c>
      <c r="M2731">
        <f t="shared" si="558"/>
        <v>5.8320635065787521</v>
      </c>
      <c r="O2731">
        <v>82</v>
      </c>
      <c r="P2731" t="s">
        <v>103</v>
      </c>
      <c r="Q2731">
        <v>22.278802906518241</v>
      </c>
    </row>
    <row r="2732" spans="1:21">
      <c r="A2732">
        <v>77</v>
      </c>
      <c r="B2732" t="s">
        <v>98</v>
      </c>
      <c r="D2732" s="32">
        <v>10.1286</v>
      </c>
      <c r="E2732" s="32">
        <v>-3.0546500000000001</v>
      </c>
      <c r="F2732" s="32">
        <v>4.95174</v>
      </c>
      <c r="G2732" s="16">
        <f t="shared" si="559"/>
        <v>136.43915361010002</v>
      </c>
      <c r="H2732" s="16">
        <f t="shared" si="560"/>
        <v>136.43915361010002</v>
      </c>
      <c r="I2732">
        <f t="shared" si="554"/>
        <v>0</v>
      </c>
      <c r="J2732">
        <f t="shared" si="555"/>
        <v>136.43915361010002</v>
      </c>
      <c r="K2732">
        <f t="shared" si="556"/>
        <v>0</v>
      </c>
      <c r="L2732">
        <f t="shared" si="557"/>
        <v>0</v>
      </c>
      <c r="M2732" t="e">
        <f t="shared" si="558"/>
        <v>#DIV/0!</v>
      </c>
      <c r="O2732">
        <v>82</v>
      </c>
      <c r="P2732" t="s">
        <v>103</v>
      </c>
      <c r="Q2732">
        <v>0</v>
      </c>
    </row>
    <row r="2733" spans="1:21">
      <c r="A2733">
        <v>77</v>
      </c>
      <c r="B2733" t="s">
        <v>98</v>
      </c>
      <c r="D2733" s="32">
        <v>10.1929</v>
      </c>
      <c r="E2733" s="32">
        <v>-3.1511100000000001</v>
      </c>
      <c r="F2733" s="32">
        <v>4.95174</v>
      </c>
      <c r="G2733" s="16">
        <f t="shared" si="559"/>
        <v>137.38507412910002</v>
      </c>
      <c r="H2733" s="16">
        <f t="shared" si="560"/>
        <v>137.38849091740724</v>
      </c>
      <c r="I2733">
        <f t="shared" si="554"/>
        <v>7.0526081937594132E-3</v>
      </c>
      <c r="J2733">
        <f t="shared" si="555"/>
        <v>138.34443366969998</v>
      </c>
      <c r="K2733">
        <f t="shared" si="556"/>
        <v>7.3604531599999343E-2</v>
      </c>
      <c r="L2733">
        <f t="shared" si="557"/>
        <v>0.97568099813422349</v>
      </c>
      <c r="M2733">
        <f t="shared" si="558"/>
        <v>13.255719137464522</v>
      </c>
      <c r="O2733">
        <v>82</v>
      </c>
      <c r="P2733" t="s">
        <v>103</v>
      </c>
      <c r="Q2733">
        <v>0</v>
      </c>
    </row>
    <row r="2734" spans="1:21">
      <c r="A2734">
        <v>77</v>
      </c>
      <c r="B2734" t="s">
        <v>98</v>
      </c>
      <c r="D2734" s="32">
        <v>10.1929</v>
      </c>
      <c r="E2734" s="32">
        <v>-3.1511100000000001</v>
      </c>
      <c r="F2734" s="32">
        <v>4.95174</v>
      </c>
      <c r="G2734" s="16">
        <f t="shared" si="559"/>
        <v>138.34443366969998</v>
      </c>
      <c r="H2734" s="16">
        <f t="shared" si="560"/>
        <v>138.34443366969998</v>
      </c>
      <c r="I2734">
        <f t="shared" si="554"/>
        <v>0</v>
      </c>
      <c r="J2734">
        <f t="shared" si="555"/>
        <v>138.34443366969998</v>
      </c>
      <c r="K2734">
        <f t="shared" si="556"/>
        <v>0</v>
      </c>
      <c r="L2734">
        <f t="shared" si="557"/>
        <v>0</v>
      </c>
      <c r="M2734" t="e">
        <f t="shared" si="558"/>
        <v>#DIV/0!</v>
      </c>
      <c r="O2734">
        <v>82</v>
      </c>
      <c r="P2734" t="s">
        <v>103</v>
      </c>
      <c r="Q2734">
        <v>10.873271982567433</v>
      </c>
    </row>
    <row r="2735" spans="1:21">
      <c r="A2735">
        <v>77</v>
      </c>
      <c r="B2735" t="s">
        <v>98</v>
      </c>
      <c r="D2735" s="32">
        <v>10.1929</v>
      </c>
      <c r="E2735" s="32">
        <v>-3.1511100000000001</v>
      </c>
      <c r="F2735" s="32">
        <v>4.95174</v>
      </c>
      <c r="G2735" s="16">
        <f t="shared" si="559"/>
        <v>138.34443366969998</v>
      </c>
      <c r="H2735" s="16">
        <f t="shared" si="560"/>
        <v>138.34443366969998</v>
      </c>
      <c r="I2735">
        <f t="shared" si="554"/>
        <v>0</v>
      </c>
      <c r="J2735">
        <f t="shared" si="555"/>
        <v>138.34443366969998</v>
      </c>
      <c r="K2735">
        <f t="shared" si="556"/>
        <v>0</v>
      </c>
      <c r="L2735">
        <f t="shared" si="557"/>
        <v>0</v>
      </c>
      <c r="M2735" t="e">
        <f t="shared" si="558"/>
        <v>#DIV/0!</v>
      </c>
      <c r="O2735">
        <v>82</v>
      </c>
      <c r="P2735" t="s">
        <v>103</v>
      </c>
      <c r="Q2735">
        <v>0</v>
      </c>
    </row>
    <row r="2736" spans="1:21">
      <c r="A2736">
        <v>77</v>
      </c>
      <c r="B2736" t="s">
        <v>98</v>
      </c>
      <c r="D2736" s="32">
        <v>10.1929</v>
      </c>
      <c r="E2736" s="32">
        <v>-3.1511100000000001</v>
      </c>
      <c r="F2736" s="32">
        <v>5.0482100000000001</v>
      </c>
      <c r="G2736" s="16">
        <f t="shared" si="559"/>
        <v>138.82212802749999</v>
      </c>
      <c r="H2736" s="16">
        <f t="shared" si="560"/>
        <v>138.82594330760662</v>
      </c>
      <c r="I2736">
        <f t="shared" si="554"/>
        <v>7.413851621263623E-3</v>
      </c>
      <c r="J2736">
        <f t="shared" si="555"/>
        <v>139.3091288462</v>
      </c>
      <c r="K2736">
        <f t="shared" si="556"/>
        <v>9.3064609000000111E-3</v>
      </c>
      <c r="L2736">
        <f t="shared" si="557"/>
        <v>1.032807749279179</v>
      </c>
      <c r="M2736">
        <f t="shared" si="558"/>
        <v>110.97749836129196</v>
      </c>
      <c r="O2736">
        <v>82</v>
      </c>
      <c r="P2736" t="s">
        <v>103</v>
      </c>
      <c r="Q2736">
        <v>0</v>
      </c>
      <c r="S2736" s="14"/>
      <c r="T2736" s="14"/>
      <c r="U2736" s="14"/>
    </row>
    <row r="2737" spans="1:20">
      <c r="A2737">
        <v>77</v>
      </c>
      <c r="B2737" t="s">
        <v>98</v>
      </c>
      <c r="D2737" s="32">
        <v>10.1929</v>
      </c>
      <c r="E2737" s="32">
        <v>-3.1511100000000001</v>
      </c>
      <c r="F2737" s="32">
        <v>5.0482100000000001</v>
      </c>
      <c r="G2737" s="16">
        <f t="shared" si="559"/>
        <v>139.3091288462</v>
      </c>
      <c r="H2737" s="16">
        <f t="shared" si="560"/>
        <v>139.3091288462</v>
      </c>
      <c r="I2737">
        <f t="shared" si="554"/>
        <v>0</v>
      </c>
      <c r="J2737">
        <f t="shared" si="555"/>
        <v>139.3091288462</v>
      </c>
      <c r="K2737">
        <f t="shared" si="556"/>
        <v>0</v>
      </c>
      <c r="L2737">
        <f t="shared" si="557"/>
        <v>0</v>
      </c>
      <c r="M2737" t="e">
        <f t="shared" si="558"/>
        <v>#DIV/0!</v>
      </c>
      <c r="O2737">
        <v>82</v>
      </c>
      <c r="P2737" t="s">
        <v>103</v>
      </c>
      <c r="Q2737">
        <v>0</v>
      </c>
    </row>
    <row r="2738" spans="1:20">
      <c r="A2738">
        <v>77</v>
      </c>
      <c r="B2738" t="s">
        <v>98</v>
      </c>
      <c r="D2738" s="32">
        <v>10.1929</v>
      </c>
      <c r="E2738" s="32">
        <v>-3.1511100000000001</v>
      </c>
      <c r="F2738" s="32">
        <v>5.0482100000000001</v>
      </c>
      <c r="G2738" s="16">
        <f t="shared" si="559"/>
        <v>139.3091288462</v>
      </c>
      <c r="H2738" s="16">
        <f t="shared" si="560"/>
        <v>139.3091288462</v>
      </c>
      <c r="I2738">
        <f t="shared" si="554"/>
        <v>0</v>
      </c>
      <c r="J2738">
        <f t="shared" si="555"/>
        <v>139.3091288462</v>
      </c>
      <c r="K2738">
        <f t="shared" si="556"/>
        <v>0</v>
      </c>
      <c r="L2738">
        <f t="shared" si="557"/>
        <v>0</v>
      </c>
      <c r="M2738" t="e">
        <f t="shared" si="558"/>
        <v>#DIV/0!</v>
      </c>
      <c r="O2738">
        <v>82</v>
      </c>
      <c r="P2738" t="s">
        <v>103</v>
      </c>
      <c r="Q2738">
        <v>4.1213014222990356</v>
      </c>
      <c r="S2738" s="9"/>
      <c r="T2738" s="9"/>
    </row>
    <row r="2739" spans="1:20">
      <c r="A2739">
        <v>77</v>
      </c>
      <c r="B2739" t="s">
        <v>98</v>
      </c>
      <c r="D2739" s="32">
        <v>10.1929</v>
      </c>
      <c r="E2739" s="32">
        <v>-3.1511100000000001</v>
      </c>
      <c r="F2739" s="32">
        <v>5.1446699999999996</v>
      </c>
      <c r="G2739" s="16">
        <f t="shared" si="559"/>
        <v>139.79607918279999</v>
      </c>
      <c r="H2739" s="16">
        <f t="shared" si="560"/>
        <v>139.79986709737921</v>
      </c>
      <c r="I2739">
        <f t="shared" si="554"/>
        <v>7.3614384888980311E-3</v>
      </c>
      <c r="J2739">
        <f t="shared" si="555"/>
        <v>140.29233405099998</v>
      </c>
      <c r="K2739">
        <f t="shared" si="556"/>
        <v>9.3045315999999122E-3</v>
      </c>
      <c r="L2739">
        <f t="shared" si="557"/>
        <v>1.0327440599876219</v>
      </c>
      <c r="M2739">
        <f t="shared" si="558"/>
        <v>110.99366463408342</v>
      </c>
      <c r="O2739">
        <v>82</v>
      </c>
      <c r="P2739" t="s">
        <v>103</v>
      </c>
      <c r="Q2739">
        <v>0</v>
      </c>
    </row>
    <row r="2740" spans="1:20">
      <c r="A2740">
        <v>77</v>
      </c>
      <c r="B2740" t="s">
        <v>98</v>
      </c>
      <c r="D2740" s="32">
        <v>10.1929</v>
      </c>
      <c r="E2740" s="32">
        <v>-3.1511100000000001</v>
      </c>
      <c r="F2740" s="32">
        <v>5.1446699999999996</v>
      </c>
      <c r="G2740" s="16">
        <f t="shared" si="559"/>
        <v>140.29233405099998</v>
      </c>
      <c r="H2740" s="16">
        <f t="shared" si="560"/>
        <v>140.29233405099998</v>
      </c>
      <c r="I2740">
        <f t="shared" si="554"/>
        <v>0</v>
      </c>
      <c r="J2740">
        <f t="shared" si="555"/>
        <v>140.29233405099998</v>
      </c>
      <c r="K2740">
        <f t="shared" si="556"/>
        <v>0</v>
      </c>
      <c r="L2740">
        <f t="shared" si="557"/>
        <v>0</v>
      </c>
      <c r="M2740" t="e">
        <f t="shared" si="558"/>
        <v>#DIV/0!</v>
      </c>
      <c r="O2740">
        <v>82</v>
      </c>
      <c r="P2740" t="s">
        <v>103</v>
      </c>
      <c r="Q2740">
        <v>0</v>
      </c>
    </row>
    <row r="2741" spans="1:20">
      <c r="D2741" s="32">
        <v>10.1929</v>
      </c>
      <c r="E2741" s="32">
        <v>-3.1511100000000001</v>
      </c>
      <c r="F2741" s="32">
        <v>5.1446699999999996</v>
      </c>
      <c r="G2741" s="16">
        <f>(D2741*D2740)+(E2741*E2740)+(F2741*F2740)</f>
        <v>140.29233405099998</v>
      </c>
      <c r="H2741" s="16">
        <f>(SQRT((D2741^2)+(E2741^2)+(F2741^2)))*(SQRT((D2740^2)+(E2740^2)+(F2740^2)))</f>
        <v>140.29233405099998</v>
      </c>
      <c r="I2741">
        <f t="shared" si="554"/>
        <v>0</v>
      </c>
      <c r="J2741">
        <f t="shared" si="555"/>
        <v>140.29233405099998</v>
      </c>
      <c r="K2741">
        <f>(SQRT(D2741-D2740)^2+(E2741-E2740)^2+(F2741-F2740)^2)</f>
        <v>0</v>
      </c>
      <c r="L2741">
        <f t="shared" si="557"/>
        <v>0</v>
      </c>
      <c r="M2741" t="e">
        <f t="shared" si="558"/>
        <v>#DIV/0!</v>
      </c>
      <c r="O2741">
        <v>82</v>
      </c>
      <c r="P2741" t="s">
        <v>103</v>
      </c>
      <c r="Q2741">
        <v>0</v>
      </c>
    </row>
    <row r="2742" spans="1:20">
      <c r="D2742" s="32">
        <v>10.1929</v>
      </c>
      <c r="E2742" s="32">
        <v>-3.1511100000000001</v>
      </c>
      <c r="F2742" s="32">
        <v>5.1446699999999996</v>
      </c>
      <c r="G2742" s="16">
        <f t="shared" si="559"/>
        <v>140.29233405099998</v>
      </c>
      <c r="H2742" s="16">
        <f t="shared" si="560"/>
        <v>140.29233405099998</v>
      </c>
      <c r="I2742">
        <f t="shared" si="554"/>
        <v>0</v>
      </c>
      <c r="J2742">
        <f t="shared" si="555"/>
        <v>140.29233405099998</v>
      </c>
      <c r="K2742">
        <f t="shared" si="556"/>
        <v>0</v>
      </c>
      <c r="L2742">
        <f t="shared" si="557"/>
        <v>0</v>
      </c>
      <c r="M2742" t="e">
        <f t="shared" si="558"/>
        <v>#DIV/0!</v>
      </c>
      <c r="O2742">
        <v>82</v>
      </c>
      <c r="P2742" t="s">
        <v>103</v>
      </c>
      <c r="Q2742">
        <v>160.14238890689333</v>
      </c>
    </row>
    <row r="2743" spans="1:20">
      <c r="C2743" s="15"/>
      <c r="D2743" s="2" t="s">
        <v>352</v>
      </c>
      <c r="E2743" s="2" t="s">
        <v>353</v>
      </c>
      <c r="F2743" s="2" t="s">
        <v>354</v>
      </c>
      <c r="G2743" s="15"/>
      <c r="H2743" s="15"/>
      <c r="I2743" s="15"/>
      <c r="J2743" s="15"/>
      <c r="K2743" s="15"/>
      <c r="L2743" s="15"/>
      <c r="M2743" s="15"/>
      <c r="O2743">
        <v>82</v>
      </c>
      <c r="P2743" t="s">
        <v>103</v>
      </c>
      <c r="Q2743">
        <v>0</v>
      </c>
    </row>
    <row r="2744" spans="1:20">
      <c r="A2744">
        <v>78</v>
      </c>
      <c r="B2744" t="s">
        <v>99</v>
      </c>
      <c r="D2744" s="3">
        <v>2.5320200000000002</v>
      </c>
      <c r="E2744" s="3">
        <v>-2.5320200000000002</v>
      </c>
      <c r="F2744" s="3">
        <v>5.54481</v>
      </c>
      <c r="O2744">
        <v>83</v>
      </c>
      <c r="P2744" t="s">
        <v>104</v>
      </c>
      <c r="Q2744">
        <v>7.3775938028579642</v>
      </c>
    </row>
    <row r="2745" spans="1:20">
      <c r="A2745">
        <v>78</v>
      </c>
      <c r="B2745" t="s">
        <v>99</v>
      </c>
      <c r="D2745" s="3">
        <v>2.5320200000000002</v>
      </c>
      <c r="E2745" s="3">
        <v>-2.5320200000000002</v>
      </c>
      <c r="F2745" s="3">
        <v>5.54481</v>
      </c>
      <c r="G2745" s="16">
        <f>(D2745*D2744)+(E2745*E2744)+(F2745*F2744)</f>
        <v>43.567168496900003</v>
      </c>
      <c r="H2745" s="16">
        <f>(SQRT((D2745^2)+(E2745^2)+(F2745^2)))*(SQRT((D2744^2)+(E2744^2)+(F2744^2)))</f>
        <v>43.567168496900003</v>
      </c>
      <c r="I2745">
        <f>ACOS(G2745/H2745)</f>
        <v>0</v>
      </c>
      <c r="J2745">
        <f>D2745^2+E2745^2+F2745^2</f>
        <v>43.567168496900003</v>
      </c>
      <c r="K2745">
        <f>(SQRT(D2745-D2744)^2+(E2745-E2744)^2+(F2745-F2744)^2)</f>
        <v>0</v>
      </c>
      <c r="L2745">
        <f>SIN(I2745)*J2745</f>
        <v>0</v>
      </c>
      <c r="M2745" t="e">
        <f>L2745/K2745</f>
        <v>#DIV/0!</v>
      </c>
      <c r="O2745">
        <v>83</v>
      </c>
      <c r="P2745" t="s">
        <v>104</v>
      </c>
      <c r="Q2745">
        <v>9.8701623850431979</v>
      </c>
    </row>
    <row r="2746" spans="1:20">
      <c r="A2746">
        <v>78</v>
      </c>
      <c r="B2746" t="s">
        <v>99</v>
      </c>
      <c r="D2746" s="3">
        <v>2.5320200000000002</v>
      </c>
      <c r="E2746" s="3">
        <v>-2.5320200000000002</v>
      </c>
      <c r="F2746" s="3">
        <v>5.54481</v>
      </c>
      <c r="G2746" s="16">
        <f>(D2746*D2745)+(E2746*E2745)+(F2746*F2745)</f>
        <v>43.567168496900003</v>
      </c>
      <c r="H2746" s="16">
        <f>(SQRT((D2746^2)+(E2746^2)+(F2746^2)))*(SQRT((D2745^2)+(E2745^2)+(F2745^2)))</f>
        <v>43.567168496900003</v>
      </c>
      <c r="I2746">
        <f t="shared" ref="I2746:I2786" si="561">ACOS(G2746/H2746)</f>
        <v>0</v>
      </c>
      <c r="J2746">
        <f t="shared" ref="J2746:J2786" si="562">D2746^2+E2746^2+F2746^2</f>
        <v>43.567168496900003</v>
      </c>
      <c r="K2746">
        <f t="shared" ref="K2746:K2786" si="563">(SQRT(D2746-D2745)^2+(E2746-E2745)^2+(F2746-F2745)^2)</f>
        <v>0</v>
      </c>
      <c r="L2746">
        <f t="shared" ref="L2746:L2786" si="564">SIN(I2746)*J2746</f>
        <v>0</v>
      </c>
      <c r="M2746" t="e">
        <f t="shared" ref="M2746:M2786" si="565">L2746/K2746</f>
        <v>#DIV/0!</v>
      </c>
      <c r="O2746">
        <v>83</v>
      </c>
      <c r="P2746" t="s">
        <v>104</v>
      </c>
      <c r="Q2746">
        <v>29.64206492075115</v>
      </c>
    </row>
    <row r="2747" spans="1:20">
      <c r="A2747">
        <v>78</v>
      </c>
      <c r="B2747" t="s">
        <v>99</v>
      </c>
      <c r="D2747" s="3">
        <v>3.30124</v>
      </c>
      <c r="E2747" s="3">
        <v>-2.4999699999999998</v>
      </c>
      <c r="F2747" s="3">
        <v>5.9614700000000003</v>
      </c>
      <c r="G2747" s="16">
        <f t="shared" ref="G2747:G2786" si="566">(D2747*D2746)+(E2747*E2746)+(F2747*F2746)</f>
        <v>47.743998214899996</v>
      </c>
      <c r="H2747" s="16">
        <f t="shared" ref="H2747:H2786" si="567">(SQRT((D2747^2)+(E2747^2)+(F2747^2)))*(SQRT((D2746^2)+(E2746^2)+(F2746^2)))</f>
        <v>47.91064998174943</v>
      </c>
      <c r="I2747">
        <f t="shared" si="561"/>
        <v>8.343146989132344E-2</v>
      </c>
      <c r="J2747">
        <f t="shared" si="562"/>
        <v>52.687160099400003</v>
      </c>
      <c r="K2747">
        <f t="shared" si="563"/>
        <v>0.94385275810000013</v>
      </c>
      <c r="L2747">
        <f t="shared" si="564"/>
        <v>4.3906693025775896</v>
      </c>
      <c r="M2747">
        <f t="shared" si="565"/>
        <v>4.6518583167740273</v>
      </c>
      <c r="O2747">
        <v>83</v>
      </c>
      <c r="P2747" t="s">
        <v>104</v>
      </c>
      <c r="Q2747">
        <v>0</v>
      </c>
    </row>
    <row r="2748" spans="1:20">
      <c r="A2748">
        <v>78</v>
      </c>
      <c r="B2748" t="s">
        <v>99</v>
      </c>
      <c r="D2748" s="3">
        <v>3.81406</v>
      </c>
      <c r="E2748" s="3">
        <v>-2.78843</v>
      </c>
      <c r="F2748" s="3">
        <v>6.0255700000000001</v>
      </c>
      <c r="G2748" s="16">
        <f t="shared" si="566"/>
        <v>55.483373569400001</v>
      </c>
      <c r="H2748" s="16">
        <f t="shared" si="567"/>
        <v>55.579154078003356</v>
      </c>
      <c r="I2748">
        <f t="shared" si="561"/>
        <v>5.8716476963279085E-2</v>
      </c>
      <c r="J2748">
        <f t="shared" si="562"/>
        <v>58.629889373399998</v>
      </c>
      <c r="K2748">
        <f t="shared" si="563"/>
        <v>0.60013798159999998</v>
      </c>
      <c r="L2748">
        <f t="shared" si="564"/>
        <v>3.4405627917596582</v>
      </c>
      <c r="M2748">
        <f t="shared" si="565"/>
        <v>5.7329529162392516</v>
      </c>
      <c r="O2748">
        <v>83</v>
      </c>
      <c r="P2748" t="s">
        <v>104</v>
      </c>
      <c r="Q2748">
        <v>3.936161119619312</v>
      </c>
    </row>
    <row r="2749" spans="1:20">
      <c r="A2749">
        <v>78</v>
      </c>
      <c r="B2749" t="s">
        <v>99</v>
      </c>
      <c r="D2749" s="3">
        <v>4.3909700000000003</v>
      </c>
      <c r="E2749" s="3">
        <v>-2.43587</v>
      </c>
      <c r="F2749" s="3">
        <v>5.8332699999999997</v>
      </c>
      <c r="G2749" s="16">
        <f t="shared" si="566"/>
        <v>58.688452736199999</v>
      </c>
      <c r="H2749" s="16">
        <f t="shared" si="567"/>
        <v>58.93471183134907</v>
      </c>
      <c r="I2749">
        <f t="shared" si="561"/>
        <v>9.1448565330132903E-2</v>
      </c>
      <c r="J2749">
        <f t="shared" si="562"/>
        <v>59.241119090699996</v>
      </c>
      <c r="K2749">
        <f t="shared" si="563"/>
        <v>0.73818784360000023</v>
      </c>
      <c r="L2749">
        <f t="shared" si="564"/>
        <v>5.4099675370429159</v>
      </c>
      <c r="M2749">
        <f t="shared" si="565"/>
        <v>7.3287139363600788</v>
      </c>
      <c r="O2749">
        <v>83</v>
      </c>
      <c r="P2749" t="s">
        <v>104</v>
      </c>
      <c r="Q2749">
        <v>6.1224385791919822</v>
      </c>
    </row>
    <row r="2750" spans="1:20">
      <c r="A2750">
        <v>78</v>
      </c>
      <c r="B2750" t="s">
        <v>99</v>
      </c>
      <c r="D2750" s="3">
        <v>4.9358399999999998</v>
      </c>
      <c r="E2750" s="3">
        <v>-2.43587</v>
      </c>
      <c r="F2750" s="3">
        <v>5.8332699999999997</v>
      </c>
      <c r="G2750" s="16">
        <f t="shared" si="566"/>
        <v>61.633626914599994</v>
      </c>
      <c r="H2750" s="16">
        <f t="shared" si="567"/>
        <v>61.72979485542777</v>
      </c>
      <c r="I2750">
        <f t="shared" si="561"/>
        <v>5.5826337565967554E-2</v>
      </c>
      <c r="J2750">
        <f t="shared" si="562"/>
        <v>64.323018055399984</v>
      </c>
      <c r="K2750">
        <f t="shared" si="563"/>
        <v>0.54486999999999941</v>
      </c>
      <c r="L2750">
        <f t="shared" si="564"/>
        <v>3.5890535790719547</v>
      </c>
      <c r="M2750">
        <f t="shared" si="565"/>
        <v>6.5869906199129309</v>
      </c>
      <c r="O2750">
        <v>83</v>
      </c>
      <c r="P2750" t="s">
        <v>104</v>
      </c>
      <c r="Q2750">
        <v>5.6816831588067256</v>
      </c>
    </row>
    <row r="2751" spans="1:20">
      <c r="A2751">
        <v>78</v>
      </c>
      <c r="B2751" t="s">
        <v>99</v>
      </c>
      <c r="D2751" s="3">
        <v>4.9358399999999998</v>
      </c>
      <c r="E2751" s="3">
        <v>-2.43587</v>
      </c>
      <c r="F2751" s="3">
        <v>5.8332699999999997</v>
      </c>
      <c r="G2751" s="16">
        <f t="shared" si="566"/>
        <v>64.323018055399984</v>
      </c>
      <c r="H2751" s="16">
        <f t="shared" si="567"/>
        <v>64.323018055399984</v>
      </c>
      <c r="I2751">
        <f t="shared" si="561"/>
        <v>0</v>
      </c>
      <c r="J2751">
        <f t="shared" si="562"/>
        <v>64.323018055399984</v>
      </c>
      <c r="K2751">
        <f t="shared" si="563"/>
        <v>0</v>
      </c>
      <c r="L2751">
        <f t="shared" si="564"/>
        <v>0</v>
      </c>
      <c r="M2751" t="e">
        <f t="shared" si="565"/>
        <v>#DIV/0!</v>
      </c>
      <c r="O2751">
        <v>83</v>
      </c>
      <c r="P2751" t="s">
        <v>104</v>
      </c>
      <c r="Q2751">
        <v>5.8213888123311142</v>
      </c>
    </row>
    <row r="2752" spans="1:20">
      <c r="A2752">
        <v>78</v>
      </c>
      <c r="B2752" t="s">
        <v>99</v>
      </c>
      <c r="D2752" s="3">
        <v>4.83969</v>
      </c>
      <c r="E2752" s="3">
        <v>-2.3717700000000002</v>
      </c>
      <c r="F2752" s="3">
        <v>5.4486499999999998</v>
      </c>
      <c r="G2752" s="16">
        <f t="shared" si="566"/>
        <v>61.448705465000003</v>
      </c>
      <c r="H2752" s="16">
        <f t="shared" si="567"/>
        <v>61.465894153797301</v>
      </c>
      <c r="I2752">
        <f t="shared" si="561"/>
        <v>2.3649904510476993E-2</v>
      </c>
      <c r="J2752">
        <f t="shared" si="562"/>
        <v>58.7356790515</v>
      </c>
      <c r="K2752" t="e">
        <f t="shared" si="563"/>
        <v>#NUM!</v>
      </c>
      <c r="L2752">
        <f t="shared" si="564"/>
        <v>1.3889637137459716</v>
      </c>
      <c r="M2752" t="e">
        <f t="shared" si="565"/>
        <v>#NUM!</v>
      </c>
      <c r="O2752">
        <v>83</v>
      </c>
      <c r="P2752" t="s">
        <v>104</v>
      </c>
      <c r="Q2752">
        <v>34.523644575939819</v>
      </c>
    </row>
    <row r="2753" spans="1:17">
      <c r="A2753">
        <v>78</v>
      </c>
      <c r="B2753" t="s">
        <v>99</v>
      </c>
      <c r="D2753" s="3">
        <v>6.1217199999999998</v>
      </c>
      <c r="E2753" s="3">
        <v>-2.3076699999999999</v>
      </c>
      <c r="F2753" s="3">
        <v>5.1281499999999998</v>
      </c>
      <c r="G2753" s="16">
        <f t="shared" si="566"/>
        <v>63.041984040200006</v>
      </c>
      <c r="H2753" s="16">
        <f t="shared" si="567"/>
        <v>63.706829952756202</v>
      </c>
      <c r="I2753">
        <f t="shared" si="561"/>
        <v>0.1445975447514809</v>
      </c>
      <c r="J2753">
        <f t="shared" si="562"/>
        <v>69.098719009799993</v>
      </c>
      <c r="K2753">
        <f t="shared" si="563"/>
        <v>1.3888590599999999</v>
      </c>
      <c r="L2753">
        <f t="shared" si="564"/>
        <v>9.9567236814025222</v>
      </c>
      <c r="M2753">
        <f t="shared" si="565"/>
        <v>7.1689950176820121</v>
      </c>
      <c r="O2753">
        <v>83</v>
      </c>
      <c r="P2753" t="s">
        <v>104</v>
      </c>
      <c r="Q2753">
        <v>81.888509860448337</v>
      </c>
    </row>
    <row r="2754" spans="1:17">
      <c r="A2754">
        <v>78</v>
      </c>
      <c r="B2754" t="s">
        <v>99</v>
      </c>
      <c r="D2754" s="3">
        <v>5.9614700000000003</v>
      </c>
      <c r="E2754" s="3">
        <v>-2.43587</v>
      </c>
      <c r="F2754" s="3">
        <v>5.1922499999999996</v>
      </c>
      <c r="G2754" s="16">
        <f t="shared" si="566"/>
        <v>68.742271088799995</v>
      </c>
      <c r="H2754" s="16">
        <f t="shared" si="567"/>
        <v>68.764575227996559</v>
      </c>
      <c r="I2754">
        <f t="shared" si="561"/>
        <v>2.5470477592424157E-2</v>
      </c>
      <c r="J2754">
        <f t="shared" si="562"/>
        <v>68.432047280299997</v>
      </c>
      <c r="K2754" t="e">
        <f t="shared" si="563"/>
        <v>#NUM!</v>
      </c>
      <c r="L2754">
        <f t="shared" si="564"/>
        <v>1.7428084728129472</v>
      </c>
      <c r="M2754" t="e">
        <f t="shared" si="565"/>
        <v>#NUM!</v>
      </c>
      <c r="O2754">
        <v>83</v>
      </c>
      <c r="P2754" t="s">
        <v>104</v>
      </c>
      <c r="Q2754">
        <v>0</v>
      </c>
    </row>
    <row r="2755" spans="1:17">
      <c r="A2755">
        <v>78</v>
      </c>
      <c r="B2755" t="s">
        <v>99</v>
      </c>
      <c r="D2755" s="3">
        <v>6.0896699999999999</v>
      </c>
      <c r="E2755" s="3">
        <v>-2.43587</v>
      </c>
      <c r="F2755" s="3">
        <v>5.1922499999999996</v>
      </c>
      <c r="G2755" s="16">
        <f t="shared" si="566"/>
        <v>69.196307734299992</v>
      </c>
      <c r="H2755" s="16">
        <f t="shared" si="567"/>
        <v>69.200213924085091</v>
      </c>
      <c r="I2755">
        <f t="shared" si="561"/>
        <v>1.0625270427338851E-2</v>
      </c>
      <c r="J2755">
        <f t="shared" si="562"/>
        <v>69.977003428299994</v>
      </c>
      <c r="K2755">
        <f t="shared" si="563"/>
        <v>0.12819999999999968</v>
      </c>
      <c r="L2755">
        <f t="shared" si="564"/>
        <v>0.74351059499482797</v>
      </c>
      <c r="M2755">
        <f t="shared" si="565"/>
        <v>5.7996146255446943</v>
      </c>
      <c r="O2755">
        <v>83</v>
      </c>
      <c r="P2755" t="s">
        <v>104</v>
      </c>
      <c r="Q2755">
        <v>54.342622088519079</v>
      </c>
    </row>
    <row r="2756" spans="1:17">
      <c r="A2756">
        <v>78</v>
      </c>
      <c r="B2756" t="s">
        <v>99</v>
      </c>
      <c r="D2756" s="3">
        <v>6.0255700000000001</v>
      </c>
      <c r="E2756" s="3">
        <v>-2.43587</v>
      </c>
      <c r="F2756" s="3">
        <v>5.1922499999999996</v>
      </c>
      <c r="G2756" s="16">
        <f t="shared" si="566"/>
        <v>69.586655581299993</v>
      </c>
      <c r="H2756" s="16">
        <f t="shared" si="567"/>
        <v>69.587626671415293</v>
      </c>
      <c r="I2756">
        <f t="shared" si="561"/>
        <v>5.2829835352254939E-3</v>
      </c>
      <c r="J2756">
        <f t="shared" si="562"/>
        <v>69.200416544299998</v>
      </c>
      <c r="K2756" t="e">
        <f t="shared" si="563"/>
        <v>#NUM!</v>
      </c>
      <c r="L2756">
        <f t="shared" si="564"/>
        <v>0.36558296066385049</v>
      </c>
      <c r="M2756" t="e">
        <f t="shared" si="565"/>
        <v>#NUM!</v>
      </c>
      <c r="O2756">
        <v>83</v>
      </c>
      <c r="P2756" t="s">
        <v>104</v>
      </c>
      <c r="Q2756">
        <v>0</v>
      </c>
    </row>
    <row r="2757" spans="1:17">
      <c r="A2757">
        <v>78</v>
      </c>
      <c r="B2757" t="s">
        <v>99</v>
      </c>
      <c r="D2757" s="3">
        <v>6.0255700000000001</v>
      </c>
      <c r="E2757" s="3">
        <v>-2.4999699999999998</v>
      </c>
      <c r="F2757" s="3">
        <v>5.1601999999999997</v>
      </c>
      <c r="G2757" s="16">
        <f t="shared" si="566"/>
        <v>69.190144198799999</v>
      </c>
      <c r="H2757" s="16">
        <f t="shared" si="567"/>
        <v>69.19271177612589</v>
      </c>
      <c r="I2757">
        <f t="shared" si="561"/>
        <v>8.6148541831627679E-3</v>
      </c>
      <c r="J2757">
        <f t="shared" si="562"/>
        <v>69.185007865799989</v>
      </c>
      <c r="K2757">
        <f t="shared" si="563"/>
        <v>5.1360124999999717E-3</v>
      </c>
      <c r="L2757">
        <f t="shared" si="564"/>
        <v>0.59601138212609628</v>
      </c>
      <c r="M2757">
        <f t="shared" si="565"/>
        <v>116.04554742148692</v>
      </c>
      <c r="O2757">
        <v>83</v>
      </c>
      <c r="P2757" t="s">
        <v>104</v>
      </c>
      <c r="Q2757">
        <v>0</v>
      </c>
    </row>
    <row r="2758" spans="1:17">
      <c r="A2758">
        <v>78</v>
      </c>
      <c r="B2758" t="s">
        <v>99</v>
      </c>
      <c r="D2758" s="3">
        <v>6.5063399999999998</v>
      </c>
      <c r="E2758" s="3">
        <v>-2.4999699999999998</v>
      </c>
      <c r="F2758" s="3">
        <v>3.8781599999999998</v>
      </c>
      <c r="G2758" s="16">
        <f t="shared" si="566"/>
        <v>65.466338346699999</v>
      </c>
      <c r="H2758" s="16">
        <f t="shared" si="567"/>
        <v>66.345449569016694</v>
      </c>
      <c r="I2758">
        <f t="shared" si="561"/>
        <v>0.16297164922569718</v>
      </c>
      <c r="J2758">
        <f t="shared" si="562"/>
        <v>63.622435182099991</v>
      </c>
      <c r="K2758">
        <f t="shared" si="563"/>
        <v>2.1243965615999993</v>
      </c>
      <c r="L2758">
        <f t="shared" si="564"/>
        <v>10.322815949016343</v>
      </c>
      <c r="M2758">
        <f t="shared" si="565"/>
        <v>4.8591756057266755</v>
      </c>
      <c r="O2758">
        <v>83</v>
      </c>
      <c r="P2758" t="s">
        <v>104</v>
      </c>
      <c r="Q2758">
        <v>0</v>
      </c>
    </row>
    <row r="2759" spans="1:17">
      <c r="A2759">
        <v>78</v>
      </c>
      <c r="B2759" t="s">
        <v>99</v>
      </c>
      <c r="D2759" s="3">
        <v>6.5063399999999998</v>
      </c>
      <c r="E2759" s="3">
        <v>-2.8204799999999999</v>
      </c>
      <c r="F2759" s="3">
        <v>3.6858499999999998</v>
      </c>
      <c r="G2759" s="16">
        <f t="shared" si="566"/>
        <v>63.677891617199997</v>
      </c>
      <c r="H2759" s="16">
        <f t="shared" si="567"/>
        <v>63.74762335059021</v>
      </c>
      <c r="I2759">
        <f t="shared" si="561"/>
        <v>4.6777588149475191E-2</v>
      </c>
      <c r="J2759">
        <f t="shared" si="562"/>
        <v>63.873057848499997</v>
      </c>
      <c r="K2759">
        <f t="shared" si="563"/>
        <v>0.13970979620000004</v>
      </c>
      <c r="L2759">
        <f t="shared" si="564"/>
        <v>2.9867380808758983</v>
      </c>
      <c r="M2759">
        <f t="shared" si="565"/>
        <v>21.378157882359702</v>
      </c>
      <c r="O2759">
        <v>83</v>
      </c>
      <c r="P2759" t="s">
        <v>104</v>
      </c>
      <c r="Q2759">
        <v>5.1139302121288956</v>
      </c>
    </row>
    <row r="2760" spans="1:17">
      <c r="A2760">
        <v>78</v>
      </c>
      <c r="B2760" t="s">
        <v>99</v>
      </c>
      <c r="D2760" s="3">
        <v>6.5063399999999998</v>
      </c>
      <c r="E2760" s="3">
        <v>-2.8204799999999999</v>
      </c>
      <c r="F2760" s="3">
        <v>3.6858499999999998</v>
      </c>
      <c r="G2760" s="16">
        <f t="shared" si="566"/>
        <v>63.873057848499997</v>
      </c>
      <c r="H2760" s="16">
        <f t="shared" si="567"/>
        <v>63.873057848499997</v>
      </c>
      <c r="I2760">
        <f t="shared" si="561"/>
        <v>0</v>
      </c>
      <c r="J2760">
        <f t="shared" si="562"/>
        <v>63.873057848499997</v>
      </c>
      <c r="K2760">
        <f t="shared" si="563"/>
        <v>0</v>
      </c>
      <c r="L2760">
        <f t="shared" si="564"/>
        <v>0</v>
      </c>
      <c r="M2760" t="e">
        <f t="shared" si="565"/>
        <v>#DIV/0!</v>
      </c>
      <c r="O2760">
        <v>83</v>
      </c>
      <c r="P2760" t="s">
        <v>104</v>
      </c>
      <c r="Q2760">
        <v>5.3067234143366306</v>
      </c>
    </row>
    <row r="2761" spans="1:17">
      <c r="A2761">
        <v>78</v>
      </c>
      <c r="B2761" t="s">
        <v>99</v>
      </c>
      <c r="D2761" s="3">
        <v>6.5063399999999998</v>
      </c>
      <c r="E2761" s="3">
        <v>-2.8204799999999999</v>
      </c>
      <c r="F2761" s="3">
        <v>3.6858499999999998</v>
      </c>
      <c r="G2761" s="16">
        <f t="shared" si="566"/>
        <v>63.873057848499997</v>
      </c>
      <c r="H2761" s="16">
        <f t="shared" si="567"/>
        <v>63.873057848499997</v>
      </c>
      <c r="I2761">
        <f t="shared" si="561"/>
        <v>0</v>
      </c>
      <c r="J2761">
        <f t="shared" si="562"/>
        <v>63.873057848499997</v>
      </c>
      <c r="K2761">
        <f t="shared" si="563"/>
        <v>0</v>
      </c>
      <c r="L2761">
        <f t="shared" si="564"/>
        <v>0</v>
      </c>
      <c r="M2761" t="e">
        <f t="shared" si="565"/>
        <v>#DIV/0!</v>
      </c>
      <c r="O2761">
        <v>83</v>
      </c>
      <c r="P2761" t="s">
        <v>104</v>
      </c>
      <c r="Q2761">
        <v>0</v>
      </c>
    </row>
    <row r="2762" spans="1:17">
      <c r="A2762">
        <v>78</v>
      </c>
      <c r="B2762" t="s">
        <v>99</v>
      </c>
      <c r="D2762" s="3">
        <v>6.6024900000000004</v>
      </c>
      <c r="E2762" s="3">
        <v>-2.8525299999999998</v>
      </c>
      <c r="F2762" s="3">
        <v>3.7820100000000001</v>
      </c>
      <c r="G2762" s="16">
        <f t="shared" si="566"/>
        <v>64.943470159499995</v>
      </c>
      <c r="H2762" s="16">
        <f t="shared" si="567"/>
        <v>64.944247300326708</v>
      </c>
      <c r="I2762">
        <f t="shared" si="561"/>
        <v>4.8920957603921789E-3</v>
      </c>
      <c r="J2762">
        <f t="shared" si="562"/>
        <v>66.033401241100009</v>
      </c>
      <c r="K2762">
        <f t="shared" si="563"/>
        <v>0.10642394810000068</v>
      </c>
      <c r="L2762">
        <f t="shared" si="564"/>
        <v>0.32304043371929925</v>
      </c>
      <c r="M2762">
        <f t="shared" si="565"/>
        <v>3.0354111032956235</v>
      </c>
      <c r="O2762">
        <v>83</v>
      </c>
      <c r="P2762" t="s">
        <v>104</v>
      </c>
      <c r="Q2762">
        <v>0</v>
      </c>
    </row>
    <row r="2763" spans="1:17">
      <c r="A2763">
        <v>78</v>
      </c>
      <c r="B2763" t="s">
        <v>99</v>
      </c>
      <c r="D2763" s="3">
        <v>6.6665900000000002</v>
      </c>
      <c r="E2763" s="3">
        <v>-2.94868</v>
      </c>
      <c r="F2763" s="3">
        <v>3.7820100000000001</v>
      </c>
      <c r="G2763" s="16">
        <f t="shared" si="566"/>
        <v>66.730891609600008</v>
      </c>
      <c r="H2763" s="16">
        <f t="shared" si="567"/>
        <v>66.733853387699213</v>
      </c>
      <c r="I2763">
        <f t="shared" si="561"/>
        <v>9.4214936847776265E-3</v>
      </c>
      <c r="J2763">
        <f t="shared" si="562"/>
        <v>67.441735610600006</v>
      </c>
      <c r="K2763">
        <f t="shared" si="563"/>
        <v>7.3344822499999851E-2</v>
      </c>
      <c r="L2763">
        <f t="shared" si="564"/>
        <v>0.63539248599439624</v>
      </c>
      <c r="M2763">
        <f t="shared" si="565"/>
        <v>8.6630857412518463</v>
      </c>
      <c r="O2763">
        <v>83</v>
      </c>
      <c r="P2763" t="s">
        <v>104</v>
      </c>
      <c r="Q2763">
        <v>0</v>
      </c>
    </row>
    <row r="2764" spans="1:17">
      <c r="A2764">
        <v>78</v>
      </c>
      <c r="B2764" t="s">
        <v>99</v>
      </c>
      <c r="D2764" s="3">
        <v>6.6665900000000002</v>
      </c>
      <c r="E2764" s="3">
        <v>-2.94868</v>
      </c>
      <c r="F2764" s="3">
        <v>3.7820100000000001</v>
      </c>
      <c r="G2764" s="16">
        <f t="shared" si="566"/>
        <v>67.441735610600006</v>
      </c>
      <c r="H2764" s="16">
        <f t="shared" si="567"/>
        <v>67.441735610600006</v>
      </c>
      <c r="I2764">
        <f t="shared" si="561"/>
        <v>0</v>
      </c>
      <c r="J2764">
        <f t="shared" si="562"/>
        <v>67.441735610600006</v>
      </c>
      <c r="K2764">
        <f t="shared" si="563"/>
        <v>0</v>
      </c>
      <c r="L2764">
        <f t="shared" si="564"/>
        <v>0</v>
      </c>
      <c r="M2764" t="e">
        <f t="shared" si="565"/>
        <v>#DIV/0!</v>
      </c>
      <c r="O2764">
        <v>83</v>
      </c>
      <c r="P2764" t="s">
        <v>104</v>
      </c>
      <c r="Q2764">
        <v>0</v>
      </c>
    </row>
    <row r="2765" spans="1:17">
      <c r="A2765">
        <v>78</v>
      </c>
      <c r="B2765" t="s">
        <v>99</v>
      </c>
      <c r="D2765" s="3">
        <v>6.6665900000000002</v>
      </c>
      <c r="E2765" s="3">
        <v>-2.94868</v>
      </c>
      <c r="F2765" s="3">
        <v>3.7820100000000001</v>
      </c>
      <c r="G2765" s="16">
        <f t="shared" si="566"/>
        <v>67.441735610600006</v>
      </c>
      <c r="H2765" s="16">
        <f t="shared" si="567"/>
        <v>67.441735610600006</v>
      </c>
      <c r="I2765">
        <f t="shared" si="561"/>
        <v>0</v>
      </c>
      <c r="J2765">
        <f t="shared" si="562"/>
        <v>67.441735610600006</v>
      </c>
      <c r="K2765">
        <f t="shared" si="563"/>
        <v>0</v>
      </c>
      <c r="L2765">
        <f t="shared" si="564"/>
        <v>0</v>
      </c>
      <c r="M2765" t="e">
        <f t="shared" si="565"/>
        <v>#DIV/0!</v>
      </c>
      <c r="O2765">
        <v>83</v>
      </c>
      <c r="P2765" t="s">
        <v>104</v>
      </c>
      <c r="Q2765">
        <v>0</v>
      </c>
    </row>
    <row r="2766" spans="1:17">
      <c r="A2766">
        <v>78</v>
      </c>
      <c r="B2766" t="s">
        <v>99</v>
      </c>
      <c r="D2766" s="3">
        <v>6.6665900000000002</v>
      </c>
      <c r="E2766" s="3">
        <v>-2.94868</v>
      </c>
      <c r="F2766" s="3">
        <v>3.7820100000000001</v>
      </c>
      <c r="G2766" s="16">
        <f t="shared" si="566"/>
        <v>67.441735610600006</v>
      </c>
      <c r="H2766" s="16">
        <f t="shared" si="567"/>
        <v>67.441735610600006</v>
      </c>
      <c r="I2766">
        <f t="shared" si="561"/>
        <v>0</v>
      </c>
      <c r="J2766">
        <f t="shared" si="562"/>
        <v>67.441735610600006</v>
      </c>
      <c r="K2766">
        <f t="shared" si="563"/>
        <v>0</v>
      </c>
      <c r="L2766">
        <f t="shared" si="564"/>
        <v>0</v>
      </c>
      <c r="M2766" t="e">
        <f t="shared" si="565"/>
        <v>#DIV/0!</v>
      </c>
      <c r="O2766">
        <v>83</v>
      </c>
      <c r="P2766" t="s">
        <v>104</v>
      </c>
      <c r="Q2766">
        <v>0</v>
      </c>
    </row>
    <row r="2767" spans="1:17">
      <c r="A2767">
        <v>78</v>
      </c>
      <c r="B2767" t="s">
        <v>99</v>
      </c>
      <c r="D2767" s="3">
        <v>6.8589000000000002</v>
      </c>
      <c r="E2767" s="3">
        <v>-2.9807299999999999</v>
      </c>
      <c r="F2767" s="3">
        <v>3.81406</v>
      </c>
      <c r="G2767" s="16">
        <f t="shared" si="566"/>
        <v>68.939506147999992</v>
      </c>
      <c r="H2767" s="16">
        <f t="shared" si="567"/>
        <v>68.942330616778406</v>
      </c>
      <c r="I2767">
        <f t="shared" si="561"/>
        <v>9.0519446429055961E-3</v>
      </c>
      <c r="J2767">
        <f t="shared" si="562"/>
        <v>70.476314226499994</v>
      </c>
      <c r="K2767">
        <f t="shared" si="563"/>
        <v>0.19436440499999996</v>
      </c>
      <c r="L2767">
        <f t="shared" si="564"/>
        <v>0.63793898305532171</v>
      </c>
      <c r="M2767">
        <f t="shared" si="565"/>
        <v>3.2821801041982037</v>
      </c>
      <c r="O2767">
        <v>83</v>
      </c>
      <c r="P2767" t="s">
        <v>104</v>
      </c>
      <c r="Q2767">
        <v>0</v>
      </c>
    </row>
    <row r="2768" spans="1:17">
      <c r="A2768">
        <v>78</v>
      </c>
      <c r="B2768" t="s">
        <v>99</v>
      </c>
      <c r="D2768" s="3">
        <v>6.8589000000000002</v>
      </c>
      <c r="E2768" s="3">
        <v>-2.9807299999999999</v>
      </c>
      <c r="F2768" s="3">
        <v>3.7820100000000001</v>
      </c>
      <c r="G2768" s="16">
        <f t="shared" si="566"/>
        <v>70.354073603499998</v>
      </c>
      <c r="H2768" s="16">
        <f t="shared" si="567"/>
        <v>70.354481899044274</v>
      </c>
      <c r="I2768">
        <f t="shared" si="561"/>
        <v>3.4068784842227195E-3</v>
      </c>
      <c r="J2768">
        <f t="shared" si="562"/>
        <v>70.232860183</v>
      </c>
      <c r="K2768">
        <f t="shared" si="563"/>
        <v>1.0272024999999944E-3</v>
      </c>
      <c r="L2768">
        <f t="shared" si="564"/>
        <v>0.23927435737315222</v>
      </c>
      <c r="M2768">
        <f t="shared" si="565"/>
        <v>232.93786509782981</v>
      </c>
      <c r="O2768">
        <v>83</v>
      </c>
      <c r="P2768" t="s">
        <v>104</v>
      </c>
      <c r="Q2768">
        <v>63.144719744313001</v>
      </c>
    </row>
    <row r="2769" spans="1:17">
      <c r="A2769">
        <v>78</v>
      </c>
      <c r="B2769" t="s">
        <v>99</v>
      </c>
      <c r="D2769" s="3">
        <v>6.923</v>
      </c>
      <c r="E2769" s="3">
        <v>-2.9807299999999999</v>
      </c>
      <c r="F2769" s="3">
        <v>3.81406</v>
      </c>
      <c r="G2769" s="16">
        <f t="shared" si="566"/>
        <v>70.793729093500005</v>
      </c>
      <c r="H2769" s="16">
        <f t="shared" si="567"/>
        <v>70.794054989645247</v>
      </c>
      <c r="I2769">
        <f t="shared" si="561"/>
        <v>3.0342850813207534E-3</v>
      </c>
      <c r="J2769">
        <f t="shared" si="562"/>
        <v>71.359734016499999</v>
      </c>
      <c r="K2769">
        <f t="shared" si="563"/>
        <v>6.5127202499999801E-2</v>
      </c>
      <c r="L2769">
        <f t="shared" si="564"/>
        <v>0.21652544407874783</v>
      </c>
      <c r="M2769">
        <f t="shared" si="565"/>
        <v>3.324654457233112</v>
      </c>
      <c r="O2769">
        <v>84</v>
      </c>
      <c r="P2769" t="s">
        <v>105</v>
      </c>
      <c r="Q2769">
        <v>0</v>
      </c>
    </row>
    <row r="2770" spans="1:17">
      <c r="A2770">
        <v>78</v>
      </c>
      <c r="B2770" t="s">
        <v>99</v>
      </c>
      <c r="D2770" s="3">
        <v>6.923</v>
      </c>
      <c r="E2770" s="3">
        <v>-2.9807299999999999</v>
      </c>
      <c r="F2770" s="3">
        <v>3.81406</v>
      </c>
      <c r="G2770" s="16">
        <f t="shared" si="566"/>
        <v>71.359734016499999</v>
      </c>
      <c r="H2770" s="16">
        <f t="shared" si="567"/>
        <v>71.359734016500013</v>
      </c>
      <c r="I2770">
        <f t="shared" si="561"/>
        <v>2.1073424116835326E-8</v>
      </c>
      <c r="J2770">
        <f t="shared" si="562"/>
        <v>71.359734016499999</v>
      </c>
      <c r="K2770">
        <f t="shared" si="563"/>
        <v>0</v>
      </c>
      <c r="L2770">
        <f t="shared" si="564"/>
        <v>1.5037939397942654E-6</v>
      </c>
      <c r="M2770" t="e">
        <f t="shared" si="565"/>
        <v>#DIV/0!</v>
      </c>
      <c r="O2770">
        <v>84</v>
      </c>
      <c r="P2770" t="s">
        <v>105</v>
      </c>
      <c r="Q2770">
        <v>21.166381167668657</v>
      </c>
    </row>
    <row r="2771" spans="1:17">
      <c r="A2771">
        <v>78</v>
      </c>
      <c r="B2771" t="s">
        <v>99</v>
      </c>
      <c r="D2771" s="3">
        <v>6.923</v>
      </c>
      <c r="E2771" s="3">
        <v>-2.9807299999999999</v>
      </c>
      <c r="F2771" s="3">
        <v>3.81406</v>
      </c>
      <c r="G2771" s="16">
        <f t="shared" si="566"/>
        <v>71.359734016499999</v>
      </c>
      <c r="H2771" s="16">
        <f t="shared" si="567"/>
        <v>71.359734016500013</v>
      </c>
      <c r="I2771">
        <f t="shared" si="561"/>
        <v>2.1073424116835326E-8</v>
      </c>
      <c r="J2771">
        <f t="shared" si="562"/>
        <v>71.359734016499999</v>
      </c>
      <c r="K2771">
        <f t="shared" si="563"/>
        <v>0</v>
      </c>
      <c r="L2771">
        <f t="shared" si="564"/>
        <v>1.5037939397942654E-6</v>
      </c>
      <c r="M2771" t="e">
        <f t="shared" si="565"/>
        <v>#DIV/0!</v>
      </c>
      <c r="O2771">
        <v>84</v>
      </c>
      <c r="P2771" t="s">
        <v>105</v>
      </c>
      <c r="Q2771">
        <v>18.90538142113418</v>
      </c>
    </row>
    <row r="2772" spans="1:17">
      <c r="A2772">
        <v>78</v>
      </c>
      <c r="B2772" t="s">
        <v>99</v>
      </c>
      <c r="D2772" s="3">
        <v>6.923</v>
      </c>
      <c r="E2772" s="3">
        <v>-2.9807299999999999</v>
      </c>
      <c r="F2772" s="3">
        <v>3.7499600000000002</v>
      </c>
      <c r="G2772" s="16">
        <f t="shared" si="566"/>
        <v>71.115252770500007</v>
      </c>
      <c r="H2772" s="16">
        <f t="shared" si="567"/>
        <v>71.116893978302997</v>
      </c>
      <c r="I2772">
        <f t="shared" si="561"/>
        <v>6.7937760907226252E-3</v>
      </c>
      <c r="J2772">
        <f t="shared" si="562"/>
        <v>70.874880334500006</v>
      </c>
      <c r="K2772">
        <f t="shared" si="563"/>
        <v>4.1088099999999775E-3</v>
      </c>
      <c r="L2772">
        <f t="shared" si="564"/>
        <v>0.48150436342550795</v>
      </c>
      <c r="M2772">
        <f t="shared" si="565"/>
        <v>117.18827675787165</v>
      </c>
      <c r="O2772">
        <v>84</v>
      </c>
      <c r="P2772" t="s">
        <v>105</v>
      </c>
      <c r="Q2772">
        <v>11.889812789463086</v>
      </c>
    </row>
    <row r="2773" spans="1:17">
      <c r="A2773">
        <v>78</v>
      </c>
      <c r="B2773" t="s">
        <v>99</v>
      </c>
      <c r="D2773" s="3">
        <v>6.923</v>
      </c>
      <c r="E2773" s="3">
        <v>-2.9807299999999999</v>
      </c>
      <c r="F2773" s="3">
        <v>3.7499600000000002</v>
      </c>
      <c r="G2773" s="16">
        <f t="shared" si="566"/>
        <v>70.874880334500006</v>
      </c>
      <c r="H2773" s="16">
        <f t="shared" si="567"/>
        <v>70.87488033450002</v>
      </c>
      <c r="I2773">
        <f t="shared" si="561"/>
        <v>2.1073424116835326E-8</v>
      </c>
      <c r="J2773">
        <f t="shared" si="562"/>
        <v>70.874880334500006</v>
      </c>
      <c r="K2773">
        <f t="shared" si="563"/>
        <v>0</v>
      </c>
      <c r="L2773">
        <f t="shared" si="564"/>
        <v>1.4935764125188703E-6</v>
      </c>
      <c r="M2773" t="e">
        <f t="shared" si="565"/>
        <v>#DIV/0!</v>
      </c>
      <c r="O2773">
        <v>84</v>
      </c>
      <c r="P2773" t="s">
        <v>105</v>
      </c>
      <c r="Q2773">
        <v>13.553113740493103</v>
      </c>
    </row>
    <row r="2774" spans="1:17">
      <c r="A2774">
        <v>78</v>
      </c>
      <c r="B2774" t="s">
        <v>99</v>
      </c>
      <c r="D2774" s="3">
        <v>7.0191499999999998</v>
      </c>
      <c r="E2774" s="3">
        <v>-3.0127899999999999</v>
      </c>
      <c r="F2774" s="3">
        <v>3.7499600000000002</v>
      </c>
      <c r="G2774" s="16">
        <f t="shared" si="566"/>
        <v>71.636088988300003</v>
      </c>
      <c r="H2774" s="16">
        <f t="shared" si="567"/>
        <v>71.63712641435005</v>
      </c>
      <c r="I2774">
        <f t="shared" si="561"/>
        <v>5.3817685713173358E-3</v>
      </c>
      <c r="J2774">
        <f t="shared" si="562"/>
        <v>72.407570308199993</v>
      </c>
      <c r="K2774">
        <f t="shared" si="563"/>
        <v>9.7177843599999744E-2</v>
      </c>
      <c r="L2774">
        <f t="shared" si="564"/>
        <v>0.38967890513062425</v>
      </c>
      <c r="M2774">
        <f t="shared" si="565"/>
        <v>4.0099562893637337</v>
      </c>
      <c r="O2774">
        <v>84</v>
      </c>
      <c r="P2774" t="s">
        <v>105</v>
      </c>
      <c r="Q2774">
        <v>0</v>
      </c>
    </row>
    <row r="2775" spans="1:17">
      <c r="A2775">
        <v>78</v>
      </c>
      <c r="B2775" t="s">
        <v>99</v>
      </c>
      <c r="D2775" s="3">
        <v>7.0191499999999998</v>
      </c>
      <c r="E2775" s="3">
        <v>-3.0127899999999999</v>
      </c>
      <c r="F2775" s="3">
        <v>3.7499600000000002</v>
      </c>
      <c r="G2775" s="16">
        <f t="shared" si="566"/>
        <v>72.407570308199993</v>
      </c>
      <c r="H2775" s="16">
        <f t="shared" si="567"/>
        <v>72.407570308199979</v>
      </c>
      <c r="I2775" t="e">
        <f t="shared" si="561"/>
        <v>#NUM!</v>
      </c>
      <c r="J2775">
        <f t="shared" si="562"/>
        <v>72.407570308199993</v>
      </c>
      <c r="K2775">
        <f t="shared" si="563"/>
        <v>0</v>
      </c>
      <c r="L2775" t="e">
        <f t="shared" si="564"/>
        <v>#NUM!</v>
      </c>
      <c r="M2775" t="e">
        <f t="shared" si="565"/>
        <v>#NUM!</v>
      </c>
      <c r="O2775">
        <v>84</v>
      </c>
      <c r="P2775" t="s">
        <v>105</v>
      </c>
      <c r="Q2775">
        <v>0</v>
      </c>
    </row>
    <row r="2776" spans="1:17">
      <c r="A2776">
        <v>78</v>
      </c>
      <c r="B2776" t="s">
        <v>99</v>
      </c>
      <c r="D2776" s="3">
        <v>7.0191499999999998</v>
      </c>
      <c r="E2776" s="3">
        <v>-3.0127899999999999</v>
      </c>
      <c r="F2776" s="3">
        <v>3.7499600000000002</v>
      </c>
      <c r="G2776" s="16">
        <f t="shared" si="566"/>
        <v>72.407570308199993</v>
      </c>
      <c r="H2776" s="16">
        <f t="shared" si="567"/>
        <v>72.407570308199979</v>
      </c>
      <c r="I2776" t="e">
        <f t="shared" si="561"/>
        <v>#NUM!</v>
      </c>
      <c r="J2776">
        <f t="shared" si="562"/>
        <v>72.407570308199993</v>
      </c>
      <c r="K2776">
        <f t="shared" si="563"/>
        <v>0</v>
      </c>
      <c r="L2776" t="e">
        <f t="shared" si="564"/>
        <v>#NUM!</v>
      </c>
      <c r="M2776" t="e">
        <f t="shared" si="565"/>
        <v>#NUM!</v>
      </c>
      <c r="O2776">
        <v>84</v>
      </c>
      <c r="P2776" t="s">
        <v>105</v>
      </c>
      <c r="Q2776">
        <v>0</v>
      </c>
    </row>
    <row r="2777" spans="1:17">
      <c r="A2777">
        <v>78</v>
      </c>
      <c r="B2777" t="s">
        <v>99</v>
      </c>
      <c r="D2777" s="3">
        <v>7.0191499999999998</v>
      </c>
      <c r="E2777" s="3">
        <v>-3.0127899999999999</v>
      </c>
      <c r="F2777" s="3">
        <v>3.7499600000000002</v>
      </c>
      <c r="G2777" s="16">
        <f t="shared" si="566"/>
        <v>72.407570308199993</v>
      </c>
      <c r="H2777" s="16">
        <f t="shared" si="567"/>
        <v>72.407570308199979</v>
      </c>
      <c r="I2777" t="e">
        <f t="shared" si="561"/>
        <v>#NUM!</v>
      </c>
      <c r="J2777">
        <f t="shared" si="562"/>
        <v>72.407570308199993</v>
      </c>
      <c r="K2777">
        <f t="shared" si="563"/>
        <v>0</v>
      </c>
      <c r="L2777" t="e">
        <f t="shared" si="564"/>
        <v>#NUM!</v>
      </c>
      <c r="M2777" t="e">
        <f t="shared" si="565"/>
        <v>#NUM!</v>
      </c>
      <c r="O2777">
        <v>84</v>
      </c>
      <c r="P2777" t="s">
        <v>105</v>
      </c>
      <c r="Q2777">
        <v>0</v>
      </c>
    </row>
    <row r="2778" spans="1:17">
      <c r="A2778">
        <v>78</v>
      </c>
      <c r="B2778" t="s">
        <v>99</v>
      </c>
      <c r="D2778" s="3">
        <v>7.0191499999999998</v>
      </c>
      <c r="E2778" s="3">
        <v>-3.0127899999999999</v>
      </c>
      <c r="F2778" s="3">
        <v>3.7499600000000002</v>
      </c>
      <c r="G2778" s="16">
        <f t="shared" si="566"/>
        <v>72.407570308199993</v>
      </c>
      <c r="H2778" s="16">
        <f t="shared" si="567"/>
        <v>72.407570308199979</v>
      </c>
      <c r="I2778" t="e">
        <f t="shared" si="561"/>
        <v>#NUM!</v>
      </c>
      <c r="J2778">
        <f t="shared" si="562"/>
        <v>72.407570308199993</v>
      </c>
      <c r="K2778">
        <f t="shared" si="563"/>
        <v>0</v>
      </c>
      <c r="L2778" t="e">
        <f t="shared" si="564"/>
        <v>#NUM!</v>
      </c>
      <c r="M2778" t="e">
        <f t="shared" si="565"/>
        <v>#NUM!</v>
      </c>
      <c r="O2778">
        <v>84</v>
      </c>
      <c r="P2778" t="s">
        <v>105</v>
      </c>
      <c r="Q2778">
        <v>0</v>
      </c>
    </row>
    <row r="2779" spans="1:17">
      <c r="A2779">
        <v>78</v>
      </c>
      <c r="B2779" t="s">
        <v>99</v>
      </c>
      <c r="D2779" s="3">
        <v>7.0191499999999998</v>
      </c>
      <c r="E2779" s="3">
        <v>-3.0127899999999999</v>
      </c>
      <c r="F2779" s="3">
        <v>3.7820100000000001</v>
      </c>
      <c r="G2779" s="16">
        <f t="shared" si="566"/>
        <v>72.527756526199994</v>
      </c>
      <c r="H2779" s="16">
        <f t="shared" si="567"/>
        <v>72.528169694498615</v>
      </c>
      <c r="I2779">
        <f t="shared" si="561"/>
        <v>3.3754007377526651E-3</v>
      </c>
      <c r="J2779">
        <f t="shared" si="562"/>
        <v>72.648969946699992</v>
      </c>
      <c r="K2779">
        <f t="shared" si="563"/>
        <v>1.0272024999999944E-3</v>
      </c>
      <c r="L2779">
        <f t="shared" si="564"/>
        <v>0.24521892111108926</v>
      </c>
      <c r="M2779">
        <f t="shared" si="565"/>
        <v>238.72500418475479</v>
      </c>
      <c r="O2779">
        <v>84</v>
      </c>
      <c r="P2779" t="s">
        <v>105</v>
      </c>
      <c r="Q2779">
        <v>89.374723440074661</v>
      </c>
    </row>
    <row r="2780" spans="1:17">
      <c r="A2780">
        <v>78</v>
      </c>
      <c r="B2780" t="s">
        <v>99</v>
      </c>
      <c r="D2780" s="3">
        <v>7.0191499999999998</v>
      </c>
      <c r="E2780" s="3">
        <v>-3.0127899999999999</v>
      </c>
      <c r="F2780" s="3">
        <v>3.7820100000000001</v>
      </c>
      <c r="G2780" s="16">
        <f t="shared" si="566"/>
        <v>72.648969946699992</v>
      </c>
      <c r="H2780" s="16">
        <f t="shared" si="567"/>
        <v>72.648969946699992</v>
      </c>
      <c r="I2780">
        <f t="shared" si="561"/>
        <v>0</v>
      </c>
      <c r="J2780">
        <f t="shared" si="562"/>
        <v>72.648969946699992</v>
      </c>
      <c r="K2780">
        <f t="shared" si="563"/>
        <v>0</v>
      </c>
      <c r="L2780">
        <f t="shared" si="564"/>
        <v>0</v>
      </c>
      <c r="M2780" t="e">
        <f t="shared" si="565"/>
        <v>#DIV/0!</v>
      </c>
      <c r="O2780">
        <v>84</v>
      </c>
      <c r="P2780" t="s">
        <v>105</v>
      </c>
      <c r="Q2780">
        <v>0</v>
      </c>
    </row>
    <row r="2781" spans="1:17">
      <c r="A2781">
        <v>78</v>
      </c>
      <c r="B2781" t="s">
        <v>99</v>
      </c>
      <c r="D2781" s="3">
        <v>7.0191499999999998</v>
      </c>
      <c r="E2781" s="3">
        <v>-3.0127899999999999</v>
      </c>
      <c r="F2781" s="3">
        <v>3.7820100000000001</v>
      </c>
      <c r="G2781" s="16">
        <f t="shared" si="566"/>
        <v>72.648969946699992</v>
      </c>
      <c r="H2781" s="16">
        <f t="shared" si="567"/>
        <v>72.648969946699992</v>
      </c>
      <c r="I2781">
        <f t="shared" si="561"/>
        <v>0</v>
      </c>
      <c r="J2781">
        <f t="shared" si="562"/>
        <v>72.648969946699992</v>
      </c>
      <c r="K2781">
        <f t="shared" si="563"/>
        <v>0</v>
      </c>
      <c r="L2781">
        <f t="shared" si="564"/>
        <v>0</v>
      </c>
      <c r="M2781" t="e">
        <f t="shared" si="565"/>
        <v>#DIV/0!</v>
      </c>
      <c r="O2781">
        <v>84</v>
      </c>
      <c r="P2781" t="s">
        <v>105</v>
      </c>
      <c r="Q2781">
        <v>89.97576424876857</v>
      </c>
    </row>
    <row r="2782" spans="1:17">
      <c r="A2782">
        <v>78</v>
      </c>
      <c r="B2782" t="s">
        <v>99</v>
      </c>
      <c r="D2782" s="3">
        <v>7.0191499999999998</v>
      </c>
      <c r="E2782" s="3">
        <v>-3.0127899999999999</v>
      </c>
      <c r="F2782" s="3">
        <v>3.7820100000000001</v>
      </c>
      <c r="G2782" s="16">
        <f t="shared" si="566"/>
        <v>72.648969946699992</v>
      </c>
      <c r="H2782" s="16">
        <f t="shared" si="567"/>
        <v>72.648969946699992</v>
      </c>
      <c r="I2782">
        <f t="shared" si="561"/>
        <v>0</v>
      </c>
      <c r="J2782">
        <f t="shared" si="562"/>
        <v>72.648969946699992</v>
      </c>
      <c r="K2782">
        <f t="shared" si="563"/>
        <v>0</v>
      </c>
      <c r="L2782">
        <f t="shared" si="564"/>
        <v>0</v>
      </c>
      <c r="M2782" t="e">
        <f t="shared" si="565"/>
        <v>#DIV/0!</v>
      </c>
      <c r="O2782">
        <v>84</v>
      </c>
      <c r="P2782" t="s">
        <v>105</v>
      </c>
      <c r="Q2782">
        <v>9.1953859107756379</v>
      </c>
    </row>
    <row r="2783" spans="1:17">
      <c r="A2783">
        <v>78</v>
      </c>
      <c r="B2783" t="s">
        <v>99</v>
      </c>
      <c r="D2783" s="3">
        <v>7.0191499999999998</v>
      </c>
      <c r="E2783" s="3">
        <v>-3.0127899999999999</v>
      </c>
      <c r="F2783" s="3">
        <v>3.7820100000000001</v>
      </c>
      <c r="G2783" s="16">
        <f t="shared" si="566"/>
        <v>72.648969946699992</v>
      </c>
      <c r="H2783" s="16">
        <f t="shared" si="567"/>
        <v>72.648969946699992</v>
      </c>
      <c r="I2783">
        <f t="shared" si="561"/>
        <v>0</v>
      </c>
      <c r="J2783">
        <f t="shared" si="562"/>
        <v>72.648969946699992</v>
      </c>
      <c r="K2783">
        <f t="shared" si="563"/>
        <v>0</v>
      </c>
      <c r="L2783">
        <f t="shared" si="564"/>
        <v>0</v>
      </c>
      <c r="M2783" t="e">
        <f t="shared" si="565"/>
        <v>#DIV/0!</v>
      </c>
      <c r="O2783">
        <v>84</v>
      </c>
      <c r="P2783" t="s">
        <v>105</v>
      </c>
      <c r="Q2783">
        <v>87.634658425037102</v>
      </c>
    </row>
    <row r="2784" spans="1:17">
      <c r="A2784">
        <v>78</v>
      </c>
      <c r="B2784" t="s">
        <v>99</v>
      </c>
      <c r="D2784" s="3">
        <v>7.0191499999999998</v>
      </c>
      <c r="E2784" s="3">
        <v>-3.0127899999999999</v>
      </c>
      <c r="F2784" s="3">
        <v>3.8781599999999998</v>
      </c>
      <c r="G2784" s="16">
        <f t="shared" si="566"/>
        <v>73.012610208199987</v>
      </c>
      <c r="H2784" s="16">
        <f t="shared" si="567"/>
        <v>73.016303946493551</v>
      </c>
      <c r="I2784">
        <f t="shared" si="561"/>
        <v>1.0058656257617704E-2</v>
      </c>
      <c r="J2784">
        <f t="shared" si="562"/>
        <v>73.385495292199991</v>
      </c>
      <c r="K2784">
        <f t="shared" si="563"/>
        <v>9.2448224999999492E-3</v>
      </c>
      <c r="L2784">
        <f t="shared" si="564"/>
        <v>0.73814702409552013</v>
      </c>
      <c r="M2784">
        <f t="shared" si="565"/>
        <v>79.844369547984741</v>
      </c>
      <c r="O2784">
        <v>84</v>
      </c>
      <c r="P2784" t="s">
        <v>105</v>
      </c>
      <c r="Q2784">
        <v>21.683742208584501</v>
      </c>
    </row>
    <row r="2785" spans="1:20">
      <c r="D2785" s="3">
        <v>7.0191499999999998</v>
      </c>
      <c r="E2785" s="3">
        <v>-3.0127899999999999</v>
      </c>
      <c r="F2785" s="3">
        <v>3.8781599999999998</v>
      </c>
      <c r="G2785" s="16">
        <f>(D2785*D2784)+(E2785*E2784)+(F2785*F2784)</f>
        <v>73.385495292199991</v>
      </c>
      <c r="H2785" s="16">
        <f>(SQRT((D2785^2)+(E2785^2)+(F2785^2)))*(SQRT((D2784^2)+(E2784^2)+(F2784^2)))</f>
        <v>73.385495292199977</v>
      </c>
      <c r="I2785" t="e">
        <f t="shared" si="561"/>
        <v>#NUM!</v>
      </c>
      <c r="J2785">
        <f t="shared" si="562"/>
        <v>73.385495292199991</v>
      </c>
      <c r="K2785">
        <f>(SQRT(D2785-D2784)^2+(E2785-E2784)^2+(F2785-F2784)^2)</f>
        <v>0</v>
      </c>
      <c r="L2785" t="e">
        <f t="shared" si="564"/>
        <v>#NUM!</v>
      </c>
      <c r="M2785" t="e">
        <f t="shared" si="565"/>
        <v>#NUM!</v>
      </c>
      <c r="O2785">
        <v>84</v>
      </c>
      <c r="P2785" t="s">
        <v>105</v>
      </c>
      <c r="Q2785">
        <v>0</v>
      </c>
    </row>
    <row r="2786" spans="1:20">
      <c r="D2786" s="3">
        <v>7.0191499999999998</v>
      </c>
      <c r="E2786" s="3">
        <v>-3.0127899999999999</v>
      </c>
      <c r="F2786" s="3">
        <v>3.8781599999999998</v>
      </c>
      <c r="G2786" s="16">
        <f t="shared" si="566"/>
        <v>73.385495292199991</v>
      </c>
      <c r="H2786" s="16">
        <f t="shared" si="567"/>
        <v>73.385495292199977</v>
      </c>
      <c r="I2786" t="e">
        <f t="shared" si="561"/>
        <v>#NUM!</v>
      </c>
      <c r="J2786">
        <f t="shared" si="562"/>
        <v>73.385495292199991</v>
      </c>
      <c r="K2786">
        <f t="shared" si="563"/>
        <v>0</v>
      </c>
      <c r="L2786" t="e">
        <f t="shared" si="564"/>
        <v>#NUM!</v>
      </c>
      <c r="M2786" t="e">
        <f t="shared" si="565"/>
        <v>#NUM!</v>
      </c>
      <c r="O2786">
        <v>84</v>
      </c>
      <c r="P2786" t="s">
        <v>105</v>
      </c>
      <c r="Q2786">
        <v>9.1339891257283714</v>
      </c>
    </row>
    <row r="2787" spans="1:20">
      <c r="C2787" s="15"/>
      <c r="D2787" s="31" t="s">
        <v>355</v>
      </c>
      <c r="E2787" s="31" t="s">
        <v>356</v>
      </c>
      <c r="F2787" s="31" t="s">
        <v>357</v>
      </c>
      <c r="G2787" s="15"/>
      <c r="H2787" s="15"/>
      <c r="I2787" s="15"/>
      <c r="J2787" s="15"/>
      <c r="K2787" s="15"/>
      <c r="L2787" s="15"/>
      <c r="M2787" s="15"/>
      <c r="O2787">
        <v>84</v>
      </c>
      <c r="P2787" t="s">
        <v>105</v>
      </c>
      <c r="Q2787">
        <v>0</v>
      </c>
    </row>
    <row r="2788" spans="1:20">
      <c r="A2788">
        <v>79</v>
      </c>
      <c r="B2788" t="s">
        <v>100</v>
      </c>
      <c r="D2788" s="32">
        <v>6.1957500000000003</v>
      </c>
      <c r="E2788" s="32">
        <v>-2.4718800000000001</v>
      </c>
      <c r="F2788" s="32">
        <v>8.4750200000000007</v>
      </c>
      <c r="O2788">
        <v>84</v>
      </c>
      <c r="P2788" t="s">
        <v>105</v>
      </c>
      <c r="Q2788">
        <v>0</v>
      </c>
    </row>
    <row r="2789" spans="1:20">
      <c r="A2789">
        <v>79</v>
      </c>
      <c r="B2789" t="s">
        <v>100</v>
      </c>
      <c r="D2789" s="32">
        <v>6.1957500000000003</v>
      </c>
      <c r="E2789" s="32">
        <v>-2.4718800000000001</v>
      </c>
      <c r="F2789" s="32">
        <v>8.4750200000000007</v>
      </c>
      <c r="G2789" s="16">
        <f>(D2789*D2788)+(E2789*E2788)+(F2789*F2788)</f>
        <v>116.32347279730001</v>
      </c>
      <c r="H2789" s="16">
        <f>(SQRT((D2789^2)+(E2789^2)+(F2789^2)))*(SQRT((D2788^2)+(E2788^2)+(F2788^2)))</f>
        <v>116.3234727973</v>
      </c>
      <c r="I2789" t="e">
        <f>ACOS(G2789/H2789)</f>
        <v>#NUM!</v>
      </c>
      <c r="J2789">
        <f>D2789^2+E2789^2+F2789^2</f>
        <v>116.32347279730001</v>
      </c>
      <c r="K2789">
        <f>(SQRT(D2789-D2788)^2+(E2789-E2788)^2+(F2789-F2788)^2)</f>
        <v>0</v>
      </c>
      <c r="L2789" t="e">
        <f>SIN(I2789)*J2789</f>
        <v>#NUM!</v>
      </c>
      <c r="M2789" t="e">
        <f>L2789/K2789</f>
        <v>#NUM!</v>
      </c>
      <c r="O2789">
        <v>84</v>
      </c>
      <c r="P2789" t="s">
        <v>105</v>
      </c>
      <c r="Q2789">
        <v>0</v>
      </c>
    </row>
    <row r="2790" spans="1:20">
      <c r="A2790">
        <v>79</v>
      </c>
      <c r="B2790" t="s">
        <v>100</v>
      </c>
      <c r="D2790" s="32">
        <v>6.2599600000000004</v>
      </c>
      <c r="E2790" s="32">
        <v>-2.40768</v>
      </c>
      <c r="F2790" s="32">
        <v>8.4750200000000007</v>
      </c>
      <c r="G2790" s="16">
        <f>(D2790*D2789)+(E2790*E2789)+(F2790*F2789)</f>
        <v>116.56260720880002</v>
      </c>
      <c r="H2790" s="16">
        <f>(SQRT((D2790^2)+(E2790^2)+(F2790^2)))*(SQRT((D2789^2)+(E2789^2)+(F2789^2)))</f>
        <v>116.56647567106953</v>
      </c>
      <c r="I2790">
        <f t="shared" ref="I2790:I2808" si="568">ACOS(G2790/H2790)</f>
        <v>8.1470156131366878E-3</v>
      </c>
      <c r="J2790">
        <f t="shared" ref="J2790:J2808" si="569">D2790^2+E2790^2+F2790^2</f>
        <v>116.8099861844</v>
      </c>
      <c r="K2790">
        <f t="shared" ref="K2790:K2808" si="570">(SQRT(D2790-D2789)^2+(E2790-E2789)^2+(F2790-F2789)^2)</f>
        <v>6.8331640000000124E-2</v>
      </c>
      <c r="L2790">
        <f t="shared" ref="L2790:L2808" si="571">SIN(I2790)*J2790</f>
        <v>0.9516422537709075</v>
      </c>
      <c r="M2790">
        <f t="shared" ref="M2790:M2808" si="572">L2790/K2790</f>
        <v>13.926817119725294</v>
      </c>
      <c r="O2790">
        <v>84</v>
      </c>
      <c r="P2790" t="s">
        <v>105</v>
      </c>
      <c r="Q2790">
        <v>0</v>
      </c>
    </row>
    <row r="2791" spans="1:20">
      <c r="A2791">
        <v>79</v>
      </c>
      <c r="B2791" t="s">
        <v>100</v>
      </c>
      <c r="D2791" s="32">
        <v>6.2599600000000004</v>
      </c>
      <c r="E2791" s="32">
        <v>-2.40768</v>
      </c>
      <c r="F2791" s="32">
        <v>8.4108199999999993</v>
      </c>
      <c r="G2791" s="16">
        <f t="shared" ref="G2791:G2808" si="573">(D2791*D2790)+(E2791*E2790)+(F2791*F2790)</f>
        <v>116.2658899004</v>
      </c>
      <c r="H2791" s="16">
        <f t="shared" ref="H2791:H2808" si="574">(SQRT((D2791^2)+(E2791^2)+(F2791^2)))*(SQRT((D2790^2)+(E2790^2)+(F2790^2)))</f>
        <v>116.26668724220679</v>
      </c>
      <c r="I2791">
        <f t="shared" si="568"/>
        <v>3.7034788157683796E-3</v>
      </c>
      <c r="J2791">
        <f t="shared" si="569"/>
        <v>115.72591525639999</v>
      </c>
      <c r="K2791">
        <f t="shared" si="570"/>
        <v>4.1216400000001754E-3</v>
      </c>
      <c r="L2791">
        <f t="shared" si="571"/>
        <v>0.42858749585237726</v>
      </c>
      <c r="M2791">
        <f t="shared" si="572"/>
        <v>103.98469925863468</v>
      </c>
      <c r="O2791">
        <v>84</v>
      </c>
      <c r="P2791" t="s">
        <v>105</v>
      </c>
      <c r="Q2791">
        <v>9.5639660364486421</v>
      </c>
    </row>
    <row r="2792" spans="1:20">
      <c r="A2792">
        <v>79</v>
      </c>
      <c r="B2792" t="s">
        <v>100</v>
      </c>
      <c r="D2792" s="32">
        <v>6.2599600000000004</v>
      </c>
      <c r="E2792" s="32">
        <v>-2.40768</v>
      </c>
      <c r="F2792" s="32">
        <v>8.4108199999999993</v>
      </c>
      <c r="G2792" s="16">
        <f t="shared" si="573"/>
        <v>115.72591525639999</v>
      </c>
      <c r="H2792" s="16">
        <f t="shared" si="574"/>
        <v>115.72591525639999</v>
      </c>
      <c r="I2792">
        <f t="shared" si="568"/>
        <v>0</v>
      </c>
      <c r="J2792">
        <f t="shared" si="569"/>
        <v>115.72591525639999</v>
      </c>
      <c r="K2792">
        <f t="shared" si="570"/>
        <v>0</v>
      </c>
      <c r="L2792">
        <f t="shared" si="571"/>
        <v>0</v>
      </c>
      <c r="M2792" t="e">
        <f t="shared" si="572"/>
        <v>#DIV/0!</v>
      </c>
      <c r="O2792">
        <v>84</v>
      </c>
      <c r="P2792" t="s">
        <v>105</v>
      </c>
      <c r="Q2792">
        <v>8.8565953560620567</v>
      </c>
    </row>
    <row r="2793" spans="1:20">
      <c r="A2793">
        <v>79</v>
      </c>
      <c r="B2793" t="s">
        <v>100</v>
      </c>
      <c r="D2793" s="32">
        <v>6.2599600000000004</v>
      </c>
      <c r="E2793" s="32">
        <v>-2.40768</v>
      </c>
      <c r="F2793" s="32">
        <v>8.4108199999999993</v>
      </c>
      <c r="G2793" s="16">
        <f t="shared" si="573"/>
        <v>115.72591525639999</v>
      </c>
      <c r="H2793" s="16">
        <f t="shared" si="574"/>
        <v>115.72591525639999</v>
      </c>
      <c r="I2793">
        <f t="shared" si="568"/>
        <v>0</v>
      </c>
      <c r="J2793">
        <f t="shared" si="569"/>
        <v>115.72591525639999</v>
      </c>
      <c r="K2793">
        <f t="shared" si="570"/>
        <v>0</v>
      </c>
      <c r="L2793">
        <f t="shared" si="571"/>
        <v>0</v>
      </c>
      <c r="M2793" t="e">
        <f t="shared" si="572"/>
        <v>#DIV/0!</v>
      </c>
      <c r="O2793">
        <v>84</v>
      </c>
      <c r="P2793" t="s">
        <v>105</v>
      </c>
      <c r="Q2793">
        <v>7.900867111532639</v>
      </c>
      <c r="S2793" s="9"/>
      <c r="T2793" s="9"/>
    </row>
    <row r="2794" spans="1:20">
      <c r="A2794">
        <v>79</v>
      </c>
      <c r="B2794" t="s">
        <v>100</v>
      </c>
      <c r="D2794" s="32">
        <v>6.2599600000000004</v>
      </c>
      <c r="E2794" s="32">
        <v>-2.40768</v>
      </c>
      <c r="F2794" s="32">
        <v>8.4750200000000007</v>
      </c>
      <c r="G2794" s="16">
        <f t="shared" si="573"/>
        <v>116.2658899004</v>
      </c>
      <c r="H2794" s="16">
        <f t="shared" si="574"/>
        <v>116.26668724220679</v>
      </c>
      <c r="I2794">
        <f t="shared" si="568"/>
        <v>3.7034788157683796E-3</v>
      </c>
      <c r="J2794">
        <f t="shared" si="569"/>
        <v>116.8099861844</v>
      </c>
      <c r="K2794">
        <f t="shared" si="570"/>
        <v>4.1216400000001754E-3</v>
      </c>
      <c r="L2794">
        <f t="shared" si="571"/>
        <v>0.43260232039127583</v>
      </c>
      <c r="M2794">
        <f t="shared" si="572"/>
        <v>104.95878349182787</v>
      </c>
      <c r="O2794">
        <v>84</v>
      </c>
      <c r="P2794" t="s">
        <v>105</v>
      </c>
      <c r="Q2794">
        <v>4.8190843312630616</v>
      </c>
    </row>
    <row r="2795" spans="1:20">
      <c r="A2795">
        <v>79</v>
      </c>
      <c r="B2795" t="s">
        <v>100</v>
      </c>
      <c r="D2795" s="32">
        <v>6.2920600000000002</v>
      </c>
      <c r="E2795" s="32">
        <v>-2.5039799999999999</v>
      </c>
      <c r="F2795" s="32">
        <v>8.2824100000000005</v>
      </c>
      <c r="G2795" s="16">
        <f t="shared" si="573"/>
        <v>115.61041688220001</v>
      </c>
      <c r="H2795" s="16">
        <f t="shared" si="574"/>
        <v>115.62813946142522</v>
      </c>
      <c r="I2795">
        <f t="shared" si="568"/>
        <v>1.7508632999714724E-2</v>
      </c>
      <c r="J2795">
        <f t="shared" si="569"/>
        <v>114.4582502921</v>
      </c>
      <c r="K2795">
        <f t="shared" si="570"/>
        <v>7.8472302099999822E-2</v>
      </c>
      <c r="L2795">
        <f t="shared" si="571"/>
        <v>2.0039051108954791</v>
      </c>
      <c r="M2795">
        <f t="shared" si="572"/>
        <v>25.536463914896203</v>
      </c>
      <c r="O2795">
        <v>84</v>
      </c>
      <c r="P2795" t="s">
        <v>105</v>
      </c>
      <c r="Q2795">
        <v>19.976838158124366</v>
      </c>
    </row>
    <row r="2796" spans="1:20">
      <c r="A2796">
        <v>79</v>
      </c>
      <c r="B2796" t="s">
        <v>100</v>
      </c>
      <c r="D2796" s="32">
        <v>6.4204699999999999</v>
      </c>
      <c r="E2796" s="32">
        <v>-2.24716</v>
      </c>
      <c r="F2796" s="32">
        <v>8.0576899999999991</v>
      </c>
      <c r="G2796" s="16">
        <f t="shared" si="573"/>
        <v>112.76191839789999</v>
      </c>
      <c r="H2796" s="16">
        <f t="shared" si="574"/>
        <v>112.81661809676022</v>
      </c>
      <c r="I2796">
        <f t="shared" si="568"/>
        <v>3.1141424616387248E-2</v>
      </c>
      <c r="J2796">
        <f t="shared" si="569"/>
        <v>111.19853122259998</v>
      </c>
      <c r="K2796">
        <f t="shared" si="570"/>
        <v>0.24486559080000023</v>
      </c>
      <c r="L2796">
        <f t="shared" si="571"/>
        <v>3.4623209944510873</v>
      </c>
      <c r="M2796">
        <f t="shared" si="572"/>
        <v>14.139679581517928</v>
      </c>
      <c r="O2796">
        <v>84</v>
      </c>
      <c r="P2796" t="s">
        <v>105</v>
      </c>
      <c r="Q2796">
        <v>59.128518712160314</v>
      </c>
    </row>
    <row r="2797" spans="1:20">
      <c r="A2797">
        <v>79</v>
      </c>
      <c r="B2797" t="s">
        <v>100</v>
      </c>
      <c r="D2797" s="32">
        <v>6.6772900000000002</v>
      </c>
      <c r="E2797" s="32">
        <v>-2.11876</v>
      </c>
      <c r="F2797" s="32">
        <v>7.8008699999999997</v>
      </c>
      <c r="G2797" s="16">
        <f t="shared" si="573"/>
        <v>110.48952503819999</v>
      </c>
      <c r="H2797" s="16">
        <f t="shared" si="574"/>
        <v>110.56190243144925</v>
      </c>
      <c r="I2797">
        <f t="shared" si="568"/>
        <v>3.6185735955721832E-2</v>
      </c>
      <c r="J2797">
        <f t="shared" si="569"/>
        <v>109.92891843859999</v>
      </c>
      <c r="K2797">
        <f t="shared" si="570"/>
        <v>0.33926307240000003</v>
      </c>
      <c r="L2797">
        <f t="shared" si="571"/>
        <v>3.9769907669982012</v>
      </c>
      <c r="M2797">
        <f t="shared" si="572"/>
        <v>11.72243928248467</v>
      </c>
      <c r="O2797">
        <v>84</v>
      </c>
      <c r="P2797" t="s">
        <v>105</v>
      </c>
      <c r="Q2797">
        <v>0</v>
      </c>
    </row>
    <row r="2798" spans="1:20">
      <c r="A2798">
        <v>79</v>
      </c>
      <c r="B2798" t="s">
        <v>100</v>
      </c>
      <c r="D2798" s="32">
        <v>6.6772900000000002</v>
      </c>
      <c r="E2798" s="32">
        <v>-2.11876</v>
      </c>
      <c r="F2798" s="32">
        <v>7.8008699999999997</v>
      </c>
      <c r="G2798" s="16">
        <f t="shared" si="573"/>
        <v>109.92891843859999</v>
      </c>
      <c r="H2798" s="16">
        <f t="shared" si="574"/>
        <v>109.92891843859998</v>
      </c>
      <c r="I2798" t="e">
        <f t="shared" si="568"/>
        <v>#NUM!</v>
      </c>
      <c r="J2798">
        <f t="shared" si="569"/>
        <v>109.92891843859999</v>
      </c>
      <c r="K2798">
        <f t="shared" si="570"/>
        <v>0</v>
      </c>
      <c r="L2798" t="e">
        <f t="shared" si="571"/>
        <v>#NUM!</v>
      </c>
      <c r="M2798" t="e">
        <f t="shared" si="572"/>
        <v>#NUM!</v>
      </c>
      <c r="O2798">
        <v>84</v>
      </c>
      <c r="P2798" t="s">
        <v>105</v>
      </c>
      <c r="Q2798">
        <v>0</v>
      </c>
    </row>
    <row r="2799" spans="1:20">
      <c r="A2799">
        <v>79</v>
      </c>
      <c r="B2799" t="s">
        <v>100</v>
      </c>
      <c r="D2799" s="32">
        <v>6.6772900000000002</v>
      </c>
      <c r="E2799" s="32">
        <v>-2.1508600000000002</v>
      </c>
      <c r="F2799" s="32">
        <v>7.8008699999999997</v>
      </c>
      <c r="G2799" s="16">
        <f t="shared" si="573"/>
        <v>109.99693063460001</v>
      </c>
      <c r="H2799" s="16">
        <f t="shared" si="574"/>
        <v>109.99742449362641</v>
      </c>
      <c r="I2799">
        <f t="shared" si="568"/>
        <v>2.9965767113910857E-3</v>
      </c>
      <c r="J2799">
        <f t="shared" si="569"/>
        <v>110.06597324059999</v>
      </c>
      <c r="K2799">
        <f t="shared" si="570"/>
        <v>1.0304100000000154E-3</v>
      </c>
      <c r="L2799">
        <f t="shared" si="571"/>
        <v>0.32982063852632848</v>
      </c>
      <c r="M2799">
        <f t="shared" si="572"/>
        <v>320.08679896965629</v>
      </c>
      <c r="O2799">
        <v>84</v>
      </c>
      <c r="P2799" t="s">
        <v>105</v>
      </c>
      <c r="Q2799">
        <v>0</v>
      </c>
    </row>
    <row r="2800" spans="1:20">
      <c r="A2800">
        <v>79</v>
      </c>
      <c r="B2800" t="s">
        <v>100</v>
      </c>
      <c r="D2800" s="32">
        <v>6.6772900000000002</v>
      </c>
      <c r="E2800" s="32">
        <v>-2.1508600000000002</v>
      </c>
      <c r="F2800" s="32">
        <v>7.8008699999999997</v>
      </c>
      <c r="G2800" s="16">
        <f t="shared" si="573"/>
        <v>110.06597324059999</v>
      </c>
      <c r="H2800" s="16">
        <f t="shared" si="574"/>
        <v>110.06597324059997</v>
      </c>
      <c r="I2800" t="e">
        <f t="shared" si="568"/>
        <v>#NUM!</v>
      </c>
      <c r="J2800">
        <f t="shared" si="569"/>
        <v>110.06597324059999</v>
      </c>
      <c r="K2800">
        <f t="shared" si="570"/>
        <v>0</v>
      </c>
      <c r="L2800" t="e">
        <f t="shared" si="571"/>
        <v>#NUM!</v>
      </c>
      <c r="M2800" t="e">
        <f t="shared" si="572"/>
        <v>#NUM!</v>
      </c>
      <c r="O2800">
        <v>84</v>
      </c>
      <c r="P2800" t="s">
        <v>105</v>
      </c>
      <c r="Q2800">
        <v>4.3200037653011139</v>
      </c>
    </row>
    <row r="2801" spans="1:20">
      <c r="A2801">
        <v>79</v>
      </c>
      <c r="B2801" t="s">
        <v>100</v>
      </c>
      <c r="D2801" s="32">
        <v>6.6772900000000002</v>
      </c>
      <c r="E2801" s="32">
        <v>-2.2150599999999998</v>
      </c>
      <c r="F2801" s="32">
        <v>7.8008699999999997</v>
      </c>
      <c r="G2801" s="16">
        <f t="shared" si="573"/>
        <v>110.20405845259999</v>
      </c>
      <c r="H2801" s="16">
        <f t="shared" si="574"/>
        <v>110.20603016267417</v>
      </c>
      <c r="I2801">
        <f t="shared" si="568"/>
        <v>5.9818358853660492E-3</v>
      </c>
      <c r="J2801">
        <f t="shared" si="569"/>
        <v>110.3462653046</v>
      </c>
      <c r="K2801">
        <f t="shared" si="570"/>
        <v>4.1216399999999473E-3</v>
      </c>
      <c r="L2801">
        <f t="shared" si="571"/>
        <v>0.66006931312571948</v>
      </c>
      <c r="M2801">
        <f t="shared" si="572"/>
        <v>160.14725039686337</v>
      </c>
      <c r="O2801">
        <v>84</v>
      </c>
      <c r="P2801" t="s">
        <v>105</v>
      </c>
      <c r="Q2801">
        <v>9.0616665583075413</v>
      </c>
    </row>
    <row r="2802" spans="1:20">
      <c r="A2802">
        <v>79</v>
      </c>
      <c r="B2802" t="s">
        <v>100</v>
      </c>
      <c r="D2802" s="32">
        <v>6.6772900000000002</v>
      </c>
      <c r="E2802" s="32">
        <v>-2.2150599999999998</v>
      </c>
      <c r="F2802" s="32">
        <v>7.8008699999999997</v>
      </c>
      <c r="G2802" s="16">
        <f t="shared" si="573"/>
        <v>110.3462653046</v>
      </c>
      <c r="H2802" s="16">
        <f t="shared" si="574"/>
        <v>110.34626530460001</v>
      </c>
      <c r="I2802">
        <f t="shared" si="568"/>
        <v>1.4901161193847656E-8</v>
      </c>
      <c r="J2802">
        <f t="shared" si="569"/>
        <v>110.3462653046</v>
      </c>
      <c r="K2802">
        <f t="shared" si="570"/>
        <v>0</v>
      </c>
      <c r="L2802">
        <f t="shared" si="571"/>
        <v>1.6442874864429235E-6</v>
      </c>
      <c r="M2802" t="e">
        <f t="shared" si="572"/>
        <v>#DIV/0!</v>
      </c>
      <c r="O2802">
        <v>84</v>
      </c>
      <c r="P2802" t="s">
        <v>105</v>
      </c>
      <c r="Q2802">
        <v>81.419467428010009</v>
      </c>
    </row>
    <row r="2803" spans="1:20">
      <c r="A2803">
        <v>79</v>
      </c>
      <c r="B2803" t="s">
        <v>100</v>
      </c>
      <c r="D2803" s="32">
        <v>6.6772900000000002</v>
      </c>
      <c r="E2803" s="32">
        <v>-2.2150599999999998</v>
      </c>
      <c r="F2803" s="32">
        <v>7.8008699999999997</v>
      </c>
      <c r="G2803" s="16">
        <f t="shared" si="573"/>
        <v>110.3462653046</v>
      </c>
      <c r="H2803" s="16">
        <f t="shared" si="574"/>
        <v>110.34626530460001</v>
      </c>
      <c r="I2803">
        <f t="shared" si="568"/>
        <v>1.4901161193847656E-8</v>
      </c>
      <c r="J2803">
        <f t="shared" si="569"/>
        <v>110.3462653046</v>
      </c>
      <c r="K2803">
        <f t="shared" si="570"/>
        <v>0</v>
      </c>
      <c r="L2803">
        <f t="shared" si="571"/>
        <v>1.6442874864429235E-6</v>
      </c>
      <c r="M2803" t="e">
        <f t="shared" si="572"/>
        <v>#DIV/0!</v>
      </c>
      <c r="O2803">
        <v>84</v>
      </c>
      <c r="P2803" t="s">
        <v>105</v>
      </c>
      <c r="Q2803">
        <v>0</v>
      </c>
      <c r="S2803" s="9"/>
      <c r="T2803" s="9"/>
    </row>
    <row r="2804" spans="1:20">
      <c r="A2804">
        <v>79</v>
      </c>
      <c r="B2804" t="s">
        <v>100</v>
      </c>
      <c r="D2804" s="32">
        <v>6.6772900000000002</v>
      </c>
      <c r="E2804" s="32">
        <v>-2.3113700000000001</v>
      </c>
      <c r="F2804" s="32">
        <v>7.15883</v>
      </c>
      <c r="G2804" s="16">
        <f t="shared" si="573"/>
        <v>105.55112715839999</v>
      </c>
      <c r="H2804" s="16">
        <f t="shared" si="574"/>
        <v>105.66246755502335</v>
      </c>
      <c r="I2804">
        <f t="shared" si="568"/>
        <v>4.5911253349372627E-2</v>
      </c>
      <c r="J2804">
        <f t="shared" si="569"/>
        <v>101.17747998990001</v>
      </c>
      <c r="K2804">
        <f t="shared" si="570"/>
        <v>0.42149097769999971</v>
      </c>
      <c r="L2804">
        <f t="shared" si="571"/>
        <v>4.6435532021524351</v>
      </c>
      <c r="M2804">
        <f t="shared" si="572"/>
        <v>11.016969396335522</v>
      </c>
      <c r="O2804">
        <v>84</v>
      </c>
      <c r="P2804" t="s">
        <v>105</v>
      </c>
      <c r="Q2804">
        <v>0</v>
      </c>
    </row>
    <row r="2805" spans="1:20">
      <c r="A2805">
        <v>79</v>
      </c>
      <c r="B2805" t="s">
        <v>100</v>
      </c>
      <c r="D2805" s="32">
        <v>6.6772900000000002</v>
      </c>
      <c r="E2805" s="32">
        <v>-2.3113700000000001</v>
      </c>
      <c r="F2805" s="32">
        <v>7.15883</v>
      </c>
      <c r="G2805" s="16">
        <f t="shared" si="573"/>
        <v>101.17747998990001</v>
      </c>
      <c r="H2805" s="16">
        <f t="shared" si="574"/>
        <v>101.17747998990001</v>
      </c>
      <c r="I2805">
        <f t="shared" si="568"/>
        <v>0</v>
      </c>
      <c r="J2805">
        <f t="shared" si="569"/>
        <v>101.17747998990001</v>
      </c>
      <c r="K2805">
        <f t="shared" si="570"/>
        <v>0</v>
      </c>
      <c r="L2805">
        <f t="shared" si="571"/>
        <v>0</v>
      </c>
      <c r="M2805" t="e">
        <f t="shared" si="572"/>
        <v>#DIV/0!</v>
      </c>
      <c r="O2805">
        <v>84</v>
      </c>
      <c r="P2805" t="s">
        <v>105</v>
      </c>
      <c r="Q2805">
        <v>0</v>
      </c>
    </row>
    <row r="2806" spans="1:20">
      <c r="A2806">
        <v>79</v>
      </c>
      <c r="B2806" t="s">
        <v>100</v>
      </c>
      <c r="D2806" s="32">
        <v>6.6772900000000002</v>
      </c>
      <c r="E2806" s="32">
        <v>-2.3113700000000001</v>
      </c>
      <c r="F2806" s="32">
        <v>7.15883</v>
      </c>
      <c r="G2806" s="16">
        <f t="shared" si="573"/>
        <v>101.17747998990001</v>
      </c>
      <c r="H2806" s="16">
        <f t="shared" si="574"/>
        <v>101.17747998990001</v>
      </c>
      <c r="I2806">
        <f t="shared" si="568"/>
        <v>0</v>
      </c>
      <c r="J2806">
        <f t="shared" si="569"/>
        <v>101.17747998990001</v>
      </c>
      <c r="K2806">
        <f t="shared" si="570"/>
        <v>0</v>
      </c>
      <c r="L2806">
        <f t="shared" si="571"/>
        <v>0</v>
      </c>
      <c r="M2806" t="e">
        <f t="shared" si="572"/>
        <v>#DIV/0!</v>
      </c>
      <c r="O2806">
        <v>84</v>
      </c>
      <c r="P2806" t="s">
        <v>105</v>
      </c>
      <c r="Q2806">
        <v>121.94982150273235</v>
      </c>
    </row>
    <row r="2807" spans="1:20">
      <c r="D2807" s="32">
        <v>6.7736000000000001</v>
      </c>
      <c r="E2807" s="32">
        <v>-2.3755700000000002</v>
      </c>
      <c r="F2807" s="32">
        <v>7.15883</v>
      </c>
      <c r="G2807" s="16">
        <f t="shared" si="573"/>
        <v>101.9689597438</v>
      </c>
      <c r="H2807" s="16">
        <f t="shared" si="574"/>
        <v>101.97253459458017</v>
      </c>
      <c r="I2807">
        <f t="shared" si="568"/>
        <v>8.3734343316899107E-3</v>
      </c>
      <c r="J2807">
        <f t="shared" si="569"/>
        <v>102.7738367538</v>
      </c>
      <c r="K2807">
        <f t="shared" si="570"/>
        <v>0.10043163999999991</v>
      </c>
      <c r="L2807">
        <f t="shared" si="571"/>
        <v>0.86055991671743848</v>
      </c>
      <c r="M2807">
        <f t="shared" si="572"/>
        <v>8.5686136034166047</v>
      </c>
      <c r="O2807">
        <v>84</v>
      </c>
      <c r="P2807" t="s">
        <v>105</v>
      </c>
      <c r="Q2807">
        <v>0</v>
      </c>
    </row>
    <row r="2808" spans="1:20">
      <c r="D2808" s="32">
        <v>6.7414899999999998</v>
      </c>
      <c r="E2808" s="32">
        <v>-2.3113700000000001</v>
      </c>
      <c r="F2808" s="32">
        <v>7.1267199999999997</v>
      </c>
      <c r="G2808" s="16">
        <f t="shared" si="573"/>
        <v>102.1739548325</v>
      </c>
      <c r="H2808" s="16">
        <f t="shared" si="574"/>
        <v>102.17530384056211</v>
      </c>
      <c r="I2808">
        <f t="shared" si="568"/>
        <v>5.1386587673460937E-3</v>
      </c>
      <c r="J2808">
        <f t="shared" si="569"/>
        <v>101.58025665539999</v>
      </c>
      <c r="K2808" t="e">
        <f t="shared" si="570"/>
        <v>#NUM!</v>
      </c>
      <c r="L2808">
        <f t="shared" si="571"/>
        <v>0.52198397920915585</v>
      </c>
      <c r="M2808" t="e">
        <f t="shared" si="572"/>
        <v>#NUM!</v>
      </c>
      <c r="O2808">
        <v>84</v>
      </c>
      <c r="P2808" t="s">
        <v>105</v>
      </c>
      <c r="Q2808">
        <v>86.138737927021396</v>
      </c>
    </row>
    <row r="2809" spans="1:20">
      <c r="C2809" s="15"/>
      <c r="D2809" s="2" t="s">
        <v>358</v>
      </c>
      <c r="E2809" s="2" t="s">
        <v>359</v>
      </c>
      <c r="F2809" s="2" t="s">
        <v>360</v>
      </c>
      <c r="G2809" s="15"/>
      <c r="H2809" s="15"/>
      <c r="I2809" s="15"/>
      <c r="J2809" s="15"/>
      <c r="K2809" s="15"/>
      <c r="L2809" s="15"/>
      <c r="M2809" s="15"/>
      <c r="O2809">
        <v>85</v>
      </c>
      <c r="P2809" t="s">
        <v>106</v>
      </c>
      <c r="Q2809">
        <v>0</v>
      </c>
    </row>
    <row r="2810" spans="1:20">
      <c r="A2810">
        <v>80</v>
      </c>
      <c r="B2810" t="s">
        <v>101</v>
      </c>
      <c r="D2810" s="3">
        <v>9.5497899999999998</v>
      </c>
      <c r="E2810" s="3">
        <v>-2.7009500000000002</v>
      </c>
      <c r="F2810" s="3">
        <v>3.50481</v>
      </c>
      <c r="O2810">
        <v>85</v>
      </c>
      <c r="P2810" t="s">
        <v>106</v>
      </c>
      <c r="Q2810">
        <v>0</v>
      </c>
    </row>
    <row r="2811" spans="1:20">
      <c r="A2811">
        <v>80</v>
      </c>
      <c r="B2811" t="s">
        <v>101</v>
      </c>
      <c r="D2811" s="3">
        <v>9.5497899999999998</v>
      </c>
      <c r="E2811" s="3">
        <v>-2.7009500000000002</v>
      </c>
      <c r="F2811" s="3">
        <v>3.50481</v>
      </c>
      <c r="G2811" s="16">
        <f>(D2811*D2810)+(E2811*E2810)+(F2811*F2810)</f>
        <v>110.7773130827</v>
      </c>
      <c r="H2811" s="16">
        <f>(SQRT((D2811^2)+(E2811^2)+(F2811^2)))*(SQRT((D2810^2)+(E2810^2)+(F2810^2)))</f>
        <v>110.77731308269999</v>
      </c>
      <c r="I2811" t="e">
        <f>ACOS(G2811/H2811)</f>
        <v>#NUM!</v>
      </c>
      <c r="J2811">
        <f>D2811^2+E2811^2+F2811^2</f>
        <v>110.7773130827</v>
      </c>
      <c r="K2811">
        <f>(SQRT(D2811-D2810)^2+(E2811-E2810)^2+(F2811-F2810)^2)</f>
        <v>0</v>
      </c>
      <c r="L2811" t="e">
        <f>SIN(I2811)*J2811</f>
        <v>#NUM!</v>
      </c>
      <c r="M2811" t="e">
        <f>L2811/K2811</f>
        <v>#NUM!</v>
      </c>
      <c r="O2811">
        <v>85</v>
      </c>
      <c r="P2811" t="s">
        <v>106</v>
      </c>
      <c r="Q2811">
        <v>0</v>
      </c>
    </row>
    <row r="2812" spans="1:20">
      <c r="A2812">
        <v>80</v>
      </c>
      <c r="B2812" t="s">
        <v>101</v>
      </c>
      <c r="D2812" s="3">
        <v>9.5497899999999998</v>
      </c>
      <c r="E2812" s="3">
        <v>-2.7009500000000002</v>
      </c>
      <c r="F2812" s="3">
        <v>3.50481</v>
      </c>
      <c r="G2812" s="16">
        <f>(D2812*D2811)+(E2812*E2811)+(F2812*F2811)</f>
        <v>110.7773130827</v>
      </c>
      <c r="H2812" s="16">
        <f>(SQRT((D2812^2)+(E2812^2)+(F2812^2)))*(SQRT((D2811^2)+(E2811^2)+(F2811^2)))</f>
        <v>110.77731308269999</v>
      </c>
      <c r="I2812" t="e">
        <f t="shared" ref="I2812:I2842" si="575">ACOS(G2812/H2812)</f>
        <v>#NUM!</v>
      </c>
      <c r="J2812">
        <f t="shared" ref="J2812:J2842" si="576">D2812^2+E2812^2+F2812^2</f>
        <v>110.7773130827</v>
      </c>
      <c r="K2812">
        <f t="shared" ref="K2812:K2842" si="577">(SQRT(D2812-D2811)^2+(E2812-E2811)^2+(F2812-F2811)^2)</f>
        <v>0</v>
      </c>
      <c r="L2812" t="e">
        <f t="shared" ref="L2812:L2842" si="578">SIN(I2812)*J2812</f>
        <v>#NUM!</v>
      </c>
      <c r="M2812" t="e">
        <f t="shared" ref="M2812:M2842" si="579">L2812/K2812</f>
        <v>#NUM!</v>
      </c>
      <c r="O2812">
        <v>85</v>
      </c>
      <c r="P2812" t="s">
        <v>106</v>
      </c>
      <c r="Q2812">
        <v>0</v>
      </c>
    </row>
    <row r="2813" spans="1:20">
      <c r="A2813">
        <v>80</v>
      </c>
      <c r="B2813" t="s">
        <v>101</v>
      </c>
      <c r="D2813" s="3">
        <v>9.5819399999999995</v>
      </c>
      <c r="E2813" s="3">
        <v>-2.7974100000000002</v>
      </c>
      <c r="F2813" s="3">
        <v>3.50481</v>
      </c>
      <c r="G2813" s="16">
        <f t="shared" ref="G2813:G2842" si="580">(D2813*D2812)+(E2813*E2812)+(F2813*F2812)</f>
        <v>111.34487246819999</v>
      </c>
      <c r="H2813" s="16">
        <f t="shared" ref="H2813:H2842" si="581">(SQRT((D2813^2)+(E2813^2)+(F2813^2)))*(SQRT((D2812^2)+(E2812^2)+(F2812^2)))</f>
        <v>111.34856862230913</v>
      </c>
      <c r="I2813">
        <f t="shared" si="575"/>
        <v>8.1479605047025672E-3</v>
      </c>
      <c r="J2813">
        <f t="shared" si="576"/>
        <v>111.9227700078</v>
      </c>
      <c r="K2813">
        <f t="shared" si="577"/>
        <v>4.1454531599999671E-2</v>
      </c>
      <c r="L2813">
        <f t="shared" si="578"/>
        <v>0.91193221910471689</v>
      </c>
      <c r="M2813">
        <f t="shared" si="579"/>
        <v>21.998372286631366</v>
      </c>
      <c r="O2813">
        <v>85</v>
      </c>
      <c r="P2813" t="s">
        <v>106</v>
      </c>
      <c r="Q2813">
        <v>0</v>
      </c>
    </row>
    <row r="2814" spans="1:20">
      <c r="A2814">
        <v>80</v>
      </c>
      <c r="B2814" t="s">
        <v>101</v>
      </c>
      <c r="D2814" s="3">
        <v>9.5819399999999995</v>
      </c>
      <c r="E2814" s="3">
        <v>-2.7974100000000002</v>
      </c>
      <c r="F2814" s="3">
        <v>3.50481</v>
      </c>
      <c r="G2814" s="16">
        <f t="shared" si="580"/>
        <v>111.9227700078</v>
      </c>
      <c r="H2814" s="16">
        <f t="shared" si="581"/>
        <v>111.9227700078</v>
      </c>
      <c r="I2814">
        <f t="shared" si="575"/>
        <v>0</v>
      </c>
      <c r="J2814">
        <f t="shared" si="576"/>
        <v>111.9227700078</v>
      </c>
      <c r="K2814">
        <f t="shared" si="577"/>
        <v>0</v>
      </c>
      <c r="L2814">
        <f t="shared" si="578"/>
        <v>0</v>
      </c>
      <c r="M2814" t="e">
        <f t="shared" si="579"/>
        <v>#DIV/0!</v>
      </c>
      <c r="O2814">
        <v>85</v>
      </c>
      <c r="P2814" t="s">
        <v>106</v>
      </c>
      <c r="Q2814">
        <v>0</v>
      </c>
    </row>
    <row r="2815" spans="1:20">
      <c r="A2815">
        <v>80</v>
      </c>
      <c r="B2815" t="s">
        <v>101</v>
      </c>
      <c r="D2815" s="3">
        <v>9.5819399999999995</v>
      </c>
      <c r="E2815" s="3">
        <v>-2.7974100000000002</v>
      </c>
      <c r="F2815" s="3">
        <v>3.50481</v>
      </c>
      <c r="G2815" s="16">
        <f t="shared" si="580"/>
        <v>111.9227700078</v>
      </c>
      <c r="H2815" s="16">
        <f t="shared" si="581"/>
        <v>111.9227700078</v>
      </c>
      <c r="I2815">
        <f t="shared" si="575"/>
        <v>0</v>
      </c>
      <c r="J2815">
        <f t="shared" si="576"/>
        <v>111.9227700078</v>
      </c>
      <c r="K2815">
        <f t="shared" si="577"/>
        <v>0</v>
      </c>
      <c r="L2815">
        <f t="shared" si="578"/>
        <v>0</v>
      </c>
      <c r="M2815" t="e">
        <f t="shared" si="579"/>
        <v>#DIV/0!</v>
      </c>
      <c r="O2815">
        <v>85</v>
      </c>
      <c r="P2815" t="s">
        <v>106</v>
      </c>
      <c r="Q2815">
        <v>0</v>
      </c>
    </row>
    <row r="2816" spans="1:20">
      <c r="A2816">
        <v>80</v>
      </c>
      <c r="B2816" t="s">
        <v>101</v>
      </c>
      <c r="D2816" s="3">
        <v>9.5819399999999995</v>
      </c>
      <c r="E2816" s="3">
        <v>-2.7974100000000002</v>
      </c>
      <c r="F2816" s="3">
        <v>3.50481</v>
      </c>
      <c r="G2816" s="16">
        <f t="shared" si="580"/>
        <v>111.9227700078</v>
      </c>
      <c r="H2816" s="16">
        <f t="shared" si="581"/>
        <v>111.9227700078</v>
      </c>
      <c r="I2816">
        <f t="shared" si="575"/>
        <v>0</v>
      </c>
      <c r="J2816">
        <f t="shared" si="576"/>
        <v>111.9227700078</v>
      </c>
      <c r="K2816">
        <f t="shared" si="577"/>
        <v>0</v>
      </c>
      <c r="L2816">
        <f t="shared" si="578"/>
        <v>0</v>
      </c>
      <c r="M2816" t="e">
        <f t="shared" si="579"/>
        <v>#DIV/0!</v>
      </c>
      <c r="O2816">
        <v>85</v>
      </c>
      <c r="P2816" t="s">
        <v>106</v>
      </c>
      <c r="Q2816">
        <v>0</v>
      </c>
    </row>
    <row r="2817" spans="1:20">
      <c r="A2817">
        <v>80</v>
      </c>
      <c r="B2817" t="s">
        <v>101</v>
      </c>
      <c r="D2817" s="3">
        <v>9.5819399999999995</v>
      </c>
      <c r="E2817" s="3">
        <v>-2.7974100000000002</v>
      </c>
      <c r="F2817" s="3">
        <v>3.50481</v>
      </c>
      <c r="G2817" s="16">
        <f t="shared" si="580"/>
        <v>111.9227700078</v>
      </c>
      <c r="H2817" s="16">
        <f t="shared" si="581"/>
        <v>111.9227700078</v>
      </c>
      <c r="I2817">
        <f t="shared" si="575"/>
        <v>0</v>
      </c>
      <c r="J2817">
        <f t="shared" si="576"/>
        <v>111.9227700078</v>
      </c>
      <c r="K2817">
        <f t="shared" si="577"/>
        <v>0</v>
      </c>
      <c r="L2817">
        <f t="shared" si="578"/>
        <v>0</v>
      </c>
      <c r="M2817" t="e">
        <f t="shared" si="579"/>
        <v>#DIV/0!</v>
      </c>
      <c r="O2817">
        <v>85</v>
      </c>
      <c r="P2817" t="s">
        <v>106</v>
      </c>
      <c r="Q2817">
        <v>0</v>
      </c>
    </row>
    <row r="2818" spans="1:20">
      <c r="A2818">
        <v>80</v>
      </c>
      <c r="B2818" t="s">
        <v>101</v>
      </c>
      <c r="D2818" s="3">
        <v>9.5819399999999995</v>
      </c>
      <c r="E2818" s="3">
        <v>-2.7974100000000002</v>
      </c>
      <c r="F2818" s="3">
        <v>3.50481</v>
      </c>
      <c r="G2818" s="16">
        <f t="shared" si="580"/>
        <v>111.9227700078</v>
      </c>
      <c r="H2818" s="16">
        <f t="shared" si="581"/>
        <v>111.9227700078</v>
      </c>
      <c r="I2818">
        <f t="shared" si="575"/>
        <v>0</v>
      </c>
      <c r="J2818">
        <f t="shared" si="576"/>
        <v>111.9227700078</v>
      </c>
      <c r="K2818">
        <f t="shared" si="577"/>
        <v>0</v>
      </c>
      <c r="L2818">
        <f t="shared" si="578"/>
        <v>0</v>
      </c>
      <c r="M2818" t="e">
        <f t="shared" si="579"/>
        <v>#DIV/0!</v>
      </c>
      <c r="O2818">
        <v>85</v>
      </c>
      <c r="P2818" t="s">
        <v>106</v>
      </c>
      <c r="Q2818">
        <v>0</v>
      </c>
      <c r="S2818" s="9"/>
      <c r="T2818" s="9"/>
    </row>
    <row r="2819" spans="1:20">
      <c r="A2819">
        <v>80</v>
      </c>
      <c r="B2819" t="s">
        <v>101</v>
      </c>
      <c r="D2819" s="3">
        <v>9.5819399999999995</v>
      </c>
      <c r="E2819" s="3">
        <v>-2.7974100000000002</v>
      </c>
      <c r="F2819" s="3">
        <v>3.50481</v>
      </c>
      <c r="G2819" s="16">
        <f t="shared" si="580"/>
        <v>111.9227700078</v>
      </c>
      <c r="H2819" s="16">
        <f t="shared" si="581"/>
        <v>111.9227700078</v>
      </c>
      <c r="I2819">
        <f t="shared" si="575"/>
        <v>0</v>
      </c>
      <c r="J2819">
        <f t="shared" si="576"/>
        <v>111.9227700078</v>
      </c>
      <c r="K2819">
        <f t="shared" si="577"/>
        <v>0</v>
      </c>
      <c r="L2819">
        <f t="shared" si="578"/>
        <v>0</v>
      </c>
      <c r="M2819" t="e">
        <f t="shared" si="579"/>
        <v>#DIV/0!</v>
      </c>
      <c r="O2819">
        <v>85</v>
      </c>
      <c r="P2819" t="s">
        <v>106</v>
      </c>
      <c r="Q2819">
        <v>0</v>
      </c>
    </row>
    <row r="2820" spans="1:20">
      <c r="A2820">
        <v>80</v>
      </c>
      <c r="B2820" t="s">
        <v>101</v>
      </c>
      <c r="D2820" s="3">
        <v>9.5819399999999995</v>
      </c>
      <c r="E2820" s="3">
        <v>-2.7974100000000002</v>
      </c>
      <c r="F2820" s="3">
        <v>3.50481</v>
      </c>
      <c r="G2820" s="16">
        <f t="shared" si="580"/>
        <v>111.9227700078</v>
      </c>
      <c r="H2820" s="16">
        <f t="shared" si="581"/>
        <v>111.9227700078</v>
      </c>
      <c r="I2820">
        <f t="shared" si="575"/>
        <v>0</v>
      </c>
      <c r="J2820">
        <f t="shared" si="576"/>
        <v>111.9227700078</v>
      </c>
      <c r="K2820">
        <f t="shared" si="577"/>
        <v>0</v>
      </c>
      <c r="L2820">
        <f t="shared" si="578"/>
        <v>0</v>
      </c>
      <c r="M2820" t="e">
        <f t="shared" si="579"/>
        <v>#DIV/0!</v>
      </c>
      <c r="O2820">
        <v>85</v>
      </c>
      <c r="P2820" t="s">
        <v>106</v>
      </c>
      <c r="Q2820">
        <v>0</v>
      </c>
    </row>
    <row r="2821" spans="1:20">
      <c r="A2821">
        <v>80</v>
      </c>
      <c r="B2821" t="s">
        <v>101</v>
      </c>
      <c r="D2821" s="3">
        <v>9.6462500000000002</v>
      </c>
      <c r="E2821" s="3">
        <v>-2.7652600000000001</v>
      </c>
      <c r="F2821" s="3">
        <v>3.50481</v>
      </c>
      <c r="G2821" s="16">
        <f t="shared" si="580"/>
        <v>112.44904783769999</v>
      </c>
      <c r="H2821" s="16">
        <f t="shared" si="581"/>
        <v>112.45038890400373</v>
      </c>
      <c r="I2821">
        <f t="shared" si="575"/>
        <v>4.883824775999468E-3</v>
      </c>
      <c r="J2821">
        <f t="shared" si="576"/>
        <v>112.98049506620001</v>
      </c>
      <c r="K2821">
        <f t="shared" si="577"/>
        <v>6.5343622500000767E-2</v>
      </c>
      <c r="L2821">
        <f t="shared" si="578"/>
        <v>0.55177474753784472</v>
      </c>
      <c r="M2821">
        <f t="shared" si="579"/>
        <v>8.4442019959612473</v>
      </c>
      <c r="O2821">
        <v>85</v>
      </c>
      <c r="P2821" t="s">
        <v>106</v>
      </c>
      <c r="Q2821">
        <v>0</v>
      </c>
    </row>
    <row r="2822" spans="1:20">
      <c r="A2822">
        <v>80</v>
      </c>
      <c r="B2822" t="s">
        <v>101</v>
      </c>
      <c r="D2822" s="3">
        <v>9.6462500000000002</v>
      </c>
      <c r="E2822" s="3">
        <v>-2.7652600000000001</v>
      </c>
      <c r="F2822" s="3">
        <v>3.50481</v>
      </c>
      <c r="G2822" s="16">
        <f t="shared" si="580"/>
        <v>112.98049506620001</v>
      </c>
      <c r="H2822" s="16">
        <f t="shared" si="581"/>
        <v>112.98049506620001</v>
      </c>
      <c r="I2822">
        <f t="shared" si="575"/>
        <v>0</v>
      </c>
      <c r="J2822">
        <f t="shared" si="576"/>
        <v>112.98049506620001</v>
      </c>
      <c r="K2822">
        <f t="shared" si="577"/>
        <v>0</v>
      </c>
      <c r="L2822">
        <f t="shared" si="578"/>
        <v>0</v>
      </c>
      <c r="M2822" t="e">
        <f t="shared" si="579"/>
        <v>#DIV/0!</v>
      </c>
      <c r="O2822">
        <v>85</v>
      </c>
      <c r="P2822" t="s">
        <v>106</v>
      </c>
      <c r="Q2822">
        <v>0</v>
      </c>
    </row>
    <row r="2823" spans="1:20">
      <c r="A2823">
        <v>80</v>
      </c>
      <c r="B2823" t="s">
        <v>101</v>
      </c>
      <c r="D2823" s="3">
        <v>9.6462500000000002</v>
      </c>
      <c r="E2823" s="3">
        <v>-2.7652600000000001</v>
      </c>
      <c r="F2823" s="3">
        <v>3.50481</v>
      </c>
      <c r="G2823" s="16">
        <f t="shared" si="580"/>
        <v>112.98049506620001</v>
      </c>
      <c r="H2823" s="16">
        <f t="shared" si="581"/>
        <v>112.98049506620001</v>
      </c>
      <c r="I2823">
        <f t="shared" si="575"/>
        <v>0</v>
      </c>
      <c r="J2823">
        <f t="shared" si="576"/>
        <v>112.98049506620001</v>
      </c>
      <c r="K2823">
        <f t="shared" si="577"/>
        <v>0</v>
      </c>
      <c r="L2823">
        <f t="shared" si="578"/>
        <v>0</v>
      </c>
      <c r="M2823" t="e">
        <f t="shared" si="579"/>
        <v>#DIV/0!</v>
      </c>
      <c r="O2823">
        <v>85</v>
      </c>
      <c r="P2823" t="s">
        <v>106</v>
      </c>
      <c r="Q2823">
        <v>5.495349537031502</v>
      </c>
    </row>
    <row r="2824" spans="1:20">
      <c r="A2824">
        <v>80</v>
      </c>
      <c r="B2824" t="s">
        <v>101</v>
      </c>
      <c r="D2824" s="3">
        <v>9.6462500000000002</v>
      </c>
      <c r="E2824" s="3">
        <v>-2.7652600000000001</v>
      </c>
      <c r="F2824" s="3">
        <v>3.50481</v>
      </c>
      <c r="G2824" s="16">
        <f t="shared" si="580"/>
        <v>112.98049506620001</v>
      </c>
      <c r="H2824" s="16">
        <f t="shared" si="581"/>
        <v>112.98049506620001</v>
      </c>
      <c r="I2824">
        <f t="shared" si="575"/>
        <v>0</v>
      </c>
      <c r="J2824">
        <f t="shared" si="576"/>
        <v>112.98049506620001</v>
      </c>
      <c r="K2824">
        <f t="shared" si="577"/>
        <v>0</v>
      </c>
      <c r="L2824">
        <f t="shared" si="578"/>
        <v>0</v>
      </c>
      <c r="M2824" t="e">
        <f t="shared" si="579"/>
        <v>#DIV/0!</v>
      </c>
      <c r="O2824">
        <v>85</v>
      </c>
      <c r="P2824" t="s">
        <v>106</v>
      </c>
      <c r="Q2824">
        <v>6.1106195657611613</v>
      </c>
    </row>
    <row r="2825" spans="1:20">
      <c r="A2825">
        <v>80</v>
      </c>
      <c r="B2825" t="s">
        <v>101</v>
      </c>
      <c r="D2825" s="3">
        <v>9.6462500000000002</v>
      </c>
      <c r="E2825" s="3">
        <v>-2.7652600000000001</v>
      </c>
      <c r="F2825" s="3">
        <v>3.50481</v>
      </c>
      <c r="G2825" s="16">
        <f t="shared" si="580"/>
        <v>112.98049506620001</v>
      </c>
      <c r="H2825" s="16">
        <f t="shared" si="581"/>
        <v>112.98049506620001</v>
      </c>
      <c r="I2825">
        <f t="shared" si="575"/>
        <v>0</v>
      </c>
      <c r="J2825">
        <f t="shared" si="576"/>
        <v>112.98049506620001</v>
      </c>
      <c r="K2825">
        <f t="shared" si="577"/>
        <v>0</v>
      </c>
      <c r="L2825">
        <f t="shared" si="578"/>
        <v>0</v>
      </c>
      <c r="M2825" t="e">
        <f t="shared" si="579"/>
        <v>#DIV/0!</v>
      </c>
      <c r="O2825">
        <v>85</v>
      </c>
      <c r="P2825" t="s">
        <v>106</v>
      </c>
      <c r="Q2825">
        <v>3.204110990655435</v>
      </c>
    </row>
    <row r="2826" spans="1:20">
      <c r="A2826">
        <v>80</v>
      </c>
      <c r="B2826" t="s">
        <v>101</v>
      </c>
      <c r="D2826" s="3">
        <v>9.6462500000000002</v>
      </c>
      <c r="E2826" s="3">
        <v>-2.7652600000000001</v>
      </c>
      <c r="F2826" s="3">
        <v>3.50481</v>
      </c>
      <c r="G2826" s="16">
        <f t="shared" si="580"/>
        <v>112.98049506620001</v>
      </c>
      <c r="H2826" s="16">
        <f t="shared" si="581"/>
        <v>112.98049506620001</v>
      </c>
      <c r="I2826">
        <f t="shared" si="575"/>
        <v>0</v>
      </c>
      <c r="J2826">
        <f t="shared" si="576"/>
        <v>112.98049506620001</v>
      </c>
      <c r="K2826">
        <f t="shared" si="577"/>
        <v>0</v>
      </c>
      <c r="L2826">
        <f t="shared" si="578"/>
        <v>0</v>
      </c>
      <c r="M2826" t="e">
        <f t="shared" si="579"/>
        <v>#DIV/0!</v>
      </c>
      <c r="O2826">
        <v>85</v>
      </c>
      <c r="P2826" t="s">
        <v>106</v>
      </c>
      <c r="Q2826">
        <v>5.2404375139251913</v>
      </c>
    </row>
    <row r="2827" spans="1:20">
      <c r="A2827">
        <v>80</v>
      </c>
      <c r="B2827" t="s">
        <v>101</v>
      </c>
      <c r="D2827" s="3">
        <v>9.6784099999999995</v>
      </c>
      <c r="E2827" s="3">
        <v>-2.7330999999999999</v>
      </c>
      <c r="F2827" s="3">
        <v>3.50481</v>
      </c>
      <c r="G2827" s="16">
        <f t="shared" si="580"/>
        <v>113.20178770459999</v>
      </c>
      <c r="H2827" s="16">
        <f t="shared" si="581"/>
        <v>113.20260364834614</v>
      </c>
      <c r="I2827">
        <f t="shared" si="575"/>
        <v>3.796795095643013E-3</v>
      </c>
      <c r="J2827">
        <f t="shared" si="576"/>
        <v>113.42514887419999</v>
      </c>
      <c r="K2827">
        <f t="shared" si="577"/>
        <v>3.3194265599999315E-2</v>
      </c>
      <c r="L2827">
        <f t="shared" si="578"/>
        <v>0.43065101428047009</v>
      </c>
      <c r="M2827">
        <f t="shared" si="579"/>
        <v>12.973656940326434</v>
      </c>
      <c r="O2827">
        <v>85</v>
      </c>
      <c r="P2827" t="s">
        <v>106</v>
      </c>
      <c r="Q2827">
        <v>6.3882143209259183</v>
      </c>
    </row>
    <row r="2828" spans="1:20">
      <c r="A2828">
        <v>80</v>
      </c>
      <c r="B2828" t="s">
        <v>101</v>
      </c>
      <c r="D2828" s="3">
        <v>9.6141000000000005</v>
      </c>
      <c r="E2828" s="3">
        <v>-2.7330999999999999</v>
      </c>
      <c r="F2828" s="3">
        <v>3.50481</v>
      </c>
      <c r="G2828" s="16">
        <f t="shared" si="580"/>
        <v>112.80273032710001</v>
      </c>
      <c r="H2828" s="16">
        <f t="shared" si="581"/>
        <v>112.80309244617597</v>
      </c>
      <c r="I2828">
        <f t="shared" si="575"/>
        <v>2.5338465641733254E-3</v>
      </c>
      <c r="J2828">
        <f t="shared" si="576"/>
        <v>112.18444755610001</v>
      </c>
      <c r="K2828" t="e">
        <f t="shared" si="577"/>
        <v>#NUM!</v>
      </c>
      <c r="L2828">
        <f t="shared" si="578"/>
        <v>0.28425787281962717</v>
      </c>
      <c r="M2828" t="e">
        <f t="shared" si="579"/>
        <v>#NUM!</v>
      </c>
      <c r="O2828">
        <v>85</v>
      </c>
      <c r="P2828" t="s">
        <v>106</v>
      </c>
      <c r="Q2828">
        <v>133.24916864349277</v>
      </c>
    </row>
    <row r="2829" spans="1:20">
      <c r="A2829">
        <v>80</v>
      </c>
      <c r="B2829" t="s">
        <v>101</v>
      </c>
      <c r="D2829" s="3">
        <v>9.3247099999999996</v>
      </c>
      <c r="E2829" s="3">
        <v>-2.6044900000000002</v>
      </c>
      <c r="F2829" s="3">
        <v>3.3761899999999998</v>
      </c>
      <c r="G2829" s="16">
        <f t="shared" si="580"/>
        <v>108.59993050390001</v>
      </c>
      <c r="H2829" s="16">
        <f t="shared" si="581"/>
        <v>108.60111728414239</v>
      </c>
      <c r="I2829">
        <f t="shared" si="575"/>
        <v>4.675019217452725E-3</v>
      </c>
      <c r="J2829">
        <f t="shared" si="576"/>
        <v>105.13224366029999</v>
      </c>
      <c r="K2829" t="e">
        <f t="shared" si="577"/>
        <v>#NUM!</v>
      </c>
      <c r="L2829">
        <f t="shared" si="578"/>
        <v>0.49149346915038233</v>
      </c>
      <c r="M2829" t="e">
        <f t="shared" si="579"/>
        <v>#NUM!</v>
      </c>
      <c r="O2829">
        <v>86</v>
      </c>
      <c r="P2829" t="s">
        <v>107</v>
      </c>
      <c r="Q2829">
        <v>33.524604957112821</v>
      </c>
    </row>
    <row r="2830" spans="1:20">
      <c r="A2830">
        <v>80</v>
      </c>
      <c r="B2830" t="s">
        <v>101</v>
      </c>
      <c r="D2830" s="3">
        <v>7.7813100000000004</v>
      </c>
      <c r="E2830" s="3">
        <v>-2.3472499999999998</v>
      </c>
      <c r="F2830" s="3">
        <v>3.6655799999999998</v>
      </c>
      <c r="G2830" s="16">
        <f t="shared" si="580"/>
        <v>91.0475428628</v>
      </c>
      <c r="H2830" s="16">
        <f t="shared" si="581"/>
        <v>91.419206810176746</v>
      </c>
      <c r="I2830">
        <f t="shared" si="575"/>
        <v>9.0202533527695916E-2</v>
      </c>
      <c r="J2830">
        <f t="shared" si="576"/>
        <v>79.494844615000005</v>
      </c>
      <c r="K2830" t="e">
        <f t="shared" si="577"/>
        <v>#NUM!</v>
      </c>
      <c r="L2830">
        <f t="shared" si="578"/>
        <v>7.1609163648791903</v>
      </c>
      <c r="M2830" t="e">
        <f t="shared" si="579"/>
        <v>#NUM!</v>
      </c>
      <c r="O2830">
        <v>86</v>
      </c>
      <c r="P2830" t="s">
        <v>107</v>
      </c>
      <c r="Q2830">
        <v>0</v>
      </c>
    </row>
    <row r="2831" spans="1:20">
      <c r="A2831">
        <v>80</v>
      </c>
      <c r="B2831" t="s">
        <v>101</v>
      </c>
      <c r="D2831" s="3">
        <v>5.6912900000000004</v>
      </c>
      <c r="E2831" s="3">
        <v>-2.57233</v>
      </c>
      <c r="F2831" s="3">
        <v>4.4372800000000003</v>
      </c>
      <c r="G2831" s="16">
        <f t="shared" si="580"/>
        <v>66.588798204800014</v>
      </c>
      <c r="H2831" s="16">
        <f t="shared" si="581"/>
        <v>68.308990758378755</v>
      </c>
      <c r="I2831">
        <f t="shared" si="575"/>
        <v>0.22489521644353871</v>
      </c>
      <c r="J2831">
        <f t="shared" si="576"/>
        <v>58.697117291400012</v>
      </c>
      <c r="K2831" t="e">
        <f t="shared" si="577"/>
        <v>#NUM!</v>
      </c>
      <c r="L2831">
        <f t="shared" si="578"/>
        <v>13.089704770579612</v>
      </c>
      <c r="M2831" t="e">
        <f t="shared" si="579"/>
        <v>#NUM!</v>
      </c>
      <c r="O2831">
        <v>86</v>
      </c>
      <c r="P2831" t="s">
        <v>107</v>
      </c>
      <c r="Q2831">
        <v>9.5187714194724844</v>
      </c>
    </row>
    <row r="2832" spans="1:20">
      <c r="A2832">
        <v>80</v>
      </c>
      <c r="B2832" t="s">
        <v>101</v>
      </c>
      <c r="D2832" s="3">
        <v>4.18004</v>
      </c>
      <c r="E2832" s="3">
        <v>-3.3118799999999999</v>
      </c>
      <c r="F2832" s="3">
        <v>5.1768200000000002</v>
      </c>
      <c r="G2832" s="16">
        <f t="shared" si="580"/>
        <v>55.280067981599998</v>
      </c>
      <c r="H2832" s="16">
        <f t="shared" si="581"/>
        <v>56.942714322547928</v>
      </c>
      <c r="I2832">
        <f t="shared" si="575"/>
        <v>0.24224693465384362</v>
      </c>
      <c r="J2832">
        <f t="shared" si="576"/>
        <v>55.240748848400003</v>
      </c>
      <c r="K2832" t="e">
        <f t="shared" si="577"/>
        <v>#NUM!</v>
      </c>
      <c r="L2832">
        <f t="shared" si="578"/>
        <v>13.251402593507441</v>
      </c>
      <c r="M2832" t="e">
        <f t="shared" si="579"/>
        <v>#NUM!</v>
      </c>
      <c r="O2832">
        <v>86</v>
      </c>
      <c r="P2832" t="s">
        <v>107</v>
      </c>
      <c r="Q2832">
        <v>0</v>
      </c>
    </row>
    <row r="2833" spans="1:17">
      <c r="A2833">
        <v>80</v>
      </c>
      <c r="B2833" t="s">
        <v>101</v>
      </c>
      <c r="D2833" s="3">
        <v>3.89066</v>
      </c>
      <c r="E2833" s="3">
        <v>-3.50481</v>
      </c>
      <c r="F2833" s="3">
        <v>5.7234400000000001</v>
      </c>
      <c r="G2833" s="16">
        <f t="shared" si="580"/>
        <v>57.499843230000003</v>
      </c>
      <c r="H2833" s="16">
        <f t="shared" si="581"/>
        <v>57.656882594564038</v>
      </c>
      <c r="I2833">
        <f t="shared" si="575"/>
        <v>7.3823104837910547E-2</v>
      </c>
      <c r="J2833">
        <f t="shared" si="576"/>
        <v>60.1786938053</v>
      </c>
      <c r="K2833" t="e">
        <f t="shared" si="577"/>
        <v>#NUM!</v>
      </c>
      <c r="L2833">
        <f t="shared" si="578"/>
        <v>4.4385438899880416</v>
      </c>
      <c r="M2833" t="e">
        <f t="shared" si="579"/>
        <v>#NUM!</v>
      </c>
      <c r="O2833">
        <v>86</v>
      </c>
      <c r="P2833" t="s">
        <v>107</v>
      </c>
      <c r="Q2833">
        <v>0</v>
      </c>
    </row>
    <row r="2834" spans="1:17">
      <c r="A2834">
        <v>80</v>
      </c>
      <c r="B2834" t="s">
        <v>101</v>
      </c>
      <c r="D2834" s="3">
        <v>3.89066</v>
      </c>
      <c r="E2834" s="3">
        <v>-3.50481</v>
      </c>
      <c r="F2834" s="3">
        <v>5.7556000000000003</v>
      </c>
      <c r="G2834" s="16">
        <f t="shared" si="580"/>
        <v>60.362759635700002</v>
      </c>
      <c r="H2834" s="16">
        <f t="shared" si="581"/>
        <v>60.362994552624933</v>
      </c>
      <c r="I2834">
        <f t="shared" si="575"/>
        <v>2.7898888681709977E-3</v>
      </c>
      <c r="J2834">
        <f t="shared" si="576"/>
        <v>60.547859731700001</v>
      </c>
      <c r="K2834">
        <f t="shared" si="577"/>
        <v>1.0342656000000121E-3</v>
      </c>
      <c r="L2834">
        <f t="shared" si="578"/>
        <v>0.16892158072389524</v>
      </c>
      <c r="M2834">
        <f t="shared" si="579"/>
        <v>163.32514658120047</v>
      </c>
      <c r="O2834">
        <v>86</v>
      </c>
      <c r="P2834" t="s">
        <v>107</v>
      </c>
      <c r="Q2834">
        <v>116.51982988477531</v>
      </c>
    </row>
    <row r="2835" spans="1:17">
      <c r="A2835">
        <v>80</v>
      </c>
      <c r="B2835" t="s">
        <v>101</v>
      </c>
      <c r="D2835" s="3">
        <v>3.89066</v>
      </c>
      <c r="E2835" s="3">
        <v>-3.50481</v>
      </c>
      <c r="F2835" s="3">
        <v>5.7556000000000003</v>
      </c>
      <c r="G2835" s="16">
        <f t="shared" si="580"/>
        <v>60.547859731700001</v>
      </c>
      <c r="H2835" s="16">
        <f t="shared" si="581"/>
        <v>60.547859731700001</v>
      </c>
      <c r="I2835">
        <f t="shared" si="575"/>
        <v>0</v>
      </c>
      <c r="J2835">
        <f t="shared" si="576"/>
        <v>60.547859731700001</v>
      </c>
      <c r="K2835">
        <f t="shared" si="577"/>
        <v>0</v>
      </c>
      <c r="L2835">
        <f t="shared" si="578"/>
        <v>0</v>
      </c>
      <c r="M2835" t="e">
        <f t="shared" si="579"/>
        <v>#DIV/0!</v>
      </c>
      <c r="O2835">
        <v>86</v>
      </c>
      <c r="P2835" t="s">
        <v>107</v>
      </c>
      <c r="Q2835">
        <v>16.021239414743665</v>
      </c>
    </row>
    <row r="2836" spans="1:17">
      <c r="A2836">
        <v>80</v>
      </c>
      <c r="B2836" t="s">
        <v>101</v>
      </c>
      <c r="D2836" s="3">
        <v>3.89066</v>
      </c>
      <c r="E2836" s="3">
        <v>-3.50481</v>
      </c>
      <c r="F2836" s="3">
        <v>5.7234400000000001</v>
      </c>
      <c r="G2836" s="16">
        <f t="shared" si="580"/>
        <v>60.362759635700002</v>
      </c>
      <c r="H2836" s="16">
        <f t="shared" si="581"/>
        <v>60.362994552624933</v>
      </c>
      <c r="I2836">
        <f t="shared" si="575"/>
        <v>2.7898888681709977E-3</v>
      </c>
      <c r="J2836">
        <f t="shared" si="576"/>
        <v>60.1786938053</v>
      </c>
      <c r="K2836">
        <f t="shared" si="577"/>
        <v>1.0342656000000121E-3</v>
      </c>
      <c r="L2836">
        <f t="shared" si="578"/>
        <v>0.16789165015139906</v>
      </c>
      <c r="M2836">
        <f t="shared" si="579"/>
        <v>162.32933798764756</v>
      </c>
      <c r="O2836">
        <v>86</v>
      </c>
      <c r="P2836" t="s">
        <v>107</v>
      </c>
      <c r="Q2836">
        <v>65.986235819749453</v>
      </c>
    </row>
    <row r="2837" spans="1:17">
      <c r="A2837">
        <v>80</v>
      </c>
      <c r="B2837" t="s">
        <v>101</v>
      </c>
      <c r="D2837" s="3">
        <v>3.89066</v>
      </c>
      <c r="E2837" s="3">
        <v>-3.50481</v>
      </c>
      <c r="F2837" s="3">
        <v>5.7234400000000001</v>
      </c>
      <c r="G2837" s="16">
        <f t="shared" si="580"/>
        <v>60.1786938053</v>
      </c>
      <c r="H2837" s="16">
        <f t="shared" si="581"/>
        <v>60.178693805299993</v>
      </c>
      <c r="I2837" t="e">
        <f t="shared" si="575"/>
        <v>#NUM!</v>
      </c>
      <c r="J2837">
        <f t="shared" si="576"/>
        <v>60.1786938053</v>
      </c>
      <c r="K2837">
        <f t="shared" si="577"/>
        <v>0</v>
      </c>
      <c r="L2837" t="e">
        <f t="shared" si="578"/>
        <v>#NUM!</v>
      </c>
      <c r="M2837" t="e">
        <f t="shared" si="579"/>
        <v>#NUM!</v>
      </c>
      <c r="O2837">
        <v>86</v>
      </c>
      <c r="P2837" t="s">
        <v>107</v>
      </c>
      <c r="Q2837">
        <v>0</v>
      </c>
    </row>
    <row r="2838" spans="1:17">
      <c r="A2838">
        <v>80</v>
      </c>
      <c r="B2838" t="s">
        <v>101</v>
      </c>
      <c r="D2838" s="3">
        <v>3.89066</v>
      </c>
      <c r="E2838" s="3">
        <v>-3.50481</v>
      </c>
      <c r="F2838" s="3">
        <v>5.7234400000000001</v>
      </c>
      <c r="G2838" s="16">
        <f t="shared" si="580"/>
        <v>60.1786938053</v>
      </c>
      <c r="H2838" s="16">
        <f t="shared" si="581"/>
        <v>60.178693805299993</v>
      </c>
      <c r="I2838" t="e">
        <f t="shared" si="575"/>
        <v>#NUM!</v>
      </c>
      <c r="J2838">
        <f t="shared" si="576"/>
        <v>60.1786938053</v>
      </c>
      <c r="K2838">
        <f t="shared" si="577"/>
        <v>0</v>
      </c>
      <c r="L2838" t="e">
        <f t="shared" si="578"/>
        <v>#NUM!</v>
      </c>
      <c r="M2838" t="e">
        <f t="shared" si="579"/>
        <v>#NUM!</v>
      </c>
      <c r="O2838">
        <v>86</v>
      </c>
      <c r="P2838" t="s">
        <v>107</v>
      </c>
      <c r="Q2838">
        <v>0</v>
      </c>
    </row>
    <row r="2839" spans="1:17">
      <c r="A2839">
        <v>80</v>
      </c>
      <c r="B2839" t="s">
        <v>101</v>
      </c>
      <c r="D2839" s="3">
        <v>3.89066</v>
      </c>
      <c r="E2839" s="3">
        <v>-3.50481</v>
      </c>
      <c r="F2839" s="3">
        <v>5.6912900000000004</v>
      </c>
      <c r="G2839" s="16">
        <f t="shared" si="580"/>
        <v>59.994685209300002</v>
      </c>
      <c r="H2839" s="16">
        <f t="shared" si="581"/>
        <v>59.994921420496389</v>
      </c>
      <c r="I2839">
        <f t="shared" si="575"/>
        <v>2.8061322534524979E-3</v>
      </c>
      <c r="J2839">
        <f t="shared" si="576"/>
        <v>59.811710235800007</v>
      </c>
      <c r="K2839">
        <f t="shared" si="577"/>
        <v>1.0336224999999795E-3</v>
      </c>
      <c r="L2839">
        <f t="shared" si="578"/>
        <v>0.16783934895487854</v>
      </c>
      <c r="M2839">
        <f t="shared" si="579"/>
        <v>162.37973627207407</v>
      </c>
      <c r="O2839">
        <v>86</v>
      </c>
      <c r="P2839" t="s">
        <v>107</v>
      </c>
      <c r="Q2839">
        <v>0</v>
      </c>
    </row>
    <row r="2840" spans="1:17">
      <c r="A2840">
        <v>80</v>
      </c>
      <c r="B2840" t="s">
        <v>101</v>
      </c>
      <c r="D2840" s="3">
        <v>3.8263500000000001</v>
      </c>
      <c r="E2840" s="3">
        <v>-3.5369600000000001</v>
      </c>
      <c r="F2840" s="3">
        <v>5.6912900000000004</v>
      </c>
      <c r="G2840" s="16">
        <f t="shared" si="580"/>
        <v>59.674181532700004</v>
      </c>
      <c r="H2840" s="16">
        <f t="shared" si="581"/>
        <v>59.676613660835478</v>
      </c>
      <c r="I2840">
        <f t="shared" si="575"/>
        <v>9.0283339136494334E-3</v>
      </c>
      <c r="J2840">
        <f t="shared" si="576"/>
        <v>59.541822228200004</v>
      </c>
      <c r="K2840" t="e">
        <f t="shared" si="577"/>
        <v>#NUM!</v>
      </c>
      <c r="L2840">
        <f t="shared" si="578"/>
        <v>0.53755615006073632</v>
      </c>
      <c r="M2840" t="e">
        <f t="shared" si="579"/>
        <v>#NUM!</v>
      </c>
      <c r="O2840">
        <v>86</v>
      </c>
      <c r="P2840" t="s">
        <v>107</v>
      </c>
      <c r="Q2840">
        <v>0</v>
      </c>
    </row>
    <row r="2841" spans="1:17">
      <c r="D2841" s="3">
        <v>3.8263500000000001</v>
      </c>
      <c r="E2841" s="3">
        <v>-3.5369600000000001</v>
      </c>
      <c r="F2841" s="3">
        <v>5.6912900000000004</v>
      </c>
      <c r="G2841" s="16">
        <f t="shared" si="580"/>
        <v>59.541822228200004</v>
      </c>
      <c r="H2841" s="16">
        <f t="shared" si="581"/>
        <v>59.541822228200012</v>
      </c>
      <c r="I2841">
        <f t="shared" si="575"/>
        <v>1.4901161193847656E-8</v>
      </c>
      <c r="J2841">
        <f t="shared" si="576"/>
        <v>59.541822228200004</v>
      </c>
      <c r="K2841">
        <f t="shared" si="577"/>
        <v>0</v>
      </c>
      <c r="L2841">
        <f t="shared" si="578"/>
        <v>8.8724229079782969E-7</v>
      </c>
      <c r="M2841" t="e">
        <f t="shared" si="579"/>
        <v>#DIV/0!</v>
      </c>
      <c r="O2841">
        <v>86</v>
      </c>
      <c r="P2841" t="s">
        <v>107</v>
      </c>
      <c r="Q2841">
        <v>0</v>
      </c>
    </row>
    <row r="2842" spans="1:17">
      <c r="D2842" s="3">
        <v>3.7620399999999998</v>
      </c>
      <c r="E2842" s="3">
        <v>-3.5369600000000001</v>
      </c>
      <c r="F2842" s="3">
        <v>5.8199100000000001</v>
      </c>
      <c r="G2842" s="16">
        <f t="shared" si="580"/>
        <v>60.027763379500001</v>
      </c>
      <c r="H2842" s="16">
        <f t="shared" si="581"/>
        <v>60.036051633741906</v>
      </c>
      <c r="I2842">
        <f t="shared" si="575"/>
        <v>1.6616726257131953E-2</v>
      </c>
      <c r="J2842">
        <f t="shared" si="576"/>
        <v>60.534383411299999</v>
      </c>
      <c r="K2842" t="e">
        <f t="shared" si="577"/>
        <v>#NUM!</v>
      </c>
      <c r="L2842">
        <f t="shared" si="578"/>
        <v>1.0058369889195122</v>
      </c>
      <c r="M2842" t="e">
        <f t="shared" si="579"/>
        <v>#NUM!</v>
      </c>
      <c r="O2842">
        <v>86</v>
      </c>
      <c r="P2842" t="s">
        <v>107</v>
      </c>
      <c r="Q2842">
        <v>0</v>
      </c>
    </row>
    <row r="2843" spans="1:17">
      <c r="C2843" s="15"/>
      <c r="D2843" s="31" t="s">
        <v>361</v>
      </c>
      <c r="E2843" s="31" t="s">
        <v>362</v>
      </c>
      <c r="F2843" s="31" t="s">
        <v>363</v>
      </c>
      <c r="G2843" s="15"/>
      <c r="H2843" s="15"/>
      <c r="I2843" s="15"/>
      <c r="J2843" s="15"/>
      <c r="K2843" s="15"/>
      <c r="L2843" s="15"/>
      <c r="M2843" s="15"/>
      <c r="O2843">
        <v>86</v>
      </c>
      <c r="P2843" t="s">
        <v>107</v>
      </c>
      <c r="Q2843">
        <v>0</v>
      </c>
    </row>
    <row r="2844" spans="1:17">
      <c r="A2844">
        <v>81</v>
      </c>
      <c r="B2844" t="s">
        <v>102</v>
      </c>
      <c r="D2844" s="32">
        <v>9.7427499999999991</v>
      </c>
      <c r="E2844" s="32">
        <v>-2.5723400000000001</v>
      </c>
      <c r="F2844" s="32">
        <v>4.5980600000000003</v>
      </c>
      <c r="O2844">
        <v>86</v>
      </c>
      <c r="P2844" t="s">
        <v>107</v>
      </c>
      <c r="Q2844">
        <v>4.5374908604900899</v>
      </c>
    </row>
    <row r="2845" spans="1:17">
      <c r="A2845">
        <v>81</v>
      </c>
      <c r="B2845" t="s">
        <v>102</v>
      </c>
      <c r="D2845" s="32">
        <v>9.5176700000000007</v>
      </c>
      <c r="E2845" s="32">
        <v>-2.5080399999999998</v>
      </c>
      <c r="F2845" s="32">
        <v>4.7909899999999999</v>
      </c>
      <c r="G2845" s="16">
        <f>(D2845*D2844)+(E2845*E2844)+(F2845*F2844)</f>
        <v>121.20907048549999</v>
      </c>
      <c r="H2845" s="16">
        <f>(SQRT((D2845^2)+(E2845^2)+(F2845^2)))*(SQRT((D2844^2)+(E2844^2)+(F2844^2)))</f>
        <v>121.24670337644054</v>
      </c>
      <c r="I2845">
        <f>ACOS(G2845/H2845)</f>
        <v>2.4915812438569773E-2</v>
      </c>
      <c r="J2845">
        <f>D2845^2+E2845^2+F2845^2</f>
        <v>119.82989205060002</v>
      </c>
      <c r="K2845" t="e">
        <f>(SQRT(D2845-D2844)^2+(E2845-E2844)^2+(F2845-F2844)^2)</f>
        <v>#NUM!</v>
      </c>
      <c r="L2845">
        <f>SIN(I2845)*J2845</f>
        <v>2.9853502093987299</v>
      </c>
      <c r="M2845" t="e">
        <f>L2845/K2845</f>
        <v>#NUM!</v>
      </c>
      <c r="O2845">
        <v>86</v>
      </c>
      <c r="P2845" t="s">
        <v>107</v>
      </c>
      <c r="Q2845">
        <v>0</v>
      </c>
    </row>
    <row r="2846" spans="1:17">
      <c r="A2846">
        <v>81</v>
      </c>
      <c r="B2846" t="s">
        <v>102</v>
      </c>
      <c r="D2846" s="32">
        <v>9.1639800000000005</v>
      </c>
      <c r="E2846" s="32">
        <v>-2.6366499999999999</v>
      </c>
      <c r="F2846" s="32">
        <v>4.72668</v>
      </c>
      <c r="G2846" s="16">
        <f>(D2846*D2845)+(E2846*E2845)+(F2846*F2845)</f>
        <v>116.47803780580001</v>
      </c>
      <c r="H2846" s="16">
        <f>(SQRT((D2846^2)+(E2846^2)+(F2846^2)))*(SQRT((D2845^2)+(E2845^2)+(F2845^2)))</f>
        <v>116.50479096583865</v>
      </c>
      <c r="I2846">
        <f t="shared" ref="I2846:I2867" si="582">ACOS(G2846/H2846)</f>
        <v>2.1430828461291407E-2</v>
      </c>
      <c r="J2846">
        <f t="shared" ref="J2846:J2867" si="583">D2846^2+E2846^2+F2846^2</f>
        <v>113.27195648530001</v>
      </c>
      <c r="K2846" t="e">
        <f t="shared" ref="K2846:K2867" si="584">(SQRT(D2846-D2845)^2+(E2846-E2845)^2+(F2846-F2845)^2)</f>
        <v>#NUM!</v>
      </c>
      <c r="L2846">
        <f t="shared" ref="L2846:L2867" si="585">SIN(I2846)*J2846</f>
        <v>2.4273260550712665</v>
      </c>
      <c r="M2846" t="e">
        <f t="shared" ref="M2846:M2867" si="586">L2846/K2846</f>
        <v>#NUM!</v>
      </c>
      <c r="O2846">
        <v>86</v>
      </c>
      <c r="P2846" t="s">
        <v>107</v>
      </c>
      <c r="Q2846">
        <v>0</v>
      </c>
    </row>
    <row r="2847" spans="1:17">
      <c r="A2847">
        <v>81</v>
      </c>
      <c r="B2847" t="s">
        <v>102</v>
      </c>
      <c r="D2847" s="32">
        <v>9.1639800000000005</v>
      </c>
      <c r="E2847" s="32">
        <v>-2.6366499999999999</v>
      </c>
      <c r="F2847" s="32">
        <v>4.72668</v>
      </c>
      <c r="G2847" s="16">
        <f t="shared" ref="G2847:G2867" si="587">(D2847*D2846)+(E2847*E2846)+(F2847*F2846)</f>
        <v>113.27195648530001</v>
      </c>
      <c r="H2847" s="16">
        <f t="shared" ref="H2847:H2867" si="588">(SQRT((D2847^2)+(E2847^2)+(F2847^2)))*(SQRT((D2846^2)+(E2846^2)+(F2846^2)))</f>
        <v>113.2719564853</v>
      </c>
      <c r="I2847" t="e">
        <f t="shared" si="582"/>
        <v>#NUM!</v>
      </c>
      <c r="J2847">
        <f t="shared" si="583"/>
        <v>113.27195648530001</v>
      </c>
      <c r="K2847">
        <f t="shared" si="584"/>
        <v>0</v>
      </c>
      <c r="L2847" t="e">
        <f t="shared" si="585"/>
        <v>#NUM!</v>
      </c>
      <c r="M2847" t="e">
        <f t="shared" si="586"/>
        <v>#NUM!</v>
      </c>
      <c r="O2847">
        <v>86</v>
      </c>
      <c r="P2847" t="s">
        <v>107</v>
      </c>
      <c r="Q2847">
        <v>101.1469286029223</v>
      </c>
    </row>
    <row r="2848" spans="1:17">
      <c r="A2848">
        <v>81</v>
      </c>
      <c r="B2848" t="s">
        <v>102</v>
      </c>
      <c r="D2848" s="32">
        <v>8.8102800000000006</v>
      </c>
      <c r="E2848" s="32">
        <v>-2.8617300000000001</v>
      </c>
      <c r="F2848" s="32">
        <v>4.8231400000000004</v>
      </c>
      <c r="G2848" s="16">
        <f t="shared" si="587"/>
        <v>111.08004949410001</v>
      </c>
      <c r="H2848" s="16">
        <f t="shared" si="588"/>
        <v>111.15276016768284</v>
      </c>
      <c r="I2848">
        <f t="shared" si="582"/>
        <v>3.617242570480439E-2</v>
      </c>
      <c r="J2848">
        <f t="shared" si="583"/>
        <v>109.07321173090003</v>
      </c>
      <c r="K2848" t="e">
        <f t="shared" si="584"/>
        <v>#NUM!</v>
      </c>
      <c r="L2848">
        <f t="shared" si="585"/>
        <v>3.9445823052970814</v>
      </c>
      <c r="M2848" t="e">
        <f t="shared" si="586"/>
        <v>#NUM!</v>
      </c>
      <c r="O2848">
        <v>86</v>
      </c>
      <c r="P2848" t="s">
        <v>107</v>
      </c>
      <c r="Q2848">
        <v>20.630654799627262</v>
      </c>
    </row>
    <row r="2849" spans="1:17">
      <c r="A2849">
        <v>81</v>
      </c>
      <c r="B2849" t="s">
        <v>102</v>
      </c>
      <c r="D2849" s="32">
        <v>8.8102800000000006</v>
      </c>
      <c r="E2849" s="32">
        <v>-2.8617300000000001</v>
      </c>
      <c r="F2849" s="32">
        <v>4.7909899999999999</v>
      </c>
      <c r="G2849" s="16">
        <f t="shared" si="587"/>
        <v>108.91814777990002</v>
      </c>
      <c r="H2849" s="16">
        <f t="shared" si="588"/>
        <v>108.9185549458908</v>
      </c>
      <c r="I2849">
        <f t="shared" si="582"/>
        <v>2.7343238183579199E-3</v>
      </c>
      <c r="J2849">
        <f t="shared" si="583"/>
        <v>108.76411745140001</v>
      </c>
      <c r="K2849">
        <f t="shared" si="584"/>
        <v>1.0336225000000365E-3</v>
      </c>
      <c r="L2849">
        <f t="shared" si="585"/>
        <v>0.29739594634826039</v>
      </c>
      <c r="M2849">
        <f t="shared" si="586"/>
        <v>287.72201296725825</v>
      </c>
      <c r="O2849">
        <v>86</v>
      </c>
      <c r="P2849" t="s">
        <v>107</v>
      </c>
      <c r="Q2849">
        <v>2.7313728933165229</v>
      </c>
    </row>
    <row r="2850" spans="1:17">
      <c r="A2850">
        <v>81</v>
      </c>
      <c r="B2850" t="s">
        <v>102</v>
      </c>
      <c r="D2850" s="32">
        <v>8.6816600000000008</v>
      </c>
      <c r="E2850" s="32">
        <v>-2.82958</v>
      </c>
      <c r="F2850" s="32">
        <v>4.7909899999999999</v>
      </c>
      <c r="G2850" s="16">
        <f t="shared" si="587"/>
        <v>107.5389346183</v>
      </c>
      <c r="H2850" s="16">
        <f t="shared" si="588"/>
        <v>107.54084388293336</v>
      </c>
      <c r="I2850">
        <f t="shared" si="582"/>
        <v>5.958843565489591E-3</v>
      </c>
      <c r="J2850">
        <f t="shared" si="583"/>
        <v>106.33132851210001</v>
      </c>
      <c r="K2850" t="e">
        <f t="shared" si="584"/>
        <v>#NUM!</v>
      </c>
      <c r="L2850">
        <f t="shared" si="585"/>
        <v>0.63360800302595499</v>
      </c>
      <c r="M2850" t="e">
        <f t="shared" si="586"/>
        <v>#NUM!</v>
      </c>
      <c r="O2850">
        <v>86</v>
      </c>
      <c r="P2850" t="s">
        <v>107</v>
      </c>
      <c r="Q2850">
        <v>0</v>
      </c>
    </row>
    <row r="2851" spans="1:17">
      <c r="A2851">
        <v>81</v>
      </c>
      <c r="B2851" t="s">
        <v>102</v>
      </c>
      <c r="D2851" s="32">
        <v>8.6173500000000001</v>
      </c>
      <c r="E2851" s="32">
        <v>-2.82958</v>
      </c>
      <c r="F2851" s="32">
        <v>4.8231400000000004</v>
      </c>
      <c r="G2851" s="16">
        <f t="shared" si="587"/>
        <v>105.92704128600001</v>
      </c>
      <c r="H2851" s="16">
        <f t="shared" si="588"/>
        <v>105.92886432160741</v>
      </c>
      <c r="I2851">
        <f t="shared" si="582"/>
        <v>5.8668642341743737E-3</v>
      </c>
      <c r="J2851">
        <f t="shared" si="583"/>
        <v>105.5279234585</v>
      </c>
      <c r="K2851" t="e">
        <f t="shared" si="584"/>
        <v>#NUM!</v>
      </c>
      <c r="L2851">
        <f t="shared" si="585"/>
        <v>0.61911444816798455</v>
      </c>
      <c r="M2851" t="e">
        <f t="shared" si="586"/>
        <v>#NUM!</v>
      </c>
      <c r="O2851">
        <v>86</v>
      </c>
      <c r="P2851" t="s">
        <v>107</v>
      </c>
      <c r="Q2851">
        <v>0</v>
      </c>
    </row>
    <row r="2852" spans="1:17">
      <c r="A2852">
        <v>81</v>
      </c>
      <c r="B2852" t="s">
        <v>102</v>
      </c>
      <c r="D2852" s="32">
        <v>8.6173500000000001</v>
      </c>
      <c r="E2852" s="32">
        <v>-2.82958</v>
      </c>
      <c r="F2852" s="32">
        <v>4.8231400000000004</v>
      </c>
      <c r="G2852" s="16">
        <f t="shared" si="587"/>
        <v>105.5279234585</v>
      </c>
      <c r="H2852" s="16">
        <f t="shared" si="588"/>
        <v>105.52792345850001</v>
      </c>
      <c r="I2852">
        <f t="shared" si="582"/>
        <v>1.4901161193847656E-8</v>
      </c>
      <c r="J2852">
        <f t="shared" si="583"/>
        <v>105.5279234585</v>
      </c>
      <c r="K2852">
        <f t="shared" si="584"/>
        <v>0</v>
      </c>
      <c r="L2852">
        <f t="shared" si="585"/>
        <v>1.5724885979071259E-6</v>
      </c>
      <c r="M2852" t="e">
        <f t="shared" si="586"/>
        <v>#DIV/0!</v>
      </c>
      <c r="O2852">
        <v>86</v>
      </c>
      <c r="P2852" t="s">
        <v>107</v>
      </c>
      <c r="Q2852">
        <v>0</v>
      </c>
    </row>
    <row r="2853" spans="1:17">
      <c r="A2853">
        <v>81</v>
      </c>
      <c r="B2853" t="s">
        <v>102</v>
      </c>
      <c r="D2853" s="32">
        <v>8.6173500000000001</v>
      </c>
      <c r="E2853" s="32">
        <v>-2.82958</v>
      </c>
      <c r="F2853" s="32">
        <v>4.8231400000000004</v>
      </c>
      <c r="G2853" s="16">
        <f t="shared" si="587"/>
        <v>105.5279234585</v>
      </c>
      <c r="H2853" s="16">
        <f t="shared" si="588"/>
        <v>105.52792345850001</v>
      </c>
      <c r="I2853">
        <f t="shared" si="582"/>
        <v>1.4901161193847656E-8</v>
      </c>
      <c r="J2853">
        <f t="shared" si="583"/>
        <v>105.5279234585</v>
      </c>
      <c r="K2853">
        <f t="shared" si="584"/>
        <v>0</v>
      </c>
      <c r="L2853">
        <f t="shared" si="585"/>
        <v>1.5724885979071259E-6</v>
      </c>
      <c r="M2853" t="e">
        <f t="shared" si="586"/>
        <v>#DIV/0!</v>
      </c>
      <c r="O2853">
        <v>86</v>
      </c>
      <c r="P2853" t="s">
        <v>107</v>
      </c>
      <c r="Q2853">
        <v>7.5351583351412152</v>
      </c>
    </row>
    <row r="2854" spans="1:17">
      <c r="A2854">
        <v>81</v>
      </c>
      <c r="B2854" t="s">
        <v>102</v>
      </c>
      <c r="D2854" s="32">
        <v>8.6173500000000001</v>
      </c>
      <c r="E2854" s="32">
        <v>-2.82958</v>
      </c>
      <c r="F2854" s="32">
        <v>4.8874500000000003</v>
      </c>
      <c r="G2854" s="16">
        <f t="shared" si="587"/>
        <v>105.83809959189999</v>
      </c>
      <c r="H2854" s="16">
        <f t="shared" si="588"/>
        <v>105.83970689611218</v>
      </c>
      <c r="I2854">
        <f t="shared" si="582"/>
        <v>5.5111251659853977E-3</v>
      </c>
      <c r="J2854">
        <f t="shared" si="583"/>
        <v>106.1524115014</v>
      </c>
      <c r="K2854">
        <f t="shared" si="584"/>
        <v>4.135776099999983E-3</v>
      </c>
      <c r="L2854">
        <f t="shared" si="585"/>
        <v>0.58501626504376669</v>
      </c>
      <c r="M2854">
        <f t="shared" si="586"/>
        <v>141.45259581237221</v>
      </c>
      <c r="O2854">
        <v>86</v>
      </c>
      <c r="P2854" t="s">
        <v>107</v>
      </c>
      <c r="Q2854">
        <v>9.5862130172467932</v>
      </c>
    </row>
    <row r="2855" spans="1:17">
      <c r="A2855">
        <v>81</v>
      </c>
      <c r="B2855" t="s">
        <v>102</v>
      </c>
      <c r="D2855" s="32">
        <v>8.6173500000000001</v>
      </c>
      <c r="E2855" s="32">
        <v>-2.82958</v>
      </c>
      <c r="F2855" s="32">
        <v>4.8874500000000003</v>
      </c>
      <c r="G2855" s="16">
        <f t="shared" si="587"/>
        <v>106.1524115014</v>
      </c>
      <c r="H2855" s="16">
        <f t="shared" si="588"/>
        <v>106.15241150140001</v>
      </c>
      <c r="I2855">
        <f t="shared" si="582"/>
        <v>1.4901161193847656E-8</v>
      </c>
      <c r="J2855">
        <f t="shared" si="583"/>
        <v>106.1524115014</v>
      </c>
      <c r="K2855">
        <f t="shared" si="584"/>
        <v>0</v>
      </c>
      <c r="L2855">
        <f t="shared" si="585"/>
        <v>1.5817941948980092E-6</v>
      </c>
      <c r="M2855" t="e">
        <f t="shared" si="586"/>
        <v>#DIV/0!</v>
      </c>
      <c r="O2855">
        <v>86</v>
      </c>
      <c r="P2855" t="s">
        <v>107</v>
      </c>
      <c r="Q2855">
        <v>0</v>
      </c>
    </row>
    <row r="2856" spans="1:17">
      <c r="A2856">
        <v>81</v>
      </c>
      <c r="B2856" t="s">
        <v>102</v>
      </c>
      <c r="D2856" s="32">
        <v>8.5530399999999993</v>
      </c>
      <c r="E2856" s="32">
        <v>-2.8938899999999999</v>
      </c>
      <c r="F2856" s="32">
        <v>4.8874500000000003</v>
      </c>
      <c r="G2856" s="16">
        <f t="shared" si="587"/>
        <v>105.78020001269999</v>
      </c>
      <c r="H2856" s="16">
        <f t="shared" si="588"/>
        <v>105.78369542867836</v>
      </c>
      <c r="I2856">
        <f t="shared" si="582"/>
        <v>8.1293581990493635E-3</v>
      </c>
      <c r="J2856">
        <f t="shared" si="583"/>
        <v>105.4162600762</v>
      </c>
      <c r="K2856" t="e">
        <f t="shared" si="584"/>
        <v>#NUM!</v>
      </c>
      <c r="L2856">
        <f t="shared" si="585"/>
        <v>0.85695709921328311</v>
      </c>
      <c r="M2856" t="e">
        <f t="shared" si="586"/>
        <v>#NUM!</v>
      </c>
      <c r="O2856">
        <v>86</v>
      </c>
      <c r="P2856" t="s">
        <v>107</v>
      </c>
      <c r="Q2856">
        <v>2.0043756612758084</v>
      </c>
    </row>
    <row r="2857" spans="1:17">
      <c r="A2857">
        <v>81</v>
      </c>
      <c r="B2857" t="s">
        <v>102</v>
      </c>
      <c r="D2857" s="32">
        <v>8.5530399999999993</v>
      </c>
      <c r="E2857" s="32">
        <v>-2.8938899999999999</v>
      </c>
      <c r="F2857" s="32">
        <v>4.8874500000000003</v>
      </c>
      <c r="G2857" s="16">
        <f t="shared" si="587"/>
        <v>105.4162600762</v>
      </c>
      <c r="H2857" s="16">
        <f t="shared" si="588"/>
        <v>105.4162600762</v>
      </c>
      <c r="I2857">
        <f t="shared" si="582"/>
        <v>0</v>
      </c>
      <c r="J2857">
        <f t="shared" si="583"/>
        <v>105.4162600762</v>
      </c>
      <c r="K2857">
        <f t="shared" si="584"/>
        <v>0</v>
      </c>
      <c r="L2857">
        <f t="shared" si="585"/>
        <v>0</v>
      </c>
      <c r="M2857" t="e">
        <f t="shared" si="586"/>
        <v>#DIV/0!</v>
      </c>
      <c r="O2857">
        <v>86</v>
      </c>
      <c r="P2857" t="s">
        <v>107</v>
      </c>
      <c r="Q2857">
        <v>0</v>
      </c>
    </row>
    <row r="2858" spans="1:17">
      <c r="A2858">
        <v>81</v>
      </c>
      <c r="B2858" t="s">
        <v>102</v>
      </c>
      <c r="D2858" s="32">
        <v>8.5530399999999993</v>
      </c>
      <c r="E2858" s="32">
        <v>-2.8938899999999999</v>
      </c>
      <c r="F2858" s="32">
        <v>4.8874500000000003</v>
      </c>
      <c r="G2858" s="16">
        <f t="shared" si="587"/>
        <v>105.4162600762</v>
      </c>
      <c r="H2858" s="16">
        <f t="shared" si="588"/>
        <v>105.4162600762</v>
      </c>
      <c r="I2858">
        <f t="shared" si="582"/>
        <v>0</v>
      </c>
      <c r="J2858">
        <f t="shared" si="583"/>
        <v>105.4162600762</v>
      </c>
      <c r="K2858">
        <f t="shared" si="584"/>
        <v>0</v>
      </c>
      <c r="L2858">
        <f t="shared" si="585"/>
        <v>0</v>
      </c>
      <c r="M2858" t="e">
        <f t="shared" si="586"/>
        <v>#DIV/0!</v>
      </c>
      <c r="O2858">
        <v>86</v>
      </c>
      <c r="P2858" t="s">
        <v>107</v>
      </c>
      <c r="Q2858">
        <v>32.267197407582962</v>
      </c>
    </row>
    <row r="2859" spans="1:17">
      <c r="A2859">
        <v>81</v>
      </c>
      <c r="B2859" t="s">
        <v>102</v>
      </c>
      <c r="D2859" s="32">
        <v>8.5530399999999993</v>
      </c>
      <c r="E2859" s="32">
        <v>-2.8938899999999999</v>
      </c>
      <c r="F2859" s="32">
        <v>4.8874500000000003</v>
      </c>
      <c r="G2859" s="16">
        <f t="shared" si="587"/>
        <v>105.4162600762</v>
      </c>
      <c r="H2859" s="16">
        <f t="shared" si="588"/>
        <v>105.4162600762</v>
      </c>
      <c r="I2859">
        <f t="shared" si="582"/>
        <v>0</v>
      </c>
      <c r="J2859">
        <f t="shared" si="583"/>
        <v>105.4162600762</v>
      </c>
      <c r="K2859">
        <f t="shared" si="584"/>
        <v>0</v>
      </c>
      <c r="L2859">
        <f t="shared" si="585"/>
        <v>0</v>
      </c>
      <c r="M2859" t="e">
        <f t="shared" si="586"/>
        <v>#DIV/0!</v>
      </c>
      <c r="O2859">
        <v>86</v>
      </c>
      <c r="P2859" t="s">
        <v>107</v>
      </c>
      <c r="Q2859">
        <v>19.512386117701507</v>
      </c>
    </row>
    <row r="2860" spans="1:17">
      <c r="A2860">
        <v>81</v>
      </c>
      <c r="B2860" t="s">
        <v>102</v>
      </c>
      <c r="D2860" s="32">
        <v>8.5530399999999993</v>
      </c>
      <c r="E2860" s="32">
        <v>-2.8938899999999999</v>
      </c>
      <c r="F2860" s="32">
        <v>4.8874500000000003</v>
      </c>
      <c r="G2860" s="16">
        <f t="shared" si="587"/>
        <v>105.4162600762</v>
      </c>
      <c r="H2860" s="16">
        <f t="shared" si="588"/>
        <v>105.4162600762</v>
      </c>
      <c r="I2860">
        <f t="shared" si="582"/>
        <v>0</v>
      </c>
      <c r="J2860">
        <f t="shared" si="583"/>
        <v>105.4162600762</v>
      </c>
      <c r="K2860">
        <f t="shared" si="584"/>
        <v>0</v>
      </c>
      <c r="L2860">
        <f t="shared" si="585"/>
        <v>0</v>
      </c>
      <c r="M2860" t="e">
        <f t="shared" si="586"/>
        <v>#DIV/0!</v>
      </c>
      <c r="O2860">
        <v>86</v>
      </c>
      <c r="P2860" t="s">
        <v>107</v>
      </c>
      <c r="Q2860">
        <v>0</v>
      </c>
    </row>
    <row r="2861" spans="1:17">
      <c r="A2861">
        <v>81</v>
      </c>
      <c r="B2861" t="s">
        <v>102</v>
      </c>
      <c r="D2861" s="32">
        <v>8.5530399999999993</v>
      </c>
      <c r="E2861" s="32">
        <v>-2.8938899999999999</v>
      </c>
      <c r="F2861" s="32">
        <v>4.9196099999999996</v>
      </c>
      <c r="G2861" s="16">
        <f t="shared" si="587"/>
        <v>105.5734404682</v>
      </c>
      <c r="H2861" s="16">
        <f t="shared" si="588"/>
        <v>105.57383982326502</v>
      </c>
      <c r="I2861">
        <f t="shared" si="582"/>
        <v>2.7505311924138631E-3</v>
      </c>
      <c r="J2861">
        <f t="shared" si="583"/>
        <v>105.73165512579999</v>
      </c>
      <c r="K2861">
        <f t="shared" si="584"/>
        <v>1.034265599999955E-3</v>
      </c>
      <c r="L2861">
        <f t="shared" si="585"/>
        <v>0.29081784875545025</v>
      </c>
      <c r="M2861">
        <f t="shared" si="586"/>
        <v>281.18294638771982</v>
      </c>
      <c r="O2861">
        <v>86</v>
      </c>
      <c r="P2861" t="s">
        <v>107</v>
      </c>
      <c r="Q2861">
        <v>0</v>
      </c>
    </row>
    <row r="2862" spans="1:17">
      <c r="A2862">
        <v>81</v>
      </c>
      <c r="B2862" t="s">
        <v>102</v>
      </c>
      <c r="D2862" s="32">
        <v>8.5530399999999993</v>
      </c>
      <c r="E2862" s="32">
        <v>-2.8938899999999999</v>
      </c>
      <c r="F2862" s="32">
        <v>4.9196099999999996</v>
      </c>
      <c r="G2862" s="16">
        <f t="shared" si="587"/>
        <v>105.73165512579999</v>
      </c>
      <c r="H2862" s="16">
        <f t="shared" si="588"/>
        <v>105.7316551258</v>
      </c>
      <c r="I2862">
        <f t="shared" si="582"/>
        <v>1.4901161193847656E-8</v>
      </c>
      <c r="J2862">
        <f t="shared" si="583"/>
        <v>105.73165512579999</v>
      </c>
      <c r="K2862">
        <f t="shared" si="584"/>
        <v>0</v>
      </c>
      <c r="L2862">
        <f t="shared" si="585"/>
        <v>1.5755244363218544E-6</v>
      </c>
      <c r="M2862" t="e">
        <f t="shared" si="586"/>
        <v>#DIV/0!</v>
      </c>
      <c r="O2862">
        <v>86</v>
      </c>
      <c r="P2862" t="s">
        <v>107</v>
      </c>
      <c r="Q2862">
        <v>0</v>
      </c>
    </row>
    <row r="2863" spans="1:17">
      <c r="A2863">
        <v>81</v>
      </c>
      <c r="B2863" t="s">
        <v>102</v>
      </c>
      <c r="D2863" s="32">
        <v>8.5530399999999993</v>
      </c>
      <c r="E2863" s="32">
        <v>-2.8938899999999999</v>
      </c>
      <c r="F2863" s="32">
        <v>4.9196099999999996</v>
      </c>
      <c r="G2863" s="16">
        <f t="shared" si="587"/>
        <v>105.73165512579999</v>
      </c>
      <c r="H2863" s="16">
        <f t="shared" si="588"/>
        <v>105.7316551258</v>
      </c>
      <c r="I2863">
        <f t="shared" si="582"/>
        <v>1.4901161193847656E-8</v>
      </c>
      <c r="J2863">
        <f t="shared" si="583"/>
        <v>105.73165512579999</v>
      </c>
      <c r="K2863">
        <f t="shared" si="584"/>
        <v>0</v>
      </c>
      <c r="L2863">
        <f t="shared" si="585"/>
        <v>1.5755244363218544E-6</v>
      </c>
      <c r="M2863" t="e">
        <f t="shared" si="586"/>
        <v>#DIV/0!</v>
      </c>
      <c r="O2863">
        <v>86</v>
      </c>
      <c r="P2863" t="s">
        <v>107</v>
      </c>
      <c r="Q2863">
        <v>22.09739563288198</v>
      </c>
    </row>
    <row r="2864" spans="1:17">
      <c r="A2864">
        <v>81</v>
      </c>
      <c r="B2864" t="s">
        <v>102</v>
      </c>
      <c r="D2864" s="32">
        <v>8.5530399999999993</v>
      </c>
      <c r="E2864" s="32">
        <v>-2.8938899999999999</v>
      </c>
      <c r="F2864" s="32">
        <v>4.9196099999999996</v>
      </c>
      <c r="G2864" s="16">
        <f t="shared" si="587"/>
        <v>105.73165512579999</v>
      </c>
      <c r="H2864" s="16">
        <f t="shared" si="588"/>
        <v>105.7316551258</v>
      </c>
      <c r="I2864">
        <f t="shared" si="582"/>
        <v>1.4901161193847656E-8</v>
      </c>
      <c r="J2864">
        <f t="shared" si="583"/>
        <v>105.73165512579999</v>
      </c>
      <c r="K2864">
        <f t="shared" si="584"/>
        <v>0</v>
      </c>
      <c r="L2864">
        <f t="shared" si="585"/>
        <v>1.5755244363218544E-6</v>
      </c>
      <c r="M2864" t="e">
        <f t="shared" si="586"/>
        <v>#DIV/0!</v>
      </c>
      <c r="O2864">
        <v>87</v>
      </c>
      <c r="P2864" t="s">
        <v>108</v>
      </c>
      <c r="Q2864">
        <v>0</v>
      </c>
    </row>
    <row r="2865" spans="1:17">
      <c r="A2865">
        <v>81</v>
      </c>
      <c r="B2865" t="s">
        <v>102</v>
      </c>
      <c r="D2865" s="32">
        <v>8.5530399999999993</v>
      </c>
      <c r="E2865" s="32">
        <v>-2.8938899999999999</v>
      </c>
      <c r="F2865" s="32">
        <v>4.9196099999999996</v>
      </c>
      <c r="G2865" s="16">
        <f t="shared" si="587"/>
        <v>105.73165512579999</v>
      </c>
      <c r="H2865" s="16">
        <f t="shared" si="588"/>
        <v>105.7316551258</v>
      </c>
      <c r="I2865">
        <f t="shared" si="582"/>
        <v>1.4901161193847656E-8</v>
      </c>
      <c r="J2865">
        <f t="shared" si="583"/>
        <v>105.73165512579999</v>
      </c>
      <c r="K2865">
        <f t="shared" si="584"/>
        <v>0</v>
      </c>
      <c r="L2865">
        <f t="shared" si="585"/>
        <v>1.5755244363218544E-6</v>
      </c>
      <c r="M2865" t="e">
        <f t="shared" si="586"/>
        <v>#DIV/0!</v>
      </c>
      <c r="O2865">
        <v>87</v>
      </c>
      <c r="P2865" t="s">
        <v>108</v>
      </c>
      <c r="Q2865">
        <v>0</v>
      </c>
    </row>
    <row r="2866" spans="1:17">
      <c r="D2866" s="32">
        <v>8.5530399999999993</v>
      </c>
      <c r="E2866" s="32">
        <v>-2.8938899999999999</v>
      </c>
      <c r="F2866" s="32">
        <v>4.9196099999999996</v>
      </c>
      <c r="G2866" s="16">
        <f t="shared" si="587"/>
        <v>105.73165512579999</v>
      </c>
      <c r="H2866" s="16">
        <f t="shared" si="588"/>
        <v>105.7316551258</v>
      </c>
      <c r="I2866">
        <f t="shared" si="582"/>
        <v>1.4901161193847656E-8</v>
      </c>
      <c r="J2866">
        <f t="shared" si="583"/>
        <v>105.73165512579999</v>
      </c>
      <c r="K2866">
        <f t="shared" si="584"/>
        <v>0</v>
      </c>
      <c r="L2866">
        <f t="shared" si="585"/>
        <v>1.5755244363218544E-6</v>
      </c>
      <c r="M2866" t="e">
        <f t="shared" si="586"/>
        <v>#DIV/0!</v>
      </c>
      <c r="O2866">
        <v>87</v>
      </c>
      <c r="P2866" t="s">
        <v>108</v>
      </c>
      <c r="Q2866">
        <v>0</v>
      </c>
    </row>
    <row r="2867" spans="1:17">
      <c r="D2867" s="32">
        <v>8.4565800000000007</v>
      </c>
      <c r="E2867" s="32">
        <v>-2.9582000000000002</v>
      </c>
      <c r="F2867" s="32">
        <v>4.9517600000000002</v>
      </c>
      <c r="G2867" s="16">
        <f t="shared" si="587"/>
        <v>105.25090041479999</v>
      </c>
      <c r="H2867" s="16">
        <f t="shared" si="588"/>
        <v>105.2570722831973</v>
      </c>
      <c r="I2867">
        <f t="shared" si="582"/>
        <v>1.0829285550354895E-2</v>
      </c>
      <c r="J2867">
        <f t="shared" si="583"/>
        <v>104.78461963400002</v>
      </c>
      <c r="K2867" t="e">
        <f t="shared" si="584"/>
        <v>#NUM!</v>
      </c>
      <c r="L2867">
        <f t="shared" si="585"/>
        <v>1.1347203882406343</v>
      </c>
      <c r="M2867" t="e">
        <f t="shared" si="586"/>
        <v>#NUM!</v>
      </c>
      <c r="O2867">
        <v>87</v>
      </c>
      <c r="P2867" t="s">
        <v>108</v>
      </c>
      <c r="Q2867">
        <v>4.759828274987715</v>
      </c>
    </row>
    <row r="2868" spans="1:17">
      <c r="C2868" s="15"/>
      <c r="D2868" s="33" t="s">
        <v>364</v>
      </c>
      <c r="E2868" s="33" t="s">
        <v>365</v>
      </c>
      <c r="F2868" s="33" t="s">
        <v>366</v>
      </c>
      <c r="G2868" s="15"/>
      <c r="H2868" s="15"/>
      <c r="I2868" s="15"/>
      <c r="J2868" s="15"/>
      <c r="K2868" s="15"/>
      <c r="L2868" s="15"/>
      <c r="M2868" s="15"/>
      <c r="O2868">
        <v>87</v>
      </c>
      <c r="P2868" t="s">
        <v>108</v>
      </c>
      <c r="Q2868">
        <v>42.454835767346388</v>
      </c>
    </row>
    <row r="2869" spans="1:17">
      <c r="A2869">
        <v>82</v>
      </c>
      <c r="B2869" t="s">
        <v>103</v>
      </c>
      <c r="D2869" s="9">
        <v>2.47051</v>
      </c>
      <c r="E2869" s="9">
        <v>-2.3421699999999999</v>
      </c>
      <c r="F2869" s="9">
        <v>3.91431</v>
      </c>
      <c r="O2869">
        <v>87</v>
      </c>
      <c r="P2869" t="s">
        <v>108</v>
      </c>
      <c r="Q2869">
        <v>0</v>
      </c>
    </row>
    <row r="2870" spans="1:17">
      <c r="A2870">
        <v>82</v>
      </c>
      <c r="B2870" t="s">
        <v>103</v>
      </c>
      <c r="D2870" s="9">
        <v>2.47051</v>
      </c>
      <c r="E2870" s="9">
        <v>-2.3421699999999999</v>
      </c>
      <c r="F2870" s="9">
        <v>3.91431</v>
      </c>
      <c r="G2870" s="16">
        <f>(D2870*D2869)+(E2870*E2869)+(F2870*F2869)</f>
        <v>26.911002745099999</v>
      </c>
      <c r="H2870" s="16">
        <f>(SQRT((D2870^2)+(E2870^2)+(F2870^2)))*(SQRT((D2869^2)+(E2869^2)+(F2869^2)))</f>
        <v>26.911002745099999</v>
      </c>
      <c r="I2870">
        <f>ACOS(G2870/H2870)</f>
        <v>0</v>
      </c>
      <c r="J2870">
        <f>D2870^2+E2870^2+F2870^2</f>
        <v>26.911002745099999</v>
      </c>
      <c r="K2870">
        <f>(SQRT(D2870-D2869)^2+(E2870-E2869)^2+(F2870-F2869)^2)</f>
        <v>0</v>
      </c>
      <c r="L2870">
        <f>SIN(I2870)*J2870</f>
        <v>0</v>
      </c>
      <c r="M2870" t="e">
        <f>L2870/K2870</f>
        <v>#DIV/0!</v>
      </c>
      <c r="O2870">
        <v>87</v>
      </c>
      <c r="P2870" t="s">
        <v>108</v>
      </c>
      <c r="Q2870">
        <v>0</v>
      </c>
    </row>
    <row r="2871" spans="1:17">
      <c r="A2871">
        <v>82</v>
      </c>
      <c r="B2871" t="s">
        <v>103</v>
      </c>
      <c r="D2871" s="9">
        <v>2.47051</v>
      </c>
      <c r="E2871" s="9">
        <v>-2.3421699999999999</v>
      </c>
      <c r="F2871" s="9">
        <v>4.0426500000000001</v>
      </c>
      <c r="G2871" s="16">
        <f>(D2871*D2870)+(E2871*E2870)+(F2871*F2870)</f>
        <v>27.4133652905</v>
      </c>
      <c r="H2871" s="16">
        <f>(SQRT((D2871^2)+(E2871^2)+(F2871^2)))*(SQRT((D2870^2)+(E2870^2)+(F2870^2)))</f>
        <v>27.416846713962858</v>
      </c>
      <c r="I2871">
        <f t="shared" ref="I2871:I2899" si="589">ACOS(G2871/H2871)</f>
        <v>1.5936364978836437E-2</v>
      </c>
      <c r="J2871">
        <f t="shared" ref="J2871:J2899" si="590">D2871^2+E2871^2+F2871^2</f>
        <v>27.932198991500002</v>
      </c>
      <c r="K2871">
        <f t="shared" ref="K2871:K2899" si="591">(SQRT(D2871-D2870)^2+(E2871-E2870)^2+(F2871-F2870)^2)</f>
        <v>1.647115560000003E-2</v>
      </c>
      <c r="L2871">
        <f t="shared" ref="L2871:L2899" si="592">SIN(I2871)*J2871</f>
        <v>0.44511887626009589</v>
      </c>
      <c r="M2871">
        <f t="shared" ref="M2871:M2899" si="593">L2871/K2871</f>
        <v>27.024143725537694</v>
      </c>
      <c r="O2871">
        <v>87</v>
      </c>
      <c r="P2871" t="s">
        <v>108</v>
      </c>
      <c r="Q2871">
        <v>0</v>
      </c>
    </row>
    <row r="2872" spans="1:17">
      <c r="A2872">
        <v>82</v>
      </c>
      <c r="B2872" t="s">
        <v>103</v>
      </c>
      <c r="D2872" s="9">
        <v>2.47051</v>
      </c>
      <c r="E2872" s="9">
        <v>-2.3421699999999999</v>
      </c>
      <c r="F2872" s="9">
        <v>4.0426500000000001</v>
      </c>
      <c r="G2872" s="16">
        <f t="shared" ref="G2872:G2899" si="594">(D2872*D2871)+(E2872*E2871)+(F2872*F2871)</f>
        <v>27.932198991500002</v>
      </c>
      <c r="H2872" s="16">
        <f t="shared" ref="H2872:H2899" si="595">(SQRT((D2872^2)+(E2872^2)+(F2872^2)))*(SQRT((D2871^2)+(E2871^2)+(F2871^2)))</f>
        <v>27.932198991500002</v>
      </c>
      <c r="I2872">
        <f t="shared" si="589"/>
        <v>0</v>
      </c>
      <c r="J2872">
        <f t="shared" si="590"/>
        <v>27.932198991500002</v>
      </c>
      <c r="K2872">
        <f t="shared" si="591"/>
        <v>0</v>
      </c>
      <c r="L2872">
        <f t="shared" si="592"/>
        <v>0</v>
      </c>
      <c r="M2872" t="e">
        <f t="shared" si="593"/>
        <v>#DIV/0!</v>
      </c>
      <c r="O2872">
        <v>87</v>
      </c>
      <c r="P2872" t="s">
        <v>108</v>
      </c>
      <c r="Q2872">
        <v>0</v>
      </c>
    </row>
    <row r="2873" spans="1:17">
      <c r="A2873">
        <v>82</v>
      </c>
      <c r="B2873" t="s">
        <v>103</v>
      </c>
      <c r="D2873" s="9">
        <v>2.5346799999999998</v>
      </c>
      <c r="E2873" s="9">
        <v>-2.3421699999999999</v>
      </c>
      <c r="F2873" s="9">
        <v>4.1068199999999999</v>
      </c>
      <c r="G2873" s="16">
        <f t="shared" si="594"/>
        <v>28.350148468699999</v>
      </c>
      <c r="H2873" s="16">
        <f t="shared" si="595"/>
        <v>28.351124743645723</v>
      </c>
      <c r="I2873">
        <f t="shared" si="589"/>
        <v>8.298835760658374E-3</v>
      </c>
      <c r="J2873">
        <f t="shared" si="590"/>
        <v>28.7763335237</v>
      </c>
      <c r="K2873">
        <f t="shared" si="591"/>
        <v>6.8287788899999813E-2</v>
      </c>
      <c r="L2873">
        <f t="shared" si="592"/>
        <v>0.23880732454815029</v>
      </c>
      <c r="M2873">
        <f t="shared" si="593"/>
        <v>3.4970721470841317</v>
      </c>
      <c r="O2873">
        <v>87</v>
      </c>
      <c r="P2873" t="s">
        <v>108</v>
      </c>
      <c r="Q2873">
        <v>0</v>
      </c>
    </row>
    <row r="2874" spans="1:17">
      <c r="A2874">
        <v>82</v>
      </c>
      <c r="B2874" t="s">
        <v>103</v>
      </c>
      <c r="D2874" s="9">
        <v>2.5346799999999998</v>
      </c>
      <c r="E2874" s="9">
        <v>-2.3421699999999999</v>
      </c>
      <c r="F2874" s="9">
        <v>4.1709899999999998</v>
      </c>
      <c r="G2874" s="16">
        <f t="shared" si="594"/>
        <v>29.0398681631</v>
      </c>
      <c r="H2874" s="16">
        <f t="shared" si="595"/>
        <v>29.040712582352931</v>
      </c>
      <c r="I2874">
        <f t="shared" si="589"/>
        <v>7.625906554310502E-3</v>
      </c>
      <c r="J2874">
        <f t="shared" si="590"/>
        <v>29.307520591399996</v>
      </c>
      <c r="K2874">
        <f t="shared" si="591"/>
        <v>4.1177888999999789E-3</v>
      </c>
      <c r="L2874">
        <f t="shared" si="592"/>
        <v>0.22349424715631769</v>
      </c>
      <c r="M2874">
        <f t="shared" si="593"/>
        <v>54.275304680217779</v>
      </c>
      <c r="O2874">
        <v>87</v>
      </c>
      <c r="P2874" t="s">
        <v>108</v>
      </c>
      <c r="Q2874">
        <v>10.478580442498268</v>
      </c>
    </row>
    <row r="2875" spans="1:17">
      <c r="A2875">
        <v>82</v>
      </c>
      <c r="B2875" t="s">
        <v>103</v>
      </c>
      <c r="D2875" s="9">
        <v>2.5346799999999998</v>
      </c>
      <c r="E2875" s="9">
        <v>-2.3421699999999999</v>
      </c>
      <c r="F2875" s="9">
        <v>4.33141</v>
      </c>
      <c r="G2875" s="16">
        <f t="shared" si="594"/>
        <v>29.976630807199999</v>
      </c>
      <c r="H2875" s="16">
        <f t="shared" si="595"/>
        <v>29.981742822892038</v>
      </c>
      <c r="I2875">
        <f t="shared" si="589"/>
        <v>1.8466679875164482E-2</v>
      </c>
      <c r="J2875">
        <f t="shared" si="590"/>
        <v>30.671475599400001</v>
      </c>
      <c r="K2875">
        <f t="shared" si="591"/>
        <v>2.5734576400000073E-2</v>
      </c>
      <c r="L2875">
        <f t="shared" si="592"/>
        <v>0.56636812959941019</v>
      </c>
      <c r="M2875">
        <f t="shared" si="593"/>
        <v>22.008061092445594</v>
      </c>
      <c r="O2875">
        <v>87</v>
      </c>
      <c r="P2875" t="s">
        <v>108</v>
      </c>
      <c r="Q2875">
        <v>0</v>
      </c>
    </row>
    <row r="2876" spans="1:17">
      <c r="A2876">
        <v>82</v>
      </c>
      <c r="B2876" t="s">
        <v>103</v>
      </c>
      <c r="D2876" s="9">
        <v>2.5346799999999998</v>
      </c>
      <c r="E2876" s="9">
        <v>-2.3421699999999999</v>
      </c>
      <c r="F2876" s="9">
        <v>4.33141</v>
      </c>
      <c r="G2876" s="16">
        <f t="shared" si="594"/>
        <v>30.671475599400001</v>
      </c>
      <c r="H2876" s="16">
        <f t="shared" si="595"/>
        <v>30.671475599400004</v>
      </c>
      <c r="I2876">
        <f t="shared" si="589"/>
        <v>1.4901161193847656E-8</v>
      </c>
      <c r="J2876">
        <f t="shared" si="590"/>
        <v>30.671475599400001</v>
      </c>
      <c r="K2876">
        <f t="shared" si="591"/>
        <v>0</v>
      </c>
      <c r="L2876">
        <f t="shared" si="592"/>
        <v>4.5704060195982457E-7</v>
      </c>
      <c r="M2876" t="e">
        <f t="shared" si="593"/>
        <v>#DIV/0!</v>
      </c>
      <c r="O2876">
        <v>87</v>
      </c>
      <c r="P2876" t="s">
        <v>108</v>
      </c>
      <c r="Q2876">
        <v>0</v>
      </c>
    </row>
    <row r="2877" spans="1:17">
      <c r="A2877">
        <v>82</v>
      </c>
      <c r="B2877" t="s">
        <v>103</v>
      </c>
      <c r="D2877" s="9">
        <v>2.5346799999999998</v>
      </c>
      <c r="E2877" s="9">
        <v>-2.3421699999999999</v>
      </c>
      <c r="F2877" s="9">
        <v>4.33141</v>
      </c>
      <c r="G2877" s="16">
        <f t="shared" si="594"/>
        <v>30.671475599400001</v>
      </c>
      <c r="H2877" s="16">
        <f t="shared" si="595"/>
        <v>30.671475599400004</v>
      </c>
      <c r="I2877">
        <f t="shared" si="589"/>
        <v>1.4901161193847656E-8</v>
      </c>
      <c r="J2877">
        <f t="shared" si="590"/>
        <v>30.671475599400001</v>
      </c>
      <c r="K2877">
        <f t="shared" si="591"/>
        <v>0</v>
      </c>
      <c r="L2877">
        <f t="shared" si="592"/>
        <v>4.5704060195982457E-7</v>
      </c>
      <c r="M2877" t="e">
        <f t="shared" si="593"/>
        <v>#DIV/0!</v>
      </c>
      <c r="O2877">
        <v>87</v>
      </c>
      <c r="P2877" t="s">
        <v>108</v>
      </c>
      <c r="Q2877">
        <v>0</v>
      </c>
    </row>
    <row r="2878" spans="1:17">
      <c r="A2878">
        <v>82</v>
      </c>
      <c r="B2878" t="s">
        <v>103</v>
      </c>
      <c r="D2878" s="9">
        <v>2.5346799999999998</v>
      </c>
      <c r="E2878" s="9">
        <v>-2.3421699999999999</v>
      </c>
      <c r="F2878" s="9">
        <v>4.33141</v>
      </c>
      <c r="G2878" s="16">
        <f t="shared" si="594"/>
        <v>30.671475599400001</v>
      </c>
      <c r="H2878" s="16">
        <f t="shared" si="595"/>
        <v>30.671475599400004</v>
      </c>
      <c r="I2878">
        <f t="shared" si="589"/>
        <v>1.4901161193847656E-8</v>
      </c>
      <c r="J2878">
        <f t="shared" si="590"/>
        <v>30.671475599400001</v>
      </c>
      <c r="K2878">
        <f t="shared" si="591"/>
        <v>0</v>
      </c>
      <c r="L2878">
        <f t="shared" si="592"/>
        <v>4.5704060195982457E-7</v>
      </c>
      <c r="M2878" t="e">
        <f t="shared" si="593"/>
        <v>#DIV/0!</v>
      </c>
      <c r="O2878">
        <v>87</v>
      </c>
      <c r="P2878" t="s">
        <v>108</v>
      </c>
      <c r="Q2878">
        <v>6.9125796321091348</v>
      </c>
    </row>
    <row r="2879" spans="1:17">
      <c r="A2879">
        <v>82</v>
      </c>
      <c r="B2879" t="s">
        <v>103</v>
      </c>
      <c r="D2879" s="9">
        <v>2.5346799999999998</v>
      </c>
      <c r="E2879" s="9">
        <v>-2.3421699999999999</v>
      </c>
      <c r="F2879" s="9">
        <v>4.33141</v>
      </c>
      <c r="G2879" s="16">
        <f t="shared" si="594"/>
        <v>30.671475599400001</v>
      </c>
      <c r="H2879" s="16">
        <f t="shared" si="595"/>
        <v>30.671475599400004</v>
      </c>
      <c r="I2879">
        <f t="shared" si="589"/>
        <v>1.4901161193847656E-8</v>
      </c>
      <c r="J2879">
        <f t="shared" si="590"/>
        <v>30.671475599400001</v>
      </c>
      <c r="K2879">
        <f t="shared" si="591"/>
        <v>0</v>
      </c>
      <c r="L2879">
        <f t="shared" si="592"/>
        <v>4.5704060195982457E-7</v>
      </c>
      <c r="M2879" t="e">
        <f t="shared" si="593"/>
        <v>#DIV/0!</v>
      </c>
      <c r="O2879">
        <v>87</v>
      </c>
      <c r="P2879" t="s">
        <v>108</v>
      </c>
      <c r="Q2879">
        <v>0</v>
      </c>
    </row>
    <row r="2880" spans="1:17">
      <c r="A2880">
        <v>82</v>
      </c>
      <c r="B2880" t="s">
        <v>103</v>
      </c>
      <c r="D2880" s="9">
        <v>2.5346799999999998</v>
      </c>
      <c r="E2880" s="9">
        <v>-2.3421699999999999</v>
      </c>
      <c r="F2880" s="9">
        <v>4.1709899999999998</v>
      </c>
      <c r="G2880" s="16">
        <f t="shared" si="594"/>
        <v>29.976630807199999</v>
      </c>
      <c r="H2880" s="16">
        <f t="shared" si="595"/>
        <v>29.981742822892038</v>
      </c>
      <c r="I2880">
        <f t="shared" si="589"/>
        <v>1.8466679875164482E-2</v>
      </c>
      <c r="J2880">
        <f t="shared" si="590"/>
        <v>29.307520591399996</v>
      </c>
      <c r="K2880">
        <f t="shared" si="591"/>
        <v>2.5734576400000073E-2</v>
      </c>
      <c r="L2880">
        <f t="shared" si="592"/>
        <v>0.54118184065693031</v>
      </c>
      <c r="M2880">
        <f t="shared" si="593"/>
        <v>21.02936657068615</v>
      </c>
      <c r="O2880">
        <v>87</v>
      </c>
      <c r="P2880" t="s">
        <v>108</v>
      </c>
      <c r="Q2880">
        <v>18.714529680831522</v>
      </c>
    </row>
    <row r="2881" spans="1:17">
      <c r="A2881">
        <v>82</v>
      </c>
      <c r="B2881" t="s">
        <v>103</v>
      </c>
      <c r="D2881" s="9">
        <v>2.79135</v>
      </c>
      <c r="E2881" s="9">
        <v>-2.5988500000000001</v>
      </c>
      <c r="F2881" s="9">
        <v>4.0747299999999997</v>
      </c>
      <c r="G2881" s="16">
        <f t="shared" si="594"/>
        <v>30.157785605199997</v>
      </c>
      <c r="H2881" s="16">
        <f t="shared" si="595"/>
        <v>30.214273523337194</v>
      </c>
      <c r="I2881">
        <f t="shared" si="589"/>
        <v>6.1158157018313952E-2</v>
      </c>
      <c r="J2881">
        <f t="shared" si="590"/>
        <v>31.149080717899999</v>
      </c>
      <c r="K2881">
        <f t="shared" si="591"/>
        <v>0.33182061000000024</v>
      </c>
      <c r="L2881">
        <f t="shared" si="592"/>
        <v>1.9038330272432065</v>
      </c>
      <c r="M2881">
        <f t="shared" si="593"/>
        <v>5.7375370000169825</v>
      </c>
      <c r="O2881">
        <v>87</v>
      </c>
      <c r="P2881" t="s">
        <v>108</v>
      </c>
      <c r="Q2881">
        <v>24.83848325930477</v>
      </c>
    </row>
    <row r="2882" spans="1:17">
      <c r="A2882">
        <v>82</v>
      </c>
      <c r="B2882" t="s">
        <v>103</v>
      </c>
      <c r="D2882" s="9">
        <v>2.79135</v>
      </c>
      <c r="E2882" s="9">
        <v>-2.5346799999999998</v>
      </c>
      <c r="F2882" s="9">
        <v>4.0105599999999999</v>
      </c>
      <c r="G2882" s="16">
        <f t="shared" si="594"/>
        <v>30.720837089299998</v>
      </c>
      <c r="H2882" s="16">
        <f t="shared" si="595"/>
        <v>30.722027432113343</v>
      </c>
      <c r="I2882">
        <f t="shared" si="589"/>
        <v>8.802934915546734E-3</v>
      </c>
      <c r="J2882">
        <f t="shared" si="590"/>
        <v>30.300829038499998</v>
      </c>
      <c r="K2882">
        <f t="shared" si="591"/>
        <v>8.235577800000015E-3</v>
      </c>
      <c r="L2882">
        <f t="shared" si="592"/>
        <v>0.2667327809540781</v>
      </c>
      <c r="M2882">
        <f t="shared" si="593"/>
        <v>32.387864875015524</v>
      </c>
      <c r="O2882">
        <v>87</v>
      </c>
      <c r="P2882" t="s">
        <v>108</v>
      </c>
      <c r="Q2882">
        <v>0</v>
      </c>
    </row>
    <row r="2883" spans="1:17">
      <c r="A2883">
        <v>82</v>
      </c>
      <c r="B2883" t="s">
        <v>103</v>
      </c>
      <c r="D2883" s="9">
        <v>2.79135</v>
      </c>
      <c r="E2883" s="9">
        <v>-2.5346799999999998</v>
      </c>
      <c r="F2883" s="9">
        <v>4.0105599999999999</v>
      </c>
      <c r="G2883" s="16">
        <f t="shared" si="594"/>
        <v>30.300829038499998</v>
      </c>
      <c r="H2883" s="16">
        <f t="shared" si="595"/>
        <v>30.300829038500002</v>
      </c>
      <c r="I2883">
        <f t="shared" si="589"/>
        <v>1.4901161193847656E-8</v>
      </c>
      <c r="J2883">
        <f t="shared" si="590"/>
        <v>30.300829038499998</v>
      </c>
      <c r="K2883">
        <f t="shared" si="591"/>
        <v>0</v>
      </c>
      <c r="L2883">
        <f t="shared" si="592"/>
        <v>4.5151753780990836E-7</v>
      </c>
      <c r="M2883" t="e">
        <f t="shared" si="593"/>
        <v>#DIV/0!</v>
      </c>
      <c r="O2883">
        <v>87</v>
      </c>
      <c r="P2883" t="s">
        <v>108</v>
      </c>
      <c r="Q2883">
        <v>100.55723762533763</v>
      </c>
    </row>
    <row r="2884" spans="1:17">
      <c r="A2884">
        <v>82</v>
      </c>
      <c r="B2884" t="s">
        <v>103</v>
      </c>
      <c r="D2884" s="9">
        <v>2.6951000000000001</v>
      </c>
      <c r="E2884" s="9">
        <v>-2.47051</v>
      </c>
      <c r="F2884" s="9">
        <v>4.0105599999999999</v>
      </c>
      <c r="G2884" s="16">
        <f t="shared" si="594"/>
        <v>29.8695111854</v>
      </c>
      <c r="H2884" s="16">
        <f t="shared" si="595"/>
        <v>29.873184372540919</v>
      </c>
      <c r="I2884">
        <f t="shared" si="589"/>
        <v>1.5681955457798713E-2</v>
      </c>
      <c r="J2884">
        <f t="shared" si="590"/>
        <v>29.451575183700001</v>
      </c>
      <c r="K2884" t="e">
        <f t="shared" si="591"/>
        <v>#NUM!</v>
      </c>
      <c r="L2884">
        <f t="shared" si="592"/>
        <v>0.46183936010688592</v>
      </c>
      <c r="M2884" t="e">
        <f t="shared" si="593"/>
        <v>#NUM!</v>
      </c>
      <c r="O2884">
        <v>87</v>
      </c>
      <c r="P2884" t="s">
        <v>108</v>
      </c>
      <c r="Q2884">
        <v>0</v>
      </c>
    </row>
    <row r="2885" spans="1:17">
      <c r="A2885">
        <v>82</v>
      </c>
      <c r="B2885" t="s">
        <v>103</v>
      </c>
      <c r="D2885" s="9">
        <v>2.6309300000000002</v>
      </c>
      <c r="E2885" s="9">
        <v>-2.47051</v>
      </c>
      <c r="F2885" s="9">
        <v>4.33141</v>
      </c>
      <c r="G2885" s="16">
        <f t="shared" si="594"/>
        <v>30.565418792700001</v>
      </c>
      <c r="H2885" s="16">
        <f t="shared" si="595"/>
        <v>30.596688350076072</v>
      </c>
      <c r="I2885">
        <f t="shared" si="589"/>
        <v>4.5214282900822633E-2</v>
      </c>
      <c r="J2885">
        <f t="shared" si="590"/>
        <v>31.786324913100003</v>
      </c>
      <c r="K2885" t="e">
        <f t="shared" si="591"/>
        <v>#NUM!</v>
      </c>
      <c r="L2885">
        <f t="shared" si="592"/>
        <v>1.4367062529416861</v>
      </c>
      <c r="M2885" t="e">
        <f t="shared" si="593"/>
        <v>#NUM!</v>
      </c>
      <c r="O2885">
        <v>87</v>
      </c>
      <c r="P2885" t="s">
        <v>108</v>
      </c>
      <c r="Q2885">
        <v>0</v>
      </c>
    </row>
    <row r="2886" spans="1:17">
      <c r="A2886">
        <v>82</v>
      </c>
      <c r="B2886" t="s">
        <v>103</v>
      </c>
      <c r="D2886" s="9">
        <v>2.5346799999999998</v>
      </c>
      <c r="E2886" s="9">
        <v>-2.4063400000000001</v>
      </c>
      <c r="F2886" s="9">
        <v>4.33141</v>
      </c>
      <c r="G2886" s="16">
        <f t="shared" si="594"/>
        <v>31.374565273900004</v>
      </c>
      <c r="H2886" s="16">
        <f t="shared" si="595"/>
        <v>31.378641780712513</v>
      </c>
      <c r="I2886">
        <f t="shared" si="589"/>
        <v>1.6119319935855136E-2</v>
      </c>
      <c r="J2886">
        <f t="shared" si="590"/>
        <v>30.976187486100002</v>
      </c>
      <c r="K2886" t="e">
        <f t="shared" si="591"/>
        <v>#NUM!</v>
      </c>
      <c r="L2886">
        <f t="shared" si="592"/>
        <v>0.49929345371702422</v>
      </c>
      <c r="M2886" t="e">
        <f t="shared" si="593"/>
        <v>#NUM!</v>
      </c>
      <c r="O2886">
        <v>87</v>
      </c>
      <c r="P2886" t="s">
        <v>108</v>
      </c>
      <c r="Q2886">
        <v>0</v>
      </c>
    </row>
    <row r="2887" spans="1:17">
      <c r="A2887">
        <v>82</v>
      </c>
      <c r="B2887" t="s">
        <v>103</v>
      </c>
      <c r="D2887" s="9">
        <v>2.5346799999999998</v>
      </c>
      <c r="E2887" s="9">
        <v>-2.4063400000000001</v>
      </c>
      <c r="F2887" s="9">
        <v>4.4918300000000002</v>
      </c>
      <c r="G2887" s="16">
        <f t="shared" si="594"/>
        <v>31.671032278299997</v>
      </c>
      <c r="H2887" s="16">
        <f t="shared" si="595"/>
        <v>31.675994622920921</v>
      </c>
      <c r="I2887">
        <f t="shared" si="589"/>
        <v>1.7701048750114579E-2</v>
      </c>
      <c r="J2887">
        <f t="shared" si="590"/>
        <v>32.391611646900003</v>
      </c>
      <c r="K2887">
        <f t="shared" si="591"/>
        <v>2.5734576400000073E-2</v>
      </c>
      <c r="L2887">
        <f t="shared" si="592"/>
        <v>0.57333555549833737</v>
      </c>
      <c r="M2887">
        <f t="shared" si="593"/>
        <v>22.278802906518241</v>
      </c>
      <c r="O2887">
        <v>87</v>
      </c>
      <c r="P2887" t="s">
        <v>108</v>
      </c>
      <c r="Q2887">
        <v>0</v>
      </c>
    </row>
    <row r="2888" spans="1:17">
      <c r="A2888">
        <v>82</v>
      </c>
      <c r="B2888" t="s">
        <v>103</v>
      </c>
      <c r="D2888" s="9">
        <v>2.5346799999999998</v>
      </c>
      <c r="E2888" s="9">
        <v>-2.4063400000000001</v>
      </c>
      <c r="F2888" s="9">
        <v>4.4918300000000002</v>
      </c>
      <c r="G2888" s="16">
        <f t="shared" si="594"/>
        <v>32.391611646900003</v>
      </c>
      <c r="H2888" s="16">
        <f t="shared" si="595"/>
        <v>32.39161164690001</v>
      </c>
      <c r="I2888">
        <f t="shared" si="589"/>
        <v>2.1073424116835326E-8</v>
      </c>
      <c r="J2888">
        <f t="shared" si="590"/>
        <v>32.391611646900003</v>
      </c>
      <c r="K2888">
        <f t="shared" si="591"/>
        <v>0</v>
      </c>
      <c r="L2888">
        <f t="shared" si="592"/>
        <v>6.8260217006294659E-7</v>
      </c>
      <c r="M2888" t="e">
        <f t="shared" si="593"/>
        <v>#DIV/0!</v>
      </c>
      <c r="O2888">
        <v>87</v>
      </c>
      <c r="P2888" t="s">
        <v>108</v>
      </c>
      <c r="Q2888">
        <v>8.2030844959438873</v>
      </c>
    </row>
    <row r="2889" spans="1:17">
      <c r="A2889">
        <v>82</v>
      </c>
      <c r="B2889" t="s">
        <v>103</v>
      </c>
      <c r="D2889" s="9">
        <v>2.1817500000000001</v>
      </c>
      <c r="E2889" s="9">
        <v>-2.278</v>
      </c>
      <c r="F2889" s="9">
        <v>4.4918300000000002</v>
      </c>
      <c r="G2889" s="16">
        <f t="shared" si="594"/>
        <v>31.188217358900001</v>
      </c>
      <c r="H2889" s="16">
        <f t="shared" si="595"/>
        <v>31.238197086101998</v>
      </c>
      <c r="I2889">
        <f t="shared" si="589"/>
        <v>5.6575301819115076E-2</v>
      </c>
      <c r="J2889">
        <f t="shared" si="590"/>
        <v>30.125853811400003</v>
      </c>
      <c r="K2889" t="e">
        <f t="shared" si="591"/>
        <v>#NUM!</v>
      </c>
      <c r="L2889">
        <f t="shared" si="592"/>
        <v>1.7034701979142233</v>
      </c>
      <c r="M2889" t="e">
        <f t="shared" si="593"/>
        <v>#NUM!</v>
      </c>
      <c r="O2889">
        <v>87</v>
      </c>
      <c r="P2889" t="s">
        <v>108</v>
      </c>
      <c r="Q2889">
        <v>0</v>
      </c>
    </row>
    <row r="2890" spans="1:17">
      <c r="A2890">
        <v>82</v>
      </c>
      <c r="B2890" t="s">
        <v>103</v>
      </c>
      <c r="D2890" s="9">
        <v>2.2138300000000002</v>
      </c>
      <c r="E2890" s="9">
        <v>-2.6630099999999999</v>
      </c>
      <c r="F2890" s="9">
        <v>4.4918300000000002</v>
      </c>
      <c r="G2890" s="16">
        <f t="shared" si="594"/>
        <v>31.072897131400001</v>
      </c>
      <c r="H2890" s="16">
        <f t="shared" si="595"/>
        <v>31.130767498623786</v>
      </c>
      <c r="I2890">
        <f t="shared" si="589"/>
        <v>6.098394335631685E-2</v>
      </c>
      <c r="J2890">
        <f t="shared" si="590"/>
        <v>32.169202277899998</v>
      </c>
      <c r="K2890">
        <f t="shared" si="591"/>
        <v>0.1803127001</v>
      </c>
      <c r="L2890">
        <f t="shared" si="592"/>
        <v>1.9605890300984139</v>
      </c>
      <c r="M2890">
        <f t="shared" si="593"/>
        <v>10.873271982567433</v>
      </c>
      <c r="O2890">
        <v>87</v>
      </c>
      <c r="P2890" t="s">
        <v>108</v>
      </c>
      <c r="Q2890">
        <v>0</v>
      </c>
    </row>
    <row r="2891" spans="1:17">
      <c r="A2891">
        <v>82</v>
      </c>
      <c r="B2891" t="s">
        <v>103</v>
      </c>
      <c r="D2891" s="9">
        <v>2.1496599999999999</v>
      </c>
      <c r="E2891" s="9">
        <v>-2.6630099999999999</v>
      </c>
      <c r="F2891" s="9">
        <v>4.6522500000000004</v>
      </c>
      <c r="G2891" s="16">
        <f t="shared" si="594"/>
        <v>32.747720175400005</v>
      </c>
      <c r="H2891" s="16">
        <f t="shared" si="595"/>
        <v>32.75727126160514</v>
      </c>
      <c r="I2891">
        <f t="shared" si="589"/>
        <v>2.4148940119363083E-2</v>
      </c>
      <c r="J2891">
        <f t="shared" si="590"/>
        <v>33.356090438200006</v>
      </c>
      <c r="K2891" t="e">
        <f t="shared" si="591"/>
        <v>#NUM!</v>
      </c>
      <c r="L2891">
        <f t="shared" si="592"/>
        <v>0.80543594075964065</v>
      </c>
      <c r="M2891" t="e">
        <f t="shared" si="593"/>
        <v>#NUM!</v>
      </c>
      <c r="O2891">
        <v>87</v>
      </c>
      <c r="P2891" t="s">
        <v>108</v>
      </c>
      <c r="Q2891">
        <v>0</v>
      </c>
    </row>
    <row r="2892" spans="1:17">
      <c r="A2892">
        <v>82</v>
      </c>
      <c r="B2892" t="s">
        <v>103</v>
      </c>
      <c r="D2892" s="9">
        <v>2.1175799999999998</v>
      </c>
      <c r="E2892" s="9">
        <v>-2.8234400000000002</v>
      </c>
      <c r="F2892" s="9">
        <v>4.6522500000000004</v>
      </c>
      <c r="G2892" s="16">
        <f t="shared" si="594"/>
        <v>33.714356039700007</v>
      </c>
      <c r="H2892" s="16">
        <f t="shared" si="595"/>
        <v>33.725691815654606</v>
      </c>
      <c r="I2892">
        <f t="shared" si="589"/>
        <v>2.5928199304315003E-2</v>
      </c>
      <c r="J2892">
        <f t="shared" si="590"/>
        <v>34.099388552500002</v>
      </c>
      <c r="K2892" t="e">
        <f t="shared" si="591"/>
        <v>#NUM!</v>
      </c>
      <c r="L2892">
        <f t="shared" si="592"/>
        <v>0.88403668266118174</v>
      </c>
      <c r="M2892" t="e">
        <f t="shared" si="593"/>
        <v>#NUM!</v>
      </c>
      <c r="O2892">
        <v>87</v>
      </c>
      <c r="P2892" t="s">
        <v>108</v>
      </c>
      <c r="Q2892">
        <v>8.5637621720612334</v>
      </c>
    </row>
    <row r="2893" spans="1:17">
      <c r="A2893">
        <v>82</v>
      </c>
      <c r="B2893" t="s">
        <v>103</v>
      </c>
      <c r="D2893" s="9">
        <v>2.1175799999999998</v>
      </c>
      <c r="E2893" s="9">
        <v>-2.8234400000000002</v>
      </c>
      <c r="F2893" s="9">
        <v>4.6522500000000004</v>
      </c>
      <c r="G2893" s="16">
        <f t="shared" si="594"/>
        <v>34.099388552500002</v>
      </c>
      <c r="H2893" s="16">
        <f t="shared" si="595"/>
        <v>34.099388552500002</v>
      </c>
      <c r="I2893">
        <f t="shared" si="589"/>
        <v>0</v>
      </c>
      <c r="J2893">
        <f t="shared" si="590"/>
        <v>34.099388552500002</v>
      </c>
      <c r="K2893">
        <f t="shared" si="591"/>
        <v>0</v>
      </c>
      <c r="L2893">
        <f t="shared" si="592"/>
        <v>0</v>
      </c>
      <c r="M2893" t="e">
        <f t="shared" si="593"/>
        <v>#DIV/0!</v>
      </c>
      <c r="O2893">
        <v>87</v>
      </c>
      <c r="P2893" t="s">
        <v>108</v>
      </c>
      <c r="Q2893">
        <v>52.853517135970854</v>
      </c>
    </row>
    <row r="2894" spans="1:17">
      <c r="A2894">
        <v>82</v>
      </c>
      <c r="B2894" t="s">
        <v>103</v>
      </c>
      <c r="D2894" s="9">
        <v>2.1817500000000001</v>
      </c>
      <c r="E2894" s="9">
        <v>-2.9196900000000001</v>
      </c>
      <c r="F2894" s="9">
        <v>4.7164200000000003</v>
      </c>
      <c r="G2894" s="16">
        <f t="shared" si="594"/>
        <v>34.8055646436</v>
      </c>
      <c r="H2894" s="16">
        <f t="shared" si="595"/>
        <v>34.806973044525087</v>
      </c>
      <c r="I2894">
        <f t="shared" si="589"/>
        <v>8.9959386422884258E-3</v>
      </c>
      <c r="J2894">
        <f t="shared" si="590"/>
        <v>35.529240375000001</v>
      </c>
      <c r="K2894">
        <f t="shared" si="591"/>
        <v>7.755185140000026E-2</v>
      </c>
      <c r="L2894">
        <f t="shared" si="592"/>
        <v>0.31961455547674456</v>
      </c>
      <c r="M2894">
        <f t="shared" si="593"/>
        <v>4.1213014222990356</v>
      </c>
      <c r="O2894">
        <v>87</v>
      </c>
      <c r="P2894" t="s">
        <v>108</v>
      </c>
      <c r="Q2894">
        <v>51.608027891545426</v>
      </c>
    </row>
    <row r="2895" spans="1:17">
      <c r="A2895">
        <v>82</v>
      </c>
      <c r="B2895" t="s">
        <v>103</v>
      </c>
      <c r="D2895" s="9">
        <v>2.1496599999999999</v>
      </c>
      <c r="E2895" s="9">
        <v>-3.0159400000000001</v>
      </c>
      <c r="F2895" s="9">
        <v>4.6522500000000004</v>
      </c>
      <c r="G2895" s="16">
        <f t="shared" si="594"/>
        <v>35.437595508600005</v>
      </c>
      <c r="H2895" s="16">
        <f t="shared" si="595"/>
        <v>35.444700739927512</v>
      </c>
      <c r="I2895">
        <f t="shared" si="589"/>
        <v>2.0023302431541934E-2</v>
      </c>
      <c r="J2895">
        <f t="shared" si="590"/>
        <v>35.360362261700004</v>
      </c>
      <c r="K2895" t="e">
        <f t="shared" si="591"/>
        <v>#NUM!</v>
      </c>
      <c r="L2895">
        <f t="shared" si="592"/>
        <v>0.70798391646509229</v>
      </c>
      <c r="M2895" t="e">
        <f t="shared" si="593"/>
        <v>#NUM!</v>
      </c>
      <c r="O2895">
        <v>87</v>
      </c>
      <c r="P2895" t="s">
        <v>108</v>
      </c>
      <c r="Q2895">
        <v>0</v>
      </c>
    </row>
    <row r="2896" spans="1:17">
      <c r="A2896">
        <v>82</v>
      </c>
      <c r="B2896" t="s">
        <v>103</v>
      </c>
      <c r="D2896" s="9">
        <v>2.1496599999999999</v>
      </c>
      <c r="E2896" s="9">
        <v>-3.0159400000000001</v>
      </c>
      <c r="F2896" s="9">
        <v>4.6522500000000004</v>
      </c>
      <c r="G2896" s="16">
        <f t="shared" si="594"/>
        <v>35.360362261700004</v>
      </c>
      <c r="H2896" s="16">
        <f t="shared" si="595"/>
        <v>35.360362261699997</v>
      </c>
      <c r="I2896" t="e">
        <f t="shared" si="589"/>
        <v>#NUM!</v>
      </c>
      <c r="J2896">
        <f t="shared" si="590"/>
        <v>35.360362261700004</v>
      </c>
      <c r="K2896">
        <f t="shared" si="591"/>
        <v>0</v>
      </c>
      <c r="L2896" t="e">
        <f t="shared" si="592"/>
        <v>#NUM!</v>
      </c>
      <c r="M2896" t="e">
        <f t="shared" si="593"/>
        <v>#NUM!</v>
      </c>
      <c r="O2896">
        <v>87</v>
      </c>
      <c r="P2896" t="s">
        <v>108</v>
      </c>
      <c r="Q2896">
        <v>108.59771505277051</v>
      </c>
    </row>
    <row r="2897" spans="1:17">
      <c r="A2897">
        <v>82</v>
      </c>
      <c r="B2897" t="s">
        <v>103</v>
      </c>
      <c r="D2897" s="9">
        <v>2.1496599999999999</v>
      </c>
      <c r="E2897" s="9">
        <v>-3.0159400000000001</v>
      </c>
      <c r="F2897" s="9">
        <v>4.6522500000000004</v>
      </c>
      <c r="G2897" s="16">
        <f t="shared" si="594"/>
        <v>35.360362261700004</v>
      </c>
      <c r="H2897" s="16">
        <f t="shared" si="595"/>
        <v>35.360362261699997</v>
      </c>
      <c r="I2897" t="e">
        <f t="shared" si="589"/>
        <v>#NUM!</v>
      </c>
      <c r="J2897">
        <f t="shared" si="590"/>
        <v>35.360362261700004</v>
      </c>
      <c r="K2897">
        <f t="shared" si="591"/>
        <v>0</v>
      </c>
      <c r="L2897" t="e">
        <f t="shared" si="592"/>
        <v>#NUM!</v>
      </c>
      <c r="M2897" t="e">
        <f t="shared" si="593"/>
        <v>#NUM!</v>
      </c>
      <c r="O2897">
        <v>87</v>
      </c>
      <c r="P2897" t="s">
        <v>108</v>
      </c>
      <c r="Q2897">
        <v>0</v>
      </c>
    </row>
    <row r="2898" spans="1:17">
      <c r="A2898">
        <v>82</v>
      </c>
      <c r="B2898" t="s">
        <v>103</v>
      </c>
      <c r="D2898" s="9">
        <v>2.1496599999999999</v>
      </c>
      <c r="E2898" s="9">
        <v>-3.0480299999999998</v>
      </c>
      <c r="F2898" s="9">
        <v>4.6522500000000004</v>
      </c>
      <c r="G2898" s="16">
        <f t="shared" si="594"/>
        <v>35.457143776300001</v>
      </c>
      <c r="H2898" s="16">
        <f t="shared" si="595"/>
        <v>35.457525168639499</v>
      </c>
      <c r="I2898">
        <f t="shared" si="589"/>
        <v>4.6381753135666948E-3</v>
      </c>
      <c r="J2898">
        <f t="shared" si="590"/>
        <v>35.554955059000008</v>
      </c>
      <c r="K2898">
        <f t="shared" si="591"/>
        <v>1.0297680999999826E-3</v>
      </c>
      <c r="L2898">
        <f t="shared" si="592"/>
        <v>0.16490952355410984</v>
      </c>
      <c r="M2898">
        <f t="shared" si="593"/>
        <v>160.14238890689333</v>
      </c>
      <c r="O2898">
        <v>87</v>
      </c>
      <c r="P2898" t="s">
        <v>108</v>
      </c>
      <c r="Q2898">
        <v>0</v>
      </c>
    </row>
    <row r="2899" spans="1:17">
      <c r="D2899" s="9">
        <v>2.1175799999999998</v>
      </c>
      <c r="E2899" s="9">
        <v>-3.0480299999999998</v>
      </c>
      <c r="F2899" s="9">
        <v>4.6522500000000004</v>
      </c>
      <c r="G2899" s="16">
        <f t="shared" si="594"/>
        <v>35.485993966200006</v>
      </c>
      <c r="H2899" s="16">
        <f t="shared" si="595"/>
        <v>35.486442519358924</v>
      </c>
      <c r="I2899">
        <f t="shared" si="589"/>
        <v>5.0279526958134646E-3</v>
      </c>
      <c r="J2899">
        <f t="shared" si="590"/>
        <v>35.418061999800003</v>
      </c>
      <c r="K2899" t="e">
        <f t="shared" si="591"/>
        <v>#NUM!</v>
      </c>
      <c r="L2899">
        <f t="shared" si="592"/>
        <v>0.17807958999234672</v>
      </c>
      <c r="M2899" t="e">
        <f t="shared" si="593"/>
        <v>#NUM!</v>
      </c>
      <c r="O2899">
        <v>87</v>
      </c>
      <c r="P2899" t="s">
        <v>108</v>
      </c>
      <c r="Q2899">
        <v>0</v>
      </c>
    </row>
    <row r="2900" spans="1:17">
      <c r="C2900" s="15"/>
      <c r="D2900" s="31" t="s">
        <v>367</v>
      </c>
      <c r="E2900" s="31" t="s">
        <v>368</v>
      </c>
      <c r="F2900" s="31" t="s">
        <v>369</v>
      </c>
      <c r="G2900" s="15"/>
      <c r="H2900" s="15"/>
      <c r="I2900" s="15"/>
      <c r="J2900" s="15"/>
      <c r="K2900" s="15"/>
      <c r="L2900" s="15"/>
      <c r="M2900" s="15"/>
      <c r="O2900">
        <v>87</v>
      </c>
      <c r="P2900" t="s">
        <v>108</v>
      </c>
      <c r="Q2900">
        <v>0</v>
      </c>
    </row>
    <row r="2901" spans="1:17">
      <c r="A2901">
        <v>83</v>
      </c>
      <c r="B2901" t="s">
        <v>104</v>
      </c>
      <c r="D2901" s="32">
        <v>0.90115299999999998</v>
      </c>
      <c r="E2901" s="32">
        <v>-2.9609299999999998</v>
      </c>
      <c r="F2901" s="32">
        <v>6.40463</v>
      </c>
      <c r="O2901">
        <v>87</v>
      </c>
      <c r="P2901" t="s">
        <v>108</v>
      </c>
      <c r="Q2901">
        <v>0</v>
      </c>
    </row>
    <row r="2902" spans="1:17">
      <c r="A2902">
        <v>83</v>
      </c>
      <c r="B2902" t="s">
        <v>104</v>
      </c>
      <c r="D2902" s="32">
        <v>1.02989</v>
      </c>
      <c r="E2902" s="32">
        <v>-2.9609299999999998</v>
      </c>
      <c r="F2902" s="32">
        <v>6.3080699999999998</v>
      </c>
      <c r="G2902" s="16">
        <f>(D2902*D2901)+(E2902*E2901)+(F2902*F2901)</f>
        <v>50.096049292169994</v>
      </c>
      <c r="H2902" s="16">
        <f>(SQRT((D2902^2)+(E2902^2)+(F2902^2)))*(SQRT((D2901^2)+(E2901^2)+(F2901^2)))</f>
        <v>50.106607154157473</v>
      </c>
      <c r="I2902">
        <f>ACOS(G2902/H2902)</f>
        <v>2.0528778835821271E-2</v>
      </c>
      <c r="J2902">
        <f>D2902^2+E2902^2+F2902^2</f>
        <v>49.619527001899996</v>
      </c>
      <c r="K2902">
        <f>(SQRT(D2902-D2901)^2+(E2902-E2901)^2+(F2902-F2901)^2)</f>
        <v>0.13806083359999999</v>
      </c>
      <c r="L2902">
        <f>SIN(I2902)*J2902</f>
        <v>1.0185567503847646</v>
      </c>
      <c r="M2902">
        <f>L2902/K2902</f>
        <v>7.3775938028579642</v>
      </c>
      <c r="O2902">
        <v>88</v>
      </c>
      <c r="P2902" t="s">
        <v>109</v>
      </c>
      <c r="Q2902">
        <v>181.1873096539376</v>
      </c>
    </row>
    <row r="2903" spans="1:17">
      <c r="A2903">
        <v>83</v>
      </c>
      <c r="B2903" t="s">
        <v>104</v>
      </c>
      <c r="D2903" s="32">
        <v>1.1264400000000001</v>
      </c>
      <c r="E2903" s="32">
        <v>-2.6712799999999999</v>
      </c>
      <c r="F2903" s="32">
        <v>6.2437100000000001</v>
      </c>
      <c r="G2903" s="16">
        <f>(D2903*D2902)+(E2903*E2902)+(F2903*F2902)</f>
        <v>48.455342121699999</v>
      </c>
      <c r="H2903" s="16">
        <f>(SQRT((D2903^2)+(E2903^2)+(F2903^2)))*(SQRT((D2902^2)+(E2902^2)+(F2902^2)))</f>
        <v>48.491193758298841</v>
      </c>
      <c r="I2903">
        <f t="shared" ref="I2903:I2926" si="596">ACOS(G2903/H2903)</f>
        <v>3.8456062428981141E-2</v>
      </c>
      <c r="J2903">
        <f t="shared" ref="J2903:J2926" si="597">D2903^2+E2903^2+F2903^2</f>
        <v>47.388518476100003</v>
      </c>
      <c r="K2903">
        <f t="shared" ref="K2903:K2926" si="598">(SQRT(D2903-D2902)^2+(E2903-E2902)^2+(F2903-F2902)^2)</f>
        <v>0.18458933210000009</v>
      </c>
      <c r="L2903">
        <f t="shared" ref="L2903:L2926" si="599">SIN(I2903)*J2903</f>
        <v>1.8219266823736677</v>
      </c>
      <c r="M2903">
        <f t="shared" ref="M2903:M2926" si="600">L2903/K2903</f>
        <v>9.8701623850431979</v>
      </c>
      <c r="O2903">
        <v>88</v>
      </c>
      <c r="P2903" t="s">
        <v>109</v>
      </c>
      <c r="Q2903">
        <v>0</v>
      </c>
    </row>
    <row r="2904" spans="1:17">
      <c r="A2904">
        <v>83</v>
      </c>
      <c r="B2904" t="s">
        <v>104</v>
      </c>
      <c r="D2904" s="32">
        <v>1.1264400000000001</v>
      </c>
      <c r="E2904" s="32">
        <v>-2.6712799999999999</v>
      </c>
      <c r="F2904" s="32">
        <v>6.1471499999999999</v>
      </c>
      <c r="G2904" s="16">
        <f t="shared" ref="G2904:G2926" si="601">(D2904*D2903)+(E2904*E2903)+(F2904*F2903)</f>
        <v>46.785625838499996</v>
      </c>
      <c r="H2904" s="16">
        <f t="shared" ref="H2904:H2926" si="602">(SQRT((D2904^2)+(E2904^2)+(F2904^2)))*(SQRT((D2903^2)+(E2903^2)+(F2903^2)))</f>
        <v>46.786463301135171</v>
      </c>
      <c r="I2904">
        <f t="shared" si="596"/>
        <v>5.983265255121939E-3</v>
      </c>
      <c r="J2904">
        <f t="shared" si="597"/>
        <v>46.192057034499996</v>
      </c>
      <c r="K2904">
        <f t="shared" si="598"/>
        <v>9.3238336000000394E-3</v>
      </c>
      <c r="L2904">
        <f t="shared" si="599"/>
        <v>0.27637768088148207</v>
      </c>
      <c r="M2904">
        <f t="shared" si="600"/>
        <v>29.64206492075115</v>
      </c>
      <c r="O2904">
        <v>88</v>
      </c>
      <c r="P2904" t="s">
        <v>109</v>
      </c>
      <c r="Q2904">
        <v>179.08893639098841</v>
      </c>
    </row>
    <row r="2905" spans="1:17">
      <c r="A2905">
        <v>83</v>
      </c>
      <c r="B2905" t="s">
        <v>104</v>
      </c>
      <c r="D2905" s="32">
        <v>1.1264400000000001</v>
      </c>
      <c r="E2905" s="32">
        <v>-2.6712799999999999</v>
      </c>
      <c r="F2905" s="32">
        <v>6.1471499999999999</v>
      </c>
      <c r="G2905" s="16">
        <f t="shared" si="601"/>
        <v>46.192057034499996</v>
      </c>
      <c r="H2905" s="16">
        <f t="shared" si="602"/>
        <v>46.192057034499996</v>
      </c>
      <c r="I2905">
        <f t="shared" si="596"/>
        <v>0</v>
      </c>
      <c r="J2905">
        <f t="shared" si="597"/>
        <v>46.192057034499996</v>
      </c>
      <c r="K2905">
        <f t="shared" si="598"/>
        <v>0</v>
      </c>
      <c r="L2905">
        <f t="shared" si="599"/>
        <v>0</v>
      </c>
      <c r="M2905" t="e">
        <f t="shared" si="600"/>
        <v>#DIV/0!</v>
      </c>
      <c r="O2905">
        <v>88</v>
      </c>
      <c r="P2905" t="s">
        <v>109</v>
      </c>
      <c r="Q2905">
        <v>179.0354657464342</v>
      </c>
    </row>
    <row r="2906" spans="1:17">
      <c r="A2906">
        <v>83</v>
      </c>
      <c r="B2906" t="s">
        <v>104</v>
      </c>
      <c r="D2906" s="32">
        <v>1.67357</v>
      </c>
      <c r="E2906" s="32">
        <v>-2.8000099999999999</v>
      </c>
      <c r="F2906" s="32">
        <v>5.3103699999999998</v>
      </c>
      <c r="G2906" s="16">
        <f t="shared" si="601"/>
        <v>42.008427849099995</v>
      </c>
      <c r="H2906" s="16">
        <f t="shared" si="602"/>
        <v>42.357314457832366</v>
      </c>
      <c r="I2906">
        <f t="shared" si="596"/>
        <v>0.12843739500004814</v>
      </c>
      <c r="J2906">
        <f t="shared" si="597"/>
        <v>38.840922081899997</v>
      </c>
      <c r="K2906">
        <f t="shared" si="598"/>
        <v>1.2639021813</v>
      </c>
      <c r="L2906">
        <f t="shared" si="599"/>
        <v>4.9749226250350986</v>
      </c>
      <c r="M2906">
        <f t="shared" si="600"/>
        <v>3.936161119619312</v>
      </c>
      <c r="O2906">
        <v>88</v>
      </c>
      <c r="P2906" t="s">
        <v>109</v>
      </c>
      <c r="Q2906">
        <v>0</v>
      </c>
    </row>
    <row r="2907" spans="1:17">
      <c r="A2907">
        <v>83</v>
      </c>
      <c r="B2907" t="s">
        <v>104</v>
      </c>
      <c r="D2907" s="32">
        <v>1.83449</v>
      </c>
      <c r="E2907" s="32">
        <v>-2.92875</v>
      </c>
      <c r="F2907" s="32">
        <v>4.82761</v>
      </c>
      <c r="G2907" s="16">
        <f t="shared" si="601"/>
        <v>36.907072032499997</v>
      </c>
      <c r="H2907" s="16">
        <f t="shared" si="602"/>
        <v>37.001268781444196</v>
      </c>
      <c r="I2907">
        <f t="shared" si="596"/>
        <v>7.137018528193062E-2</v>
      </c>
      <c r="J2907">
        <f t="shared" si="597"/>
        <v>35.248748434700005</v>
      </c>
      <c r="K2907">
        <f t="shared" si="598"/>
        <v>0.41055120519999988</v>
      </c>
      <c r="L2907">
        <f t="shared" si="599"/>
        <v>2.5135745374502432</v>
      </c>
      <c r="M2907">
        <f t="shared" si="600"/>
        <v>6.1224385791919822</v>
      </c>
      <c r="O2907">
        <v>88</v>
      </c>
      <c r="P2907" t="s">
        <v>109</v>
      </c>
      <c r="Q2907">
        <v>0</v>
      </c>
    </row>
    <row r="2908" spans="1:17">
      <c r="A2908">
        <v>83</v>
      </c>
      <c r="B2908" t="s">
        <v>104</v>
      </c>
      <c r="D2908" s="32">
        <v>2.4138000000000002</v>
      </c>
      <c r="E2908" s="32">
        <v>-2.8000099999999999</v>
      </c>
      <c r="F2908" s="32">
        <v>4.5701400000000003</v>
      </c>
      <c r="G2908" s="16">
        <f t="shared" si="601"/>
        <v>34.691474814900005</v>
      </c>
      <c r="H2908" s="16">
        <f t="shared" si="602"/>
        <v>34.898971814174729</v>
      </c>
      <c r="I2908">
        <f t="shared" si="596"/>
        <v>0.10910132052691113</v>
      </c>
      <c r="J2908">
        <f t="shared" si="597"/>
        <v>34.552666059700002</v>
      </c>
      <c r="K2908">
        <f t="shared" si="598"/>
        <v>0.6621747885</v>
      </c>
      <c r="L2908">
        <f t="shared" si="599"/>
        <v>3.7622673440068555</v>
      </c>
      <c r="M2908">
        <f t="shared" si="600"/>
        <v>5.6816831588067256</v>
      </c>
      <c r="O2908">
        <v>88</v>
      </c>
      <c r="P2908" t="s">
        <v>109</v>
      </c>
      <c r="Q2908">
        <v>0</v>
      </c>
    </row>
    <row r="2909" spans="1:17">
      <c r="A2909">
        <v>83</v>
      </c>
      <c r="B2909" t="s">
        <v>104</v>
      </c>
      <c r="D2909" s="32">
        <v>2.76783</v>
      </c>
      <c r="E2909" s="32">
        <v>-2.7034600000000002</v>
      </c>
      <c r="F2909" s="32">
        <v>4.5701400000000003</v>
      </c>
      <c r="G2909" s="16">
        <f t="shared" si="601"/>
        <v>35.136882708200005</v>
      </c>
      <c r="H2909" s="16">
        <f t="shared" si="602"/>
        <v>35.198182478236077</v>
      </c>
      <c r="I2909">
        <f t="shared" si="596"/>
        <v>5.9026543251953889E-2</v>
      </c>
      <c r="J2909">
        <f t="shared" si="597"/>
        <v>35.855758500100002</v>
      </c>
      <c r="K2909">
        <f t="shared" si="598"/>
        <v>0.36335190249999982</v>
      </c>
      <c r="L2909">
        <f t="shared" si="599"/>
        <v>2.1152127001527248</v>
      </c>
      <c r="M2909">
        <f t="shared" si="600"/>
        <v>5.8213888123311142</v>
      </c>
      <c r="O2909">
        <v>88</v>
      </c>
      <c r="P2909" t="s">
        <v>109</v>
      </c>
      <c r="Q2909">
        <v>27.223327883349569</v>
      </c>
    </row>
    <row r="2910" spans="1:17">
      <c r="A2910">
        <v>83</v>
      </c>
      <c r="B2910" t="s">
        <v>104</v>
      </c>
      <c r="D2910" s="32">
        <v>2.76783</v>
      </c>
      <c r="E2910" s="32">
        <v>-2.7356400000000001</v>
      </c>
      <c r="F2910" s="32">
        <v>4.4413999999999998</v>
      </c>
      <c r="G2910" s="16">
        <f t="shared" si="601"/>
        <v>35.354396019299998</v>
      </c>
      <c r="H2910" s="16">
        <f t="shared" si="602"/>
        <v>35.35977031834171</v>
      </c>
      <c r="I2910">
        <f t="shared" si="596"/>
        <v>1.7435190425635128E-2</v>
      </c>
      <c r="J2910">
        <f t="shared" si="597"/>
        <v>34.870643078499995</v>
      </c>
      <c r="K2910">
        <f t="shared" si="598"/>
        <v>1.7609540000000128E-2</v>
      </c>
      <c r="L2910">
        <f t="shared" si="599"/>
        <v>0.60794550010579973</v>
      </c>
      <c r="M2910">
        <f t="shared" si="600"/>
        <v>34.523644575939819</v>
      </c>
      <c r="O2910">
        <v>88</v>
      </c>
      <c r="P2910" t="s">
        <v>109</v>
      </c>
      <c r="Q2910">
        <v>149.53159150296477</v>
      </c>
    </row>
    <row r="2911" spans="1:17">
      <c r="A2911">
        <v>83</v>
      </c>
      <c r="B2911" t="s">
        <v>104</v>
      </c>
      <c r="D2911" s="32">
        <v>2.76783</v>
      </c>
      <c r="E2911" s="32">
        <v>-2.8000099999999999</v>
      </c>
      <c r="F2911" s="32">
        <v>4.4092200000000004</v>
      </c>
      <c r="G2911" s="16">
        <f t="shared" si="601"/>
        <v>34.903811973300002</v>
      </c>
      <c r="H2911" s="16">
        <f t="shared" si="602"/>
        <v>34.906383182328192</v>
      </c>
      <c r="I2911">
        <f t="shared" si="596"/>
        <v>1.2137630993108051E-2</v>
      </c>
      <c r="J2911">
        <f t="shared" si="597"/>
        <v>34.942159917400005</v>
      </c>
      <c r="K2911">
        <f t="shared" si="598"/>
        <v>5.1790492999999396E-3</v>
      </c>
      <c r="L2911">
        <f t="shared" si="599"/>
        <v>0.4241046296707931</v>
      </c>
      <c r="M2911">
        <f t="shared" si="600"/>
        <v>81.888509860448337</v>
      </c>
      <c r="O2911">
        <v>88</v>
      </c>
      <c r="P2911" t="s">
        <v>109</v>
      </c>
      <c r="Q2911">
        <v>0</v>
      </c>
    </row>
    <row r="2912" spans="1:17">
      <c r="A2912">
        <v>83</v>
      </c>
      <c r="B2912" t="s">
        <v>104</v>
      </c>
      <c r="D2912" s="32">
        <v>2.76783</v>
      </c>
      <c r="E2912" s="32">
        <v>-2.8000099999999999</v>
      </c>
      <c r="F2912" s="32">
        <v>4.4092200000000004</v>
      </c>
      <c r="G2912" s="16">
        <f t="shared" si="601"/>
        <v>34.942159917400005</v>
      </c>
      <c r="H2912" s="16">
        <f t="shared" si="602"/>
        <v>34.942159917400005</v>
      </c>
      <c r="I2912">
        <f t="shared" si="596"/>
        <v>0</v>
      </c>
      <c r="J2912">
        <f t="shared" si="597"/>
        <v>34.942159917400005</v>
      </c>
      <c r="K2912">
        <f t="shared" si="598"/>
        <v>0</v>
      </c>
      <c r="L2912">
        <f t="shared" si="599"/>
        <v>0</v>
      </c>
      <c r="M2912" t="e">
        <f t="shared" si="600"/>
        <v>#DIV/0!</v>
      </c>
      <c r="O2912">
        <v>88</v>
      </c>
      <c r="P2912" t="s">
        <v>109</v>
      </c>
      <c r="Q2912">
        <v>0</v>
      </c>
    </row>
    <row r="2913" spans="1:21">
      <c r="A2913">
        <v>83</v>
      </c>
      <c r="B2913" t="s">
        <v>104</v>
      </c>
      <c r="D2913" s="32">
        <v>2.76783</v>
      </c>
      <c r="E2913" s="32">
        <v>-2.89656</v>
      </c>
      <c r="F2913" s="32">
        <v>4.4092200000000004</v>
      </c>
      <c r="G2913" s="16">
        <f t="shared" si="601"/>
        <v>35.212500882900002</v>
      </c>
      <c r="H2913" s="16">
        <f t="shared" si="602"/>
        <v>35.216088107546753</v>
      </c>
      <c r="I2913">
        <f t="shared" si="596"/>
        <v>1.4273399319103097E-2</v>
      </c>
      <c r="J2913">
        <f t="shared" si="597"/>
        <v>35.492163750900005</v>
      </c>
      <c r="K2913">
        <f t="shared" si="598"/>
        <v>9.3219025000000257E-3</v>
      </c>
      <c r="L2913">
        <f t="shared" si="599"/>
        <v>0.5065766247035226</v>
      </c>
      <c r="M2913">
        <f t="shared" si="600"/>
        <v>54.342622088519079</v>
      </c>
      <c r="O2913">
        <v>88</v>
      </c>
      <c r="P2913" t="s">
        <v>109</v>
      </c>
      <c r="Q2913">
        <v>0</v>
      </c>
    </row>
    <row r="2914" spans="1:21">
      <c r="A2914">
        <v>83</v>
      </c>
      <c r="B2914" t="s">
        <v>104</v>
      </c>
      <c r="D2914" s="32">
        <v>2.76783</v>
      </c>
      <c r="E2914" s="32">
        <v>-2.89656</v>
      </c>
      <c r="F2914" s="32">
        <v>4.4092200000000004</v>
      </c>
      <c r="G2914" s="16">
        <f t="shared" si="601"/>
        <v>35.492163750900005</v>
      </c>
      <c r="H2914" s="16">
        <f t="shared" si="602"/>
        <v>35.492163750900005</v>
      </c>
      <c r="I2914">
        <f t="shared" si="596"/>
        <v>0</v>
      </c>
      <c r="J2914">
        <f t="shared" si="597"/>
        <v>35.492163750900005</v>
      </c>
      <c r="K2914">
        <f t="shared" si="598"/>
        <v>0</v>
      </c>
      <c r="L2914">
        <f t="shared" si="599"/>
        <v>0</v>
      </c>
      <c r="M2914" t="e">
        <f t="shared" si="600"/>
        <v>#DIV/0!</v>
      </c>
      <c r="O2914">
        <v>88</v>
      </c>
      <c r="P2914" t="s">
        <v>109</v>
      </c>
      <c r="Q2914">
        <v>0</v>
      </c>
    </row>
    <row r="2915" spans="1:21">
      <c r="A2915">
        <v>83</v>
      </c>
      <c r="B2915" t="s">
        <v>104</v>
      </c>
      <c r="D2915" s="32">
        <v>2.76783</v>
      </c>
      <c r="E2915" s="32">
        <v>-2.89656</v>
      </c>
      <c r="F2915" s="32">
        <v>4.4092200000000004</v>
      </c>
      <c r="G2915" s="16">
        <f t="shared" si="601"/>
        <v>35.492163750900005</v>
      </c>
      <c r="H2915" s="16">
        <f t="shared" si="602"/>
        <v>35.492163750900005</v>
      </c>
      <c r="I2915">
        <f t="shared" si="596"/>
        <v>0</v>
      </c>
      <c r="J2915">
        <f t="shared" si="597"/>
        <v>35.492163750900005</v>
      </c>
      <c r="K2915">
        <f t="shared" si="598"/>
        <v>0</v>
      </c>
      <c r="L2915">
        <f t="shared" si="599"/>
        <v>0</v>
      </c>
      <c r="M2915" t="e">
        <f t="shared" si="600"/>
        <v>#DIV/0!</v>
      </c>
      <c r="O2915">
        <v>88</v>
      </c>
      <c r="P2915" t="s">
        <v>109</v>
      </c>
      <c r="Q2915">
        <v>29.334847674146648</v>
      </c>
    </row>
    <row r="2916" spans="1:21">
      <c r="A2916">
        <v>83</v>
      </c>
      <c r="B2916" t="s">
        <v>104</v>
      </c>
      <c r="D2916" s="32">
        <v>2.76783</v>
      </c>
      <c r="E2916" s="32">
        <v>-2.89656</v>
      </c>
      <c r="F2916" s="32">
        <v>4.4092200000000004</v>
      </c>
      <c r="G2916" s="16">
        <f t="shared" si="601"/>
        <v>35.492163750900005</v>
      </c>
      <c r="H2916" s="16">
        <f t="shared" si="602"/>
        <v>35.492163750900005</v>
      </c>
      <c r="I2916">
        <f t="shared" si="596"/>
        <v>0</v>
      </c>
      <c r="J2916">
        <f t="shared" si="597"/>
        <v>35.492163750900005</v>
      </c>
      <c r="K2916">
        <f t="shared" si="598"/>
        <v>0</v>
      </c>
      <c r="L2916">
        <f t="shared" si="599"/>
        <v>0</v>
      </c>
      <c r="M2916" t="e">
        <f t="shared" si="600"/>
        <v>#DIV/0!</v>
      </c>
      <c r="O2916">
        <v>88</v>
      </c>
      <c r="P2916" t="s">
        <v>109</v>
      </c>
      <c r="Q2916">
        <v>0</v>
      </c>
    </row>
    <row r="2917" spans="1:21">
      <c r="A2917">
        <v>83</v>
      </c>
      <c r="B2917" t="s">
        <v>104</v>
      </c>
      <c r="D2917" s="32">
        <v>2.8321999999999998</v>
      </c>
      <c r="E2917" s="32">
        <v>-2.92875</v>
      </c>
      <c r="F2917" s="32">
        <v>4.4092200000000004</v>
      </c>
      <c r="G2917" s="16">
        <f t="shared" si="601"/>
        <v>35.763569234400002</v>
      </c>
      <c r="H2917" s="16">
        <f t="shared" si="602"/>
        <v>35.765109561685733</v>
      </c>
      <c r="I2917">
        <f t="shared" si="596"/>
        <v>9.2809681219860884E-3</v>
      </c>
      <c r="J2917">
        <f t="shared" si="597"/>
        <v>36.040154410900001</v>
      </c>
      <c r="K2917">
        <f t="shared" si="598"/>
        <v>6.54061960999998E-2</v>
      </c>
      <c r="L2917">
        <f t="shared" si="599"/>
        <v>0.33448272229621612</v>
      </c>
      <c r="M2917">
        <f t="shared" si="600"/>
        <v>5.1139302121288956</v>
      </c>
      <c r="O2917">
        <v>88</v>
      </c>
      <c r="P2917" t="s">
        <v>109</v>
      </c>
      <c r="Q2917">
        <v>0</v>
      </c>
    </row>
    <row r="2918" spans="1:21">
      <c r="A2918">
        <v>83</v>
      </c>
      <c r="B2918" t="s">
        <v>104</v>
      </c>
      <c r="D2918" s="32">
        <v>2.8643800000000001</v>
      </c>
      <c r="E2918" s="32">
        <v>-2.92875</v>
      </c>
      <c r="F2918" s="32">
        <v>4.4092200000000004</v>
      </c>
      <c r="G2918" s="16">
        <f t="shared" si="601"/>
        <v>36.131294606899999</v>
      </c>
      <c r="H2918" s="16">
        <f t="shared" si="602"/>
        <v>36.131696125475081</v>
      </c>
      <c r="I2918">
        <f t="shared" si="596"/>
        <v>4.7143741439199527E-3</v>
      </c>
      <c r="J2918">
        <f t="shared" si="597"/>
        <v>36.223470355300009</v>
      </c>
      <c r="K2918">
        <f t="shared" si="598"/>
        <v>3.2180000000000319E-2</v>
      </c>
      <c r="L2918">
        <f t="shared" si="599"/>
        <v>0.17077035947335448</v>
      </c>
      <c r="M2918">
        <f t="shared" si="600"/>
        <v>5.3067234143366306</v>
      </c>
      <c r="O2918">
        <v>88</v>
      </c>
      <c r="P2918" t="s">
        <v>109</v>
      </c>
      <c r="Q2918">
        <v>0</v>
      </c>
    </row>
    <row r="2919" spans="1:21">
      <c r="A2919">
        <v>83</v>
      </c>
      <c r="B2919" t="s">
        <v>104</v>
      </c>
      <c r="D2919" s="32">
        <v>2.8643800000000001</v>
      </c>
      <c r="E2919" s="32">
        <v>-2.92875</v>
      </c>
      <c r="F2919" s="32">
        <v>4.4092200000000004</v>
      </c>
      <c r="G2919" s="16">
        <f t="shared" si="601"/>
        <v>36.223470355300009</v>
      </c>
      <c r="H2919" s="16">
        <f t="shared" si="602"/>
        <v>36.223470355300002</v>
      </c>
      <c r="I2919" t="e">
        <f t="shared" si="596"/>
        <v>#NUM!</v>
      </c>
      <c r="J2919">
        <f t="shared" si="597"/>
        <v>36.223470355300009</v>
      </c>
      <c r="K2919">
        <f t="shared" si="598"/>
        <v>0</v>
      </c>
      <c r="L2919" t="e">
        <f t="shared" si="599"/>
        <v>#NUM!</v>
      </c>
      <c r="M2919" t="e">
        <f t="shared" si="600"/>
        <v>#NUM!</v>
      </c>
      <c r="O2919">
        <v>88</v>
      </c>
      <c r="P2919" t="s">
        <v>109</v>
      </c>
      <c r="Q2919">
        <v>0</v>
      </c>
    </row>
    <row r="2920" spans="1:21">
      <c r="A2920">
        <v>83</v>
      </c>
      <c r="B2920" t="s">
        <v>104</v>
      </c>
      <c r="D2920" s="32">
        <v>2.8643800000000001</v>
      </c>
      <c r="E2920" s="32">
        <v>-2.92875</v>
      </c>
      <c r="F2920" s="32">
        <v>4.4092200000000004</v>
      </c>
      <c r="G2920" s="16">
        <f t="shared" si="601"/>
        <v>36.223470355300009</v>
      </c>
      <c r="H2920" s="16">
        <f t="shared" si="602"/>
        <v>36.223470355300002</v>
      </c>
      <c r="I2920" t="e">
        <f t="shared" si="596"/>
        <v>#NUM!</v>
      </c>
      <c r="J2920">
        <f t="shared" si="597"/>
        <v>36.223470355300009</v>
      </c>
      <c r="K2920">
        <f t="shared" si="598"/>
        <v>0</v>
      </c>
      <c r="L2920" t="e">
        <f t="shared" si="599"/>
        <v>#NUM!</v>
      </c>
      <c r="M2920" t="e">
        <f t="shared" si="600"/>
        <v>#NUM!</v>
      </c>
      <c r="O2920">
        <v>88</v>
      </c>
      <c r="P2920" t="s">
        <v>109</v>
      </c>
      <c r="Q2920">
        <v>0</v>
      </c>
    </row>
    <row r="2921" spans="1:21">
      <c r="A2921">
        <v>83</v>
      </c>
      <c r="B2921" t="s">
        <v>104</v>
      </c>
      <c r="D2921" s="32">
        <v>2.8643800000000001</v>
      </c>
      <c r="E2921" s="32">
        <v>-2.92875</v>
      </c>
      <c r="F2921" s="32">
        <v>4.4092200000000004</v>
      </c>
      <c r="G2921" s="16">
        <f t="shared" si="601"/>
        <v>36.223470355300009</v>
      </c>
      <c r="H2921" s="16">
        <f t="shared" si="602"/>
        <v>36.223470355300002</v>
      </c>
      <c r="I2921" t="e">
        <f t="shared" si="596"/>
        <v>#NUM!</v>
      </c>
      <c r="J2921">
        <f t="shared" si="597"/>
        <v>36.223470355300009</v>
      </c>
      <c r="K2921">
        <f t="shared" si="598"/>
        <v>0</v>
      </c>
      <c r="L2921" t="e">
        <f t="shared" si="599"/>
        <v>#NUM!</v>
      </c>
      <c r="M2921" t="e">
        <f t="shared" si="600"/>
        <v>#NUM!</v>
      </c>
      <c r="O2921">
        <v>88</v>
      </c>
      <c r="P2921" t="s">
        <v>109</v>
      </c>
      <c r="Q2921">
        <v>0</v>
      </c>
    </row>
    <row r="2922" spans="1:21">
      <c r="A2922">
        <v>83</v>
      </c>
      <c r="B2922" t="s">
        <v>104</v>
      </c>
      <c r="D2922" s="32">
        <v>2.8643800000000001</v>
      </c>
      <c r="E2922" s="32">
        <v>-2.92875</v>
      </c>
      <c r="F2922" s="32">
        <v>4.4092200000000004</v>
      </c>
      <c r="G2922" s="16">
        <f t="shared" si="601"/>
        <v>36.223470355300009</v>
      </c>
      <c r="H2922" s="16">
        <f t="shared" si="602"/>
        <v>36.223470355300002</v>
      </c>
      <c r="I2922" t="e">
        <f t="shared" si="596"/>
        <v>#NUM!</v>
      </c>
      <c r="J2922">
        <f t="shared" si="597"/>
        <v>36.223470355300009</v>
      </c>
      <c r="K2922">
        <f t="shared" si="598"/>
        <v>0</v>
      </c>
      <c r="L2922" t="e">
        <f t="shared" si="599"/>
        <v>#NUM!</v>
      </c>
      <c r="M2922" t="e">
        <f t="shared" si="600"/>
        <v>#NUM!</v>
      </c>
      <c r="O2922">
        <v>89</v>
      </c>
      <c r="P2922" t="s">
        <v>110</v>
      </c>
      <c r="Q2922">
        <v>0</v>
      </c>
    </row>
    <row r="2923" spans="1:21">
      <c r="A2923">
        <v>83</v>
      </c>
      <c r="B2923" t="s">
        <v>104</v>
      </c>
      <c r="D2923" s="32">
        <v>2.8643800000000001</v>
      </c>
      <c r="E2923" s="32">
        <v>-2.92875</v>
      </c>
      <c r="F2923" s="32">
        <v>4.4092200000000004</v>
      </c>
      <c r="G2923" s="16">
        <f t="shared" si="601"/>
        <v>36.223470355300009</v>
      </c>
      <c r="H2923" s="16">
        <f t="shared" si="602"/>
        <v>36.223470355300002</v>
      </c>
      <c r="I2923" t="e">
        <f t="shared" si="596"/>
        <v>#NUM!</v>
      </c>
      <c r="J2923">
        <f t="shared" si="597"/>
        <v>36.223470355300009</v>
      </c>
      <c r="K2923">
        <f t="shared" si="598"/>
        <v>0</v>
      </c>
      <c r="L2923" t="e">
        <f t="shared" si="599"/>
        <v>#NUM!</v>
      </c>
      <c r="M2923" t="e">
        <f t="shared" si="600"/>
        <v>#NUM!</v>
      </c>
      <c r="O2923">
        <v>89</v>
      </c>
      <c r="P2923" t="s">
        <v>110</v>
      </c>
      <c r="Q2923">
        <v>0</v>
      </c>
    </row>
    <row r="2924" spans="1:21">
      <c r="A2924">
        <v>83</v>
      </c>
      <c r="B2924" t="s">
        <v>104</v>
      </c>
      <c r="D2924" s="32">
        <v>2.8643800000000001</v>
      </c>
      <c r="E2924" s="32">
        <v>-2.92875</v>
      </c>
      <c r="F2924" s="32">
        <v>4.4092200000000004</v>
      </c>
      <c r="G2924" s="16">
        <f t="shared" si="601"/>
        <v>36.223470355300009</v>
      </c>
      <c r="H2924" s="16">
        <f t="shared" si="602"/>
        <v>36.223470355300002</v>
      </c>
      <c r="I2924" t="e">
        <f t="shared" si="596"/>
        <v>#NUM!</v>
      </c>
      <c r="J2924">
        <f t="shared" si="597"/>
        <v>36.223470355300009</v>
      </c>
      <c r="K2924">
        <f t="shared" si="598"/>
        <v>0</v>
      </c>
      <c r="L2924" t="e">
        <f t="shared" si="599"/>
        <v>#NUM!</v>
      </c>
      <c r="M2924" t="e">
        <f t="shared" si="600"/>
        <v>#NUM!</v>
      </c>
      <c r="O2924">
        <v>89</v>
      </c>
      <c r="P2924" t="s">
        <v>110</v>
      </c>
      <c r="Q2924">
        <v>0</v>
      </c>
    </row>
    <row r="2925" spans="1:21">
      <c r="D2925" s="32">
        <v>2.8643800000000001</v>
      </c>
      <c r="E2925" s="32">
        <v>-2.92875</v>
      </c>
      <c r="F2925" s="32">
        <v>4.4092200000000004</v>
      </c>
      <c r="G2925" s="16">
        <f t="shared" si="601"/>
        <v>36.223470355300009</v>
      </c>
      <c r="H2925" s="16">
        <f t="shared" si="602"/>
        <v>36.223470355300002</v>
      </c>
      <c r="I2925" t="e">
        <f t="shared" si="596"/>
        <v>#NUM!</v>
      </c>
      <c r="J2925">
        <f t="shared" si="597"/>
        <v>36.223470355300009</v>
      </c>
      <c r="K2925">
        <f t="shared" si="598"/>
        <v>0</v>
      </c>
      <c r="L2925" t="e">
        <f t="shared" si="599"/>
        <v>#NUM!</v>
      </c>
      <c r="M2925" t="e">
        <f t="shared" si="600"/>
        <v>#NUM!</v>
      </c>
      <c r="O2925">
        <v>89</v>
      </c>
      <c r="P2925" t="s">
        <v>110</v>
      </c>
      <c r="Q2925">
        <v>0</v>
      </c>
    </row>
    <row r="2926" spans="1:21">
      <c r="D2926" s="32">
        <v>2.8643800000000001</v>
      </c>
      <c r="E2926" s="32">
        <v>-2.92875</v>
      </c>
      <c r="F2926" s="32">
        <v>4.3448500000000001</v>
      </c>
      <c r="G2926" s="16">
        <f t="shared" si="601"/>
        <v>35.939648863900004</v>
      </c>
      <c r="H2926" s="16">
        <f t="shared" si="602"/>
        <v>35.940616267094981</v>
      </c>
      <c r="I2926">
        <f t="shared" si="596"/>
        <v>7.3371427865467354E-3</v>
      </c>
      <c r="J2926">
        <f t="shared" si="597"/>
        <v>35.659970869399999</v>
      </c>
      <c r="K2926">
        <f t="shared" si="598"/>
        <v>4.1434969000000337E-3</v>
      </c>
      <c r="L2926">
        <f t="shared" si="599"/>
        <v>0.26163995051193184</v>
      </c>
      <c r="M2926">
        <f t="shared" si="600"/>
        <v>63.144719744313001</v>
      </c>
      <c r="O2926">
        <v>89</v>
      </c>
      <c r="P2926" t="s">
        <v>110</v>
      </c>
      <c r="Q2926">
        <v>28.589837064261953</v>
      </c>
    </row>
    <row r="2927" spans="1:21">
      <c r="C2927" s="15"/>
      <c r="D2927" s="33" t="s">
        <v>370</v>
      </c>
      <c r="E2927" s="33" t="s">
        <v>371</v>
      </c>
      <c r="F2927" s="33" t="s">
        <v>372</v>
      </c>
      <c r="G2927" s="15"/>
      <c r="H2927" s="15"/>
      <c r="I2927" s="15"/>
      <c r="J2927" s="15"/>
      <c r="K2927" s="15"/>
      <c r="L2927" s="15"/>
      <c r="M2927" s="15"/>
      <c r="O2927">
        <v>89</v>
      </c>
      <c r="P2927" t="s">
        <v>110</v>
      </c>
      <c r="Q2927">
        <v>0</v>
      </c>
    </row>
    <row r="2928" spans="1:21">
      <c r="A2928">
        <v>84</v>
      </c>
      <c r="B2928" t="s">
        <v>105</v>
      </c>
      <c r="D2928" s="9">
        <v>-1.21726</v>
      </c>
      <c r="E2928" s="9">
        <v>-2.8189199999999999</v>
      </c>
      <c r="F2928" s="9">
        <v>8.6489499999999992</v>
      </c>
      <c r="O2928">
        <v>89</v>
      </c>
      <c r="P2928" t="s">
        <v>110</v>
      </c>
      <c r="Q2928">
        <v>6.334414277586375</v>
      </c>
      <c r="S2928" s="14"/>
      <c r="T2928" s="14"/>
      <c r="U2928" s="14"/>
    </row>
    <row r="2929" spans="1:17">
      <c r="A2929">
        <v>84</v>
      </c>
      <c r="B2929" t="s">
        <v>105</v>
      </c>
      <c r="D2929" s="9">
        <v>-1.24929</v>
      </c>
      <c r="E2929" s="9">
        <v>-2.8189199999999999</v>
      </c>
      <c r="F2929" s="9">
        <v>8.6489499999999992</v>
      </c>
      <c r="G2929" s="16">
        <f>(D2929*D2928)+(E2929*E2928)+(F2929*F2928)</f>
        <v>84.271356814299992</v>
      </c>
      <c r="H2929" s="16">
        <f>(SQRT((D2929^2)+(E2929^2)+(F2929^2)))*(SQRT((D2928^2)+(E2928^2)+(F2928^2)))</f>
        <v>84.271860516665669</v>
      </c>
      <c r="I2929">
        <f>ACOS(G2929/H2929)</f>
        <v>3.4574898857582248E-3</v>
      </c>
      <c r="J2929">
        <f>D2929^2+E2929^2+F2929^2</f>
        <v>84.311371572999988</v>
      </c>
      <c r="K2929" t="e">
        <f>(SQRT(D2929-D2928)^2+(E2929-E2928)^2+(F2929-F2928)^2)</f>
        <v>#NUM!</v>
      </c>
      <c r="L2929">
        <f>SIN(I2929)*J2929</f>
        <v>0.2915051336803654</v>
      </c>
      <c r="M2929" t="e">
        <f>L2929/K2929</f>
        <v>#NUM!</v>
      </c>
      <c r="O2929">
        <v>89</v>
      </c>
      <c r="P2929" t="s">
        <v>110</v>
      </c>
      <c r="Q2929">
        <v>0</v>
      </c>
    </row>
    <row r="2930" spans="1:17">
      <c r="A2930">
        <v>84</v>
      </c>
      <c r="B2930" t="s">
        <v>105</v>
      </c>
      <c r="D2930" s="9">
        <v>-1.21726</v>
      </c>
      <c r="E2930" s="9">
        <v>-2.72282</v>
      </c>
      <c r="F2930" s="9">
        <v>8.6489499999999992</v>
      </c>
      <c r="G2930" s="16">
        <f>(D2930*D2929)+(E2930*E2929)+(F2930*F2929)</f>
        <v>84.000458602299986</v>
      </c>
      <c r="H2930" s="16">
        <f>(SQRT((D2930^2)+(E2930^2)+(F2930^2)))*(SQRT((D2929^2)+(E2929^2)+(F2929^2)))</f>
        <v>84.005032638178506</v>
      </c>
      <c r="I2930">
        <f t="shared" ref="I2930:I2968" si="603">ACOS(G2930/H2930)</f>
        <v>1.0435520112532792E-2</v>
      </c>
      <c r="J2930">
        <f t="shared" ref="J2930:J2968" si="604">D2930^2+E2930^2+F2930^2</f>
        <v>83.699806762499989</v>
      </c>
      <c r="K2930">
        <f t="shared" ref="K2930:K2968" si="605">(SQRT(D2930-D2929)^2+(E2930-E2929)^2+(F2930-F2929)^2)</f>
        <v>4.1265209999999976E-2</v>
      </c>
      <c r="L2930">
        <f t="shared" ref="L2930:L2968" si="606">SIN(I2930)*J2930</f>
        <v>0.87343516382389186</v>
      </c>
      <c r="M2930">
        <f t="shared" ref="M2930:M2968" si="607">L2930/K2930</f>
        <v>21.166381167668657</v>
      </c>
      <c r="O2930">
        <v>89</v>
      </c>
      <c r="P2930" t="s">
        <v>110</v>
      </c>
      <c r="Q2930">
        <v>0</v>
      </c>
    </row>
    <row r="2931" spans="1:17">
      <c r="A2931">
        <v>84</v>
      </c>
      <c r="B2931" t="s">
        <v>105</v>
      </c>
      <c r="D2931" s="9">
        <v>-1.18523</v>
      </c>
      <c r="E2931" s="9">
        <v>-2.78688</v>
      </c>
      <c r="F2931" s="9">
        <v>8.6169200000000004</v>
      </c>
      <c r="G2931" s="16">
        <f t="shared" ref="G2931:G2968" si="608">(D2931*D2930)+(E2931*E2930)+(F2931*F2930)</f>
        <v>83.558215905400004</v>
      </c>
      <c r="H2931" s="16">
        <f t="shared" ref="H2931:H2968" si="609">(SQRT((D2931^2)+(E2931^2)+(F2931^2)))*(SQRT((D2930^2)+(E2930^2)+(F2930^2)))</f>
        <v>83.561178866798727</v>
      </c>
      <c r="I2931">
        <f t="shared" si="603"/>
        <v>8.421258500757034E-3</v>
      </c>
      <c r="J2931">
        <f t="shared" si="604"/>
        <v>83.42278057370001</v>
      </c>
      <c r="K2931">
        <f t="shared" si="605"/>
        <v>3.7159604499999929E-2</v>
      </c>
      <c r="L2931">
        <f t="shared" si="606"/>
        <v>0.7025164965309928</v>
      </c>
      <c r="M2931">
        <f t="shared" si="607"/>
        <v>18.90538142113418</v>
      </c>
      <c r="O2931">
        <v>89</v>
      </c>
      <c r="P2931" t="s">
        <v>110</v>
      </c>
      <c r="Q2931">
        <v>98.247424112086478</v>
      </c>
    </row>
    <row r="2932" spans="1:17">
      <c r="A2932">
        <v>84</v>
      </c>
      <c r="B2932" t="s">
        <v>105</v>
      </c>
      <c r="D2932" s="9">
        <v>-1.1531899999999999</v>
      </c>
      <c r="E2932" s="9">
        <v>-2.7548499999999998</v>
      </c>
      <c r="F2932" s="9">
        <v>8.6169200000000004</v>
      </c>
      <c r="G2932" s="16">
        <f t="shared" si="608"/>
        <v>83.29554203810001</v>
      </c>
      <c r="H2932" s="16">
        <f t="shared" si="609"/>
        <v>83.29647265985021</v>
      </c>
      <c r="I2932">
        <f t="shared" si="603"/>
        <v>4.7270336732012641E-3</v>
      </c>
      <c r="J2932">
        <f t="shared" si="604"/>
        <v>83.170355985000015</v>
      </c>
      <c r="K2932">
        <f t="shared" si="605"/>
        <v>3.306592090000008E-2</v>
      </c>
      <c r="L2932">
        <f t="shared" si="606"/>
        <v>0.39314760921219571</v>
      </c>
      <c r="M2932">
        <f t="shared" si="607"/>
        <v>11.889812789463086</v>
      </c>
      <c r="O2932">
        <v>89</v>
      </c>
      <c r="P2932" t="s">
        <v>110</v>
      </c>
      <c r="Q2932">
        <v>0</v>
      </c>
    </row>
    <row r="2933" spans="1:17">
      <c r="A2933">
        <v>84</v>
      </c>
      <c r="B2933" t="s">
        <v>105</v>
      </c>
      <c r="D2933" s="9">
        <v>-1.0891299999999999</v>
      </c>
      <c r="E2933" s="9">
        <v>-2.6587499999999999</v>
      </c>
      <c r="F2933" s="9">
        <v>8.6169200000000004</v>
      </c>
      <c r="G2933" s="16">
        <f t="shared" si="608"/>
        <v>82.831741548600007</v>
      </c>
      <c r="H2933" s="16">
        <f t="shared" si="609"/>
        <v>82.837745917949078</v>
      </c>
      <c r="I2933">
        <f t="shared" si="603"/>
        <v>1.2040296569808984E-2</v>
      </c>
      <c r="J2933">
        <f t="shared" si="604"/>
        <v>82.506466005800007</v>
      </c>
      <c r="K2933">
        <f t="shared" si="605"/>
        <v>7.3295209999999972E-2</v>
      </c>
      <c r="L2933">
        <f t="shared" si="606"/>
        <v>0.99337831776332708</v>
      </c>
      <c r="M2933">
        <f t="shared" si="607"/>
        <v>13.553113740493103</v>
      </c>
      <c r="O2933">
        <v>89</v>
      </c>
      <c r="P2933" t="s">
        <v>110</v>
      </c>
      <c r="Q2933">
        <v>0</v>
      </c>
    </row>
    <row r="2934" spans="1:17">
      <c r="A2934">
        <v>84</v>
      </c>
      <c r="B2934" t="s">
        <v>105</v>
      </c>
      <c r="D2934" s="9">
        <v>-1.0891299999999999</v>
      </c>
      <c r="E2934" s="9">
        <v>-2.6587499999999999</v>
      </c>
      <c r="F2934" s="9">
        <v>8.6169200000000004</v>
      </c>
      <c r="G2934" s="16">
        <f t="shared" si="608"/>
        <v>82.506466005800007</v>
      </c>
      <c r="H2934" s="16">
        <f t="shared" si="609"/>
        <v>82.506466005800021</v>
      </c>
      <c r="I2934">
        <f t="shared" si="603"/>
        <v>2.1073424116835326E-8</v>
      </c>
      <c r="J2934">
        <f t="shared" si="604"/>
        <v>82.506466005800007</v>
      </c>
      <c r="K2934">
        <f t="shared" si="605"/>
        <v>0</v>
      </c>
      <c r="L2934">
        <f t="shared" si="606"/>
        <v>1.7386937505214798E-6</v>
      </c>
      <c r="M2934" t="e">
        <f t="shared" si="607"/>
        <v>#DIV/0!</v>
      </c>
      <c r="O2934">
        <v>89</v>
      </c>
      <c r="P2934" t="s">
        <v>110</v>
      </c>
      <c r="Q2934">
        <v>75.992311306241803</v>
      </c>
    </row>
    <row r="2935" spans="1:17">
      <c r="A2935">
        <v>84</v>
      </c>
      <c r="B2935" t="s">
        <v>105</v>
      </c>
      <c r="D2935" s="9">
        <v>-1.0891299999999999</v>
      </c>
      <c r="E2935" s="9">
        <v>-2.6587499999999999</v>
      </c>
      <c r="F2935" s="9">
        <v>8.6169200000000004</v>
      </c>
      <c r="G2935" s="16">
        <f t="shared" si="608"/>
        <v>82.506466005800007</v>
      </c>
      <c r="H2935" s="16">
        <f t="shared" si="609"/>
        <v>82.506466005800021</v>
      </c>
      <c r="I2935">
        <f t="shared" si="603"/>
        <v>2.1073424116835326E-8</v>
      </c>
      <c r="J2935">
        <f t="shared" si="604"/>
        <v>82.506466005800007</v>
      </c>
      <c r="K2935">
        <f t="shared" si="605"/>
        <v>0</v>
      </c>
      <c r="L2935">
        <f t="shared" si="606"/>
        <v>1.7386937505214798E-6</v>
      </c>
      <c r="M2935" t="e">
        <f t="shared" si="607"/>
        <v>#DIV/0!</v>
      </c>
      <c r="O2935">
        <v>89</v>
      </c>
      <c r="P2935" t="s">
        <v>110</v>
      </c>
      <c r="Q2935">
        <v>0</v>
      </c>
    </row>
    <row r="2936" spans="1:17">
      <c r="A2936">
        <v>84</v>
      </c>
      <c r="B2936" t="s">
        <v>105</v>
      </c>
      <c r="D2936" s="9">
        <v>-1.0891299999999999</v>
      </c>
      <c r="E2936" s="9">
        <v>-2.6587499999999999</v>
      </c>
      <c r="F2936" s="9">
        <v>8.6169200000000004</v>
      </c>
      <c r="G2936" s="16">
        <f t="shared" si="608"/>
        <v>82.506466005800007</v>
      </c>
      <c r="H2936" s="16">
        <f t="shared" si="609"/>
        <v>82.506466005800021</v>
      </c>
      <c r="I2936">
        <f t="shared" si="603"/>
        <v>2.1073424116835326E-8</v>
      </c>
      <c r="J2936">
        <f t="shared" si="604"/>
        <v>82.506466005800007</v>
      </c>
      <c r="K2936">
        <f t="shared" si="605"/>
        <v>0</v>
      </c>
      <c r="L2936">
        <f t="shared" si="606"/>
        <v>1.7386937505214798E-6</v>
      </c>
      <c r="M2936" t="e">
        <f t="shared" si="607"/>
        <v>#DIV/0!</v>
      </c>
      <c r="O2936">
        <v>89</v>
      </c>
      <c r="P2936" t="s">
        <v>110</v>
      </c>
      <c r="Q2936">
        <v>0</v>
      </c>
    </row>
    <row r="2937" spans="1:17">
      <c r="A2937">
        <v>84</v>
      </c>
      <c r="B2937" t="s">
        <v>105</v>
      </c>
      <c r="D2937" s="9">
        <v>-1.0891299999999999</v>
      </c>
      <c r="E2937" s="9">
        <v>-2.6587499999999999</v>
      </c>
      <c r="F2937" s="9">
        <v>8.6169200000000004</v>
      </c>
      <c r="G2937" s="16">
        <f t="shared" si="608"/>
        <v>82.506466005800007</v>
      </c>
      <c r="H2937" s="16">
        <f t="shared" si="609"/>
        <v>82.506466005800021</v>
      </c>
      <c r="I2937">
        <f t="shared" si="603"/>
        <v>2.1073424116835326E-8</v>
      </c>
      <c r="J2937">
        <f t="shared" si="604"/>
        <v>82.506466005800007</v>
      </c>
      <c r="K2937">
        <f t="shared" si="605"/>
        <v>0</v>
      </c>
      <c r="L2937">
        <f t="shared" si="606"/>
        <v>1.7386937505214798E-6</v>
      </c>
      <c r="M2937" t="e">
        <f t="shared" si="607"/>
        <v>#DIV/0!</v>
      </c>
      <c r="O2937">
        <v>89</v>
      </c>
      <c r="P2937" t="s">
        <v>110</v>
      </c>
      <c r="Q2937">
        <v>243.6055010879526</v>
      </c>
    </row>
    <row r="2938" spans="1:17">
      <c r="A2938">
        <v>84</v>
      </c>
      <c r="B2938" t="s">
        <v>105</v>
      </c>
      <c r="D2938" s="9">
        <v>-1.0891299999999999</v>
      </c>
      <c r="E2938" s="9">
        <v>-2.6587499999999999</v>
      </c>
      <c r="F2938" s="9">
        <v>8.6169200000000004</v>
      </c>
      <c r="G2938" s="16">
        <f t="shared" si="608"/>
        <v>82.506466005800007</v>
      </c>
      <c r="H2938" s="16">
        <f t="shared" si="609"/>
        <v>82.506466005800021</v>
      </c>
      <c r="I2938">
        <f t="shared" si="603"/>
        <v>2.1073424116835326E-8</v>
      </c>
      <c r="J2938">
        <f t="shared" si="604"/>
        <v>82.506466005800007</v>
      </c>
      <c r="K2938">
        <f t="shared" si="605"/>
        <v>0</v>
      </c>
      <c r="L2938">
        <f t="shared" si="606"/>
        <v>1.7386937505214798E-6</v>
      </c>
      <c r="M2938" t="e">
        <f t="shared" si="607"/>
        <v>#DIV/0!</v>
      </c>
      <c r="O2938">
        <v>89</v>
      </c>
      <c r="P2938" t="s">
        <v>110</v>
      </c>
      <c r="Q2938">
        <v>24.262021970639086</v>
      </c>
    </row>
    <row r="2939" spans="1:17">
      <c r="A2939">
        <v>84</v>
      </c>
      <c r="B2939" t="s">
        <v>105</v>
      </c>
      <c r="D2939" s="9">
        <v>-1.0891299999999999</v>
      </c>
      <c r="E2939" s="9">
        <v>-2.6587499999999999</v>
      </c>
      <c r="F2939" s="9">
        <v>8.5848800000000001</v>
      </c>
      <c r="G2939" s="16">
        <f t="shared" si="608"/>
        <v>82.230379888999991</v>
      </c>
      <c r="H2939" s="16">
        <f t="shared" si="609"/>
        <v>82.230431417542249</v>
      </c>
      <c r="I2939">
        <f t="shared" si="603"/>
        <v>1.1194963046310402E-3</v>
      </c>
      <c r="J2939">
        <f t="shared" si="604"/>
        <v>81.955320333799989</v>
      </c>
      <c r="K2939">
        <f t="shared" si="605"/>
        <v>1.0265616000000187E-3</v>
      </c>
      <c r="L2939">
        <f t="shared" si="606"/>
        <v>9.1748659094202212E-2</v>
      </c>
      <c r="M2939">
        <f t="shared" si="607"/>
        <v>89.374723440074661</v>
      </c>
      <c r="O2939">
        <v>89</v>
      </c>
      <c r="P2939" t="s">
        <v>110</v>
      </c>
      <c r="Q2939">
        <v>5.186185243530689</v>
      </c>
    </row>
    <row r="2940" spans="1:17">
      <c r="A2940">
        <v>84</v>
      </c>
      <c r="B2940" t="s">
        <v>105</v>
      </c>
      <c r="D2940" s="9">
        <v>-1.0891299999999999</v>
      </c>
      <c r="E2940" s="9">
        <v>-2.6587499999999999</v>
      </c>
      <c r="F2940" s="9">
        <v>8.5848800000000001</v>
      </c>
      <c r="G2940" s="16">
        <f t="shared" si="608"/>
        <v>81.955320333799989</v>
      </c>
      <c r="H2940" s="16">
        <f t="shared" si="609"/>
        <v>81.955320333799975</v>
      </c>
      <c r="I2940" t="e">
        <f t="shared" si="603"/>
        <v>#NUM!</v>
      </c>
      <c r="J2940">
        <f t="shared" si="604"/>
        <v>81.955320333799989</v>
      </c>
      <c r="K2940">
        <f t="shared" si="605"/>
        <v>0</v>
      </c>
      <c r="L2940" t="e">
        <f t="shared" si="606"/>
        <v>#NUM!</v>
      </c>
      <c r="M2940" t="e">
        <f t="shared" si="607"/>
        <v>#NUM!</v>
      </c>
      <c r="O2940">
        <v>89</v>
      </c>
      <c r="P2940" t="s">
        <v>110</v>
      </c>
      <c r="Q2940">
        <v>6.0114446481977524</v>
      </c>
    </row>
    <row r="2941" spans="1:17">
      <c r="A2941">
        <v>84</v>
      </c>
      <c r="B2941" t="s">
        <v>105</v>
      </c>
      <c r="D2941" s="9">
        <v>-1.0891299999999999</v>
      </c>
      <c r="E2941" s="9">
        <v>-2.6587499999999999</v>
      </c>
      <c r="F2941" s="9">
        <v>8.6169200000000004</v>
      </c>
      <c r="G2941" s="16">
        <f t="shared" si="608"/>
        <v>82.230379888999991</v>
      </c>
      <c r="H2941" s="16">
        <f t="shared" si="609"/>
        <v>82.230431417542249</v>
      </c>
      <c r="I2941">
        <f t="shared" si="603"/>
        <v>1.1194963046310402E-3</v>
      </c>
      <c r="J2941">
        <f t="shared" si="604"/>
        <v>82.506466005800007</v>
      </c>
      <c r="K2941">
        <f t="shared" si="605"/>
        <v>1.0265616000000187E-3</v>
      </c>
      <c r="L2941">
        <f t="shared" si="606"/>
        <v>9.2365664508440345E-2</v>
      </c>
      <c r="M2941">
        <f t="shared" si="607"/>
        <v>89.97576424876857</v>
      </c>
      <c r="O2941">
        <v>89</v>
      </c>
      <c r="P2941" t="s">
        <v>110</v>
      </c>
      <c r="Q2941">
        <v>0</v>
      </c>
    </row>
    <row r="2942" spans="1:17">
      <c r="A2942">
        <v>84</v>
      </c>
      <c r="B2942" t="s">
        <v>105</v>
      </c>
      <c r="D2942" s="9">
        <v>-0.92896100000000004</v>
      </c>
      <c r="E2942" s="9">
        <v>-2.6587499999999999</v>
      </c>
      <c r="F2942" s="9">
        <v>8.6489499999999992</v>
      </c>
      <c r="G2942" s="16">
        <f t="shared" si="608"/>
        <v>82.60802109043</v>
      </c>
      <c r="H2942" s="16">
        <f t="shared" si="609"/>
        <v>82.621281217283666</v>
      </c>
      <c r="I2942">
        <f t="shared" si="603"/>
        <v>1.7916314738567474E-2</v>
      </c>
      <c r="J2942">
        <f t="shared" si="604"/>
        <v>82.736256204520984</v>
      </c>
      <c r="K2942">
        <f t="shared" si="605"/>
        <v>0.16119492089999982</v>
      </c>
      <c r="L2942">
        <f t="shared" si="606"/>
        <v>1.4822495045324517</v>
      </c>
      <c r="M2942">
        <f t="shared" si="607"/>
        <v>9.1953859107756379</v>
      </c>
      <c r="O2942">
        <v>89</v>
      </c>
      <c r="P2942" t="s">
        <v>110</v>
      </c>
      <c r="Q2942">
        <v>0</v>
      </c>
    </row>
    <row r="2943" spans="1:17">
      <c r="A2943">
        <v>84</v>
      </c>
      <c r="B2943" t="s">
        <v>105</v>
      </c>
      <c r="D2943" s="9">
        <v>-0.92896100000000004</v>
      </c>
      <c r="E2943" s="9">
        <v>-2.6587499999999999</v>
      </c>
      <c r="F2943" s="9">
        <v>8.6169200000000004</v>
      </c>
      <c r="G2943" s="16">
        <f t="shared" si="608"/>
        <v>82.459230336020994</v>
      </c>
      <c r="H2943" s="16">
        <f t="shared" si="609"/>
        <v>82.459279678709152</v>
      </c>
      <c r="I2943">
        <f t="shared" si="603"/>
        <v>1.0939731274937081E-3</v>
      </c>
      <c r="J2943">
        <f t="shared" si="604"/>
        <v>82.183230388421009</v>
      </c>
      <c r="K2943">
        <f t="shared" si="605"/>
        <v>1.025920899999929E-3</v>
      </c>
      <c r="L2943">
        <f t="shared" si="606"/>
        <v>8.9906227642600423E-2</v>
      </c>
      <c r="M2943">
        <f t="shared" si="607"/>
        <v>87.634658425037102</v>
      </c>
      <c r="O2943">
        <v>89</v>
      </c>
      <c r="P2943" t="s">
        <v>110</v>
      </c>
      <c r="Q2943">
        <v>0</v>
      </c>
    </row>
    <row r="2944" spans="1:17">
      <c r="A2944">
        <v>84</v>
      </c>
      <c r="B2944" t="s">
        <v>105</v>
      </c>
      <c r="D2944" s="9">
        <v>-0.92896100000000004</v>
      </c>
      <c r="E2944" s="9">
        <v>-2.6587499999999999</v>
      </c>
      <c r="F2944" s="9">
        <v>8.4887800000000002</v>
      </c>
      <c r="G2944" s="16">
        <f t="shared" si="608"/>
        <v>81.079058259621007</v>
      </c>
      <c r="H2944" s="16">
        <f t="shared" si="609"/>
        <v>81.079861428602911</v>
      </c>
      <c r="I2944">
        <f t="shared" si="603"/>
        <v>4.4510484471931289E-3</v>
      </c>
      <c r="J2944">
        <f t="shared" si="604"/>
        <v>79.991305990420997</v>
      </c>
      <c r="K2944">
        <f t="shared" si="605"/>
        <v>1.6419859600000038E-2</v>
      </c>
      <c r="L2944">
        <f t="shared" si="606"/>
        <v>0.35604400266755226</v>
      </c>
      <c r="M2944">
        <f t="shared" si="607"/>
        <v>21.683742208584501</v>
      </c>
      <c r="O2944">
        <v>89</v>
      </c>
      <c r="P2944" t="s">
        <v>110</v>
      </c>
      <c r="Q2944">
        <v>203.14369727108325</v>
      </c>
    </row>
    <row r="2945" spans="1:17">
      <c r="A2945">
        <v>84</v>
      </c>
      <c r="B2945" t="s">
        <v>105</v>
      </c>
      <c r="D2945" s="9">
        <v>-0.92896100000000004</v>
      </c>
      <c r="E2945" s="9">
        <v>-2.6587499999999999</v>
      </c>
      <c r="F2945" s="9">
        <v>8.4887800000000002</v>
      </c>
      <c r="G2945" s="16">
        <f t="shared" si="608"/>
        <v>79.991305990420997</v>
      </c>
      <c r="H2945" s="16">
        <f t="shared" si="609"/>
        <v>79.991305990420983</v>
      </c>
      <c r="I2945" t="e">
        <f t="shared" si="603"/>
        <v>#NUM!</v>
      </c>
      <c r="J2945">
        <f t="shared" si="604"/>
        <v>79.991305990420997</v>
      </c>
      <c r="K2945">
        <f t="shared" si="605"/>
        <v>0</v>
      </c>
      <c r="L2945" t="e">
        <f t="shared" si="606"/>
        <v>#NUM!</v>
      </c>
      <c r="M2945" t="e">
        <f t="shared" si="607"/>
        <v>#NUM!</v>
      </c>
      <c r="O2945">
        <v>89</v>
      </c>
      <c r="P2945" t="s">
        <v>110</v>
      </c>
      <c r="Q2945">
        <v>0</v>
      </c>
    </row>
    <row r="2946" spans="1:17">
      <c r="A2946">
        <v>84</v>
      </c>
      <c r="B2946" t="s">
        <v>105</v>
      </c>
      <c r="D2946" s="9">
        <v>-0.83286199999999999</v>
      </c>
      <c r="E2946" s="9">
        <v>-2.6267200000000002</v>
      </c>
      <c r="F2946" s="9">
        <v>8.4887800000000002</v>
      </c>
      <c r="G2946" s="16">
        <f t="shared" si="608"/>
        <v>79.816874004782008</v>
      </c>
      <c r="H2946" s="16">
        <f t="shared" si="609"/>
        <v>79.821824930685537</v>
      </c>
      <c r="I2946">
        <f t="shared" si="603"/>
        <v>1.1137805502414055E-2</v>
      </c>
      <c r="J2946">
        <f t="shared" si="604"/>
        <v>79.652702957843999</v>
      </c>
      <c r="K2946">
        <f t="shared" si="605"/>
        <v>9.7124920900000022E-2</v>
      </c>
      <c r="L2946">
        <f t="shared" si="606"/>
        <v>0.88713797133782846</v>
      </c>
      <c r="M2946">
        <f t="shared" si="607"/>
        <v>9.1339891257283714</v>
      </c>
      <c r="O2946">
        <v>89</v>
      </c>
      <c r="P2946" t="s">
        <v>110</v>
      </c>
      <c r="Q2946">
        <v>0</v>
      </c>
    </row>
    <row r="2947" spans="1:17">
      <c r="A2947">
        <v>84</v>
      </c>
      <c r="B2947" t="s">
        <v>105</v>
      </c>
      <c r="D2947" s="9">
        <v>-0.83286199999999999</v>
      </c>
      <c r="E2947" s="9">
        <v>-2.6267200000000002</v>
      </c>
      <c r="F2947" s="9">
        <v>8.4887800000000002</v>
      </c>
      <c r="G2947" s="16">
        <f t="shared" si="608"/>
        <v>79.652702957843999</v>
      </c>
      <c r="H2947" s="16">
        <f t="shared" si="609"/>
        <v>79.652702957844014</v>
      </c>
      <c r="I2947">
        <f t="shared" si="603"/>
        <v>2.1073424116835326E-8</v>
      </c>
      <c r="J2947">
        <f t="shared" si="604"/>
        <v>79.652702957843999</v>
      </c>
      <c r="K2947">
        <f t="shared" si="605"/>
        <v>0</v>
      </c>
      <c r="L2947">
        <f t="shared" si="606"/>
        <v>1.6785551914829503E-6</v>
      </c>
      <c r="M2947" t="e">
        <f t="shared" si="607"/>
        <v>#DIV/0!</v>
      </c>
      <c r="O2947">
        <v>89</v>
      </c>
      <c r="P2947" t="s">
        <v>110</v>
      </c>
      <c r="Q2947">
        <v>0</v>
      </c>
    </row>
    <row r="2948" spans="1:17">
      <c r="A2948">
        <v>84</v>
      </c>
      <c r="B2948" t="s">
        <v>105</v>
      </c>
      <c r="D2948" s="9">
        <v>-0.83286199999999999</v>
      </c>
      <c r="E2948" s="9">
        <v>-2.6267200000000002</v>
      </c>
      <c r="F2948" s="9">
        <v>8.4887800000000002</v>
      </c>
      <c r="G2948" s="16">
        <f t="shared" si="608"/>
        <v>79.652702957843999</v>
      </c>
      <c r="H2948" s="16">
        <f t="shared" si="609"/>
        <v>79.652702957844014</v>
      </c>
      <c r="I2948">
        <f t="shared" si="603"/>
        <v>2.1073424116835326E-8</v>
      </c>
      <c r="J2948">
        <f t="shared" si="604"/>
        <v>79.652702957843999</v>
      </c>
      <c r="K2948">
        <f t="shared" si="605"/>
        <v>0</v>
      </c>
      <c r="L2948">
        <f t="shared" si="606"/>
        <v>1.6785551914829503E-6</v>
      </c>
      <c r="M2948" t="e">
        <f t="shared" si="607"/>
        <v>#DIV/0!</v>
      </c>
      <c r="O2948">
        <v>89</v>
      </c>
      <c r="P2948" t="s">
        <v>110</v>
      </c>
      <c r="Q2948">
        <v>0.35411452439688695</v>
      </c>
    </row>
    <row r="2949" spans="1:17">
      <c r="A2949">
        <v>84</v>
      </c>
      <c r="B2949" t="s">
        <v>105</v>
      </c>
      <c r="D2949" s="9">
        <v>-0.83286199999999999</v>
      </c>
      <c r="E2949" s="9">
        <v>-2.6267200000000002</v>
      </c>
      <c r="F2949" s="9">
        <v>8.4887800000000002</v>
      </c>
      <c r="G2949" s="16">
        <f t="shared" si="608"/>
        <v>79.652702957843999</v>
      </c>
      <c r="H2949" s="16">
        <f t="shared" si="609"/>
        <v>79.652702957844014</v>
      </c>
      <c r="I2949">
        <f t="shared" si="603"/>
        <v>2.1073424116835326E-8</v>
      </c>
      <c r="J2949">
        <f t="shared" si="604"/>
        <v>79.652702957843999</v>
      </c>
      <c r="K2949">
        <f t="shared" si="605"/>
        <v>0</v>
      </c>
      <c r="L2949">
        <f t="shared" si="606"/>
        <v>1.6785551914829503E-6</v>
      </c>
      <c r="M2949" t="e">
        <f t="shared" si="607"/>
        <v>#DIV/0!</v>
      </c>
      <c r="O2949">
        <v>90</v>
      </c>
      <c r="P2949" t="s">
        <v>111</v>
      </c>
      <c r="Q2949">
        <v>8.6975685963823928</v>
      </c>
    </row>
    <row r="2950" spans="1:17">
      <c r="A2950">
        <v>84</v>
      </c>
      <c r="B2950" t="s">
        <v>105</v>
      </c>
      <c r="D2950" s="9">
        <v>-0.86489499999999997</v>
      </c>
      <c r="E2950" s="9">
        <v>-2.5946799999999999</v>
      </c>
      <c r="F2950" s="9">
        <v>8.4887800000000002</v>
      </c>
      <c r="G2950" s="16">
        <f t="shared" si="608"/>
        <v>79.595221917489994</v>
      </c>
      <c r="H2950" s="16">
        <f t="shared" si="609"/>
        <v>79.596228234205626</v>
      </c>
      <c r="I2950">
        <f t="shared" si="603"/>
        <v>5.0284780002074481E-3</v>
      </c>
      <c r="J2950">
        <f t="shared" si="604"/>
        <v>79.539793551824999</v>
      </c>
      <c r="K2950" t="e">
        <f t="shared" si="605"/>
        <v>#NUM!</v>
      </c>
      <c r="L2950">
        <f t="shared" si="606"/>
        <v>0.39996241646374225</v>
      </c>
      <c r="M2950" t="e">
        <f t="shared" si="607"/>
        <v>#NUM!</v>
      </c>
      <c r="O2950">
        <v>90</v>
      </c>
      <c r="P2950" t="s">
        <v>111</v>
      </c>
      <c r="Q2950">
        <v>9.4231296451392019</v>
      </c>
    </row>
    <row r="2951" spans="1:17">
      <c r="A2951">
        <v>84</v>
      </c>
      <c r="B2951" t="s">
        <v>105</v>
      </c>
      <c r="D2951" s="9">
        <v>-0.80082900000000001</v>
      </c>
      <c r="E2951" s="9">
        <v>-2.5626500000000001</v>
      </c>
      <c r="F2951" s="9">
        <v>8.4887800000000002</v>
      </c>
      <c r="G2951" s="16">
        <f t="shared" si="608"/>
        <v>79.401275588355006</v>
      </c>
      <c r="H2951" s="16">
        <f t="shared" si="609"/>
        <v>79.403724387847973</v>
      </c>
      <c r="I2951">
        <f t="shared" si="603"/>
        <v>7.8536635223356299E-3</v>
      </c>
      <c r="J2951">
        <f t="shared" si="604"/>
        <v>79.267887998141006</v>
      </c>
      <c r="K2951">
        <f t="shared" si="605"/>
        <v>6.5091920899999947E-2</v>
      </c>
      <c r="L2951">
        <f t="shared" si="606"/>
        <v>0.62253692073480105</v>
      </c>
      <c r="M2951">
        <f t="shared" si="607"/>
        <v>9.5639660364486421</v>
      </c>
      <c r="O2951">
        <v>90</v>
      </c>
      <c r="P2951" t="s">
        <v>111</v>
      </c>
      <c r="Q2951">
        <v>6.4289396047710294</v>
      </c>
    </row>
    <row r="2952" spans="1:17">
      <c r="A2952">
        <v>84</v>
      </c>
      <c r="B2952" t="s">
        <v>105</v>
      </c>
      <c r="D2952" s="9">
        <v>-0.67269599999999996</v>
      </c>
      <c r="E2952" s="9">
        <v>-2.5626500000000001</v>
      </c>
      <c r="F2952" s="9">
        <v>8.4887800000000002</v>
      </c>
      <c r="G2952" s="16">
        <f t="shared" si="608"/>
        <v>79.165275375884008</v>
      </c>
      <c r="H2952" s="16">
        <f t="shared" si="609"/>
        <v>79.173428127001571</v>
      </c>
      <c r="I2952">
        <f t="shared" si="603"/>
        <v>1.4350964562824586E-2</v>
      </c>
      <c r="J2952">
        <f t="shared" si="604"/>
        <v>79.079080819316005</v>
      </c>
      <c r="K2952">
        <f t="shared" si="605"/>
        <v>0.12813300000000002</v>
      </c>
      <c r="L2952">
        <f t="shared" si="606"/>
        <v>1.1348221327582997</v>
      </c>
      <c r="M2952">
        <f t="shared" si="607"/>
        <v>8.8565953560620567</v>
      </c>
      <c r="O2952">
        <v>90</v>
      </c>
      <c r="P2952" t="s">
        <v>111</v>
      </c>
      <c r="Q2952">
        <v>21.855811285280112</v>
      </c>
    </row>
    <row r="2953" spans="1:17">
      <c r="A2953">
        <v>84</v>
      </c>
      <c r="B2953" t="s">
        <v>105</v>
      </c>
      <c r="D2953" s="9">
        <v>-0.128133</v>
      </c>
      <c r="E2953" s="9">
        <v>-2.43452</v>
      </c>
      <c r="F2953" s="9">
        <v>8.3286200000000008</v>
      </c>
      <c r="G2953" s="16">
        <f t="shared" si="608"/>
        <v>77.024840118168001</v>
      </c>
      <c r="H2953" s="16">
        <f t="shared" si="609"/>
        <v>77.171132179107374</v>
      </c>
      <c r="I2953">
        <f t="shared" si="603"/>
        <v>6.1583812567773899E-2</v>
      </c>
      <c r="J2953">
        <f t="shared" si="604"/>
        <v>75.309216800489011</v>
      </c>
      <c r="K2953">
        <f t="shared" si="605"/>
        <v>0.58663152249999972</v>
      </c>
      <c r="L2953">
        <f t="shared" si="606"/>
        <v>4.6348977027085674</v>
      </c>
      <c r="M2953">
        <f t="shared" si="607"/>
        <v>7.900867111532639</v>
      </c>
      <c r="O2953">
        <v>90</v>
      </c>
      <c r="P2953" t="s">
        <v>111</v>
      </c>
      <c r="Q2953">
        <v>0</v>
      </c>
    </row>
    <row r="2954" spans="1:17">
      <c r="A2954">
        <v>84</v>
      </c>
      <c r="B2954" t="s">
        <v>105</v>
      </c>
      <c r="D2954" s="9">
        <v>-3.2033100000000002E-2</v>
      </c>
      <c r="E2954" s="9">
        <v>-2.5946799999999999</v>
      </c>
      <c r="F2954" s="9">
        <v>8.6489499999999992</v>
      </c>
      <c r="G2954" s="16">
        <f t="shared" si="608"/>
        <v>78.354722799802289</v>
      </c>
      <c r="H2954" s="16">
        <f t="shared" si="609"/>
        <v>78.361612567919323</v>
      </c>
      <c r="I2954">
        <f t="shared" si="603"/>
        <v>1.3260771765586599E-2</v>
      </c>
      <c r="J2954">
        <f t="shared" si="604"/>
        <v>81.537726524395595</v>
      </c>
      <c r="K2954">
        <f t="shared" si="605"/>
        <v>0.22436243449999893</v>
      </c>
      <c r="L2954">
        <f t="shared" si="606"/>
        <v>1.0812214926229797</v>
      </c>
      <c r="M2954">
        <f t="shared" si="607"/>
        <v>4.8190843312630616</v>
      </c>
      <c r="O2954">
        <v>90</v>
      </c>
      <c r="P2954" t="s">
        <v>111</v>
      </c>
      <c r="Q2954">
        <v>0</v>
      </c>
    </row>
    <row r="2955" spans="1:17">
      <c r="A2955">
        <v>84</v>
      </c>
      <c r="B2955" t="s">
        <v>105</v>
      </c>
      <c r="D2955" s="9">
        <v>-3.2033100000000002E-2</v>
      </c>
      <c r="E2955" s="9">
        <v>-2.5946799999999999</v>
      </c>
      <c r="F2955" s="9">
        <v>8.5208200000000005</v>
      </c>
      <c r="G2955" s="16">
        <f t="shared" si="608"/>
        <v>80.429536560895599</v>
      </c>
      <c r="H2955" s="16">
        <f t="shared" si="609"/>
        <v>80.430223768619115</v>
      </c>
      <c r="I2955">
        <f t="shared" si="603"/>
        <v>4.1338021281738246E-3</v>
      </c>
      <c r="J2955">
        <f t="shared" si="604"/>
        <v>79.33776389429562</v>
      </c>
      <c r="K2955">
        <f t="shared" si="605"/>
        <v>1.6417296899999677E-2</v>
      </c>
      <c r="L2955">
        <f t="shared" si="606"/>
        <v>0.32796568316517039</v>
      </c>
      <c r="M2955">
        <f t="shared" si="607"/>
        <v>19.976838158124366</v>
      </c>
      <c r="O2955">
        <v>90</v>
      </c>
      <c r="P2955" t="s">
        <v>111</v>
      </c>
      <c r="Q2955">
        <v>0</v>
      </c>
    </row>
    <row r="2956" spans="1:17">
      <c r="A2956">
        <v>84</v>
      </c>
      <c r="B2956" t="s">
        <v>105</v>
      </c>
      <c r="D2956" s="9">
        <v>-3.2033100000000002E-2</v>
      </c>
      <c r="E2956" s="9">
        <v>-2.6587499999999999</v>
      </c>
      <c r="F2956" s="9">
        <v>8.4247200000000007</v>
      </c>
      <c r="G2956" s="16">
        <f t="shared" si="608"/>
        <v>78.685154239895624</v>
      </c>
      <c r="H2956" s="16">
        <f t="shared" si="609"/>
        <v>78.689173194548644</v>
      </c>
      <c r="I2956">
        <f t="shared" si="603"/>
        <v>1.0106852047844006E-2</v>
      </c>
      <c r="J2956">
        <f t="shared" si="604"/>
        <v>78.045884760395623</v>
      </c>
      <c r="K2956">
        <f t="shared" si="605"/>
        <v>1.3340174899999981E-2</v>
      </c>
      <c r="L2956">
        <f t="shared" si="606"/>
        <v>0.78878478119814022</v>
      </c>
      <c r="M2956">
        <f t="shared" si="607"/>
        <v>59.128518712160314</v>
      </c>
      <c r="O2956">
        <v>90</v>
      </c>
      <c r="P2956" t="s">
        <v>111</v>
      </c>
      <c r="Q2956">
        <v>0</v>
      </c>
    </row>
    <row r="2957" spans="1:17">
      <c r="A2957">
        <v>84</v>
      </c>
      <c r="B2957" t="s">
        <v>105</v>
      </c>
      <c r="D2957" s="9">
        <v>-3.2033100000000002E-2</v>
      </c>
      <c r="E2957" s="9">
        <v>-2.6587499999999999</v>
      </c>
      <c r="F2957" s="9">
        <v>8.4247200000000007</v>
      </c>
      <c r="G2957" s="16">
        <f t="shared" si="608"/>
        <v>78.045884760395623</v>
      </c>
      <c r="H2957" s="16">
        <f t="shared" si="609"/>
        <v>78.045884760395623</v>
      </c>
      <c r="I2957">
        <f t="shared" si="603"/>
        <v>0</v>
      </c>
      <c r="J2957">
        <f t="shared" si="604"/>
        <v>78.045884760395623</v>
      </c>
      <c r="K2957">
        <f t="shared" si="605"/>
        <v>0</v>
      </c>
      <c r="L2957">
        <f t="shared" si="606"/>
        <v>0</v>
      </c>
      <c r="M2957" t="e">
        <f t="shared" si="607"/>
        <v>#DIV/0!</v>
      </c>
      <c r="O2957">
        <v>90</v>
      </c>
      <c r="P2957" t="s">
        <v>111</v>
      </c>
      <c r="Q2957">
        <v>0</v>
      </c>
    </row>
    <row r="2958" spans="1:17">
      <c r="A2958">
        <v>84</v>
      </c>
      <c r="B2958" t="s">
        <v>105</v>
      </c>
      <c r="D2958" s="9">
        <v>-9.6099400000000001E-2</v>
      </c>
      <c r="E2958" s="9">
        <v>-2.78688</v>
      </c>
      <c r="F2958" s="9">
        <v>8.4247200000000007</v>
      </c>
      <c r="G2958" s="16">
        <f t="shared" si="608"/>
        <v>78.388602640090156</v>
      </c>
      <c r="H2958" s="16">
        <f t="shared" si="609"/>
        <v>78.398068913707704</v>
      </c>
      <c r="I2958">
        <f t="shared" si="603"/>
        <v>1.5540185976056886E-2</v>
      </c>
      <c r="J2958">
        <f t="shared" si="604"/>
        <v>78.751842307480374</v>
      </c>
      <c r="K2958" t="e">
        <f t="shared" si="605"/>
        <v>#NUM!</v>
      </c>
      <c r="L2958">
        <f t="shared" si="606"/>
        <v>1.2237690178589125</v>
      </c>
      <c r="M2958" t="e">
        <f t="shared" si="607"/>
        <v>#NUM!</v>
      </c>
      <c r="O2958">
        <v>90</v>
      </c>
      <c r="P2958" t="s">
        <v>111</v>
      </c>
      <c r="Q2958">
        <v>49.60486874635567</v>
      </c>
    </row>
    <row r="2959" spans="1:17">
      <c r="A2959">
        <v>84</v>
      </c>
      <c r="B2959" t="s">
        <v>105</v>
      </c>
      <c r="D2959" s="9">
        <v>-0.128133</v>
      </c>
      <c r="E2959" s="9">
        <v>-2.8509500000000001</v>
      </c>
      <c r="F2959" s="9">
        <v>8.1364199999999993</v>
      </c>
      <c r="G2959" s="16">
        <f t="shared" si="608"/>
        <v>76.504629342820195</v>
      </c>
      <c r="H2959" s="16">
        <f t="shared" si="609"/>
        <v>76.517044100383359</v>
      </c>
      <c r="I2959">
        <f t="shared" si="603"/>
        <v>1.8014030725787E-2</v>
      </c>
      <c r="J2959">
        <f t="shared" si="604"/>
        <v>74.345664384588986</v>
      </c>
      <c r="K2959" t="e">
        <f t="shared" si="605"/>
        <v>#NUM!</v>
      </c>
      <c r="L2959">
        <f t="shared" si="606"/>
        <v>1.3391926506247052</v>
      </c>
      <c r="M2959" t="e">
        <f t="shared" si="607"/>
        <v>#NUM!</v>
      </c>
      <c r="O2959">
        <v>90</v>
      </c>
      <c r="P2959" t="s">
        <v>111</v>
      </c>
      <c r="Q2959">
        <v>52.887776134853645</v>
      </c>
    </row>
    <row r="2960" spans="1:17">
      <c r="A2960">
        <v>84</v>
      </c>
      <c r="B2960" t="s">
        <v>105</v>
      </c>
      <c r="D2960" s="9">
        <v>0.19219900000000001</v>
      </c>
      <c r="E2960" s="9">
        <v>-2.6587499999999999</v>
      </c>
      <c r="F2960" s="9">
        <v>7.6559200000000001</v>
      </c>
      <c r="G2960" s="16">
        <f t="shared" si="608"/>
        <v>69.847116884432992</v>
      </c>
      <c r="H2960" s="16">
        <f t="shared" si="609"/>
        <v>69.899377289952781</v>
      </c>
      <c r="I2960">
        <f t="shared" si="603"/>
        <v>3.8671569128007732E-2</v>
      </c>
      <c r="J2960">
        <f t="shared" si="604"/>
        <v>65.719003064500995</v>
      </c>
      <c r="K2960">
        <f t="shared" si="605"/>
        <v>0.58815308999999938</v>
      </c>
      <c r="L2960">
        <f t="shared" si="606"/>
        <v>2.5408235633734821</v>
      </c>
      <c r="M2960">
        <f t="shared" si="607"/>
        <v>4.3200037653011139</v>
      </c>
      <c r="O2960">
        <v>90</v>
      </c>
      <c r="P2960" t="s">
        <v>111</v>
      </c>
      <c r="Q2960">
        <v>0</v>
      </c>
    </row>
    <row r="2961" spans="1:17">
      <c r="A2961">
        <v>84</v>
      </c>
      <c r="B2961" t="s">
        <v>105</v>
      </c>
      <c r="D2961" s="9">
        <v>0.416431</v>
      </c>
      <c r="E2961" s="9">
        <v>-2.4985900000000001</v>
      </c>
      <c r="F2961" s="9">
        <v>7.7840499999999997</v>
      </c>
      <c r="G2961" s="16">
        <f t="shared" si="608"/>
        <v>66.317227860269</v>
      </c>
      <c r="H2961" s="16">
        <f t="shared" si="609"/>
        <v>66.360273434706329</v>
      </c>
      <c r="I2961">
        <f t="shared" si="603"/>
        <v>3.6020409603436665E-2</v>
      </c>
      <c r="J2961">
        <f t="shared" si="604"/>
        <v>67.007801168360999</v>
      </c>
      <c r="K2961">
        <f t="shared" si="605"/>
        <v>0.26630052249999986</v>
      </c>
      <c r="L2961">
        <f t="shared" si="606"/>
        <v>2.4131265391980738</v>
      </c>
      <c r="M2961">
        <f t="shared" si="607"/>
        <v>9.0616665583075413</v>
      </c>
      <c r="O2961">
        <v>90</v>
      </c>
      <c r="P2961" t="s">
        <v>111</v>
      </c>
      <c r="Q2961">
        <v>0</v>
      </c>
    </row>
    <row r="2962" spans="1:17">
      <c r="A2962">
        <v>84</v>
      </c>
      <c r="B2962" t="s">
        <v>105</v>
      </c>
      <c r="D2962" s="9">
        <v>0.416431</v>
      </c>
      <c r="E2962" s="9">
        <v>-2.5946799999999999</v>
      </c>
      <c r="F2962" s="9">
        <v>7.7840499999999997</v>
      </c>
      <c r="G2962" s="16">
        <f t="shared" si="608"/>
        <v>67.247890681460987</v>
      </c>
      <c r="H2962" s="16">
        <f t="shared" si="609"/>
        <v>67.252062127971669</v>
      </c>
      <c r="I2962">
        <f t="shared" si="603"/>
        <v>1.1138014514248118E-2</v>
      </c>
      <c r="J2962">
        <f t="shared" si="604"/>
        <v>67.497213482660996</v>
      </c>
      <c r="K2962">
        <f t="shared" si="605"/>
        <v>9.2332880999999589E-3</v>
      </c>
      <c r="L2962">
        <f t="shared" si="606"/>
        <v>0.75176939971137902</v>
      </c>
      <c r="M2962">
        <f t="shared" si="607"/>
        <v>81.419467428010009</v>
      </c>
      <c r="O2962">
        <v>90</v>
      </c>
      <c r="P2962" t="s">
        <v>111</v>
      </c>
      <c r="Q2962">
        <v>0</v>
      </c>
    </row>
    <row r="2963" spans="1:17">
      <c r="A2963">
        <v>84</v>
      </c>
      <c r="B2963" t="s">
        <v>105</v>
      </c>
      <c r="D2963" s="9">
        <v>0.416431</v>
      </c>
      <c r="E2963" s="9">
        <v>-2.5946799999999999</v>
      </c>
      <c r="F2963" s="9">
        <v>7.7840499999999997</v>
      </c>
      <c r="G2963" s="16">
        <f t="shared" si="608"/>
        <v>67.497213482660996</v>
      </c>
      <c r="H2963" s="16">
        <f t="shared" si="609"/>
        <v>67.497213482660996</v>
      </c>
      <c r="I2963">
        <f t="shared" si="603"/>
        <v>0</v>
      </c>
      <c r="J2963">
        <f t="shared" si="604"/>
        <v>67.497213482660996</v>
      </c>
      <c r="K2963">
        <f t="shared" si="605"/>
        <v>0</v>
      </c>
      <c r="L2963">
        <f t="shared" si="606"/>
        <v>0</v>
      </c>
      <c r="M2963" t="e">
        <f t="shared" si="607"/>
        <v>#DIV/0!</v>
      </c>
      <c r="O2963">
        <v>90</v>
      </c>
      <c r="P2963" t="s">
        <v>111</v>
      </c>
      <c r="Q2963">
        <v>0</v>
      </c>
    </row>
    <row r="2964" spans="1:17">
      <c r="A2964">
        <v>84</v>
      </c>
      <c r="B2964" t="s">
        <v>105</v>
      </c>
      <c r="D2964" s="9">
        <v>0.38439800000000002</v>
      </c>
      <c r="E2964" s="9">
        <v>-2.6587499999999999</v>
      </c>
      <c r="F2964" s="9">
        <v>7.7840499999999997</v>
      </c>
      <c r="G2964" s="16">
        <f t="shared" si="608"/>
        <v>67.650115096037993</v>
      </c>
      <c r="H2964" s="16">
        <f t="shared" si="609"/>
        <v>67.652502001553756</v>
      </c>
      <c r="I2964">
        <f t="shared" si="603"/>
        <v>8.4002450882347812E-3</v>
      </c>
      <c r="J2964">
        <f t="shared" si="604"/>
        <v>67.808147787403996</v>
      </c>
      <c r="K2964" t="e">
        <f t="shared" si="605"/>
        <v>#NUM!</v>
      </c>
      <c r="L2964">
        <f t="shared" si="606"/>
        <v>0.56959836147066811</v>
      </c>
      <c r="M2964" t="e">
        <f t="shared" si="607"/>
        <v>#NUM!</v>
      </c>
      <c r="O2964">
        <v>90</v>
      </c>
      <c r="P2964" t="s">
        <v>111</v>
      </c>
      <c r="Q2964">
        <v>0</v>
      </c>
    </row>
    <row r="2965" spans="1:17">
      <c r="A2965">
        <v>84</v>
      </c>
      <c r="B2965" t="s">
        <v>105</v>
      </c>
      <c r="D2965" s="9">
        <v>0.38439800000000002</v>
      </c>
      <c r="E2965" s="9">
        <v>-2.6587499999999999</v>
      </c>
      <c r="F2965" s="9">
        <v>7.7840499999999997</v>
      </c>
      <c r="G2965" s="16">
        <f t="shared" si="608"/>
        <v>67.808147787403996</v>
      </c>
      <c r="H2965" s="16">
        <f t="shared" si="609"/>
        <v>67.808147787403996</v>
      </c>
      <c r="I2965">
        <f t="shared" si="603"/>
        <v>0</v>
      </c>
      <c r="J2965">
        <f t="shared" si="604"/>
        <v>67.808147787403996</v>
      </c>
      <c r="K2965">
        <f t="shared" si="605"/>
        <v>0</v>
      </c>
      <c r="L2965">
        <f t="shared" si="606"/>
        <v>0</v>
      </c>
      <c r="M2965" t="e">
        <f t="shared" si="607"/>
        <v>#DIV/0!</v>
      </c>
      <c r="O2965">
        <v>90</v>
      </c>
      <c r="P2965" t="s">
        <v>111</v>
      </c>
      <c r="Q2965">
        <v>68.734597663490518</v>
      </c>
    </row>
    <row r="2966" spans="1:17">
      <c r="A2966">
        <v>84</v>
      </c>
      <c r="B2966" t="s">
        <v>105</v>
      </c>
      <c r="D2966" s="9">
        <v>0.38439800000000002</v>
      </c>
      <c r="E2966" s="9">
        <v>-2.72282</v>
      </c>
      <c r="F2966" s="9">
        <v>7.7840499999999997</v>
      </c>
      <c r="G2966" s="16">
        <f t="shared" si="608"/>
        <v>67.978493899903995</v>
      </c>
      <c r="H2966" s="16">
        <f t="shared" si="609"/>
        <v>67.980327780673733</v>
      </c>
      <c r="I2966">
        <f t="shared" si="603"/>
        <v>7.3453060398893655E-3</v>
      </c>
      <c r="J2966">
        <f t="shared" si="604"/>
        <v>68.152944977303989</v>
      </c>
      <c r="K2966">
        <f t="shared" si="605"/>
        <v>4.1049649000000094E-3</v>
      </c>
      <c r="L2966">
        <f t="shared" si="606"/>
        <v>0.50059973682998271</v>
      </c>
      <c r="M2966">
        <f t="shared" si="607"/>
        <v>121.94982150273235</v>
      </c>
      <c r="O2966">
        <v>90</v>
      </c>
      <c r="P2966" t="s">
        <v>111</v>
      </c>
      <c r="Q2966">
        <v>0</v>
      </c>
    </row>
    <row r="2967" spans="1:17">
      <c r="D2967" s="9">
        <v>0.38439800000000002</v>
      </c>
      <c r="E2967" s="9">
        <v>-2.72282</v>
      </c>
      <c r="F2967" s="9">
        <v>7.7840499999999997</v>
      </c>
      <c r="G2967" s="16">
        <f t="shared" si="608"/>
        <v>68.152944977303989</v>
      </c>
      <c r="H2967" s="16">
        <f t="shared" si="609"/>
        <v>68.152944977303974</v>
      </c>
      <c r="I2967" t="e">
        <f t="shared" si="603"/>
        <v>#NUM!</v>
      </c>
      <c r="J2967">
        <f t="shared" si="604"/>
        <v>68.152944977303989</v>
      </c>
      <c r="K2967">
        <f t="shared" si="605"/>
        <v>0</v>
      </c>
      <c r="L2967" t="e">
        <f t="shared" si="606"/>
        <v>#NUM!</v>
      </c>
      <c r="M2967" t="e">
        <f t="shared" si="607"/>
        <v>#NUM!</v>
      </c>
      <c r="O2967">
        <v>90</v>
      </c>
      <c r="P2967" t="s">
        <v>111</v>
      </c>
      <c r="Q2967">
        <v>0</v>
      </c>
    </row>
    <row r="2968" spans="1:17">
      <c r="D2968" s="9">
        <v>0.38439800000000002</v>
      </c>
      <c r="E2968" s="9">
        <v>-2.72282</v>
      </c>
      <c r="F2968" s="9">
        <v>7.81609</v>
      </c>
      <c r="G2968" s="16">
        <f t="shared" si="608"/>
        <v>68.402345939303999</v>
      </c>
      <c r="H2968" s="16">
        <f t="shared" si="609"/>
        <v>68.402402679705716</v>
      </c>
      <c r="I2968">
        <f t="shared" si="603"/>
        <v>1.2880287367615928E-3</v>
      </c>
      <c r="J2968">
        <f t="shared" si="604"/>
        <v>68.652773462903994</v>
      </c>
      <c r="K2968">
        <f t="shared" si="605"/>
        <v>1.0265616000000187E-3</v>
      </c>
      <c r="L2968">
        <f t="shared" si="606"/>
        <v>8.8426720628345376E-2</v>
      </c>
      <c r="M2968">
        <f t="shared" si="607"/>
        <v>86.138737927021396</v>
      </c>
      <c r="O2968">
        <v>90</v>
      </c>
      <c r="P2968" t="s">
        <v>111</v>
      </c>
      <c r="Q2968">
        <v>0</v>
      </c>
    </row>
    <row r="2969" spans="1:17">
      <c r="C2969" s="15"/>
      <c r="D2969" s="31" t="s">
        <v>373</v>
      </c>
      <c r="E2969" s="31" t="s">
        <v>374</v>
      </c>
      <c r="F2969" s="31" t="s">
        <v>375</v>
      </c>
      <c r="G2969" s="15"/>
      <c r="H2969" s="15"/>
      <c r="I2969" s="15"/>
      <c r="J2969" s="15"/>
      <c r="K2969" s="15"/>
      <c r="L2969" s="15"/>
      <c r="M2969" s="15"/>
      <c r="O2969">
        <v>90</v>
      </c>
      <c r="P2969" t="s">
        <v>111</v>
      </c>
      <c r="Q2969">
        <v>0</v>
      </c>
    </row>
    <row r="2970" spans="1:17">
      <c r="A2970">
        <v>85</v>
      </c>
      <c r="B2970" t="s">
        <v>106</v>
      </c>
      <c r="D2970" s="32">
        <v>-3.5550600000000001</v>
      </c>
      <c r="E2970" s="32">
        <v>-3.2347899999999998</v>
      </c>
      <c r="F2970" s="32">
        <v>5.8610499999999996</v>
      </c>
    </row>
    <row r="2971" spans="1:17">
      <c r="A2971">
        <v>85</v>
      </c>
      <c r="B2971" t="s">
        <v>106</v>
      </c>
      <c r="D2971" s="32">
        <v>-3.5550600000000001</v>
      </c>
      <c r="E2971" s="32">
        <v>-3.2347899999999998</v>
      </c>
      <c r="F2971" s="32">
        <v>5.8610499999999996</v>
      </c>
      <c r="G2971" s="16">
        <f>(D2971*D2970)+(E2971*E2970)+(F2971*F2970)</f>
        <v>57.454225050199994</v>
      </c>
      <c r="H2971" s="16">
        <f>(SQRT((D2971^2)+(E2971^2)+(F2971^2)))*(SQRT((D2970^2)+(E2970^2)+(F2970^2)))</f>
        <v>57.454225050199987</v>
      </c>
      <c r="I2971" t="e">
        <f>ACOS(G2971/H2971)</f>
        <v>#NUM!</v>
      </c>
      <c r="J2971">
        <f>D2971^2+E2971^2+F2971^2</f>
        <v>57.454225050199994</v>
      </c>
      <c r="K2971">
        <f>(SQRT(D2971-D2970)^2+(E2971-E2970)^2+(F2971-F2970)^2)</f>
        <v>0</v>
      </c>
      <c r="L2971" t="e">
        <f>SIN(I2971)*J2971</f>
        <v>#NUM!</v>
      </c>
      <c r="M2971" t="e">
        <f>L2971/K2971</f>
        <v>#NUM!</v>
      </c>
    </row>
    <row r="2972" spans="1:17">
      <c r="A2972">
        <v>85</v>
      </c>
      <c r="B2972" t="s">
        <v>106</v>
      </c>
      <c r="D2972" s="32">
        <v>-3.5550600000000001</v>
      </c>
      <c r="E2972" s="32">
        <v>-3.2347899999999998</v>
      </c>
      <c r="F2972" s="32">
        <v>5.8610499999999996</v>
      </c>
      <c r="G2972" s="16">
        <f>(D2972*D2971)+(E2972*E2971)+(F2972*F2971)</f>
        <v>57.454225050199994</v>
      </c>
      <c r="H2972" s="16">
        <f>(SQRT((D2972^2)+(E2972^2)+(F2972^2)))*(SQRT((D2971^2)+(E2971^2)+(F2971^2)))</f>
        <v>57.454225050199987</v>
      </c>
      <c r="I2972" t="e">
        <f t="shared" ref="I2972:I2990" si="610">ACOS(G2972/H2972)</f>
        <v>#NUM!</v>
      </c>
      <c r="J2972">
        <f t="shared" ref="J2972:J2990" si="611">D2972^2+E2972^2+F2972^2</f>
        <v>57.454225050199994</v>
      </c>
      <c r="K2972">
        <f t="shared" ref="K2972:K2990" si="612">(SQRT(D2972-D2971)^2+(E2972-E2971)^2+(F2972-F2971)^2)</f>
        <v>0</v>
      </c>
      <c r="L2972" t="e">
        <f t="shared" ref="L2972:L2990" si="613">SIN(I2972)*J2972</f>
        <v>#NUM!</v>
      </c>
      <c r="M2972" t="e">
        <f t="shared" ref="M2972:M2990" si="614">L2972/K2972</f>
        <v>#NUM!</v>
      </c>
    </row>
    <row r="2973" spans="1:17">
      <c r="A2973">
        <v>85</v>
      </c>
      <c r="B2973" t="s">
        <v>106</v>
      </c>
      <c r="D2973" s="32">
        <v>-3.5550600000000001</v>
      </c>
      <c r="E2973" s="32">
        <v>-3.2347899999999998</v>
      </c>
      <c r="F2973" s="32">
        <v>5.8610499999999996</v>
      </c>
      <c r="G2973" s="16">
        <f t="shared" ref="G2973:G2990" si="615">(D2973*D2972)+(E2973*E2972)+(F2973*F2972)</f>
        <v>57.454225050199994</v>
      </c>
      <c r="H2973" s="16">
        <f t="shared" ref="H2973:H2990" si="616">(SQRT((D2973^2)+(E2973^2)+(F2973^2)))*(SQRT((D2972^2)+(E2972^2)+(F2972^2)))</f>
        <v>57.454225050199987</v>
      </c>
      <c r="I2973" t="e">
        <f t="shared" si="610"/>
        <v>#NUM!</v>
      </c>
      <c r="J2973">
        <f t="shared" si="611"/>
        <v>57.454225050199994</v>
      </c>
      <c r="K2973">
        <f t="shared" si="612"/>
        <v>0</v>
      </c>
      <c r="L2973" t="e">
        <f t="shared" si="613"/>
        <v>#NUM!</v>
      </c>
      <c r="M2973" t="e">
        <f t="shared" si="614"/>
        <v>#NUM!</v>
      </c>
    </row>
    <row r="2974" spans="1:17">
      <c r="A2974">
        <v>85</v>
      </c>
      <c r="B2974" t="s">
        <v>106</v>
      </c>
      <c r="D2974" s="32">
        <v>-3.5550600000000001</v>
      </c>
      <c r="E2974" s="32">
        <v>-3.2347899999999998</v>
      </c>
      <c r="F2974" s="32">
        <v>5.8610499999999996</v>
      </c>
      <c r="G2974" s="16">
        <f t="shared" si="615"/>
        <v>57.454225050199994</v>
      </c>
      <c r="H2974" s="16">
        <f t="shared" si="616"/>
        <v>57.454225050199987</v>
      </c>
      <c r="I2974" t="e">
        <f t="shared" si="610"/>
        <v>#NUM!</v>
      </c>
      <c r="J2974">
        <f t="shared" si="611"/>
        <v>57.454225050199994</v>
      </c>
      <c r="K2974">
        <f t="shared" si="612"/>
        <v>0</v>
      </c>
      <c r="L2974" t="e">
        <f t="shared" si="613"/>
        <v>#NUM!</v>
      </c>
      <c r="M2974" t="e">
        <f t="shared" si="614"/>
        <v>#NUM!</v>
      </c>
    </row>
    <row r="2975" spans="1:17">
      <c r="A2975">
        <v>85</v>
      </c>
      <c r="B2975" t="s">
        <v>106</v>
      </c>
      <c r="D2975" s="32">
        <v>-3.6831700000000001</v>
      </c>
      <c r="E2975" s="32">
        <v>-3.2347899999999998</v>
      </c>
      <c r="F2975" s="32">
        <v>5.98916</v>
      </c>
      <c r="G2975" s="16">
        <f t="shared" si="615"/>
        <v>58.660522902300002</v>
      </c>
      <c r="H2975" s="16">
        <f t="shared" si="616"/>
        <v>58.66419427489032</v>
      </c>
      <c r="I2975">
        <f t="shared" si="610"/>
        <v>1.1187806292495939E-2</v>
      </c>
      <c r="J2975">
        <f t="shared" si="611"/>
        <v>59.899645098600004</v>
      </c>
      <c r="K2975" t="e">
        <f t="shared" si="612"/>
        <v>#NUM!</v>
      </c>
      <c r="L2975">
        <f t="shared" si="613"/>
        <v>0.67013164641920342</v>
      </c>
      <c r="M2975" t="e">
        <f t="shared" si="614"/>
        <v>#NUM!</v>
      </c>
    </row>
    <row r="2976" spans="1:17">
      <c r="A2976">
        <v>85</v>
      </c>
      <c r="B2976" t="s">
        <v>106</v>
      </c>
      <c r="D2976" s="32">
        <v>-3.6831700000000001</v>
      </c>
      <c r="E2976" s="32">
        <v>-3.2347899999999998</v>
      </c>
      <c r="F2976" s="32">
        <v>5.98916</v>
      </c>
      <c r="G2976" s="16">
        <f t="shared" si="615"/>
        <v>59.899645098600004</v>
      </c>
      <c r="H2976" s="16">
        <f t="shared" si="616"/>
        <v>59.899645098600011</v>
      </c>
      <c r="I2976">
        <f t="shared" si="610"/>
        <v>1.4901161193847656E-8</v>
      </c>
      <c r="J2976">
        <f t="shared" si="611"/>
        <v>59.899645098600004</v>
      </c>
      <c r="K2976">
        <f t="shared" si="612"/>
        <v>0</v>
      </c>
      <c r="L2976">
        <f t="shared" si="613"/>
        <v>8.9257426706850535E-7</v>
      </c>
      <c r="M2976" t="e">
        <f t="shared" si="614"/>
        <v>#DIV/0!</v>
      </c>
    </row>
    <row r="2977" spans="1:13">
      <c r="A2977">
        <v>85</v>
      </c>
      <c r="B2977" t="s">
        <v>106</v>
      </c>
      <c r="D2977" s="32">
        <v>-3.6831700000000001</v>
      </c>
      <c r="E2977" s="32">
        <v>-3.2347899999999998</v>
      </c>
      <c r="F2977" s="32">
        <v>5.98916</v>
      </c>
      <c r="G2977" s="16">
        <f t="shared" si="615"/>
        <v>59.899645098600004</v>
      </c>
      <c r="H2977" s="16">
        <f t="shared" si="616"/>
        <v>59.899645098600011</v>
      </c>
      <c r="I2977">
        <f t="shared" si="610"/>
        <v>1.4901161193847656E-8</v>
      </c>
      <c r="J2977">
        <f t="shared" si="611"/>
        <v>59.899645098600004</v>
      </c>
      <c r="K2977">
        <f t="shared" si="612"/>
        <v>0</v>
      </c>
      <c r="L2977">
        <f t="shared" si="613"/>
        <v>8.9257426706850535E-7</v>
      </c>
      <c r="M2977" t="e">
        <f t="shared" si="614"/>
        <v>#DIV/0!</v>
      </c>
    </row>
    <row r="2978" spans="1:13">
      <c r="A2978">
        <v>85</v>
      </c>
      <c r="B2978" t="s">
        <v>106</v>
      </c>
      <c r="D2978" s="32">
        <v>-3.6831700000000001</v>
      </c>
      <c r="E2978" s="32">
        <v>-3.2347899999999998</v>
      </c>
      <c r="F2978" s="32">
        <v>5.98916</v>
      </c>
      <c r="G2978" s="16">
        <f t="shared" si="615"/>
        <v>59.899645098600004</v>
      </c>
      <c r="H2978" s="16">
        <f t="shared" si="616"/>
        <v>59.899645098600011</v>
      </c>
      <c r="I2978">
        <f t="shared" si="610"/>
        <v>1.4901161193847656E-8</v>
      </c>
      <c r="J2978">
        <f t="shared" si="611"/>
        <v>59.899645098600004</v>
      </c>
      <c r="K2978">
        <f t="shared" si="612"/>
        <v>0</v>
      </c>
      <c r="L2978">
        <f t="shared" si="613"/>
        <v>8.9257426706850535E-7</v>
      </c>
      <c r="M2978" t="e">
        <f t="shared" si="614"/>
        <v>#DIV/0!</v>
      </c>
    </row>
    <row r="2979" spans="1:13">
      <c r="A2979">
        <v>85</v>
      </c>
      <c r="B2979" t="s">
        <v>106</v>
      </c>
      <c r="D2979" s="32">
        <v>-3.6831700000000001</v>
      </c>
      <c r="E2979" s="32">
        <v>-3.2347899999999998</v>
      </c>
      <c r="F2979" s="32">
        <v>5.98916</v>
      </c>
      <c r="G2979" s="16">
        <f t="shared" si="615"/>
        <v>59.899645098600004</v>
      </c>
      <c r="H2979" s="16">
        <f t="shared" si="616"/>
        <v>59.899645098600011</v>
      </c>
      <c r="I2979">
        <f t="shared" si="610"/>
        <v>1.4901161193847656E-8</v>
      </c>
      <c r="J2979">
        <f t="shared" si="611"/>
        <v>59.899645098600004</v>
      </c>
      <c r="K2979">
        <f t="shared" si="612"/>
        <v>0</v>
      </c>
      <c r="L2979">
        <f t="shared" si="613"/>
        <v>8.9257426706850535E-7</v>
      </c>
      <c r="M2979" t="e">
        <f t="shared" si="614"/>
        <v>#DIV/0!</v>
      </c>
    </row>
    <row r="2980" spans="1:13">
      <c r="A2980">
        <v>85</v>
      </c>
      <c r="B2980" t="s">
        <v>106</v>
      </c>
      <c r="D2980" s="32">
        <v>-3.6831700000000001</v>
      </c>
      <c r="E2980" s="32">
        <v>-3.2347899999999998</v>
      </c>
      <c r="F2980" s="32">
        <v>5.98916</v>
      </c>
      <c r="G2980" s="16">
        <f t="shared" si="615"/>
        <v>59.899645098600004</v>
      </c>
      <c r="H2980" s="16">
        <f t="shared" si="616"/>
        <v>59.899645098600011</v>
      </c>
      <c r="I2980">
        <f t="shared" si="610"/>
        <v>1.4901161193847656E-8</v>
      </c>
      <c r="J2980">
        <f t="shared" si="611"/>
        <v>59.899645098600004</v>
      </c>
      <c r="K2980">
        <f t="shared" si="612"/>
        <v>0</v>
      </c>
      <c r="L2980">
        <f t="shared" si="613"/>
        <v>8.9257426706850535E-7</v>
      </c>
      <c r="M2980" t="e">
        <f t="shared" si="614"/>
        <v>#DIV/0!</v>
      </c>
    </row>
    <row r="2981" spans="1:13">
      <c r="A2981">
        <v>85</v>
      </c>
      <c r="B2981" t="s">
        <v>106</v>
      </c>
      <c r="D2981" s="32">
        <v>-3.6831700000000001</v>
      </c>
      <c r="E2981" s="32">
        <v>-3.2347899999999998</v>
      </c>
      <c r="F2981" s="32">
        <v>5.98916</v>
      </c>
      <c r="G2981" s="16">
        <f t="shared" si="615"/>
        <v>59.899645098600004</v>
      </c>
      <c r="H2981" s="16">
        <f t="shared" si="616"/>
        <v>59.899645098600011</v>
      </c>
      <c r="I2981">
        <f t="shared" si="610"/>
        <v>1.4901161193847656E-8</v>
      </c>
      <c r="J2981">
        <f t="shared" si="611"/>
        <v>59.899645098600004</v>
      </c>
      <c r="K2981">
        <f t="shared" si="612"/>
        <v>0</v>
      </c>
      <c r="L2981">
        <f t="shared" si="613"/>
        <v>8.9257426706850535E-7</v>
      </c>
      <c r="M2981" t="e">
        <f t="shared" si="614"/>
        <v>#DIV/0!</v>
      </c>
    </row>
    <row r="2982" spans="1:13">
      <c r="A2982">
        <v>85</v>
      </c>
      <c r="B2982" t="s">
        <v>106</v>
      </c>
      <c r="D2982" s="32">
        <v>-3.6831700000000001</v>
      </c>
      <c r="E2982" s="32">
        <v>-3.2347899999999998</v>
      </c>
      <c r="F2982" s="32">
        <v>5.98916</v>
      </c>
      <c r="G2982" s="16">
        <f t="shared" si="615"/>
        <v>59.899645098600004</v>
      </c>
      <c r="H2982" s="16">
        <f t="shared" si="616"/>
        <v>59.899645098600011</v>
      </c>
      <c r="I2982">
        <f t="shared" si="610"/>
        <v>1.4901161193847656E-8</v>
      </c>
      <c r="J2982">
        <f t="shared" si="611"/>
        <v>59.899645098600004</v>
      </c>
      <c r="K2982">
        <f t="shared" si="612"/>
        <v>0</v>
      </c>
      <c r="L2982">
        <f t="shared" si="613"/>
        <v>8.9257426706850535E-7</v>
      </c>
      <c r="M2982" t="e">
        <f t="shared" si="614"/>
        <v>#DIV/0!</v>
      </c>
    </row>
    <row r="2983" spans="1:13">
      <c r="A2983">
        <v>85</v>
      </c>
      <c r="B2983" t="s">
        <v>106</v>
      </c>
      <c r="D2983" s="32">
        <v>-3.6831700000000001</v>
      </c>
      <c r="E2983" s="32">
        <v>-3.2347899999999998</v>
      </c>
      <c r="F2983" s="32">
        <v>5.98916</v>
      </c>
      <c r="G2983" s="16">
        <f t="shared" si="615"/>
        <v>59.899645098600004</v>
      </c>
      <c r="H2983" s="16">
        <f t="shared" si="616"/>
        <v>59.899645098600011</v>
      </c>
      <c r="I2983">
        <f t="shared" si="610"/>
        <v>1.4901161193847656E-8</v>
      </c>
      <c r="J2983">
        <f t="shared" si="611"/>
        <v>59.899645098600004</v>
      </c>
      <c r="K2983">
        <f t="shared" si="612"/>
        <v>0</v>
      </c>
      <c r="L2983">
        <f t="shared" si="613"/>
        <v>8.9257426706850535E-7</v>
      </c>
      <c r="M2983" t="e">
        <f t="shared" si="614"/>
        <v>#DIV/0!</v>
      </c>
    </row>
    <row r="2984" spans="1:13">
      <c r="A2984">
        <v>85</v>
      </c>
      <c r="B2984" t="s">
        <v>106</v>
      </c>
      <c r="D2984" s="32">
        <v>-3.6831700000000001</v>
      </c>
      <c r="E2984" s="32">
        <v>-3.2347899999999998</v>
      </c>
      <c r="F2984" s="32">
        <v>5.98916</v>
      </c>
      <c r="G2984" s="16">
        <f t="shared" si="615"/>
        <v>59.899645098600004</v>
      </c>
      <c r="H2984" s="16">
        <f t="shared" si="616"/>
        <v>59.899645098600011</v>
      </c>
      <c r="I2984">
        <f t="shared" si="610"/>
        <v>1.4901161193847656E-8</v>
      </c>
      <c r="J2984">
        <f t="shared" si="611"/>
        <v>59.899645098600004</v>
      </c>
      <c r="K2984">
        <f t="shared" si="612"/>
        <v>0</v>
      </c>
      <c r="L2984">
        <f t="shared" si="613"/>
        <v>8.9257426706850535E-7</v>
      </c>
      <c r="M2984" t="e">
        <f t="shared" si="614"/>
        <v>#DIV/0!</v>
      </c>
    </row>
    <row r="2985" spans="1:13">
      <c r="A2985">
        <v>85</v>
      </c>
      <c r="B2985" t="s">
        <v>106</v>
      </c>
      <c r="D2985" s="32">
        <v>-3.4910100000000002</v>
      </c>
      <c r="E2985" s="32">
        <v>-2.5942400000000001</v>
      </c>
      <c r="F2985" s="32">
        <v>7.0781000000000001</v>
      </c>
      <c r="G2985" s="16">
        <f t="shared" si="615"/>
        <v>63.641678307299998</v>
      </c>
      <c r="H2985" s="16">
        <f t="shared" si="616"/>
        <v>64.296794081560236</v>
      </c>
      <c r="I2985">
        <f t="shared" si="610"/>
        <v>0.14287255366889817</v>
      </c>
      <c r="J2985">
        <f t="shared" si="611"/>
        <v>69.016731607699995</v>
      </c>
      <c r="K2985">
        <f t="shared" si="612"/>
        <v>1.7882546260999996</v>
      </c>
      <c r="L2985">
        <f t="shared" si="613"/>
        <v>9.8270842316330747</v>
      </c>
      <c r="M2985">
        <f t="shared" si="614"/>
        <v>5.495349537031502</v>
      </c>
    </row>
    <row r="2986" spans="1:13">
      <c r="A2986">
        <v>85</v>
      </c>
      <c r="B2986" t="s">
        <v>106</v>
      </c>
      <c r="D2986" s="32">
        <v>-3.4910100000000002</v>
      </c>
      <c r="E2986" s="32">
        <v>-2.5942400000000001</v>
      </c>
      <c r="F2986" s="32">
        <v>7.8467599999999997</v>
      </c>
      <c r="G2986" s="16">
        <f t="shared" si="615"/>
        <v>74.457383953700003</v>
      </c>
      <c r="H2986" s="16">
        <f t="shared" si="616"/>
        <v>74.532402674594962</v>
      </c>
      <c r="I2986">
        <f t="shared" si="610"/>
        <v>4.4870788214601776E-2</v>
      </c>
      <c r="J2986">
        <f t="shared" si="611"/>
        <v>80.488874495299996</v>
      </c>
      <c r="K2986">
        <f t="shared" si="612"/>
        <v>0.5908381955999995</v>
      </c>
      <c r="L2986">
        <f t="shared" si="613"/>
        <v>3.6103874382323773</v>
      </c>
      <c r="M2986">
        <f t="shared" si="614"/>
        <v>6.1106195657611613</v>
      </c>
    </row>
    <row r="2987" spans="1:13">
      <c r="A2987">
        <v>85</v>
      </c>
      <c r="B2987" t="s">
        <v>106</v>
      </c>
      <c r="D2987" s="32">
        <v>-3.4910100000000002</v>
      </c>
      <c r="E2987" s="32">
        <v>-2.5942400000000001</v>
      </c>
      <c r="F2987" s="32">
        <v>9.4161099999999998</v>
      </c>
      <c r="G2987" s="16">
        <f t="shared" si="615"/>
        <v>92.803187301299999</v>
      </c>
      <c r="H2987" s="16">
        <f t="shared" si="616"/>
        <v>93.053866423450259</v>
      </c>
      <c r="I2987">
        <f t="shared" si="610"/>
        <v>7.3418315035629123E-2</v>
      </c>
      <c r="J2987">
        <f t="shared" si="611"/>
        <v>107.58035952979999</v>
      </c>
      <c r="K2987">
        <f t="shared" si="612"/>
        <v>2.4628594225000002</v>
      </c>
      <c r="L2987">
        <f t="shared" si="613"/>
        <v>7.8912749440715482</v>
      </c>
      <c r="M2987">
        <f t="shared" si="614"/>
        <v>3.204110990655435</v>
      </c>
    </row>
    <row r="2988" spans="1:13">
      <c r="A2988">
        <v>85</v>
      </c>
      <c r="B2988" t="s">
        <v>106</v>
      </c>
      <c r="D2988" s="32">
        <v>-3.39493</v>
      </c>
      <c r="E2988" s="32">
        <v>-2.5622099999999999</v>
      </c>
      <c r="F2988" s="32">
        <v>10.409000000000001</v>
      </c>
      <c r="G2988" s="16">
        <f t="shared" si="615"/>
        <v>116.5110112397</v>
      </c>
      <c r="H2988" s="16">
        <f t="shared" si="616"/>
        <v>116.62855005537826</v>
      </c>
      <c r="I2988">
        <f t="shared" si="610"/>
        <v>4.4899312926777624E-2</v>
      </c>
      <c r="J2988">
        <f t="shared" si="611"/>
        <v>126.43775078900001</v>
      </c>
      <c r="K2988">
        <f t="shared" si="612"/>
        <v>1.082936473000002</v>
      </c>
      <c r="L2988">
        <f t="shared" si="613"/>
        <v>5.6750609183070457</v>
      </c>
      <c r="M2988">
        <f t="shared" si="614"/>
        <v>5.2404375139251913</v>
      </c>
    </row>
    <row r="2989" spans="1:13">
      <c r="D2989" s="32">
        <v>-3.39493</v>
      </c>
      <c r="E2989" s="32">
        <v>-2.5622099999999999</v>
      </c>
      <c r="F2989" s="32">
        <v>11.1136</v>
      </c>
      <c r="G2989" s="16">
        <f>(D2989*D2988)+(E2989*E2988)+(F2989*F2988)</f>
        <v>133.77193218900001</v>
      </c>
      <c r="H2989" s="16">
        <f>(SQRT((D2989^2)+(E2989^2)+(F2989^2)))*(SQRT((D2988^2)+(E2988^2)+(F2988^2)))</f>
        <v>133.80549711127273</v>
      </c>
      <c r="I2989">
        <f t="shared" si="610"/>
        <v>2.2399066635174325E-2</v>
      </c>
      <c r="J2989">
        <f t="shared" si="611"/>
        <v>141.60257474900001</v>
      </c>
      <c r="K2989">
        <f>(SQRT(D2989-D2988)^2+(E2989-E2988)^2+(F2989-F2988)^2)</f>
        <v>0.4964611599999989</v>
      </c>
      <c r="L2989">
        <f t="shared" si="613"/>
        <v>3.1715002920954869</v>
      </c>
      <c r="M2989">
        <f t="shared" si="614"/>
        <v>6.3882143209259183</v>
      </c>
    </row>
    <row r="2990" spans="1:13">
      <c r="D2990" s="32">
        <v>-3.39493</v>
      </c>
      <c r="E2990" s="32">
        <v>-2.5622099999999999</v>
      </c>
      <c r="F2990" s="32">
        <v>11.1456</v>
      </c>
      <c r="G2990" s="16">
        <f t="shared" si="615"/>
        <v>141.95820994900001</v>
      </c>
      <c r="H2990" s="16">
        <f t="shared" si="616"/>
        <v>141.95827519579629</v>
      </c>
      <c r="I2990">
        <f t="shared" si="610"/>
        <v>9.5876959597718248E-4</v>
      </c>
      <c r="J2990">
        <f t="shared" si="611"/>
        <v>142.314869149</v>
      </c>
      <c r="K2990">
        <f t="shared" si="612"/>
        <v>1.0240000000000019E-3</v>
      </c>
      <c r="L2990">
        <f t="shared" si="613"/>
        <v>0.13644714869093685</v>
      </c>
      <c r="M2990">
        <f t="shared" si="614"/>
        <v>133.24916864349277</v>
      </c>
    </row>
    <row r="2991" spans="1:13">
      <c r="C2991" s="15"/>
      <c r="D2991" s="33" t="s">
        <v>376</v>
      </c>
      <c r="E2991" s="33" t="s">
        <v>377</v>
      </c>
      <c r="F2991" s="33" t="s">
        <v>378</v>
      </c>
      <c r="G2991" s="15"/>
      <c r="H2991" s="15"/>
      <c r="I2991" s="15"/>
      <c r="J2991" s="15"/>
      <c r="K2991" s="15"/>
      <c r="L2991" s="15"/>
      <c r="M2991" s="15"/>
    </row>
    <row r="2992" spans="1:13">
      <c r="A2992">
        <v>86</v>
      </c>
      <c r="B2992" t="s">
        <v>107</v>
      </c>
      <c r="D2992" s="9">
        <v>2.1527400000000001</v>
      </c>
      <c r="E2992" s="9">
        <v>-2.79535</v>
      </c>
      <c r="F2992" s="9">
        <v>3.6628699999999998</v>
      </c>
    </row>
    <row r="2993" spans="1:13">
      <c r="A2993">
        <v>86</v>
      </c>
      <c r="B2993" t="s">
        <v>107</v>
      </c>
      <c r="D2993" s="9">
        <v>2.1527400000000001</v>
      </c>
      <c r="E2993" s="9">
        <v>-2.92387</v>
      </c>
      <c r="F2993" s="9">
        <v>3.6628699999999998</v>
      </c>
      <c r="G2993" s="16">
        <f>(D2993*D2992)+(E2993*E2992)+(F2993*F2992)</f>
        <v>26.224146148999999</v>
      </c>
      <c r="H2993" s="16">
        <f>(SQRT((D2993^2)+(E2993^2)+(F2993^2)))*(SQRT((D2992^2)+(E2992^2)+(F2992^2)))</f>
        <v>26.229830253129236</v>
      </c>
      <c r="I2993">
        <f>ACOS(G2993/H2993)</f>
        <v>2.0818820156776052E-2</v>
      </c>
      <c r="J2993">
        <f>D2993^2+E2993^2+F2993^2</f>
        <v>26.599921921399996</v>
      </c>
      <c r="K2993">
        <f>(SQRT(D2993-D2992)^2+(E2993-E2992)^2+(F2993-F2992)^2)</f>
        <v>1.6517390399999991E-2</v>
      </c>
      <c r="L2993">
        <f>SIN(I2993)*J2993</f>
        <v>0.5537389880824074</v>
      </c>
      <c r="M2993">
        <f>L2993/K2993</f>
        <v>33.524604957112821</v>
      </c>
    </row>
    <row r="2994" spans="1:13">
      <c r="A2994">
        <v>86</v>
      </c>
      <c r="B2994" t="s">
        <v>107</v>
      </c>
      <c r="D2994" s="9">
        <v>2.1527400000000001</v>
      </c>
      <c r="E2994" s="9">
        <v>-2.92387</v>
      </c>
      <c r="F2994" s="9">
        <v>3.6628699999999998</v>
      </c>
      <c r="G2994" s="16">
        <f>(D2994*D2993)+(E2994*E2993)+(F2994*F2993)</f>
        <v>26.599921921399996</v>
      </c>
      <c r="H2994" s="16">
        <f>(SQRT((D2994^2)+(E2994^2)+(F2994^2)))*(SQRT((D2993^2)+(E2993^2)+(F2993^2)))</f>
        <v>26.599921921399996</v>
      </c>
      <c r="I2994">
        <f t="shared" ref="I2994:I3027" si="617">ACOS(G2994/H2994)</f>
        <v>0</v>
      </c>
      <c r="J2994">
        <f t="shared" ref="J2994:J3027" si="618">D2994^2+E2994^2+F2994^2</f>
        <v>26.599921921399996</v>
      </c>
      <c r="K2994">
        <f t="shared" ref="K2994:K3027" si="619">(SQRT(D2994-D2993)^2+(E2994-E2993)^2+(F2994-F2993)^2)</f>
        <v>0</v>
      </c>
      <c r="L2994">
        <f t="shared" ref="L2994:L3027" si="620">SIN(I2994)*J2994</f>
        <v>0</v>
      </c>
      <c r="M2994" t="e">
        <f t="shared" ref="M2994:M3027" si="621">L2994/K2994</f>
        <v>#DIV/0!</v>
      </c>
    </row>
    <row r="2995" spans="1:13">
      <c r="A2995">
        <v>86</v>
      </c>
      <c r="B2995" t="s">
        <v>107</v>
      </c>
      <c r="D2995" s="9">
        <v>2.1848700000000001</v>
      </c>
      <c r="E2995" s="9">
        <v>-3.0202599999999999</v>
      </c>
      <c r="F2995" s="9">
        <v>3.6628699999999998</v>
      </c>
      <c r="G2995" s="16">
        <f t="shared" ref="G2995:G3027" si="622">(D2995*D2994)+(E2995*E2994)+(F2995*F2994)</f>
        <v>26.950921286899998</v>
      </c>
      <c r="H2995" s="16">
        <f t="shared" ref="H2995:H3027" si="623">(SQRT((D2995^2)+(E2995^2)+(F2995^2)))*(SQRT((D2994^2)+(E2994^2)+(F2994^2)))</f>
        <v>26.953729954636405</v>
      </c>
      <c r="I2995">
        <f t="shared" si="617"/>
        <v>1.4436420228997937E-2</v>
      </c>
      <c r="J2995">
        <f t="shared" si="618"/>
        <v>27.312244021399998</v>
      </c>
      <c r="K2995">
        <f t="shared" si="619"/>
        <v>4.1421032099999991E-2</v>
      </c>
      <c r="L2995">
        <f t="shared" si="620"/>
        <v>0.39427733651853225</v>
      </c>
      <c r="M2995">
        <f t="shared" si="621"/>
        <v>9.5187714194724844</v>
      </c>
    </row>
    <row r="2996" spans="1:13">
      <c r="A2996">
        <v>86</v>
      </c>
      <c r="B2996" t="s">
        <v>107</v>
      </c>
      <c r="D2996" s="9">
        <v>2.1848700000000001</v>
      </c>
      <c r="E2996" s="9">
        <v>-3.0202599999999999</v>
      </c>
      <c r="F2996" s="9">
        <v>3.6628699999999998</v>
      </c>
      <c r="G2996" s="16">
        <f t="shared" si="622"/>
        <v>27.312244021399998</v>
      </c>
      <c r="H2996" s="16">
        <f t="shared" si="623"/>
        <v>27.312244021399998</v>
      </c>
      <c r="I2996">
        <f t="shared" si="617"/>
        <v>0</v>
      </c>
      <c r="J2996">
        <f t="shared" si="618"/>
        <v>27.312244021399998</v>
      </c>
      <c r="K2996">
        <f t="shared" si="619"/>
        <v>0</v>
      </c>
      <c r="L2996">
        <f t="shared" si="620"/>
        <v>0</v>
      </c>
      <c r="M2996" t="e">
        <f t="shared" si="621"/>
        <v>#DIV/0!</v>
      </c>
    </row>
    <row r="2997" spans="1:13">
      <c r="A2997">
        <v>86</v>
      </c>
      <c r="B2997" t="s">
        <v>107</v>
      </c>
      <c r="D2997" s="9">
        <v>2.1848700000000001</v>
      </c>
      <c r="E2997" s="9">
        <v>-3.0202599999999999</v>
      </c>
      <c r="F2997" s="9">
        <v>3.6628699999999998</v>
      </c>
      <c r="G2997" s="16">
        <f t="shared" si="622"/>
        <v>27.312244021399998</v>
      </c>
      <c r="H2997" s="16">
        <f t="shared" si="623"/>
        <v>27.312244021399998</v>
      </c>
      <c r="I2997">
        <f t="shared" si="617"/>
        <v>0</v>
      </c>
      <c r="J2997">
        <f t="shared" si="618"/>
        <v>27.312244021399998</v>
      </c>
      <c r="K2997">
        <f t="shared" si="619"/>
        <v>0</v>
      </c>
      <c r="L2997">
        <f t="shared" si="620"/>
        <v>0</v>
      </c>
      <c r="M2997" t="e">
        <f t="shared" si="621"/>
        <v>#DIV/0!</v>
      </c>
    </row>
    <row r="2998" spans="1:13">
      <c r="A2998">
        <v>86</v>
      </c>
      <c r="B2998" t="s">
        <v>107</v>
      </c>
      <c r="D2998" s="9">
        <v>2.1848700000000001</v>
      </c>
      <c r="E2998" s="9">
        <v>-3.0202599999999999</v>
      </c>
      <c r="F2998" s="9">
        <v>3.6949999999999998</v>
      </c>
      <c r="G2998" s="16">
        <f t="shared" si="622"/>
        <v>27.429932034499998</v>
      </c>
      <c r="H2998" s="16">
        <f t="shared" si="623"/>
        <v>27.430193517111523</v>
      </c>
      <c r="I2998">
        <f t="shared" si="617"/>
        <v>4.366387891315382E-3</v>
      </c>
      <c r="J2998">
        <f t="shared" si="618"/>
        <v>27.548652384499999</v>
      </c>
      <c r="K2998">
        <f t="shared" si="619"/>
        <v>1.0323368999999995E-3</v>
      </c>
      <c r="L2998">
        <f t="shared" si="620"/>
        <v>0.12028771997177623</v>
      </c>
      <c r="M2998">
        <f t="shared" si="621"/>
        <v>116.51982988477531</v>
      </c>
    </row>
    <row r="2999" spans="1:13">
      <c r="A2999">
        <v>86</v>
      </c>
      <c r="B2999" t="s">
        <v>107</v>
      </c>
      <c r="D2999" s="9">
        <v>2.1848700000000001</v>
      </c>
      <c r="E2999" s="9">
        <v>-2.92387</v>
      </c>
      <c r="F2999" s="9">
        <v>3.5986099999999999</v>
      </c>
      <c r="G2999" s="16">
        <f t="shared" si="622"/>
        <v>26.9013684731</v>
      </c>
      <c r="H2999" s="16">
        <f t="shared" si="623"/>
        <v>26.90309573433462</v>
      </c>
      <c r="I2999">
        <f t="shared" si="617"/>
        <v>1.1331703592185383E-2</v>
      </c>
      <c r="J2999">
        <f t="shared" si="618"/>
        <v>26.272666625899998</v>
      </c>
      <c r="K2999">
        <f t="shared" si="619"/>
        <v>1.8582064199999991E-2</v>
      </c>
      <c r="L2999">
        <f t="shared" si="620"/>
        <v>0.29770769936833708</v>
      </c>
      <c r="M2999">
        <f t="shared" si="621"/>
        <v>16.021239414743665</v>
      </c>
    </row>
    <row r="3000" spans="1:13">
      <c r="A3000">
        <v>86</v>
      </c>
      <c r="B3000" t="s">
        <v>107</v>
      </c>
      <c r="D3000" s="9">
        <v>2.1848700000000001</v>
      </c>
      <c r="E3000" s="9">
        <v>-2.98813</v>
      </c>
      <c r="F3000" s="9">
        <v>3.5986099999999999</v>
      </c>
      <c r="G3000" s="16">
        <f t="shared" si="622"/>
        <v>26.460554512099996</v>
      </c>
      <c r="H3000" s="16">
        <f t="shared" si="623"/>
        <v>26.461937423456206</v>
      </c>
      <c r="I3000">
        <f t="shared" si="617"/>
        <v>1.0223585695663395E-2</v>
      </c>
      <c r="J3000">
        <f t="shared" si="618"/>
        <v>26.652571745899998</v>
      </c>
      <c r="K3000">
        <f t="shared" si="619"/>
        <v>4.1293475999999978E-3</v>
      </c>
      <c r="L3000">
        <f t="shared" si="620"/>
        <v>0.27248010451531629</v>
      </c>
      <c r="M3000">
        <f t="shared" si="621"/>
        <v>65.986235819749453</v>
      </c>
    </row>
    <row r="3001" spans="1:13">
      <c r="A3001">
        <v>86</v>
      </c>
      <c r="B3001" t="s">
        <v>107</v>
      </c>
      <c r="D3001" s="9">
        <v>2.1848700000000001</v>
      </c>
      <c r="E3001" s="9">
        <v>-2.98813</v>
      </c>
      <c r="F3001" s="9">
        <v>3.5986099999999999</v>
      </c>
      <c r="G3001" s="16">
        <f t="shared" si="622"/>
        <v>26.652571745899998</v>
      </c>
      <c r="H3001" s="16">
        <f t="shared" si="623"/>
        <v>26.652571745899998</v>
      </c>
      <c r="I3001">
        <f t="shared" si="617"/>
        <v>0</v>
      </c>
      <c r="J3001">
        <f t="shared" si="618"/>
        <v>26.652571745899998</v>
      </c>
      <c r="K3001">
        <f t="shared" si="619"/>
        <v>0</v>
      </c>
      <c r="L3001">
        <f t="shared" si="620"/>
        <v>0</v>
      </c>
      <c r="M3001" t="e">
        <f t="shared" si="621"/>
        <v>#DIV/0!</v>
      </c>
    </row>
    <row r="3002" spans="1:13">
      <c r="A3002">
        <v>86</v>
      </c>
      <c r="B3002" t="s">
        <v>107</v>
      </c>
      <c r="D3002" s="9">
        <v>2.1848700000000001</v>
      </c>
      <c r="E3002" s="9">
        <v>-2.98813</v>
      </c>
      <c r="F3002" s="9">
        <v>3.5986099999999999</v>
      </c>
      <c r="G3002" s="16">
        <f t="shared" si="622"/>
        <v>26.652571745899998</v>
      </c>
      <c r="H3002" s="16">
        <f t="shared" si="623"/>
        <v>26.652571745899998</v>
      </c>
      <c r="I3002">
        <f t="shared" si="617"/>
        <v>0</v>
      </c>
      <c r="J3002">
        <f t="shared" si="618"/>
        <v>26.652571745899998</v>
      </c>
      <c r="K3002">
        <f t="shared" si="619"/>
        <v>0</v>
      </c>
      <c r="L3002">
        <f t="shared" si="620"/>
        <v>0</v>
      </c>
      <c r="M3002" t="e">
        <f t="shared" si="621"/>
        <v>#DIV/0!</v>
      </c>
    </row>
    <row r="3003" spans="1:13">
      <c r="A3003">
        <v>86</v>
      </c>
      <c r="B3003" t="s">
        <v>107</v>
      </c>
      <c r="D3003" s="9">
        <v>2.1848700000000001</v>
      </c>
      <c r="E3003" s="9">
        <v>-2.98813</v>
      </c>
      <c r="F3003" s="9">
        <v>3.5986099999999999</v>
      </c>
      <c r="G3003" s="16">
        <f t="shared" si="622"/>
        <v>26.652571745899998</v>
      </c>
      <c r="H3003" s="16">
        <f t="shared" si="623"/>
        <v>26.652571745899998</v>
      </c>
      <c r="I3003">
        <f t="shared" si="617"/>
        <v>0</v>
      </c>
      <c r="J3003">
        <f t="shared" si="618"/>
        <v>26.652571745899998</v>
      </c>
      <c r="K3003">
        <f t="shared" si="619"/>
        <v>0</v>
      </c>
      <c r="L3003">
        <f t="shared" si="620"/>
        <v>0</v>
      </c>
      <c r="M3003" t="e">
        <f t="shared" si="621"/>
        <v>#DIV/0!</v>
      </c>
    </row>
    <row r="3004" spans="1:13">
      <c r="A3004">
        <v>86</v>
      </c>
      <c r="B3004" t="s">
        <v>107</v>
      </c>
      <c r="D3004" s="9">
        <v>1.7671699999999999</v>
      </c>
      <c r="E3004" s="9">
        <v>-2.956</v>
      </c>
      <c r="F3004" s="9">
        <v>3.6307399999999999</v>
      </c>
      <c r="G3004" s="16">
        <f t="shared" si="622"/>
        <v>25.759566269299999</v>
      </c>
      <c r="H3004" s="16">
        <f t="shared" si="623"/>
        <v>25.835305036853644</v>
      </c>
      <c r="I3004">
        <f t="shared" si="617"/>
        <v>7.6590247536247658E-2</v>
      </c>
      <c r="J3004">
        <f t="shared" si="618"/>
        <v>25.043098756500001</v>
      </c>
      <c r="K3004" t="e">
        <f t="shared" si="619"/>
        <v>#NUM!</v>
      </c>
      <c r="L3004">
        <f t="shared" si="620"/>
        <v>1.9161824411449668</v>
      </c>
      <c r="M3004" t="e">
        <f t="shared" si="621"/>
        <v>#NUM!</v>
      </c>
    </row>
    <row r="3005" spans="1:13">
      <c r="A3005">
        <v>86</v>
      </c>
      <c r="B3005" t="s">
        <v>107</v>
      </c>
      <c r="D3005" s="9">
        <v>1.7671699999999999</v>
      </c>
      <c r="E3005" s="9">
        <v>-2.956</v>
      </c>
      <c r="F3005" s="9">
        <v>3.6307399999999999</v>
      </c>
      <c r="G3005" s="16">
        <f t="shared" si="622"/>
        <v>25.043098756500001</v>
      </c>
      <c r="H3005" s="16">
        <f t="shared" si="623"/>
        <v>25.043098756500001</v>
      </c>
      <c r="I3005">
        <f t="shared" si="617"/>
        <v>0</v>
      </c>
      <c r="J3005">
        <f t="shared" si="618"/>
        <v>25.043098756500001</v>
      </c>
      <c r="K3005">
        <f t="shared" si="619"/>
        <v>0</v>
      </c>
      <c r="L3005">
        <f t="shared" si="620"/>
        <v>0</v>
      </c>
      <c r="M3005" t="e">
        <f t="shared" si="621"/>
        <v>#DIV/0!</v>
      </c>
    </row>
    <row r="3006" spans="1:13">
      <c r="A3006">
        <v>86</v>
      </c>
      <c r="B3006" t="s">
        <v>107</v>
      </c>
      <c r="D3006" s="9">
        <v>1.7029099999999999</v>
      </c>
      <c r="E3006" s="9">
        <v>-2.956</v>
      </c>
      <c r="F3006" s="9">
        <v>3.6307399999999999</v>
      </c>
      <c r="G3006" s="16">
        <f t="shared" si="622"/>
        <v>24.9295404123</v>
      </c>
      <c r="H3006" s="16">
        <f t="shared" si="623"/>
        <v>24.931355786051991</v>
      </c>
      <c r="I3006">
        <f t="shared" si="617"/>
        <v>1.206778907511219E-2</v>
      </c>
      <c r="J3006">
        <f t="shared" si="618"/>
        <v>24.820111415699998</v>
      </c>
      <c r="K3006" t="e">
        <f t="shared" si="619"/>
        <v>#NUM!</v>
      </c>
      <c r="L3006">
        <f t="shared" si="620"/>
        <v>0.29951659941833597</v>
      </c>
      <c r="M3006" t="e">
        <f t="shared" si="621"/>
        <v>#NUM!</v>
      </c>
    </row>
    <row r="3007" spans="1:13">
      <c r="A3007">
        <v>86</v>
      </c>
      <c r="B3007" t="s">
        <v>107</v>
      </c>
      <c r="D3007" s="9">
        <v>1.7029099999999999</v>
      </c>
      <c r="E3007" s="9">
        <v>-2.956</v>
      </c>
      <c r="F3007" s="9">
        <v>3.6307399999999999</v>
      </c>
      <c r="G3007" s="16">
        <f t="shared" si="622"/>
        <v>24.820111415699998</v>
      </c>
      <c r="H3007" s="16">
        <f t="shared" si="623"/>
        <v>24.820111415699998</v>
      </c>
      <c r="I3007">
        <f t="shared" si="617"/>
        <v>0</v>
      </c>
      <c r="J3007">
        <f t="shared" si="618"/>
        <v>24.820111415699998</v>
      </c>
      <c r="K3007">
        <f t="shared" si="619"/>
        <v>0</v>
      </c>
      <c r="L3007">
        <f t="shared" si="620"/>
        <v>0</v>
      </c>
      <c r="M3007" t="e">
        <f t="shared" si="621"/>
        <v>#DIV/0!</v>
      </c>
    </row>
    <row r="3008" spans="1:13">
      <c r="A3008">
        <v>86</v>
      </c>
      <c r="B3008" t="s">
        <v>107</v>
      </c>
      <c r="D3008" s="9">
        <v>1.7671699999999999</v>
      </c>
      <c r="E3008" s="9">
        <v>-2.98813</v>
      </c>
      <c r="F3008" s="9">
        <v>3.6307399999999999</v>
      </c>
      <c r="G3008" s="16">
        <f t="shared" si="622"/>
        <v>25.024516692299997</v>
      </c>
      <c r="H3008" s="16">
        <f t="shared" si="623"/>
        <v>25.026241582596494</v>
      </c>
      <c r="I3008">
        <f t="shared" si="617"/>
        <v>1.1740873680247566E-2</v>
      </c>
      <c r="J3008">
        <f t="shared" si="618"/>
        <v>25.234083653399999</v>
      </c>
      <c r="K3008">
        <f t="shared" si="619"/>
        <v>6.5292336899999998E-2</v>
      </c>
      <c r="L3008">
        <f t="shared" si="620"/>
        <v>0.29626338194378982</v>
      </c>
      <c r="M3008">
        <f t="shared" si="621"/>
        <v>4.5374908604900899</v>
      </c>
    </row>
    <row r="3009" spans="1:13">
      <c r="A3009">
        <v>86</v>
      </c>
      <c r="B3009" t="s">
        <v>107</v>
      </c>
      <c r="D3009" s="9">
        <v>1.51013</v>
      </c>
      <c r="E3009" s="9">
        <v>-2.85961</v>
      </c>
      <c r="F3009" s="9">
        <v>3.6307399999999999</v>
      </c>
      <c r="G3009" s="16">
        <f t="shared" si="622"/>
        <v>24.395815808999998</v>
      </c>
      <c r="H3009" s="16">
        <f t="shared" si="623"/>
        <v>24.424109852011938</v>
      </c>
      <c r="I3009">
        <f t="shared" si="617"/>
        <v>4.813877835414937E-2</v>
      </c>
      <c r="J3009">
        <f t="shared" si="618"/>
        <v>23.640134916599997</v>
      </c>
      <c r="K3009" t="e">
        <f t="shared" si="619"/>
        <v>#NUM!</v>
      </c>
      <c r="L3009">
        <f t="shared" si="620"/>
        <v>1.137567740620355</v>
      </c>
      <c r="M3009" t="e">
        <f t="shared" si="621"/>
        <v>#NUM!</v>
      </c>
    </row>
    <row r="3010" spans="1:13">
      <c r="A3010">
        <v>86</v>
      </c>
      <c r="B3010" t="s">
        <v>107</v>
      </c>
      <c r="D3010" s="9">
        <v>1.51013</v>
      </c>
      <c r="E3010" s="9">
        <v>-2.85961</v>
      </c>
      <c r="F3010" s="9">
        <v>3.6307399999999999</v>
      </c>
      <c r="G3010" s="16">
        <f t="shared" si="622"/>
        <v>23.640134916599997</v>
      </c>
      <c r="H3010" s="16">
        <f t="shared" si="623"/>
        <v>23.640134916600001</v>
      </c>
      <c r="I3010">
        <f t="shared" si="617"/>
        <v>1.4901161193847656E-8</v>
      </c>
      <c r="J3010">
        <f t="shared" si="618"/>
        <v>23.640134916599997</v>
      </c>
      <c r="K3010">
        <f t="shared" si="619"/>
        <v>0</v>
      </c>
      <c r="L3010">
        <f t="shared" si="620"/>
        <v>3.5226546103656288E-7</v>
      </c>
      <c r="M3010" t="e">
        <f t="shared" si="621"/>
        <v>#DIV/0!</v>
      </c>
    </row>
    <row r="3011" spans="1:13">
      <c r="A3011">
        <v>86</v>
      </c>
      <c r="B3011" t="s">
        <v>107</v>
      </c>
      <c r="D3011" s="9">
        <v>1.51013</v>
      </c>
      <c r="E3011" s="9">
        <v>-2.85961</v>
      </c>
      <c r="F3011" s="9">
        <v>3.6628699999999998</v>
      </c>
      <c r="G3011" s="16">
        <f t="shared" si="622"/>
        <v>23.756790592799998</v>
      </c>
      <c r="H3011" s="16">
        <f t="shared" si="623"/>
        <v>23.757017811732098</v>
      </c>
      <c r="I3011">
        <f t="shared" si="617"/>
        <v>4.3736259684248324E-3</v>
      </c>
      <c r="J3011">
        <f t="shared" si="618"/>
        <v>23.874478605899998</v>
      </c>
      <c r="K3011">
        <f t="shared" si="619"/>
        <v>1.0323368999999995E-3</v>
      </c>
      <c r="L3011">
        <f t="shared" si="620"/>
        <v>0.10441770671846208</v>
      </c>
      <c r="M3011">
        <f t="shared" si="621"/>
        <v>101.1469286029223</v>
      </c>
    </row>
    <row r="3012" spans="1:13">
      <c r="A3012">
        <v>86</v>
      </c>
      <c r="B3012" t="s">
        <v>107</v>
      </c>
      <c r="D3012" s="9">
        <v>1.51013</v>
      </c>
      <c r="E3012" s="9">
        <v>-2.85961</v>
      </c>
      <c r="F3012" s="9">
        <v>3.8235199999999998</v>
      </c>
      <c r="G3012" s="16">
        <f t="shared" si="622"/>
        <v>24.462918671399997</v>
      </c>
      <c r="H3012" s="16">
        <f t="shared" si="623"/>
        <v>24.468434580979494</v>
      </c>
      <c r="I3012">
        <f t="shared" si="617"/>
        <v>2.1233844530374579E-2</v>
      </c>
      <c r="J3012">
        <f t="shared" si="618"/>
        <v>25.077167159399998</v>
      </c>
      <c r="K3012">
        <f t="shared" si="619"/>
        <v>2.5808422499999987E-2</v>
      </c>
      <c r="L3012">
        <f t="shared" si="620"/>
        <v>0.53244465552043296</v>
      </c>
      <c r="M3012">
        <f t="shared" si="621"/>
        <v>20.630654799627262</v>
      </c>
    </row>
    <row r="3013" spans="1:13">
      <c r="A3013">
        <v>86</v>
      </c>
      <c r="B3013" t="s">
        <v>107</v>
      </c>
      <c r="D3013" s="9">
        <v>1.57439</v>
      </c>
      <c r="E3013" s="9">
        <v>-2.98813</v>
      </c>
      <c r="F3013" s="9">
        <v>3.9199099999999998</v>
      </c>
      <c r="G3013" s="16">
        <f t="shared" si="622"/>
        <v>25.910274283199996</v>
      </c>
      <c r="H3013" s="16">
        <f t="shared" si="623"/>
        <v>25.911368169514056</v>
      </c>
      <c r="I3013">
        <f t="shared" si="617"/>
        <v>9.1887714066527515E-3</v>
      </c>
      <c r="J3013">
        <f t="shared" si="618"/>
        <v>26.773319177099996</v>
      </c>
      <c r="K3013">
        <f t="shared" si="619"/>
        <v>9.0068422499999981E-2</v>
      </c>
      <c r="L3013">
        <f t="shared" si="620"/>
        <v>0.24601044776027994</v>
      </c>
      <c r="M3013">
        <f t="shared" si="621"/>
        <v>2.7313728933165229</v>
      </c>
    </row>
    <row r="3014" spans="1:13">
      <c r="A3014">
        <v>86</v>
      </c>
      <c r="B3014" t="s">
        <v>107</v>
      </c>
      <c r="D3014" s="9">
        <v>1.57439</v>
      </c>
      <c r="E3014" s="9">
        <v>-2.98813</v>
      </c>
      <c r="F3014" s="9">
        <v>3.9199099999999998</v>
      </c>
      <c r="G3014" s="16">
        <f t="shared" si="622"/>
        <v>26.773319177099996</v>
      </c>
      <c r="H3014" s="16">
        <f t="shared" si="623"/>
        <v>26.773319177099996</v>
      </c>
      <c r="I3014">
        <f t="shared" si="617"/>
        <v>0</v>
      </c>
      <c r="J3014">
        <f t="shared" si="618"/>
        <v>26.773319177099996</v>
      </c>
      <c r="K3014">
        <f t="shared" si="619"/>
        <v>0</v>
      </c>
      <c r="L3014">
        <f t="shared" si="620"/>
        <v>0</v>
      </c>
      <c r="M3014" t="e">
        <f t="shared" si="621"/>
        <v>#DIV/0!</v>
      </c>
    </row>
    <row r="3015" spans="1:13">
      <c r="A3015">
        <v>86</v>
      </c>
      <c r="B3015" t="s">
        <v>107</v>
      </c>
      <c r="D3015" s="9">
        <v>1.57439</v>
      </c>
      <c r="E3015" s="9">
        <v>-2.98813</v>
      </c>
      <c r="F3015" s="9">
        <v>3.9199099999999998</v>
      </c>
      <c r="G3015" s="16">
        <f t="shared" si="622"/>
        <v>26.773319177099996</v>
      </c>
      <c r="H3015" s="16">
        <f t="shared" si="623"/>
        <v>26.773319177099996</v>
      </c>
      <c r="I3015">
        <f t="shared" si="617"/>
        <v>0</v>
      </c>
      <c r="J3015">
        <f t="shared" si="618"/>
        <v>26.773319177099996</v>
      </c>
      <c r="K3015">
        <f t="shared" si="619"/>
        <v>0</v>
      </c>
      <c r="L3015">
        <f t="shared" si="620"/>
        <v>0</v>
      </c>
      <c r="M3015" t="e">
        <f t="shared" si="621"/>
        <v>#DIV/0!</v>
      </c>
    </row>
    <row r="3016" spans="1:13">
      <c r="A3016">
        <v>86</v>
      </c>
      <c r="B3016" t="s">
        <v>107</v>
      </c>
      <c r="D3016" s="9">
        <v>1.51013</v>
      </c>
      <c r="E3016" s="9">
        <v>-2.956</v>
      </c>
      <c r="F3016" s="9">
        <v>3.8235199999999998</v>
      </c>
      <c r="G3016" s="16">
        <f t="shared" si="622"/>
        <v>26.198300133899998</v>
      </c>
      <c r="H3016" s="16">
        <f t="shared" si="623"/>
        <v>26.199374614680593</v>
      </c>
      <c r="I3016">
        <f t="shared" si="617"/>
        <v>9.0567075785641382E-3</v>
      </c>
      <c r="J3016">
        <f t="shared" si="618"/>
        <v>25.637733807299998</v>
      </c>
      <c r="K3016" t="e">
        <f t="shared" si="619"/>
        <v>#NUM!</v>
      </c>
      <c r="L3016">
        <f t="shared" si="620"/>
        <v>0.23219028384528581</v>
      </c>
      <c r="M3016" t="e">
        <f t="shared" si="621"/>
        <v>#NUM!</v>
      </c>
    </row>
    <row r="3017" spans="1:13">
      <c r="A3017">
        <v>86</v>
      </c>
      <c r="B3017" t="s">
        <v>107</v>
      </c>
      <c r="D3017" s="9">
        <v>1.57439</v>
      </c>
      <c r="E3017" s="9">
        <v>-3.1166499999999999</v>
      </c>
      <c r="F3017" s="9">
        <v>3.8235199999999998</v>
      </c>
      <c r="G3017" s="16">
        <f t="shared" si="622"/>
        <v>26.2096561611</v>
      </c>
      <c r="H3017" s="16">
        <f t="shared" si="623"/>
        <v>26.218057088291626</v>
      </c>
      <c r="I3017">
        <f t="shared" si="617"/>
        <v>2.5315700735681235E-2</v>
      </c>
      <c r="J3017">
        <f t="shared" si="618"/>
        <v>26.811516284999996</v>
      </c>
      <c r="K3017">
        <f t="shared" si="619"/>
        <v>9.0068422499999981E-2</v>
      </c>
      <c r="L3017">
        <f t="shared" si="620"/>
        <v>0.67867982453389541</v>
      </c>
      <c r="M3017">
        <f t="shared" si="621"/>
        <v>7.5351583351412152</v>
      </c>
    </row>
    <row r="3018" spans="1:13">
      <c r="A3018">
        <v>86</v>
      </c>
      <c r="B3018" t="s">
        <v>107</v>
      </c>
      <c r="D3018" s="9">
        <v>1.6065199999999999</v>
      </c>
      <c r="E3018" s="9">
        <v>-3.2130399999999999</v>
      </c>
      <c r="F3018" s="9">
        <v>3.8235199999999998</v>
      </c>
      <c r="G3018" s="16">
        <f t="shared" si="622"/>
        <v>27.162515329199998</v>
      </c>
      <c r="H3018" s="16">
        <f t="shared" si="623"/>
        <v>27.165342329079071</v>
      </c>
      <c r="I3018">
        <f t="shared" si="617"/>
        <v>1.4426934764979471E-2</v>
      </c>
      <c r="J3018">
        <f t="shared" si="618"/>
        <v>27.523837742399998</v>
      </c>
      <c r="K3018">
        <f t="shared" si="619"/>
        <v>4.1421032099999991E-2</v>
      </c>
      <c r="L3018">
        <f t="shared" si="620"/>
        <v>0.39707083710481722</v>
      </c>
      <c r="M3018">
        <f t="shared" si="621"/>
        <v>9.5862130172467932</v>
      </c>
    </row>
    <row r="3019" spans="1:13">
      <c r="A3019">
        <v>86</v>
      </c>
      <c r="B3019" t="s">
        <v>107</v>
      </c>
      <c r="D3019" s="9">
        <v>1.41374</v>
      </c>
      <c r="E3019" s="9">
        <v>-2.69896</v>
      </c>
      <c r="F3019" s="9">
        <v>3.9199099999999998</v>
      </c>
      <c r="G3019" s="16">
        <f t="shared" si="622"/>
        <v>25.930922306399999</v>
      </c>
      <c r="H3019" s="16">
        <f t="shared" si="623"/>
        <v>26.046649073287043</v>
      </c>
      <c r="I3019">
        <f t="shared" si="617"/>
        <v>9.4301132696072987E-2</v>
      </c>
      <c r="J3019">
        <f t="shared" si="618"/>
        <v>24.6487402773</v>
      </c>
      <c r="K3019" t="e">
        <f t="shared" si="619"/>
        <v>#NUM!</v>
      </c>
      <c r="L3019">
        <f t="shared" si="620"/>
        <v>2.3209606196390817</v>
      </c>
      <c r="M3019" t="e">
        <f t="shared" si="621"/>
        <v>#NUM!</v>
      </c>
    </row>
    <row r="3020" spans="1:13">
      <c r="A3020">
        <v>86</v>
      </c>
      <c r="B3020" t="s">
        <v>107</v>
      </c>
      <c r="D3020" s="9">
        <v>1.51013</v>
      </c>
      <c r="E3020" s="9">
        <v>-2.79535</v>
      </c>
      <c r="F3020" s="9">
        <v>5.65496</v>
      </c>
      <c r="G3020" s="16">
        <f t="shared" si="622"/>
        <v>31.846403275799997</v>
      </c>
      <c r="H3020" s="16">
        <f t="shared" si="623"/>
        <v>32.203223507259118</v>
      </c>
      <c r="I3020">
        <f t="shared" si="617"/>
        <v>0.14900192706050985</v>
      </c>
      <c r="J3020">
        <f t="shared" si="618"/>
        <v>42.073046841</v>
      </c>
      <c r="K3020">
        <f t="shared" si="619"/>
        <v>3.1160795346000008</v>
      </c>
      <c r="L3020">
        <f t="shared" si="620"/>
        <v>6.24579397775189</v>
      </c>
      <c r="M3020">
        <f t="shared" si="621"/>
        <v>2.0043756612758084</v>
      </c>
    </row>
    <row r="3021" spans="1:13">
      <c r="A3021">
        <v>86</v>
      </c>
      <c r="B3021" t="s">
        <v>107</v>
      </c>
      <c r="D3021" s="9">
        <v>1.1245700000000001</v>
      </c>
      <c r="E3021" s="9">
        <v>-2.85961</v>
      </c>
      <c r="F3021" s="9">
        <v>6.4582199999999998</v>
      </c>
      <c r="G3021" s="16">
        <f t="shared" si="622"/>
        <v>46.2128334788</v>
      </c>
      <c r="H3021" s="16">
        <f t="shared" si="623"/>
        <v>46.390332630342023</v>
      </c>
      <c r="I3021">
        <f t="shared" si="617"/>
        <v>8.7506027299066647E-2</v>
      </c>
      <c r="J3021">
        <f t="shared" si="618"/>
        <v>51.150632605399991</v>
      </c>
      <c r="K3021" t="e">
        <f t="shared" si="619"/>
        <v>#NUM!</v>
      </c>
      <c r="L3021">
        <f t="shared" si="620"/>
        <v>4.4702785048785225</v>
      </c>
      <c r="M3021" t="e">
        <f t="shared" si="621"/>
        <v>#NUM!</v>
      </c>
    </row>
    <row r="3022" spans="1:13">
      <c r="A3022">
        <v>86</v>
      </c>
      <c r="B3022" t="s">
        <v>107</v>
      </c>
      <c r="D3022" s="9">
        <v>1.1245700000000001</v>
      </c>
      <c r="E3022" s="9">
        <v>-2.85961</v>
      </c>
      <c r="F3022" s="9">
        <v>6.5546100000000003</v>
      </c>
      <c r="G3022" s="16">
        <f t="shared" si="622"/>
        <v>51.773140431200005</v>
      </c>
      <c r="H3022" s="16">
        <f t="shared" si="623"/>
        <v>51.773987641334386</v>
      </c>
      <c r="I3022">
        <f t="shared" si="617"/>
        <v>5.7207814037367744E-3</v>
      </c>
      <c r="J3022">
        <f t="shared" si="618"/>
        <v>52.4049392891</v>
      </c>
      <c r="K3022">
        <f t="shared" si="619"/>
        <v>9.2910321000000805E-3</v>
      </c>
      <c r="L3022">
        <f t="shared" si="620"/>
        <v>0.29979556689089271</v>
      </c>
      <c r="M3022">
        <f t="shared" si="621"/>
        <v>32.267197407582962</v>
      </c>
    </row>
    <row r="3023" spans="1:13">
      <c r="A3023">
        <v>86</v>
      </c>
      <c r="B3023" t="s">
        <v>107</v>
      </c>
      <c r="D3023" s="9">
        <v>1.1245700000000001</v>
      </c>
      <c r="E3023" s="9">
        <v>-2.85961</v>
      </c>
      <c r="F3023" s="9">
        <v>6.7152599999999998</v>
      </c>
      <c r="G3023" s="16">
        <f t="shared" si="622"/>
        <v>53.457937385600005</v>
      </c>
      <c r="H3023" s="16">
        <f t="shared" si="623"/>
        <v>53.460216547875646</v>
      </c>
      <c r="I3023">
        <f t="shared" si="617"/>
        <v>9.2339774138368025E-3</v>
      </c>
      <c r="J3023">
        <f t="shared" si="618"/>
        <v>54.536743904600002</v>
      </c>
      <c r="K3023">
        <f t="shared" si="619"/>
        <v>2.5808422499999845E-2</v>
      </c>
      <c r="L3023">
        <f t="shared" si="620"/>
        <v>0.50358390490877214</v>
      </c>
      <c r="M3023">
        <f t="shared" si="621"/>
        <v>19.512386117701507</v>
      </c>
    </row>
    <row r="3024" spans="1:13">
      <c r="A3024">
        <v>86</v>
      </c>
      <c r="B3024" t="s">
        <v>107</v>
      </c>
      <c r="D3024" s="9">
        <v>0.99604300000000001</v>
      </c>
      <c r="E3024" s="9">
        <v>-2.76322</v>
      </c>
      <c r="F3024" s="9">
        <v>6.7152599999999998</v>
      </c>
      <c r="G3024" s="16">
        <f t="shared" si="622"/>
        <v>54.116568488309994</v>
      </c>
      <c r="H3024" s="16">
        <f t="shared" si="623"/>
        <v>54.127941426101742</v>
      </c>
      <c r="I3024">
        <f t="shared" si="617"/>
        <v>2.0499731787547049E-2</v>
      </c>
      <c r="J3024">
        <f t="shared" si="618"/>
        <v>53.722203293848999</v>
      </c>
      <c r="K3024" t="e">
        <f t="shared" si="619"/>
        <v>#NUM!</v>
      </c>
      <c r="L3024">
        <f t="shared" si="620"/>
        <v>1.1012136259589071</v>
      </c>
      <c r="M3024" t="e">
        <f t="shared" si="621"/>
        <v>#NUM!</v>
      </c>
    </row>
    <row r="3025" spans="1:13">
      <c r="A3025">
        <v>86</v>
      </c>
      <c r="B3025" t="s">
        <v>107</v>
      </c>
      <c r="D3025" s="9">
        <v>0.83539099999999999</v>
      </c>
      <c r="E3025" s="9">
        <v>-2.66683</v>
      </c>
      <c r="F3025" s="9">
        <v>6.7795199999999998</v>
      </c>
      <c r="G3025" s="16">
        <f t="shared" si="622"/>
        <v>53.727362825612992</v>
      </c>
      <c r="H3025" s="16">
        <f t="shared" si="623"/>
        <v>53.746971838264145</v>
      </c>
      <c r="I3025">
        <f t="shared" si="617"/>
        <v>2.7013388572828312E-2</v>
      </c>
      <c r="J3025">
        <f t="shared" si="618"/>
        <v>53.771751802180994</v>
      </c>
      <c r="K3025" t="e">
        <f t="shared" si="619"/>
        <v>#NUM!</v>
      </c>
      <c r="L3025">
        <f t="shared" si="620"/>
        <v>1.4523805713442279</v>
      </c>
      <c r="M3025" t="e">
        <f t="shared" si="621"/>
        <v>#NUM!</v>
      </c>
    </row>
    <row r="3026" spans="1:13">
      <c r="D3026" s="9">
        <v>0.83539099999999999</v>
      </c>
      <c r="E3026" s="9">
        <v>-2.66683</v>
      </c>
      <c r="F3026" s="9">
        <v>6.7795199999999998</v>
      </c>
      <c r="G3026" s="16">
        <f t="shared" si="622"/>
        <v>53.771751802180994</v>
      </c>
      <c r="H3026" s="16">
        <f t="shared" si="623"/>
        <v>53.771751802181001</v>
      </c>
      <c r="I3026">
        <f t="shared" si="617"/>
        <v>1.4901161193847656E-8</v>
      </c>
      <c r="J3026">
        <f t="shared" si="618"/>
        <v>53.771751802180994</v>
      </c>
      <c r="K3026">
        <f t="shared" si="619"/>
        <v>0</v>
      </c>
      <c r="L3026">
        <f t="shared" si="620"/>
        <v>8.012615412798672E-7</v>
      </c>
      <c r="M3026" t="e">
        <f t="shared" si="621"/>
        <v>#DIV/0!</v>
      </c>
    </row>
    <row r="3027" spans="1:13">
      <c r="D3027" s="9">
        <v>0.83539099999999999</v>
      </c>
      <c r="E3027" s="9">
        <v>-2.66683</v>
      </c>
      <c r="F3027" s="9">
        <v>6.9080399999999997</v>
      </c>
      <c r="G3027" s="16">
        <f t="shared" si="622"/>
        <v>54.643055712580995</v>
      </c>
      <c r="H3027" s="16">
        <f t="shared" si="623"/>
        <v>54.644236074090749</v>
      </c>
      <c r="I3027">
        <f t="shared" si="617"/>
        <v>6.5728106268914122E-3</v>
      </c>
      <c r="J3027">
        <f t="shared" si="618"/>
        <v>55.530877013380994</v>
      </c>
      <c r="K3027">
        <f t="shared" si="619"/>
        <v>1.6517390399999991E-2</v>
      </c>
      <c r="L3027">
        <f t="shared" si="620"/>
        <v>0.36499131049156658</v>
      </c>
      <c r="M3027">
        <f t="shared" si="621"/>
        <v>22.09739563288198</v>
      </c>
    </row>
    <row r="3028" spans="1:13">
      <c r="C3028" s="15"/>
      <c r="D3028" s="31" t="s">
        <v>379</v>
      </c>
      <c r="E3028" s="31" t="s">
        <v>380</v>
      </c>
      <c r="F3028" s="31" t="s">
        <v>381</v>
      </c>
      <c r="G3028" s="15"/>
      <c r="H3028" s="15"/>
      <c r="I3028" s="15"/>
      <c r="J3028" s="15"/>
      <c r="K3028" s="15"/>
      <c r="L3028" s="15"/>
      <c r="M3028" s="15"/>
    </row>
    <row r="3029" spans="1:13">
      <c r="A3029">
        <v>87</v>
      </c>
      <c r="B3029" t="s">
        <v>108</v>
      </c>
      <c r="D3029" s="32">
        <v>3.2292100000000001</v>
      </c>
      <c r="E3029" s="32">
        <v>-2.5577899999999998</v>
      </c>
      <c r="F3029" s="32">
        <v>3.99654</v>
      </c>
    </row>
    <row r="3030" spans="1:13">
      <c r="A3030">
        <v>87</v>
      </c>
      <c r="B3030" t="s">
        <v>108</v>
      </c>
      <c r="D3030" s="32">
        <v>3.2292100000000001</v>
      </c>
      <c r="E3030" s="32">
        <v>-2.5577899999999998</v>
      </c>
      <c r="F3030" s="32">
        <v>3.99654</v>
      </c>
      <c r="G3030" s="16">
        <f>(D3030*D3029)+(E3030*E3029)+(F3030*F3029)</f>
        <v>32.942418879800002</v>
      </c>
      <c r="H3030" s="16">
        <f>(SQRT((D3030^2)+(E3030^2)+(F3030^2)))*(SQRT((D3029^2)+(E3029^2)+(F3029^2)))</f>
        <v>32.942418879800002</v>
      </c>
      <c r="I3030">
        <f>ACOS(G3030/H3030)</f>
        <v>0</v>
      </c>
      <c r="J3030">
        <f>D3030^2+E3030^2+F3030^2</f>
        <v>32.942418879800002</v>
      </c>
      <c r="K3030">
        <f>(SQRT(D3030-D3029)^2+(E3030-E3029)^2+(F3030-F3029)^2)</f>
        <v>0</v>
      </c>
      <c r="L3030">
        <f>SIN(I3030)*J3030</f>
        <v>0</v>
      </c>
      <c r="M3030" t="e">
        <f>L3030/K3030</f>
        <v>#DIV/0!</v>
      </c>
    </row>
    <row r="3031" spans="1:13">
      <c r="A3031">
        <v>87</v>
      </c>
      <c r="B3031" t="s">
        <v>108</v>
      </c>
      <c r="D3031" s="32">
        <v>3.2292100000000001</v>
      </c>
      <c r="E3031" s="32">
        <v>-2.5577899999999998</v>
      </c>
      <c r="F3031" s="32">
        <v>3.99654</v>
      </c>
      <c r="G3031" s="16">
        <f>(D3031*D3030)+(E3031*E3030)+(F3031*F3030)</f>
        <v>32.942418879800002</v>
      </c>
      <c r="H3031" s="16">
        <f>(SQRT((D3031^2)+(E3031^2)+(F3031^2)))*(SQRT((D3030^2)+(E3030^2)+(F3030^2)))</f>
        <v>32.942418879800002</v>
      </c>
      <c r="I3031">
        <f t="shared" ref="I3031:I3067" si="624">ACOS(G3031/H3031)</f>
        <v>0</v>
      </c>
      <c r="J3031">
        <f t="shared" ref="J3031:J3067" si="625">D3031^2+E3031^2+F3031^2</f>
        <v>32.942418879800002</v>
      </c>
      <c r="K3031">
        <f t="shared" ref="K3031:K3067" si="626">(SQRT(D3031-D3030)^2+(E3031-E3030)^2+(F3031-F3030)^2)</f>
        <v>0</v>
      </c>
      <c r="L3031">
        <f t="shared" ref="L3031:L3067" si="627">SIN(I3031)*J3031</f>
        <v>0</v>
      </c>
      <c r="M3031" t="e">
        <f t="shared" ref="M3031:M3067" si="628">L3031/K3031</f>
        <v>#DIV/0!</v>
      </c>
    </row>
    <row r="3032" spans="1:13">
      <c r="A3032">
        <v>87</v>
      </c>
      <c r="B3032" t="s">
        <v>108</v>
      </c>
      <c r="D3032" s="32">
        <v>3.1972299999999998</v>
      </c>
      <c r="E3032" s="32">
        <v>-2.5577899999999998</v>
      </c>
      <c r="F3032" s="32">
        <v>3.99654</v>
      </c>
      <c r="G3032" s="16">
        <f t="shared" ref="G3032:G3067" si="629">(D3032*D3031)+(E3032*E3031)+(F3032*F3031)</f>
        <v>32.839148743999999</v>
      </c>
      <c r="H3032" s="16">
        <f t="shared" ref="H3032:H3067" si="630">(SQRT((D3032^2)+(E3032^2)+(F3032^2)))*(SQRT((D3031^2)+(E3031^2)+(F3031^2)))</f>
        <v>32.83949933225874</v>
      </c>
      <c r="I3032">
        <f t="shared" si="624"/>
        <v>4.6207854523367953E-3</v>
      </c>
      <c r="J3032">
        <f t="shared" si="625"/>
        <v>32.736901328599998</v>
      </c>
      <c r="K3032" t="e">
        <f t="shared" si="626"/>
        <v>#NUM!</v>
      </c>
      <c r="L3032">
        <f t="shared" si="627"/>
        <v>0.15126965910276291</v>
      </c>
      <c r="M3032" t="e">
        <f t="shared" si="628"/>
        <v>#NUM!</v>
      </c>
    </row>
    <row r="3033" spans="1:13">
      <c r="A3033">
        <v>87</v>
      </c>
      <c r="B3033" t="s">
        <v>108</v>
      </c>
      <c r="D3033" s="32">
        <v>3.2292100000000001</v>
      </c>
      <c r="E3033" s="32">
        <v>-2.5577899999999998</v>
      </c>
      <c r="F3033" s="32">
        <v>3.99654</v>
      </c>
      <c r="G3033" s="16">
        <f t="shared" si="629"/>
        <v>32.839148743999999</v>
      </c>
      <c r="H3033" s="16">
        <f t="shared" si="630"/>
        <v>32.83949933225874</v>
      </c>
      <c r="I3033">
        <f t="shared" si="624"/>
        <v>4.6207854523367953E-3</v>
      </c>
      <c r="J3033">
        <f t="shared" si="625"/>
        <v>32.942418879800002</v>
      </c>
      <c r="K3033">
        <f t="shared" si="626"/>
        <v>3.1980000000000341E-2</v>
      </c>
      <c r="L3033">
        <f t="shared" si="627"/>
        <v>0.15221930823410876</v>
      </c>
      <c r="M3033">
        <f t="shared" si="628"/>
        <v>4.759828274987715</v>
      </c>
    </row>
    <row r="3034" spans="1:13">
      <c r="A3034">
        <v>87</v>
      </c>
      <c r="B3034" t="s">
        <v>108</v>
      </c>
      <c r="D3034" s="32">
        <v>3.2292100000000001</v>
      </c>
      <c r="E3034" s="32">
        <v>-2.5577899999999998</v>
      </c>
      <c r="F3034" s="32">
        <v>3.90063</v>
      </c>
      <c r="G3034" s="16">
        <f t="shared" si="629"/>
        <v>32.5591107284</v>
      </c>
      <c r="H3034" s="16">
        <f t="shared" si="630"/>
        <v>32.56150786802592</v>
      </c>
      <c r="I3034">
        <f t="shared" si="624"/>
        <v>1.2134225840105817E-2</v>
      </c>
      <c r="J3034">
        <f t="shared" si="625"/>
        <v>32.185001305100002</v>
      </c>
      <c r="K3034">
        <f t="shared" si="626"/>
        <v>9.198728099999989E-3</v>
      </c>
      <c r="L3034">
        <f t="shared" si="627"/>
        <v>0.39053049075397384</v>
      </c>
      <c r="M3034">
        <f t="shared" si="628"/>
        <v>42.454835767346388</v>
      </c>
    </row>
    <row r="3035" spans="1:13">
      <c r="A3035">
        <v>87</v>
      </c>
      <c r="B3035" t="s">
        <v>108</v>
      </c>
      <c r="D3035" s="32">
        <v>3.2292100000000001</v>
      </c>
      <c r="E3035" s="32">
        <v>-2.5577899999999998</v>
      </c>
      <c r="F3035" s="32">
        <v>3.90063</v>
      </c>
      <c r="G3035" s="16">
        <f t="shared" si="629"/>
        <v>32.185001305100002</v>
      </c>
      <c r="H3035" s="16">
        <f t="shared" si="630"/>
        <v>32.185001305100002</v>
      </c>
      <c r="I3035">
        <f t="shared" si="624"/>
        <v>0</v>
      </c>
      <c r="J3035">
        <f t="shared" si="625"/>
        <v>32.185001305100002</v>
      </c>
      <c r="K3035">
        <f t="shared" si="626"/>
        <v>0</v>
      </c>
      <c r="L3035">
        <f t="shared" si="627"/>
        <v>0</v>
      </c>
      <c r="M3035" t="e">
        <f t="shared" si="628"/>
        <v>#DIV/0!</v>
      </c>
    </row>
    <row r="3036" spans="1:13">
      <c r="A3036">
        <v>87</v>
      </c>
      <c r="B3036" t="s">
        <v>108</v>
      </c>
      <c r="D3036" s="32">
        <v>3.16526</v>
      </c>
      <c r="E3036" s="32">
        <v>-2.3979300000000001</v>
      </c>
      <c r="F3036" s="32">
        <v>3.90063</v>
      </c>
      <c r="G3036" s="16">
        <f t="shared" si="629"/>
        <v>31.569605016200001</v>
      </c>
      <c r="H3036" s="16">
        <f t="shared" si="630"/>
        <v>31.578716993007589</v>
      </c>
      <c r="I3036">
        <f t="shared" si="624"/>
        <v>2.4023401715476123E-2</v>
      </c>
      <c r="J3036">
        <f t="shared" si="625"/>
        <v>30.983853549400003</v>
      </c>
      <c r="K3036" t="e">
        <f t="shared" si="626"/>
        <v>#NUM!</v>
      </c>
      <c r="L3036">
        <f t="shared" si="627"/>
        <v>0.74426596675271772</v>
      </c>
      <c r="M3036" t="e">
        <f t="shared" si="628"/>
        <v>#NUM!</v>
      </c>
    </row>
    <row r="3037" spans="1:13">
      <c r="A3037">
        <v>87</v>
      </c>
      <c r="B3037" t="s">
        <v>108</v>
      </c>
      <c r="D3037" s="32">
        <v>3.06935</v>
      </c>
      <c r="E3037" s="32">
        <v>-2.3659500000000002</v>
      </c>
      <c r="F3037" s="32">
        <v>3.90063</v>
      </c>
      <c r="G3037" s="16">
        <f t="shared" si="629"/>
        <v>30.603587661400002</v>
      </c>
      <c r="H3037" s="16">
        <f t="shared" si="630"/>
        <v>30.606399256802565</v>
      </c>
      <c r="I3037">
        <f t="shared" si="624"/>
        <v>1.3554659586807682E-2</v>
      </c>
      <c r="J3037">
        <f t="shared" si="625"/>
        <v>30.2335432219</v>
      </c>
      <c r="K3037" t="e">
        <f t="shared" si="626"/>
        <v>#NUM!</v>
      </c>
      <c r="L3037">
        <f t="shared" si="627"/>
        <v>0.40979283774942626</v>
      </c>
      <c r="M3037" t="e">
        <f t="shared" si="628"/>
        <v>#NUM!</v>
      </c>
    </row>
    <row r="3038" spans="1:13">
      <c r="A3038">
        <v>87</v>
      </c>
      <c r="B3038" t="s">
        <v>108</v>
      </c>
      <c r="D3038" s="32">
        <v>3.06935</v>
      </c>
      <c r="E3038" s="32">
        <v>-2.3659500000000002</v>
      </c>
      <c r="F3038" s="32">
        <v>3.90063</v>
      </c>
      <c r="G3038" s="16">
        <f t="shared" si="629"/>
        <v>30.2335432219</v>
      </c>
      <c r="H3038" s="16">
        <f t="shared" si="630"/>
        <v>30.233543221899996</v>
      </c>
      <c r="I3038" t="e">
        <f t="shared" si="624"/>
        <v>#NUM!</v>
      </c>
      <c r="J3038">
        <f t="shared" si="625"/>
        <v>30.2335432219</v>
      </c>
      <c r="K3038">
        <f t="shared" si="626"/>
        <v>0</v>
      </c>
      <c r="L3038" t="e">
        <f t="shared" si="627"/>
        <v>#NUM!</v>
      </c>
      <c r="M3038" t="e">
        <f t="shared" si="628"/>
        <v>#NUM!</v>
      </c>
    </row>
    <row r="3039" spans="1:13">
      <c r="A3039">
        <v>87</v>
      </c>
      <c r="B3039" t="s">
        <v>108</v>
      </c>
      <c r="D3039" s="32">
        <v>3.0053999999999998</v>
      </c>
      <c r="E3039" s="32">
        <v>-2.3659500000000002</v>
      </c>
      <c r="F3039" s="32">
        <v>4.09246</v>
      </c>
      <c r="G3039" s="16">
        <f t="shared" si="629"/>
        <v>30.785516142300001</v>
      </c>
      <c r="H3039" s="16">
        <f t="shared" si="630"/>
        <v>30.800641710559916</v>
      </c>
      <c r="I3039">
        <f t="shared" si="624"/>
        <v>3.1340703422561234E-2</v>
      </c>
      <c r="J3039">
        <f t="shared" si="625"/>
        <v>31.378377414100001</v>
      </c>
      <c r="K3039" t="e">
        <f t="shared" si="626"/>
        <v>#NUM!</v>
      </c>
      <c r="L3039">
        <f t="shared" si="627"/>
        <v>0.98325943589465914</v>
      </c>
      <c r="M3039" t="e">
        <f t="shared" si="628"/>
        <v>#NUM!</v>
      </c>
    </row>
    <row r="3040" spans="1:13">
      <c r="A3040">
        <v>87</v>
      </c>
      <c r="B3040" t="s">
        <v>108</v>
      </c>
      <c r="D3040" s="32">
        <v>3.0053999999999998</v>
      </c>
      <c r="E3040" s="32">
        <v>-2.3659500000000002</v>
      </c>
      <c r="F3040" s="32">
        <v>4.4761300000000004</v>
      </c>
      <c r="G3040" s="16">
        <f t="shared" si="629"/>
        <v>32.948531542300003</v>
      </c>
      <c r="H3040" s="16">
        <f t="shared" si="630"/>
        <v>32.981196577879672</v>
      </c>
      <c r="I3040">
        <f t="shared" si="624"/>
        <v>4.4510165835088156E-2</v>
      </c>
      <c r="J3040">
        <f t="shared" si="625"/>
        <v>34.665888339400006</v>
      </c>
      <c r="K3040">
        <f t="shared" si="626"/>
        <v>0.14720266890000031</v>
      </c>
      <c r="L3040">
        <f t="shared" si="627"/>
        <v>1.5424750074190914</v>
      </c>
      <c r="M3040">
        <f t="shared" si="628"/>
        <v>10.478580442498268</v>
      </c>
    </row>
    <row r="3041" spans="1:13">
      <c r="A3041">
        <v>87</v>
      </c>
      <c r="B3041" t="s">
        <v>108</v>
      </c>
      <c r="D3041" s="32">
        <v>2.8135699999999999</v>
      </c>
      <c r="E3041" s="32">
        <v>-2.7176499999999999</v>
      </c>
      <c r="F3041" s="32">
        <v>4.4761300000000004</v>
      </c>
      <c r="G3041" s="16">
        <f t="shared" si="629"/>
        <v>34.921467072400006</v>
      </c>
      <c r="H3041" s="16">
        <f t="shared" si="630"/>
        <v>35.00010181747291</v>
      </c>
      <c r="I3041">
        <f t="shared" si="624"/>
        <v>6.7045391308085733E-2</v>
      </c>
      <c r="J3041">
        <f t="shared" si="625"/>
        <v>35.337537444300004</v>
      </c>
      <c r="K3041" t="e">
        <f t="shared" si="626"/>
        <v>#NUM!</v>
      </c>
      <c r="L3041">
        <f t="shared" si="627"/>
        <v>2.3674444514223172</v>
      </c>
      <c r="M3041" t="e">
        <f t="shared" si="628"/>
        <v>#NUM!</v>
      </c>
    </row>
    <row r="3042" spans="1:13">
      <c r="A3042">
        <v>87</v>
      </c>
      <c r="B3042" t="s">
        <v>108</v>
      </c>
      <c r="D3042" s="32">
        <v>2.1101700000000001</v>
      </c>
      <c r="E3042" s="32">
        <v>-2.6856800000000001</v>
      </c>
      <c r="F3042" s="32">
        <v>5.3713499999999996</v>
      </c>
      <c r="G3042" s="16">
        <f t="shared" si="629"/>
        <v>37.278710134400001</v>
      </c>
      <c r="H3042" s="16">
        <f t="shared" si="630"/>
        <v>37.838794547206177</v>
      </c>
      <c r="I3042">
        <f t="shared" si="624"/>
        <v>0.17227023714433254</v>
      </c>
      <c r="J3042">
        <f t="shared" si="625"/>
        <v>40.517095313799999</v>
      </c>
      <c r="K3042" t="e">
        <f t="shared" si="626"/>
        <v>#NUM!</v>
      </c>
      <c r="L3042">
        <f t="shared" si="627"/>
        <v>6.9454170724094952</v>
      </c>
      <c r="M3042" t="e">
        <f t="shared" si="628"/>
        <v>#NUM!</v>
      </c>
    </row>
    <row r="3043" spans="1:13">
      <c r="A3043">
        <v>87</v>
      </c>
      <c r="B3043" t="s">
        <v>108</v>
      </c>
      <c r="D3043" s="32">
        <v>1.72651</v>
      </c>
      <c r="E3043" s="32">
        <v>-2.52582</v>
      </c>
      <c r="F3043" s="32">
        <v>6.4264400000000004</v>
      </c>
      <c r="G3043" s="16">
        <f t="shared" si="629"/>
        <v>44.945432358299996</v>
      </c>
      <c r="H3043" s="16">
        <f t="shared" si="630"/>
        <v>45.305466473327463</v>
      </c>
      <c r="I3043">
        <f t="shared" si="624"/>
        <v>0.1261535704273633</v>
      </c>
      <c r="J3043">
        <f t="shared" si="625"/>
        <v>50.659734526100003</v>
      </c>
      <c r="K3043" t="e">
        <f t="shared" si="626"/>
        <v>#NUM!</v>
      </c>
      <c r="L3043">
        <f t="shared" si="627"/>
        <v>6.3739682867497791</v>
      </c>
      <c r="M3043" t="e">
        <f t="shared" si="628"/>
        <v>#NUM!</v>
      </c>
    </row>
    <row r="3044" spans="1:13">
      <c r="A3044">
        <v>87</v>
      </c>
      <c r="B3044" t="s">
        <v>108</v>
      </c>
      <c r="D3044" s="32">
        <v>1.75848</v>
      </c>
      <c r="E3044" s="32">
        <v>-2.52582</v>
      </c>
      <c r="F3044" s="32">
        <v>6.4264400000000004</v>
      </c>
      <c r="G3044" s="16">
        <f t="shared" si="629"/>
        <v>50.714931050800004</v>
      </c>
      <c r="H3044" s="16">
        <f t="shared" si="630"/>
        <v>50.715411495699385</v>
      </c>
      <c r="I3044">
        <f t="shared" si="624"/>
        <v>4.352784409881183E-3</v>
      </c>
      <c r="J3044">
        <f t="shared" si="625"/>
        <v>50.771149656399999</v>
      </c>
      <c r="K3044">
        <f t="shared" si="626"/>
        <v>3.1970000000000061E-2</v>
      </c>
      <c r="L3044">
        <f t="shared" si="627"/>
        <v>0.22099517083852946</v>
      </c>
      <c r="M3044">
        <f t="shared" si="628"/>
        <v>6.9125796321091348</v>
      </c>
    </row>
    <row r="3045" spans="1:13">
      <c r="A3045">
        <v>87</v>
      </c>
      <c r="B3045" t="s">
        <v>108</v>
      </c>
      <c r="D3045" s="32">
        <v>1.75848</v>
      </c>
      <c r="E3045" s="32">
        <v>-2.52582</v>
      </c>
      <c r="F3045" s="32">
        <v>6.4264400000000004</v>
      </c>
      <c r="G3045" s="16">
        <f t="shared" si="629"/>
        <v>50.771149656399999</v>
      </c>
      <c r="H3045" s="16">
        <f t="shared" si="630"/>
        <v>50.771149656399999</v>
      </c>
      <c r="I3045">
        <f t="shared" si="624"/>
        <v>0</v>
      </c>
      <c r="J3045">
        <f t="shared" si="625"/>
        <v>50.771149656399999</v>
      </c>
      <c r="K3045">
        <f t="shared" si="626"/>
        <v>0</v>
      </c>
      <c r="L3045">
        <f t="shared" si="627"/>
        <v>0</v>
      </c>
      <c r="M3045" t="e">
        <f t="shared" si="628"/>
        <v>#DIV/0!</v>
      </c>
    </row>
    <row r="3046" spans="1:13">
      <c r="A3046">
        <v>87</v>
      </c>
      <c r="B3046" t="s">
        <v>108</v>
      </c>
      <c r="D3046" s="32">
        <v>1.7904500000000001</v>
      </c>
      <c r="E3046" s="32">
        <v>-2.6856800000000001</v>
      </c>
      <c r="F3046" s="32">
        <v>6.4264400000000004</v>
      </c>
      <c r="G3046" s="16">
        <f t="shared" si="629"/>
        <v>51.231145847200004</v>
      </c>
      <c r="H3046" s="16">
        <f t="shared" si="630"/>
        <v>51.24224886187838</v>
      </c>
      <c r="I3046">
        <f t="shared" si="624"/>
        <v>2.0817530339206192E-2</v>
      </c>
      <c r="J3046">
        <f t="shared" si="625"/>
        <v>51.717719338500004</v>
      </c>
      <c r="K3046">
        <f t="shared" si="626"/>
        <v>5.7525219600000094E-2</v>
      </c>
      <c r="L3046">
        <f t="shared" si="627"/>
        <v>1.0765574296005529</v>
      </c>
      <c r="M3046">
        <f t="shared" si="628"/>
        <v>18.714529680831522</v>
      </c>
    </row>
    <row r="3047" spans="1:13">
      <c r="A3047">
        <v>87</v>
      </c>
      <c r="B3047" t="s">
        <v>108</v>
      </c>
      <c r="D3047" s="32">
        <v>1.7904500000000001</v>
      </c>
      <c r="E3047" s="32">
        <v>-2.6856800000000001</v>
      </c>
      <c r="F3047" s="32">
        <v>6.2985499999999996</v>
      </c>
      <c r="G3047" s="16">
        <f t="shared" si="629"/>
        <v>50.895841926900005</v>
      </c>
      <c r="H3047" s="16">
        <f t="shared" si="630"/>
        <v>50.897515954481939</v>
      </c>
      <c r="I3047">
        <f t="shared" si="624"/>
        <v>8.1105293314653881E-3</v>
      </c>
      <c r="J3047">
        <f t="shared" si="625"/>
        <v>50.090320367399997</v>
      </c>
      <c r="K3047">
        <f t="shared" si="626"/>
        <v>1.6355852100000186E-2</v>
      </c>
      <c r="L3047">
        <f t="shared" si="627"/>
        <v>0.40625455857751935</v>
      </c>
      <c r="M3047">
        <f t="shared" si="628"/>
        <v>24.83848325930477</v>
      </c>
    </row>
    <row r="3048" spans="1:13">
      <c r="A3048">
        <v>87</v>
      </c>
      <c r="B3048" t="s">
        <v>108</v>
      </c>
      <c r="D3048" s="32">
        <v>1.7904500000000001</v>
      </c>
      <c r="E3048" s="32">
        <v>-2.6856800000000001</v>
      </c>
      <c r="F3048" s="32">
        <v>6.2985499999999996</v>
      </c>
      <c r="G3048" s="16">
        <f t="shared" si="629"/>
        <v>50.090320367399997</v>
      </c>
      <c r="H3048" s="16">
        <f t="shared" si="630"/>
        <v>50.090320367400004</v>
      </c>
      <c r="I3048">
        <f t="shared" si="624"/>
        <v>1.4901161193847656E-8</v>
      </c>
      <c r="J3048">
        <f t="shared" si="625"/>
        <v>50.090320367399997</v>
      </c>
      <c r="K3048">
        <f t="shared" si="626"/>
        <v>0</v>
      </c>
      <c r="L3048">
        <f t="shared" si="627"/>
        <v>7.4640393804609771E-7</v>
      </c>
      <c r="M3048" t="e">
        <f t="shared" si="628"/>
        <v>#DIV/0!</v>
      </c>
    </row>
    <row r="3049" spans="1:13">
      <c r="A3049">
        <v>87</v>
      </c>
      <c r="B3049" t="s">
        <v>108</v>
      </c>
      <c r="D3049" s="32">
        <v>1.7904500000000001</v>
      </c>
      <c r="E3049" s="32">
        <v>-2.6856800000000001</v>
      </c>
      <c r="F3049" s="32">
        <v>6.2665800000000003</v>
      </c>
      <c r="G3049" s="16">
        <f t="shared" si="629"/>
        <v>49.888955723900004</v>
      </c>
      <c r="H3049" s="16">
        <f t="shared" si="630"/>
        <v>49.88906244720706</v>
      </c>
      <c r="I3049">
        <f t="shared" si="624"/>
        <v>2.0684357779874318E-3</v>
      </c>
      <c r="J3049">
        <f t="shared" si="625"/>
        <v>49.688613161300005</v>
      </c>
      <c r="K3049">
        <f t="shared" si="626"/>
        <v>1.0220808999999609E-3</v>
      </c>
      <c r="L3049">
        <f t="shared" si="627"/>
        <v>0.10277763193361503</v>
      </c>
      <c r="M3049">
        <f t="shared" si="628"/>
        <v>100.55723762533763</v>
      </c>
    </row>
    <row r="3050" spans="1:13">
      <c r="A3050">
        <v>87</v>
      </c>
      <c r="B3050" t="s">
        <v>108</v>
      </c>
      <c r="D3050" s="32">
        <v>1.7904500000000001</v>
      </c>
      <c r="E3050" s="32">
        <v>-2.6856800000000001</v>
      </c>
      <c r="F3050" s="32">
        <v>6.2665800000000003</v>
      </c>
      <c r="G3050" s="16">
        <f t="shared" si="629"/>
        <v>49.688613161300005</v>
      </c>
      <c r="H3050" s="16">
        <f t="shared" si="630"/>
        <v>49.688613161300005</v>
      </c>
      <c r="I3050">
        <f t="shared" si="624"/>
        <v>0</v>
      </c>
      <c r="J3050">
        <f t="shared" si="625"/>
        <v>49.688613161300005</v>
      </c>
      <c r="K3050">
        <f t="shared" si="626"/>
        <v>0</v>
      </c>
      <c r="L3050">
        <f t="shared" si="627"/>
        <v>0</v>
      </c>
      <c r="M3050" t="e">
        <f t="shared" si="628"/>
        <v>#DIV/0!</v>
      </c>
    </row>
    <row r="3051" spans="1:13">
      <c r="A3051">
        <v>87</v>
      </c>
      <c r="B3051" t="s">
        <v>108</v>
      </c>
      <c r="D3051" s="32">
        <v>1.7904500000000001</v>
      </c>
      <c r="E3051" s="32">
        <v>-2.6856800000000001</v>
      </c>
      <c r="F3051" s="32">
        <v>6.2665800000000003</v>
      </c>
      <c r="G3051" s="16">
        <f t="shared" si="629"/>
        <v>49.688613161300005</v>
      </c>
      <c r="H3051" s="16">
        <f t="shared" si="630"/>
        <v>49.688613161300005</v>
      </c>
      <c r="I3051">
        <f t="shared" si="624"/>
        <v>0</v>
      </c>
      <c r="J3051">
        <f t="shared" si="625"/>
        <v>49.688613161300005</v>
      </c>
      <c r="K3051">
        <f t="shared" si="626"/>
        <v>0</v>
      </c>
      <c r="L3051">
        <f t="shared" si="627"/>
        <v>0</v>
      </c>
      <c r="M3051" t="e">
        <f t="shared" si="628"/>
        <v>#DIV/0!</v>
      </c>
    </row>
    <row r="3052" spans="1:13">
      <c r="A3052">
        <v>87</v>
      </c>
      <c r="B3052" t="s">
        <v>108</v>
      </c>
      <c r="D3052" s="32">
        <v>1.7904500000000001</v>
      </c>
      <c r="E3052" s="32">
        <v>-2.6856800000000001</v>
      </c>
      <c r="F3052" s="32">
        <v>6.2665800000000003</v>
      </c>
      <c r="G3052" s="16">
        <f t="shared" si="629"/>
        <v>49.688613161300005</v>
      </c>
      <c r="H3052" s="16">
        <f t="shared" si="630"/>
        <v>49.688613161300005</v>
      </c>
      <c r="I3052">
        <f t="shared" si="624"/>
        <v>0</v>
      </c>
      <c r="J3052">
        <f t="shared" si="625"/>
        <v>49.688613161300005</v>
      </c>
      <c r="K3052">
        <f t="shared" si="626"/>
        <v>0</v>
      </c>
      <c r="L3052">
        <f t="shared" si="627"/>
        <v>0</v>
      </c>
      <c r="M3052" t="e">
        <f t="shared" si="628"/>
        <v>#DIV/0!</v>
      </c>
    </row>
    <row r="3053" spans="1:13">
      <c r="A3053">
        <v>87</v>
      </c>
      <c r="B3053" t="s">
        <v>108</v>
      </c>
      <c r="D3053" s="32">
        <v>1.7904500000000001</v>
      </c>
      <c r="E3053" s="32">
        <v>-2.6856800000000001</v>
      </c>
      <c r="F3053" s="32">
        <v>6.2665800000000003</v>
      </c>
      <c r="G3053" s="16">
        <f t="shared" si="629"/>
        <v>49.688613161300005</v>
      </c>
      <c r="H3053" s="16">
        <f t="shared" si="630"/>
        <v>49.688613161300005</v>
      </c>
      <c r="I3053">
        <f t="shared" si="624"/>
        <v>0</v>
      </c>
      <c r="J3053">
        <f t="shared" si="625"/>
        <v>49.688613161300005</v>
      </c>
      <c r="K3053">
        <f t="shared" si="626"/>
        <v>0</v>
      </c>
      <c r="L3053">
        <f t="shared" si="627"/>
        <v>0</v>
      </c>
      <c r="M3053" t="e">
        <f t="shared" si="628"/>
        <v>#DIV/0!</v>
      </c>
    </row>
    <row r="3054" spans="1:13">
      <c r="A3054">
        <v>87</v>
      </c>
      <c r="B3054" t="s">
        <v>108</v>
      </c>
      <c r="D3054" s="32">
        <v>1.8863700000000001</v>
      </c>
      <c r="E3054" s="32">
        <v>-2.7176499999999999</v>
      </c>
      <c r="F3054" s="32">
        <v>6.2026399999999997</v>
      </c>
      <c r="G3054" s="16">
        <f t="shared" si="629"/>
        <v>49.545529189699998</v>
      </c>
      <c r="H3054" s="16">
        <f t="shared" si="630"/>
        <v>49.552498281485143</v>
      </c>
      <c r="I3054">
        <f t="shared" si="624"/>
        <v>1.6771635008148156E-2</v>
      </c>
      <c r="J3054">
        <f t="shared" si="625"/>
        <v>49.416756268999997</v>
      </c>
      <c r="K3054">
        <f t="shared" si="626"/>
        <v>0.10103040450000007</v>
      </c>
      <c r="L3054">
        <f t="shared" si="627"/>
        <v>0.8287609447728902</v>
      </c>
      <c r="M3054">
        <f t="shared" si="628"/>
        <v>8.2030844959438873</v>
      </c>
    </row>
    <row r="3055" spans="1:13">
      <c r="A3055">
        <v>87</v>
      </c>
      <c r="B3055" t="s">
        <v>108</v>
      </c>
      <c r="D3055" s="32">
        <v>1.8863700000000001</v>
      </c>
      <c r="E3055" s="32">
        <v>-2.7176499999999999</v>
      </c>
      <c r="F3055" s="32">
        <v>6.2026399999999997</v>
      </c>
      <c r="G3055" s="16">
        <f t="shared" si="629"/>
        <v>49.416756268999997</v>
      </c>
      <c r="H3055" s="16">
        <f t="shared" si="630"/>
        <v>49.416756268999997</v>
      </c>
      <c r="I3055">
        <f t="shared" si="624"/>
        <v>0</v>
      </c>
      <c r="J3055">
        <f t="shared" si="625"/>
        <v>49.416756268999997</v>
      </c>
      <c r="K3055">
        <f t="shared" si="626"/>
        <v>0</v>
      </c>
      <c r="L3055">
        <f t="shared" si="627"/>
        <v>0</v>
      </c>
      <c r="M3055" t="e">
        <f t="shared" si="628"/>
        <v>#DIV/0!</v>
      </c>
    </row>
    <row r="3056" spans="1:13">
      <c r="A3056">
        <v>87</v>
      </c>
      <c r="B3056" t="s">
        <v>108</v>
      </c>
      <c r="D3056" s="32">
        <v>1.8863700000000001</v>
      </c>
      <c r="E3056" s="32">
        <v>-2.7176499999999999</v>
      </c>
      <c r="F3056" s="32">
        <v>6.2026399999999997</v>
      </c>
      <c r="G3056" s="16">
        <f t="shared" si="629"/>
        <v>49.416756268999997</v>
      </c>
      <c r="H3056" s="16">
        <f t="shared" si="630"/>
        <v>49.416756268999997</v>
      </c>
      <c r="I3056">
        <f t="shared" si="624"/>
        <v>0</v>
      </c>
      <c r="J3056">
        <f t="shared" si="625"/>
        <v>49.416756268999997</v>
      </c>
      <c r="K3056">
        <f t="shared" si="626"/>
        <v>0</v>
      </c>
      <c r="L3056">
        <f t="shared" si="627"/>
        <v>0</v>
      </c>
      <c r="M3056" t="e">
        <f t="shared" si="628"/>
        <v>#DIV/0!</v>
      </c>
    </row>
    <row r="3057" spans="1:13">
      <c r="A3057">
        <v>87</v>
      </c>
      <c r="B3057" t="s">
        <v>108</v>
      </c>
      <c r="D3057" s="32">
        <v>1.8863700000000001</v>
      </c>
      <c r="E3057" s="32">
        <v>-2.7176499999999999</v>
      </c>
      <c r="F3057" s="32">
        <v>6.2026399999999997</v>
      </c>
      <c r="G3057" s="16">
        <f t="shared" si="629"/>
        <v>49.416756268999997</v>
      </c>
      <c r="H3057" s="16">
        <f t="shared" si="630"/>
        <v>49.416756268999997</v>
      </c>
      <c r="I3057">
        <f t="shared" si="624"/>
        <v>0</v>
      </c>
      <c r="J3057">
        <f t="shared" si="625"/>
        <v>49.416756268999997</v>
      </c>
      <c r="K3057">
        <f t="shared" si="626"/>
        <v>0</v>
      </c>
      <c r="L3057">
        <f t="shared" si="627"/>
        <v>0</v>
      </c>
      <c r="M3057" t="e">
        <f t="shared" si="628"/>
        <v>#DIV/0!</v>
      </c>
    </row>
    <row r="3058" spans="1:13">
      <c r="A3058">
        <v>87</v>
      </c>
      <c r="B3058" t="s">
        <v>108</v>
      </c>
      <c r="D3058" s="32">
        <v>1.9183399999999999</v>
      </c>
      <c r="E3058" s="32">
        <v>-2.7496200000000002</v>
      </c>
      <c r="F3058" s="32">
        <v>6.2026399999999997</v>
      </c>
      <c r="G3058" s="16">
        <f t="shared" si="629"/>
        <v>49.563946788400003</v>
      </c>
      <c r="H3058" s="16">
        <f t="shared" si="630"/>
        <v>49.564747271017033</v>
      </c>
      <c r="I3058">
        <f t="shared" si="624"/>
        <v>5.6833589614773139E-3</v>
      </c>
      <c r="J3058">
        <f t="shared" si="625"/>
        <v>49.713181469600002</v>
      </c>
      <c r="K3058">
        <f t="shared" si="626"/>
        <v>3.2992080899999852E-2</v>
      </c>
      <c r="L3058">
        <f t="shared" si="627"/>
        <v>0.28253633438900266</v>
      </c>
      <c r="M3058">
        <f t="shared" si="628"/>
        <v>8.5637621720612334</v>
      </c>
    </row>
    <row r="3059" spans="1:13">
      <c r="A3059">
        <v>87</v>
      </c>
      <c r="B3059" t="s">
        <v>108</v>
      </c>
      <c r="D3059" s="32">
        <v>1.9183399999999999</v>
      </c>
      <c r="E3059" s="32">
        <v>-2.7496200000000002</v>
      </c>
      <c r="F3059" s="32">
        <v>6.2665800000000003</v>
      </c>
      <c r="G3059" s="16">
        <f t="shared" si="629"/>
        <v>50.1097782712</v>
      </c>
      <c r="H3059" s="16">
        <f t="shared" si="630"/>
        <v>50.110236807850171</v>
      </c>
      <c r="I3059">
        <f t="shared" si="624"/>
        <v>4.2779837287929556E-3</v>
      </c>
      <c r="J3059">
        <f t="shared" si="625"/>
        <v>50.510463396400006</v>
      </c>
      <c r="K3059">
        <f t="shared" si="626"/>
        <v>4.0883236000000709E-3</v>
      </c>
      <c r="L3059">
        <f t="shared" si="627"/>
        <v>0.2160822814499978</v>
      </c>
      <c r="M3059">
        <f t="shared" si="628"/>
        <v>52.853517135970854</v>
      </c>
    </row>
    <row r="3060" spans="1:13">
      <c r="A3060">
        <v>87</v>
      </c>
      <c r="B3060" t="s">
        <v>108</v>
      </c>
      <c r="D3060" s="32">
        <v>1.9183399999999999</v>
      </c>
      <c r="E3060" s="32">
        <v>-2.87751</v>
      </c>
      <c r="F3060" s="32">
        <v>6.2665800000000003</v>
      </c>
      <c r="G3060" s="16">
        <f t="shared" si="629"/>
        <v>50.862112298200003</v>
      </c>
      <c r="H3060" s="16">
        <f t="shared" si="630"/>
        <v>50.869017605546354</v>
      </c>
      <c r="I3060">
        <f t="shared" si="624"/>
        <v>1.6477250421035983E-2</v>
      </c>
      <c r="J3060">
        <f t="shared" si="625"/>
        <v>51.230117052099999</v>
      </c>
      <c r="K3060">
        <f t="shared" si="626"/>
        <v>1.6355852099999957E-2</v>
      </c>
      <c r="L3060">
        <f t="shared" si="627"/>
        <v>0.84409327136678958</v>
      </c>
      <c r="M3060">
        <f t="shared" si="628"/>
        <v>51.608027891545426</v>
      </c>
    </row>
    <row r="3061" spans="1:13">
      <c r="A3061">
        <v>87</v>
      </c>
      <c r="B3061" t="s">
        <v>108</v>
      </c>
      <c r="D3061" s="32">
        <v>1.9183399999999999</v>
      </c>
      <c r="E3061" s="32">
        <v>-2.87751</v>
      </c>
      <c r="F3061" s="32">
        <v>6.2665800000000003</v>
      </c>
      <c r="G3061" s="16">
        <f t="shared" si="629"/>
        <v>51.230117052099999</v>
      </c>
      <c r="H3061" s="16">
        <f t="shared" si="630"/>
        <v>51.230117052100006</v>
      </c>
      <c r="I3061">
        <f t="shared" si="624"/>
        <v>1.4901161193847656E-8</v>
      </c>
      <c r="J3061">
        <f t="shared" si="625"/>
        <v>51.230117052099999</v>
      </c>
      <c r="K3061">
        <f t="shared" si="626"/>
        <v>0</v>
      </c>
      <c r="L3061">
        <f t="shared" si="627"/>
        <v>7.6338823217302559E-7</v>
      </c>
      <c r="M3061" t="e">
        <f t="shared" si="628"/>
        <v>#DIV/0!</v>
      </c>
    </row>
    <row r="3062" spans="1:13">
      <c r="A3062">
        <v>87</v>
      </c>
      <c r="B3062" t="s">
        <v>108</v>
      </c>
      <c r="D3062" s="32">
        <v>1.9183399999999999</v>
      </c>
      <c r="E3062" s="32">
        <v>-2.87751</v>
      </c>
      <c r="F3062" s="32">
        <v>6.2985499999999996</v>
      </c>
      <c r="G3062" s="16">
        <f t="shared" si="629"/>
        <v>51.430459614699998</v>
      </c>
      <c r="H3062" s="16">
        <f t="shared" si="630"/>
        <v>51.430578456410956</v>
      </c>
      <c r="I3062">
        <f t="shared" si="624"/>
        <v>2.1497542925736912E-3</v>
      </c>
      <c r="J3062">
        <f t="shared" si="625"/>
        <v>51.631824258199998</v>
      </c>
      <c r="K3062">
        <f t="shared" si="626"/>
        <v>1.0220808999999609E-3</v>
      </c>
      <c r="L3062">
        <f t="shared" si="627"/>
        <v>0.11099565033907499</v>
      </c>
      <c r="M3062">
        <f t="shared" si="628"/>
        <v>108.59771505277051</v>
      </c>
    </row>
    <row r="3063" spans="1:13">
      <c r="A3063">
        <v>87</v>
      </c>
      <c r="B3063" t="s">
        <v>108</v>
      </c>
      <c r="D3063" s="32">
        <v>1.9183399999999999</v>
      </c>
      <c r="E3063" s="32">
        <v>-2.87751</v>
      </c>
      <c r="F3063" s="32">
        <v>6.2985499999999996</v>
      </c>
      <c r="G3063" s="16">
        <f t="shared" si="629"/>
        <v>51.631824258199998</v>
      </c>
      <c r="H3063" s="16">
        <f t="shared" si="630"/>
        <v>51.631824258199998</v>
      </c>
      <c r="I3063">
        <f t="shared" si="624"/>
        <v>0</v>
      </c>
      <c r="J3063">
        <f t="shared" si="625"/>
        <v>51.631824258199998</v>
      </c>
      <c r="K3063">
        <f t="shared" si="626"/>
        <v>0</v>
      </c>
      <c r="L3063">
        <f t="shared" si="627"/>
        <v>0</v>
      </c>
      <c r="M3063" t="e">
        <f t="shared" si="628"/>
        <v>#DIV/0!</v>
      </c>
    </row>
    <row r="3064" spans="1:13">
      <c r="A3064">
        <v>87</v>
      </c>
      <c r="B3064" t="s">
        <v>108</v>
      </c>
      <c r="D3064" s="32">
        <v>1.9183399999999999</v>
      </c>
      <c r="E3064" s="32">
        <v>-2.87751</v>
      </c>
      <c r="F3064" s="32">
        <v>6.2985499999999996</v>
      </c>
      <c r="G3064" s="16">
        <f t="shared" si="629"/>
        <v>51.631824258199998</v>
      </c>
      <c r="H3064" s="16">
        <f t="shared" si="630"/>
        <v>51.631824258199998</v>
      </c>
      <c r="I3064">
        <f t="shared" si="624"/>
        <v>0</v>
      </c>
      <c r="J3064">
        <f t="shared" si="625"/>
        <v>51.631824258199998</v>
      </c>
      <c r="K3064">
        <f t="shared" si="626"/>
        <v>0</v>
      </c>
      <c r="L3064">
        <f t="shared" si="627"/>
        <v>0</v>
      </c>
      <c r="M3064" t="e">
        <f t="shared" si="628"/>
        <v>#DIV/0!</v>
      </c>
    </row>
    <row r="3065" spans="1:13">
      <c r="A3065">
        <v>87</v>
      </c>
      <c r="B3065" t="s">
        <v>108</v>
      </c>
      <c r="D3065" s="32">
        <v>1.8863700000000001</v>
      </c>
      <c r="E3065" s="32">
        <v>-2.78159</v>
      </c>
      <c r="F3065" s="32">
        <v>6.2985499999999996</v>
      </c>
      <c r="G3065" s="16">
        <f t="shared" si="629"/>
        <v>51.294484169199997</v>
      </c>
      <c r="H3065" s="16">
        <f t="shared" si="630"/>
        <v>51.298519724335669</v>
      </c>
      <c r="I3065">
        <f t="shared" si="624"/>
        <v>1.2543451962887087E-2</v>
      </c>
      <c r="J3065">
        <f t="shared" si="625"/>
        <v>50.967366807499992</v>
      </c>
      <c r="K3065" t="e">
        <f t="shared" si="626"/>
        <v>#NUM!</v>
      </c>
      <c r="L3065">
        <f t="shared" si="627"/>
        <v>0.63928995279662038</v>
      </c>
      <c r="M3065" t="e">
        <f t="shared" si="628"/>
        <v>#NUM!</v>
      </c>
    </row>
    <row r="3066" spans="1:13">
      <c r="D3066" s="32">
        <v>1.8863700000000001</v>
      </c>
      <c r="E3066" s="32">
        <v>-2.78159</v>
      </c>
      <c r="F3066" s="32">
        <v>6.2985499999999996</v>
      </c>
      <c r="G3066" s="16">
        <f t="shared" si="629"/>
        <v>50.967366807499992</v>
      </c>
      <c r="H3066" s="16">
        <f t="shared" si="630"/>
        <v>50.967366807499999</v>
      </c>
      <c r="I3066">
        <f t="shared" si="624"/>
        <v>1.4901161193847656E-8</v>
      </c>
      <c r="J3066">
        <f t="shared" si="625"/>
        <v>50.967366807499992</v>
      </c>
      <c r="K3066">
        <f t="shared" si="626"/>
        <v>0</v>
      </c>
      <c r="L3066">
        <f t="shared" si="627"/>
        <v>7.5947294842451799E-7</v>
      </c>
      <c r="M3066" t="e">
        <f t="shared" si="628"/>
        <v>#DIV/0!</v>
      </c>
    </row>
    <row r="3067" spans="1:13">
      <c r="D3067" s="32">
        <v>1.8863700000000001</v>
      </c>
      <c r="E3067" s="32">
        <v>-2.78159</v>
      </c>
      <c r="F3067" s="32">
        <v>6.2985499999999996</v>
      </c>
      <c r="G3067" s="16">
        <f t="shared" si="629"/>
        <v>50.967366807499992</v>
      </c>
      <c r="H3067" s="16">
        <f t="shared" si="630"/>
        <v>50.967366807499999</v>
      </c>
      <c r="I3067">
        <f t="shared" si="624"/>
        <v>1.4901161193847656E-8</v>
      </c>
      <c r="J3067">
        <f t="shared" si="625"/>
        <v>50.967366807499992</v>
      </c>
      <c r="K3067">
        <f t="shared" si="626"/>
        <v>0</v>
      </c>
      <c r="L3067">
        <f t="shared" si="627"/>
        <v>7.5947294842451799E-7</v>
      </c>
      <c r="M3067" t="e">
        <f t="shared" si="628"/>
        <v>#DIV/0!</v>
      </c>
    </row>
    <row r="3068" spans="1:13">
      <c r="C3068" s="15"/>
      <c r="D3068" s="33" t="s">
        <v>382</v>
      </c>
      <c r="E3068" s="33" t="s">
        <v>383</v>
      </c>
      <c r="F3068" s="33" t="s">
        <v>384</v>
      </c>
      <c r="G3068" s="15"/>
      <c r="H3068" s="15"/>
      <c r="I3068" s="15"/>
      <c r="J3068" s="15"/>
      <c r="K3068" s="15"/>
      <c r="L3068" s="15"/>
      <c r="M3068" s="15"/>
    </row>
    <row r="3069" spans="1:13">
      <c r="A3069">
        <v>88</v>
      </c>
      <c r="B3069" t="s">
        <v>109</v>
      </c>
      <c r="D3069" s="9">
        <v>5.14975</v>
      </c>
      <c r="E3069" s="9">
        <v>-2.7679900000000002</v>
      </c>
      <c r="F3069" s="9">
        <v>3.4760800000000001</v>
      </c>
    </row>
    <row r="3070" spans="1:13">
      <c r="A3070">
        <v>88</v>
      </c>
      <c r="B3070" t="s">
        <v>109</v>
      </c>
      <c r="D3070" s="9">
        <v>5.14975</v>
      </c>
      <c r="E3070" s="9">
        <v>-2.7679900000000002</v>
      </c>
      <c r="F3070" s="9">
        <v>3.4438900000000001</v>
      </c>
      <c r="G3070" s="16">
        <f>(D3070*D3069)+(E3070*E3069)+(F3070*F3069)</f>
        <v>46.152930853800001</v>
      </c>
      <c r="H3070" s="16">
        <f>(SQRT((D3070^2)+(E3070^2)+(F3070^2)))*(SQRT((D3069^2)+(E3069^2)+(F3069^2)))</f>
        <v>46.153314564973016</v>
      </c>
      <c r="I3070">
        <f>ACOS(G3070/H3070)</f>
        <v>4.0777075321150047E-3</v>
      </c>
      <c r="J3070">
        <f>D3070^2+E3070^2+F3070^2</f>
        <v>46.042072034699999</v>
      </c>
      <c r="K3070">
        <f>(SQRT(D3070-D3069)^2+(E3070-E3069)^2+(F3070-F3069)^2)</f>
        <v>1.0361960999999962E-3</v>
      </c>
      <c r="L3070">
        <f>SIN(I3070)*J3070</f>
        <v>0.18774558363290181</v>
      </c>
      <c r="M3070">
        <f>L3070/K3070</f>
        <v>181.1873096539376</v>
      </c>
    </row>
    <row r="3071" spans="1:13">
      <c r="A3071">
        <v>88</v>
      </c>
      <c r="B3071" t="s">
        <v>109</v>
      </c>
      <c r="D3071" s="9">
        <v>5.0209999999999999</v>
      </c>
      <c r="E3071" s="9">
        <v>-2.8001800000000001</v>
      </c>
      <c r="F3071" s="9">
        <v>3.34734</v>
      </c>
      <c r="G3071" s="16">
        <f>(D3071*D3070)+(E3071*E3070)+(F3071*F3070)</f>
        <v>45.135635740800005</v>
      </c>
      <c r="H3071" s="16">
        <f>(SQRT((D3071^2)+(E3071^2)+(F3071^2)))*(SQRT((D3070^2)+(E3070^2)+(F3070^2)))</f>
        <v>45.140271538592671</v>
      </c>
      <c r="I3071">
        <f t="shared" ref="I3071:I3089" si="631">ACOS(G3071/H3071)</f>
        <v>1.4331738430189311E-2</v>
      </c>
      <c r="J3071">
        <f t="shared" ref="J3071:J3089" si="632">D3071^2+E3071^2+F3071^2</f>
        <v>44.256134107999998</v>
      </c>
      <c r="K3071" t="e">
        <f t="shared" ref="K3071:K3089" si="633">(SQRT(D3071-D3070)^2+(E3071-E3070)^2+(F3071-F3070)^2)</f>
        <v>#NUM!</v>
      </c>
      <c r="L3071">
        <f t="shared" ref="L3071:L3089" si="634">SIN(I3071)*J3071</f>
        <v>0.63424562523965244</v>
      </c>
      <c r="M3071" t="e">
        <f t="shared" ref="M3071:M3089" si="635">L3071/K3071</f>
        <v>#NUM!</v>
      </c>
    </row>
    <row r="3072" spans="1:13">
      <c r="A3072">
        <v>88</v>
      </c>
      <c r="B3072" t="s">
        <v>109</v>
      </c>
      <c r="D3072" s="9">
        <v>5.0209999999999999</v>
      </c>
      <c r="E3072" s="9">
        <v>-2.8001800000000001</v>
      </c>
      <c r="F3072" s="9">
        <v>3.3795199999999999</v>
      </c>
      <c r="G3072" s="16">
        <f t="shared" ref="G3072:G3089" si="636">(D3072*D3071)+(E3072*E3071)+(F3072*F3071)</f>
        <v>44.363851509200003</v>
      </c>
      <c r="H3072" s="16">
        <f t="shared" ref="H3072:H3089" si="637">(SQRT((D3072^2)+(E3072^2)+(F3072^2)))*(SQRT((D3071^2)+(E3071^2)+(F3071^2)))</f>
        <v>44.364237255222996</v>
      </c>
      <c r="I3072">
        <f t="shared" si="631"/>
        <v>4.1701294009428569E-3</v>
      </c>
      <c r="J3072">
        <f t="shared" si="632"/>
        <v>44.4726044628</v>
      </c>
      <c r="K3072">
        <f t="shared" si="633"/>
        <v>1.035552399999992E-3</v>
      </c>
      <c r="L3072">
        <f t="shared" si="634"/>
        <v>0.18545597789313395</v>
      </c>
      <c r="M3072">
        <f t="shared" si="635"/>
        <v>179.08893639098841</v>
      </c>
    </row>
    <row r="3073" spans="1:13">
      <c r="A3073">
        <v>88</v>
      </c>
      <c r="B3073" t="s">
        <v>109</v>
      </c>
      <c r="D3073" s="9">
        <v>5.0209999999999999</v>
      </c>
      <c r="E3073" s="9">
        <v>-2.8001800000000001</v>
      </c>
      <c r="F3073" s="9">
        <v>3.4117099999999998</v>
      </c>
      <c r="G3073" s="16">
        <f t="shared" si="636"/>
        <v>44.5813912116</v>
      </c>
      <c r="H3073" s="16">
        <f t="shared" si="637"/>
        <v>44.581775313958865</v>
      </c>
      <c r="I3073">
        <f t="shared" si="631"/>
        <v>4.1510705773653012E-3</v>
      </c>
      <c r="J3073">
        <f t="shared" si="632"/>
        <v>44.691214156499996</v>
      </c>
      <c r="K3073">
        <f t="shared" si="633"/>
        <v>1.0361960999999962E-3</v>
      </c>
      <c r="L3073">
        <f t="shared" si="634"/>
        <v>0.18551585136813803</v>
      </c>
      <c r="M3073">
        <f t="shared" si="635"/>
        <v>179.0354657464342</v>
      </c>
    </row>
    <row r="3074" spans="1:13">
      <c r="A3074">
        <v>88</v>
      </c>
      <c r="B3074" t="s">
        <v>109</v>
      </c>
      <c r="D3074" s="9">
        <v>4.7313299999999998</v>
      </c>
      <c r="E3074" s="9">
        <v>-2.8001800000000001</v>
      </c>
      <c r="F3074" s="9">
        <v>3.4117099999999998</v>
      </c>
      <c r="G3074" s="16">
        <f t="shared" si="636"/>
        <v>43.236781086500002</v>
      </c>
      <c r="H3074" s="16">
        <f t="shared" si="637"/>
        <v>43.255679918894579</v>
      </c>
      <c r="I3074">
        <f t="shared" si="631"/>
        <v>2.9561517667919812E-2</v>
      </c>
      <c r="J3074">
        <f t="shared" si="632"/>
        <v>41.8662567254</v>
      </c>
      <c r="K3074" t="e">
        <f t="shared" si="633"/>
        <v>#NUM!</v>
      </c>
      <c r="L3074">
        <f t="shared" si="634"/>
        <v>1.2374498383705144</v>
      </c>
      <c r="M3074" t="e">
        <f t="shared" si="635"/>
        <v>#NUM!</v>
      </c>
    </row>
    <row r="3075" spans="1:13">
      <c r="A3075">
        <v>88</v>
      </c>
      <c r="B3075" t="s">
        <v>109</v>
      </c>
      <c r="D3075" s="9">
        <v>4.6025900000000002</v>
      </c>
      <c r="E3075" s="9">
        <v>-2.8001800000000001</v>
      </c>
      <c r="F3075" s="9">
        <v>3.4117099999999998</v>
      </c>
      <c r="G3075" s="16">
        <f t="shared" si="636"/>
        <v>41.257145301199998</v>
      </c>
      <c r="H3075" s="16">
        <f t="shared" si="637"/>
        <v>41.261058063227892</v>
      </c>
      <c r="I3075">
        <f t="shared" si="631"/>
        <v>1.3771776539136305E-2</v>
      </c>
      <c r="J3075">
        <f t="shared" si="632"/>
        <v>40.664607864600001</v>
      </c>
      <c r="K3075" t="e">
        <f t="shared" si="633"/>
        <v>#NUM!</v>
      </c>
      <c r="L3075">
        <f t="shared" si="634"/>
        <v>0.56000619020478792</v>
      </c>
      <c r="M3075" t="e">
        <f t="shared" si="635"/>
        <v>#NUM!</v>
      </c>
    </row>
    <row r="3076" spans="1:13">
      <c r="A3076">
        <v>88</v>
      </c>
      <c r="B3076" t="s">
        <v>109</v>
      </c>
      <c r="D3076" s="9">
        <v>3.8944999999999999</v>
      </c>
      <c r="E3076" s="9">
        <v>-2.6070600000000002</v>
      </c>
      <c r="F3076" s="9">
        <v>3.4117099999999998</v>
      </c>
      <c r="G3076" s="16">
        <f t="shared" si="636"/>
        <v>36.864789149899998</v>
      </c>
      <c r="H3076" s="16">
        <f t="shared" si="637"/>
        <v>36.965924086572031</v>
      </c>
      <c r="I3076">
        <f t="shared" si="631"/>
        <v>7.3988442062681292E-2</v>
      </c>
      <c r="J3076">
        <f t="shared" si="632"/>
        <v>33.603657217700004</v>
      </c>
      <c r="K3076" t="e">
        <f t="shared" si="633"/>
        <v>#NUM!</v>
      </c>
      <c r="L3076">
        <f t="shared" si="634"/>
        <v>2.4840144278136105</v>
      </c>
      <c r="M3076" t="e">
        <f t="shared" si="635"/>
        <v>#NUM!</v>
      </c>
    </row>
    <row r="3077" spans="1:13">
      <c r="A3077">
        <v>88</v>
      </c>
      <c r="B3077" t="s">
        <v>109</v>
      </c>
      <c r="D3077" s="9">
        <v>3.8944999999999999</v>
      </c>
      <c r="E3077" s="9">
        <v>-2.8001800000000001</v>
      </c>
      <c r="F3077" s="9">
        <v>3.4117099999999998</v>
      </c>
      <c r="G3077" s="16">
        <f t="shared" si="636"/>
        <v>34.107132644899998</v>
      </c>
      <c r="H3077" s="16">
        <f t="shared" si="637"/>
        <v>34.121785846933719</v>
      </c>
      <c r="I3077">
        <f t="shared" si="631"/>
        <v>2.9307645736349475E-2</v>
      </c>
      <c r="J3077">
        <f t="shared" si="632"/>
        <v>34.647903406499999</v>
      </c>
      <c r="K3077">
        <f t="shared" si="633"/>
        <v>3.7295334399999984E-2</v>
      </c>
      <c r="L3077">
        <f t="shared" si="634"/>
        <v>1.0153031168903659</v>
      </c>
      <c r="M3077">
        <f t="shared" si="635"/>
        <v>27.223327883349569</v>
      </c>
    </row>
    <row r="3078" spans="1:13">
      <c r="A3078">
        <v>88</v>
      </c>
      <c r="B3078" t="s">
        <v>109</v>
      </c>
      <c r="D3078" s="9">
        <v>3.8944999999999999</v>
      </c>
      <c r="E3078" s="9">
        <v>-2.8001800000000001</v>
      </c>
      <c r="F3078" s="9">
        <v>3.4438900000000001</v>
      </c>
      <c r="G3078" s="16">
        <f t="shared" si="636"/>
        <v>34.757692234300002</v>
      </c>
      <c r="H3078" s="16">
        <f t="shared" si="637"/>
        <v>34.758034978794996</v>
      </c>
      <c r="I3078">
        <f t="shared" si="631"/>
        <v>4.4409204196653729E-3</v>
      </c>
      <c r="J3078">
        <f t="shared" si="632"/>
        <v>34.868516614500003</v>
      </c>
      <c r="K3078">
        <f t="shared" si="633"/>
        <v>1.0355524000000206E-3</v>
      </c>
      <c r="L3078">
        <f t="shared" si="634"/>
        <v>0.15484779845671787</v>
      </c>
      <c r="M3078">
        <f t="shared" si="635"/>
        <v>149.53159150296477</v>
      </c>
    </row>
    <row r="3079" spans="1:13">
      <c r="A3079">
        <v>88</v>
      </c>
      <c r="B3079" t="s">
        <v>109</v>
      </c>
      <c r="D3079" s="9">
        <v>3.31515</v>
      </c>
      <c r="E3079" s="9">
        <v>-2.7357999999999998</v>
      </c>
      <c r="F3079" s="9">
        <v>4.0876099999999997</v>
      </c>
      <c r="G3079" s="16">
        <f t="shared" si="636"/>
        <v>34.648863321900002</v>
      </c>
      <c r="H3079" s="16">
        <f t="shared" si="637"/>
        <v>35.025592844839927</v>
      </c>
      <c r="I3079">
        <f t="shared" si="631"/>
        <v>0.14680035802075042</v>
      </c>
      <c r="J3079">
        <f t="shared" si="632"/>
        <v>35.183376674599998</v>
      </c>
      <c r="K3079" t="e">
        <f t="shared" si="633"/>
        <v>#NUM!</v>
      </c>
      <c r="L3079">
        <f t="shared" si="634"/>
        <v>5.1464012587604762</v>
      </c>
      <c r="M3079" t="e">
        <f t="shared" si="635"/>
        <v>#NUM!</v>
      </c>
    </row>
    <row r="3080" spans="1:13">
      <c r="A3080">
        <v>88</v>
      </c>
      <c r="B3080" t="s">
        <v>109</v>
      </c>
      <c r="D3080" s="9">
        <v>2.7357999999999998</v>
      </c>
      <c r="E3080" s="9">
        <v>-2.6070600000000002</v>
      </c>
      <c r="F3080" s="9">
        <v>5.0853799999999998</v>
      </c>
      <c r="G3080" s="16">
        <f t="shared" si="636"/>
        <v>36.989032259799998</v>
      </c>
      <c r="H3080" s="16">
        <f t="shared" si="637"/>
        <v>37.581206108415898</v>
      </c>
      <c r="I3080">
        <f t="shared" si="631"/>
        <v>0.17775678180105681</v>
      </c>
      <c r="J3080">
        <f t="shared" si="632"/>
        <v>40.142453227999994</v>
      </c>
      <c r="K3080" t="e">
        <f t="shared" si="633"/>
        <v>#NUM!</v>
      </c>
      <c r="L3080">
        <f t="shared" si="634"/>
        <v>7.0980748362510484</v>
      </c>
      <c r="M3080" t="e">
        <f t="shared" si="635"/>
        <v>#NUM!</v>
      </c>
    </row>
    <row r="3081" spans="1:13">
      <c r="A3081">
        <v>88</v>
      </c>
      <c r="B3081" t="s">
        <v>109</v>
      </c>
      <c r="D3081" s="9">
        <v>2.4783200000000001</v>
      </c>
      <c r="E3081" s="9">
        <v>-2.67143</v>
      </c>
      <c r="F3081" s="9">
        <v>5.7934700000000001</v>
      </c>
      <c r="G3081" s="16">
        <f t="shared" si="636"/>
        <v>43.206762620399999</v>
      </c>
      <c r="H3081" s="16">
        <f t="shared" si="637"/>
        <v>43.363452803670555</v>
      </c>
      <c r="I3081">
        <f t="shared" si="631"/>
        <v>8.5036391935603195E-2</v>
      </c>
      <c r="J3081">
        <f t="shared" si="632"/>
        <v>46.842902908200003</v>
      </c>
      <c r="K3081" t="e">
        <f t="shared" si="633"/>
        <v>#NUM!</v>
      </c>
      <c r="L3081">
        <f t="shared" si="634"/>
        <v>3.9785524593810648</v>
      </c>
      <c r="M3081" t="e">
        <f t="shared" si="635"/>
        <v>#NUM!</v>
      </c>
    </row>
    <row r="3082" spans="1:13">
      <c r="A3082">
        <v>88</v>
      </c>
      <c r="B3082" t="s">
        <v>109</v>
      </c>
      <c r="D3082" s="9">
        <v>2.4461300000000001</v>
      </c>
      <c r="E3082" s="9">
        <v>-2.8001800000000001</v>
      </c>
      <c r="F3082" s="9">
        <v>5.8578400000000004</v>
      </c>
      <c r="G3082" s="16">
        <f t="shared" si="636"/>
        <v>47.479998063799997</v>
      </c>
      <c r="H3082" s="16">
        <f t="shared" si="637"/>
        <v>47.486455459059016</v>
      </c>
      <c r="I3082">
        <f t="shared" si="631"/>
        <v>1.6491635514872538E-2</v>
      </c>
      <c r="J3082">
        <f t="shared" si="632"/>
        <v>48.138849474900006</v>
      </c>
      <c r="K3082" t="e">
        <f t="shared" si="633"/>
        <v>#NUM!</v>
      </c>
      <c r="L3082">
        <f t="shared" si="634"/>
        <v>0.79385237396372055</v>
      </c>
      <c r="M3082" t="e">
        <f t="shared" si="635"/>
        <v>#NUM!</v>
      </c>
    </row>
    <row r="3083" spans="1:13">
      <c r="A3083">
        <v>88</v>
      </c>
      <c r="B3083" t="s">
        <v>109</v>
      </c>
      <c r="D3083" s="9">
        <v>2.4461300000000001</v>
      </c>
      <c r="E3083" s="9">
        <v>-2.8001800000000001</v>
      </c>
      <c r="F3083" s="9">
        <v>5.98658</v>
      </c>
      <c r="G3083" s="16">
        <f t="shared" si="636"/>
        <v>48.892987796500002</v>
      </c>
      <c r="H3083" s="16">
        <f t="shared" si="637"/>
        <v>48.895330899328904</v>
      </c>
      <c r="I3083">
        <f t="shared" si="631"/>
        <v>9.7899102765668378E-3</v>
      </c>
      <c r="J3083">
        <f t="shared" si="632"/>
        <v>49.663700105700002</v>
      </c>
      <c r="K3083">
        <f t="shared" si="633"/>
        <v>1.6573987599999906E-2</v>
      </c>
      <c r="L3083">
        <f t="shared" si="634"/>
        <v>0.48619540159919261</v>
      </c>
      <c r="M3083">
        <f t="shared" si="635"/>
        <v>29.334847674146648</v>
      </c>
    </row>
    <row r="3084" spans="1:13">
      <c r="A3084">
        <v>88</v>
      </c>
      <c r="B3084" t="s">
        <v>109</v>
      </c>
      <c r="D3084" s="9">
        <v>2.4461300000000001</v>
      </c>
      <c r="E3084" s="9">
        <v>-2.8001800000000001</v>
      </c>
      <c r="F3084" s="9">
        <v>5.98658</v>
      </c>
      <c r="G3084" s="16">
        <f t="shared" si="636"/>
        <v>49.663700105700002</v>
      </c>
      <c r="H3084" s="16">
        <f t="shared" si="637"/>
        <v>49.663700105699995</v>
      </c>
      <c r="I3084" t="e">
        <f t="shared" si="631"/>
        <v>#NUM!</v>
      </c>
      <c r="J3084">
        <f t="shared" si="632"/>
        <v>49.663700105700002</v>
      </c>
      <c r="K3084">
        <f t="shared" si="633"/>
        <v>0</v>
      </c>
      <c r="L3084" t="e">
        <f t="shared" si="634"/>
        <v>#NUM!</v>
      </c>
      <c r="M3084" t="e">
        <f t="shared" si="635"/>
        <v>#NUM!</v>
      </c>
    </row>
    <row r="3085" spans="1:13">
      <c r="A3085">
        <v>88</v>
      </c>
      <c r="B3085" t="s">
        <v>109</v>
      </c>
      <c r="D3085" s="9">
        <v>2.3817599999999999</v>
      </c>
      <c r="E3085" s="9">
        <v>-2.8645499999999999</v>
      </c>
      <c r="F3085" s="9">
        <v>5.98658</v>
      </c>
      <c r="G3085" s="16">
        <f t="shared" si="636"/>
        <v>49.686490304199999</v>
      </c>
      <c r="H3085" s="16">
        <f t="shared" si="637"/>
        <v>49.690626501696208</v>
      </c>
      <c r="I3085">
        <f t="shared" si="631"/>
        <v>1.2902724013200917E-2</v>
      </c>
      <c r="J3085">
        <f t="shared" si="632"/>
        <v>49.717567496499996</v>
      </c>
      <c r="K3085" t="e">
        <f t="shared" si="633"/>
        <v>#NUM!</v>
      </c>
      <c r="L3085">
        <f t="shared" si="634"/>
        <v>0.64147425286637183</v>
      </c>
      <c r="M3085" t="e">
        <f t="shared" si="635"/>
        <v>#NUM!</v>
      </c>
    </row>
    <row r="3086" spans="1:13">
      <c r="A3086">
        <v>88</v>
      </c>
      <c r="B3086" t="s">
        <v>109</v>
      </c>
      <c r="D3086" s="9">
        <v>2.3817599999999999</v>
      </c>
      <c r="E3086" s="9">
        <v>-2.8645499999999999</v>
      </c>
      <c r="F3086" s="9">
        <v>5.98658</v>
      </c>
      <c r="G3086" s="16">
        <f t="shared" si="636"/>
        <v>49.717567496499996</v>
      </c>
      <c r="H3086" s="16">
        <f t="shared" si="637"/>
        <v>49.717567496499996</v>
      </c>
      <c r="I3086">
        <f t="shared" si="631"/>
        <v>0</v>
      </c>
      <c r="J3086">
        <f t="shared" si="632"/>
        <v>49.717567496499996</v>
      </c>
      <c r="K3086">
        <f t="shared" si="633"/>
        <v>0</v>
      </c>
      <c r="L3086">
        <f t="shared" si="634"/>
        <v>0</v>
      </c>
      <c r="M3086" t="e">
        <f t="shared" si="635"/>
        <v>#DIV/0!</v>
      </c>
    </row>
    <row r="3087" spans="1:13">
      <c r="A3087">
        <v>88</v>
      </c>
      <c r="B3087" t="s">
        <v>109</v>
      </c>
      <c r="D3087" s="9">
        <v>2.3817599999999999</v>
      </c>
      <c r="E3087" s="9">
        <v>-2.8645499999999999</v>
      </c>
      <c r="F3087" s="9">
        <v>5.98658</v>
      </c>
      <c r="G3087" s="16">
        <f t="shared" si="636"/>
        <v>49.717567496499996</v>
      </c>
      <c r="H3087" s="16">
        <f t="shared" si="637"/>
        <v>49.717567496499996</v>
      </c>
      <c r="I3087">
        <f t="shared" si="631"/>
        <v>0</v>
      </c>
      <c r="J3087">
        <f t="shared" si="632"/>
        <v>49.717567496499996</v>
      </c>
      <c r="K3087">
        <f t="shared" si="633"/>
        <v>0</v>
      </c>
      <c r="L3087">
        <f t="shared" si="634"/>
        <v>0</v>
      </c>
      <c r="M3087" t="e">
        <f t="shared" si="635"/>
        <v>#DIV/0!</v>
      </c>
    </row>
    <row r="3088" spans="1:13">
      <c r="D3088" s="9">
        <v>2.3817599999999999</v>
      </c>
      <c r="E3088" s="9">
        <v>-2.8645499999999999</v>
      </c>
      <c r="F3088" s="9">
        <v>5.98658</v>
      </c>
      <c r="G3088" s="16">
        <f t="shared" si="636"/>
        <v>49.717567496499996</v>
      </c>
      <c r="H3088" s="16">
        <f t="shared" si="637"/>
        <v>49.717567496499996</v>
      </c>
      <c r="I3088">
        <f t="shared" si="631"/>
        <v>0</v>
      </c>
      <c r="J3088">
        <f t="shared" si="632"/>
        <v>49.717567496499996</v>
      </c>
      <c r="K3088">
        <f t="shared" si="633"/>
        <v>0</v>
      </c>
      <c r="L3088">
        <f t="shared" si="634"/>
        <v>0</v>
      </c>
      <c r="M3088" t="e">
        <f t="shared" si="635"/>
        <v>#DIV/0!</v>
      </c>
    </row>
    <row r="3089" spans="1:13">
      <c r="D3089" s="9">
        <v>2.3817599999999999</v>
      </c>
      <c r="E3089" s="9">
        <v>-2.8645499999999999</v>
      </c>
      <c r="F3089" s="9">
        <v>5.98658</v>
      </c>
      <c r="G3089" s="16">
        <f t="shared" si="636"/>
        <v>49.717567496499996</v>
      </c>
      <c r="H3089" s="16">
        <f t="shared" si="637"/>
        <v>49.717567496499996</v>
      </c>
      <c r="I3089">
        <f t="shared" si="631"/>
        <v>0</v>
      </c>
      <c r="J3089">
        <f t="shared" si="632"/>
        <v>49.717567496499996</v>
      </c>
      <c r="K3089">
        <f t="shared" si="633"/>
        <v>0</v>
      </c>
      <c r="L3089">
        <f t="shared" si="634"/>
        <v>0</v>
      </c>
      <c r="M3089" t="e">
        <f t="shared" si="635"/>
        <v>#DIV/0!</v>
      </c>
    </row>
    <row r="3090" spans="1:13">
      <c r="C3090" s="15"/>
      <c r="D3090" s="41" t="s">
        <v>385</v>
      </c>
      <c r="E3090" s="41" t="s">
        <v>386</v>
      </c>
      <c r="F3090" s="41" t="s">
        <v>387</v>
      </c>
      <c r="G3090" s="15"/>
      <c r="H3090" s="15"/>
      <c r="I3090" s="15"/>
      <c r="J3090" s="15"/>
      <c r="K3090" s="15"/>
      <c r="L3090" s="15"/>
      <c r="M3090" s="15"/>
    </row>
    <row r="3091" spans="1:13">
      <c r="A3091">
        <v>89</v>
      </c>
      <c r="B3091" t="s">
        <v>110</v>
      </c>
      <c r="D3091" s="42">
        <v>6.2564799999999998</v>
      </c>
      <c r="E3091" s="42">
        <v>-2.79135</v>
      </c>
      <c r="F3091" s="42">
        <v>4.33141</v>
      </c>
    </row>
    <row r="3092" spans="1:13">
      <c r="A3092">
        <v>89</v>
      </c>
      <c r="B3092" t="s">
        <v>110</v>
      </c>
      <c r="D3092" s="42">
        <v>6.2564799999999998</v>
      </c>
      <c r="E3092" s="42">
        <v>-2.79135</v>
      </c>
      <c r="F3092" s="42">
        <v>4.33141</v>
      </c>
      <c r="G3092" s="16">
        <f>(D3092*D3091)+(E3092*E3091)+(F3092*F3091)</f>
        <v>65.696289401000001</v>
      </c>
      <c r="H3092" s="16">
        <f>(SQRT((D3092^2)+(E3092^2)+(F3092^2)))*(SQRT((D3091^2)+(E3091^2)+(F3091^2)))</f>
        <v>65.696289401000001</v>
      </c>
      <c r="I3092">
        <f>ACOS(G3092/H3092)</f>
        <v>0</v>
      </c>
      <c r="J3092">
        <f>D3092^2+E3092^2+F3092^2</f>
        <v>65.696289401000001</v>
      </c>
      <c r="K3092">
        <f>(SQRT(D3092-D3091)^2+(E3092-E3091)^2+(F3092-F3091)^2)</f>
        <v>0</v>
      </c>
      <c r="L3092">
        <f>SIN(I3092)*J3092</f>
        <v>0</v>
      </c>
      <c r="M3092" t="e">
        <f>L3092/K3092</f>
        <v>#DIV/0!</v>
      </c>
    </row>
    <row r="3093" spans="1:13">
      <c r="A3093">
        <v>89</v>
      </c>
      <c r="B3093" t="s">
        <v>110</v>
      </c>
      <c r="D3093" s="42">
        <v>6.1602300000000003</v>
      </c>
      <c r="E3093" s="42">
        <v>-2.79135</v>
      </c>
      <c r="F3093" s="42">
        <v>4.3955799999999998</v>
      </c>
      <c r="G3093" s="16">
        <f>(D3093*D3092)+(E3093*E3092)+(F3093*F3092)</f>
        <v>65.372049780699996</v>
      </c>
      <c r="H3093" s="16">
        <f>(SQRT((D3093^2)+(E3093^2)+(F3093^2)))*(SQRT((D3092^2)+(E3092^2)+(F3092^2)))</f>
        <v>65.377969524766073</v>
      </c>
      <c r="I3093">
        <f t="shared" ref="I3093:I3118" si="638">ACOS(G3093/H3093)</f>
        <v>1.3457178904849876E-2</v>
      </c>
      <c r="J3093">
        <f t="shared" ref="J3093:J3118" si="639">D3093^2+E3093^2+F3093^2</f>
        <v>65.061192011800003</v>
      </c>
      <c r="K3093" t="e">
        <f t="shared" ref="K3093:K3118" si="640">(SQRT(D3093-D3092)^2+(E3093-E3092)^2+(F3093-F3092)^2)</f>
        <v>#NUM!</v>
      </c>
      <c r="L3093">
        <f t="shared" ref="L3093:L3118" si="641">SIN(I3093)*J3093</f>
        <v>0.87551367481887099</v>
      </c>
      <c r="M3093" t="e">
        <f t="shared" ref="M3093:M3118" si="642">L3093/K3093</f>
        <v>#NUM!</v>
      </c>
    </row>
    <row r="3094" spans="1:13">
      <c r="A3094">
        <v>89</v>
      </c>
      <c r="B3094" t="s">
        <v>110</v>
      </c>
      <c r="D3094" s="42">
        <v>6.1602300000000003</v>
      </c>
      <c r="E3094" s="42">
        <v>-2.79135</v>
      </c>
      <c r="F3094" s="42">
        <v>4.3955799999999998</v>
      </c>
      <c r="G3094" s="16">
        <f t="shared" ref="G3094:G3118" si="643">(D3094*D3093)+(E3094*E3093)+(F3094*F3093)</f>
        <v>65.061192011800003</v>
      </c>
      <c r="H3094" s="16">
        <f t="shared" ref="H3094:H3118" si="644">(SQRT((D3094^2)+(E3094^2)+(F3094^2)))*(SQRT((D3093^2)+(E3093^2)+(F3093^2)))</f>
        <v>65.061192011799989</v>
      </c>
      <c r="I3094" t="e">
        <f t="shared" si="638"/>
        <v>#NUM!</v>
      </c>
      <c r="J3094">
        <f t="shared" si="639"/>
        <v>65.061192011800003</v>
      </c>
      <c r="K3094">
        <f t="shared" si="640"/>
        <v>0</v>
      </c>
      <c r="L3094" t="e">
        <f t="shared" si="641"/>
        <v>#NUM!</v>
      </c>
      <c r="M3094" t="e">
        <f t="shared" si="642"/>
        <v>#NUM!</v>
      </c>
    </row>
    <row r="3095" spans="1:13">
      <c r="A3095">
        <v>89</v>
      </c>
      <c r="B3095" t="s">
        <v>110</v>
      </c>
      <c r="D3095" s="42">
        <v>5.8072999999999997</v>
      </c>
      <c r="E3095" s="42">
        <v>-2.47051</v>
      </c>
      <c r="F3095" s="42">
        <v>4.84476</v>
      </c>
      <c r="G3095" s="16">
        <f t="shared" si="643"/>
        <v>63.965891928299996</v>
      </c>
      <c r="H3095" s="16">
        <f t="shared" si="644"/>
        <v>64.174479754930388</v>
      </c>
      <c r="I3095">
        <f t="shared" si="638"/>
        <v>8.0648445785574285E-2</v>
      </c>
      <c r="J3095">
        <f t="shared" si="639"/>
        <v>63.299852407700001</v>
      </c>
      <c r="K3095" t="e">
        <f t="shared" si="640"/>
        <v>#NUM!</v>
      </c>
      <c r="L3095">
        <f t="shared" si="641"/>
        <v>5.0995025107522869</v>
      </c>
      <c r="M3095" t="e">
        <f t="shared" si="642"/>
        <v>#NUM!</v>
      </c>
    </row>
    <row r="3096" spans="1:13">
      <c r="A3096">
        <v>89</v>
      </c>
      <c r="B3096" t="s">
        <v>110</v>
      </c>
      <c r="D3096" s="42">
        <v>5.8072999999999997</v>
      </c>
      <c r="E3096" s="42">
        <v>-2.47051</v>
      </c>
      <c r="F3096" s="42">
        <v>5.06935</v>
      </c>
      <c r="G3096" s="16">
        <f t="shared" si="643"/>
        <v>64.3879370561</v>
      </c>
      <c r="H3096" s="16">
        <f t="shared" si="644"/>
        <v>64.403535593818816</v>
      </c>
      <c r="I3096">
        <f t="shared" si="638"/>
        <v>2.2009534258895513E-2</v>
      </c>
      <c r="J3096">
        <f t="shared" si="639"/>
        <v>65.526462372599994</v>
      </c>
      <c r="K3096">
        <f t="shared" si="640"/>
        <v>5.044066810000003E-2</v>
      </c>
      <c r="L3096">
        <f t="shared" si="641"/>
        <v>1.4420904823915164</v>
      </c>
      <c r="M3096">
        <f t="shared" si="642"/>
        <v>28.589837064261953</v>
      </c>
    </row>
    <row r="3097" spans="1:13">
      <c r="A3097">
        <v>89</v>
      </c>
      <c r="B3097" t="s">
        <v>110</v>
      </c>
      <c r="D3097" s="42">
        <v>5.7431299999999998</v>
      </c>
      <c r="E3097" s="42">
        <v>-2.5025900000000001</v>
      </c>
      <c r="F3097" s="42">
        <v>5.7110399999999997</v>
      </c>
      <c r="G3097" s="16">
        <f t="shared" si="643"/>
        <v>68.486013093899999</v>
      </c>
      <c r="H3097" s="16">
        <f t="shared" si="644"/>
        <v>68.621380641597298</v>
      </c>
      <c r="I3097">
        <f t="shared" si="638"/>
        <v>6.2822320182601477E-2</v>
      </c>
      <c r="J3097">
        <f t="shared" si="639"/>
        <v>71.862476786599984</v>
      </c>
      <c r="K3097" t="e">
        <f t="shared" si="640"/>
        <v>#NUM!</v>
      </c>
      <c r="L3097">
        <f t="shared" si="641"/>
        <v>4.5115985466639348</v>
      </c>
      <c r="M3097" t="e">
        <f t="shared" si="642"/>
        <v>#NUM!</v>
      </c>
    </row>
    <row r="3098" spans="1:13">
      <c r="A3098">
        <v>89</v>
      </c>
      <c r="B3098" t="s">
        <v>110</v>
      </c>
      <c r="D3098" s="42">
        <v>5.8072999999999997</v>
      </c>
      <c r="E3098" s="42">
        <v>-2.5346799999999998</v>
      </c>
      <c r="F3098" s="42">
        <v>5.7110399999999997</v>
      </c>
      <c r="G3098" s="16">
        <f t="shared" si="643"/>
        <v>72.311321551799992</v>
      </c>
      <c r="H3098" s="16">
        <f t="shared" si="644"/>
        <v>72.312486329402248</v>
      </c>
      <c r="I3098">
        <f t="shared" si="638"/>
        <v>5.6758438527986232E-3</v>
      </c>
      <c r="J3098">
        <f t="shared" si="639"/>
        <v>72.765313873999986</v>
      </c>
      <c r="K3098">
        <f t="shared" si="640"/>
        <v>6.5199768099999819E-2</v>
      </c>
      <c r="L3098">
        <f t="shared" si="641"/>
        <v>0.41300234194795954</v>
      </c>
      <c r="M3098">
        <f t="shared" si="642"/>
        <v>6.334414277586375</v>
      </c>
    </row>
    <row r="3099" spans="1:13">
      <c r="A3099">
        <v>89</v>
      </c>
      <c r="B3099" t="s">
        <v>110</v>
      </c>
      <c r="D3099" s="42">
        <v>5.8072999999999997</v>
      </c>
      <c r="E3099" s="42">
        <v>-2.5346799999999998</v>
      </c>
      <c r="F3099" s="42">
        <v>5.7110399999999997</v>
      </c>
      <c r="G3099" s="16">
        <f t="shared" si="643"/>
        <v>72.765313873999986</v>
      </c>
      <c r="H3099" s="16">
        <f t="shared" si="644"/>
        <v>72.765313874</v>
      </c>
      <c r="I3099">
        <f t="shared" si="638"/>
        <v>2.1073424116835326E-8</v>
      </c>
      <c r="J3099">
        <f t="shared" si="639"/>
        <v>72.765313873999986</v>
      </c>
      <c r="K3099">
        <f t="shared" si="640"/>
        <v>0</v>
      </c>
      <c r="L3099">
        <f t="shared" si="641"/>
        <v>1.5334143202614436E-6</v>
      </c>
      <c r="M3099" t="e">
        <f t="shared" si="642"/>
        <v>#DIV/0!</v>
      </c>
    </row>
    <row r="3100" spans="1:13">
      <c r="A3100">
        <v>89</v>
      </c>
      <c r="B3100" t="s">
        <v>110</v>
      </c>
      <c r="D3100" s="42">
        <v>5.8072999999999997</v>
      </c>
      <c r="E3100" s="42">
        <v>-2.5346799999999998</v>
      </c>
      <c r="F3100" s="42">
        <v>5.7110399999999997</v>
      </c>
      <c r="G3100" s="16">
        <f t="shared" si="643"/>
        <v>72.765313873999986</v>
      </c>
      <c r="H3100" s="16">
        <f t="shared" si="644"/>
        <v>72.765313874</v>
      </c>
      <c r="I3100">
        <f t="shared" si="638"/>
        <v>2.1073424116835326E-8</v>
      </c>
      <c r="J3100">
        <f t="shared" si="639"/>
        <v>72.765313873999986</v>
      </c>
      <c r="K3100">
        <f t="shared" si="640"/>
        <v>0</v>
      </c>
      <c r="L3100">
        <f t="shared" si="641"/>
        <v>1.5334143202614436E-6</v>
      </c>
      <c r="M3100" t="e">
        <f t="shared" si="642"/>
        <v>#DIV/0!</v>
      </c>
    </row>
    <row r="3101" spans="1:13">
      <c r="A3101">
        <v>89</v>
      </c>
      <c r="B3101" t="s">
        <v>110</v>
      </c>
      <c r="D3101" s="42">
        <v>5.8072999999999997</v>
      </c>
      <c r="E3101" s="42">
        <v>-2.5346799999999998</v>
      </c>
      <c r="F3101" s="42">
        <v>5.6468699999999998</v>
      </c>
      <c r="G3101" s="16">
        <f t="shared" si="643"/>
        <v>72.398836437200004</v>
      </c>
      <c r="H3101" s="16">
        <f t="shared" si="644"/>
        <v>72.399978204074969</v>
      </c>
      <c r="I3101">
        <f t="shared" si="638"/>
        <v>5.61610307987781E-3</v>
      </c>
      <c r="J3101">
        <f t="shared" si="639"/>
        <v>72.036476789299996</v>
      </c>
      <c r="K3101">
        <f t="shared" si="640"/>
        <v>4.1177888999999789E-3</v>
      </c>
      <c r="L3101">
        <f t="shared" si="641"/>
        <v>0.40456215246234001</v>
      </c>
      <c r="M3101">
        <f t="shared" si="642"/>
        <v>98.247424112086478</v>
      </c>
    </row>
    <row r="3102" spans="1:13">
      <c r="A3102">
        <v>89</v>
      </c>
      <c r="B3102" t="s">
        <v>110</v>
      </c>
      <c r="D3102" s="42">
        <v>5.5506200000000003</v>
      </c>
      <c r="E3102" s="42">
        <v>-2.6951000000000001</v>
      </c>
      <c r="F3102" s="42">
        <v>5.6468699999999998</v>
      </c>
      <c r="G3102" s="16">
        <f t="shared" si="643"/>
        <v>70.952472390899999</v>
      </c>
      <c r="H3102" s="16">
        <f t="shared" si="644"/>
        <v>70.990690918834474</v>
      </c>
      <c r="I3102">
        <f t="shared" si="638"/>
        <v>3.2814875418576417E-2</v>
      </c>
      <c r="J3102">
        <f t="shared" si="639"/>
        <v>69.960087191300005</v>
      </c>
      <c r="K3102" t="e">
        <f t="shared" si="640"/>
        <v>#NUM!</v>
      </c>
      <c r="L3102">
        <f t="shared" si="641"/>
        <v>2.2953195542091955</v>
      </c>
      <c r="M3102" t="e">
        <f t="shared" si="642"/>
        <v>#NUM!</v>
      </c>
    </row>
    <row r="3103" spans="1:13">
      <c r="A3103">
        <v>89</v>
      </c>
      <c r="B3103" t="s">
        <v>110</v>
      </c>
      <c r="D3103" s="42">
        <v>5.4864499999999996</v>
      </c>
      <c r="E3103" s="42">
        <v>-2.6951000000000001</v>
      </c>
      <c r="F3103" s="42">
        <v>5.6468699999999998</v>
      </c>
      <c r="G3103" s="16">
        <f t="shared" si="643"/>
        <v>69.603903905899998</v>
      </c>
      <c r="H3103" s="16">
        <f t="shared" si="644"/>
        <v>69.60506198028591</v>
      </c>
      <c r="I3103">
        <f t="shared" si="638"/>
        <v>5.7685068907002979E-3</v>
      </c>
      <c r="J3103">
        <f t="shared" si="639"/>
        <v>69.251838409399994</v>
      </c>
      <c r="K3103" t="e">
        <f t="shared" si="640"/>
        <v>#NUM!</v>
      </c>
      <c r="L3103">
        <f t="shared" si="641"/>
        <v>0.39947749156937318</v>
      </c>
      <c r="M3103" t="e">
        <f t="shared" si="642"/>
        <v>#NUM!</v>
      </c>
    </row>
    <row r="3104" spans="1:13">
      <c r="A3104">
        <v>89</v>
      </c>
      <c r="B3104" t="s">
        <v>110</v>
      </c>
      <c r="D3104" s="42">
        <v>5.4864499999999996</v>
      </c>
      <c r="E3104" s="42">
        <v>-2.6630099999999999</v>
      </c>
      <c r="F3104" s="42">
        <v>5.5827</v>
      </c>
      <c r="G3104" s="16">
        <f t="shared" si="643"/>
        <v>68.802993002499989</v>
      </c>
      <c r="H3104" s="16">
        <f t="shared" si="644"/>
        <v>68.804119511031715</v>
      </c>
      <c r="I3104">
        <f t="shared" si="638"/>
        <v>5.7223657442984077E-3</v>
      </c>
      <c r="J3104">
        <f t="shared" si="639"/>
        <v>68.359295152599998</v>
      </c>
      <c r="K3104">
        <f t="shared" si="640"/>
        <v>5.1475569999999901E-3</v>
      </c>
      <c r="L3104">
        <f t="shared" si="641"/>
        <v>0.39117475401062335</v>
      </c>
      <c r="M3104">
        <f t="shared" si="642"/>
        <v>75.992311306241803</v>
      </c>
    </row>
    <row r="3105" spans="1:13">
      <c r="A3105">
        <v>89</v>
      </c>
      <c r="B3105" t="s">
        <v>110</v>
      </c>
      <c r="D3105" s="42">
        <v>5.4864499999999996</v>
      </c>
      <c r="E3105" s="42">
        <v>-2.6630099999999999</v>
      </c>
      <c r="F3105" s="42">
        <v>5.5827</v>
      </c>
      <c r="G3105" s="16">
        <f t="shared" si="643"/>
        <v>68.359295152599998</v>
      </c>
      <c r="H3105" s="16">
        <f t="shared" si="644"/>
        <v>68.359295152599984</v>
      </c>
      <c r="I3105" t="e">
        <f t="shared" si="638"/>
        <v>#NUM!</v>
      </c>
      <c r="J3105">
        <f t="shared" si="639"/>
        <v>68.359295152599998</v>
      </c>
      <c r="K3105">
        <f t="shared" si="640"/>
        <v>0</v>
      </c>
      <c r="L3105" t="e">
        <f t="shared" si="641"/>
        <v>#NUM!</v>
      </c>
      <c r="M3105" t="e">
        <f t="shared" si="642"/>
        <v>#NUM!</v>
      </c>
    </row>
    <row r="3106" spans="1:13">
      <c r="A3106">
        <v>89</v>
      </c>
      <c r="B3106" t="s">
        <v>110</v>
      </c>
      <c r="D3106" s="42">
        <v>5.4543699999999999</v>
      </c>
      <c r="E3106" s="42">
        <v>-2.6951000000000001</v>
      </c>
      <c r="F3106" s="42">
        <v>5.5827</v>
      </c>
      <c r="G3106" s="16">
        <f t="shared" si="643"/>
        <v>68.268745827499998</v>
      </c>
      <c r="H3106" s="16">
        <f t="shared" si="644"/>
        <v>68.269716582510682</v>
      </c>
      <c r="I3106">
        <f t="shared" si="638"/>
        <v>5.3328121150333363E-3</v>
      </c>
      <c r="J3106">
        <f t="shared" si="639"/>
        <v>68.180255396899994</v>
      </c>
      <c r="K3106" t="e">
        <f t="shared" si="640"/>
        <v>#NUM!</v>
      </c>
      <c r="L3106">
        <f t="shared" si="641"/>
        <v>0.36359076862825812</v>
      </c>
      <c r="M3106" t="e">
        <f t="shared" si="642"/>
        <v>#NUM!</v>
      </c>
    </row>
    <row r="3107" spans="1:13">
      <c r="A3107">
        <v>89</v>
      </c>
      <c r="B3107" t="s">
        <v>110</v>
      </c>
      <c r="D3107" s="42">
        <v>5.4543699999999999</v>
      </c>
      <c r="E3107" s="42">
        <v>-2.7271800000000002</v>
      </c>
      <c r="F3107" s="42">
        <v>5.5827</v>
      </c>
      <c r="G3107" s="16">
        <f t="shared" si="643"/>
        <v>68.266714204899998</v>
      </c>
      <c r="H3107" s="16">
        <f t="shared" si="644"/>
        <v>68.267173365452891</v>
      </c>
      <c r="I3107">
        <f t="shared" si="638"/>
        <v>3.6676810872768861E-3</v>
      </c>
      <c r="J3107">
        <f t="shared" si="639"/>
        <v>68.3542021393</v>
      </c>
      <c r="K3107">
        <f t="shared" si="640"/>
        <v>1.0291264000000069E-3</v>
      </c>
      <c r="L3107">
        <f t="shared" si="641"/>
        <v>0.25070085235484241</v>
      </c>
      <c r="M3107">
        <f t="shared" si="642"/>
        <v>243.6055010879526</v>
      </c>
    </row>
    <row r="3108" spans="1:13">
      <c r="A3108">
        <v>89</v>
      </c>
      <c r="B3108" t="s">
        <v>110</v>
      </c>
      <c r="D3108" s="42">
        <v>5.4543699999999999</v>
      </c>
      <c r="E3108" s="42">
        <v>-2.7271800000000002</v>
      </c>
      <c r="F3108" s="42">
        <v>5.8393800000000002</v>
      </c>
      <c r="G3108" s="16">
        <f t="shared" si="643"/>
        <v>69.787169575299998</v>
      </c>
      <c r="H3108" s="16">
        <f t="shared" si="644"/>
        <v>69.804721419517477</v>
      </c>
      <c r="I3108">
        <f t="shared" si="638"/>
        <v>2.2425548645676141E-2</v>
      </c>
      <c r="J3108">
        <f t="shared" si="639"/>
        <v>71.286021633700003</v>
      </c>
      <c r="K3108">
        <f t="shared" si="640"/>
        <v>6.588462240000012E-2</v>
      </c>
      <c r="L3108">
        <f t="shared" si="641"/>
        <v>1.5984941561960631</v>
      </c>
      <c r="M3108">
        <f t="shared" si="642"/>
        <v>24.262021970639086</v>
      </c>
    </row>
    <row r="3109" spans="1:13">
      <c r="A3109">
        <v>89</v>
      </c>
      <c r="B3109" t="s">
        <v>110</v>
      </c>
      <c r="D3109" s="42">
        <v>5.8072999999999997</v>
      </c>
      <c r="E3109" s="42">
        <v>-2.6951000000000001</v>
      </c>
      <c r="F3109" s="42">
        <v>5.9677199999999999</v>
      </c>
      <c r="G3109" s="16">
        <f t="shared" si="643"/>
        <v>73.872970532599993</v>
      </c>
      <c r="H3109" s="16">
        <f t="shared" si="644"/>
        <v>73.896213390470692</v>
      </c>
      <c r="I3109">
        <f t="shared" si="638"/>
        <v>2.5081878096116395E-2</v>
      </c>
      <c r="J3109">
        <f t="shared" si="639"/>
        <v>76.601979298399996</v>
      </c>
      <c r="K3109">
        <f t="shared" si="640"/>
        <v>0.37043028199999967</v>
      </c>
      <c r="L3109">
        <f t="shared" si="641"/>
        <v>1.9211200622653102</v>
      </c>
      <c r="M3109">
        <f t="shared" si="642"/>
        <v>5.186185243530689</v>
      </c>
    </row>
    <row r="3110" spans="1:13">
      <c r="A3110">
        <v>89</v>
      </c>
      <c r="B3110" t="s">
        <v>110</v>
      </c>
      <c r="D3110" s="42">
        <v>5.9997999999999996</v>
      </c>
      <c r="E3110" s="42">
        <v>-2.5025900000000001</v>
      </c>
      <c r="F3110" s="42">
        <v>6.8339999999999996</v>
      </c>
      <c r="G3110" s="16">
        <f t="shared" si="643"/>
        <v>82.370767328999989</v>
      </c>
      <c r="H3110" s="16">
        <f t="shared" si="644"/>
        <v>82.551966197241342</v>
      </c>
      <c r="I3110">
        <f t="shared" si="638"/>
        <v>6.6268707146901251E-2</v>
      </c>
      <c r="J3110">
        <f t="shared" si="639"/>
        <v>88.964112748099978</v>
      </c>
      <c r="K3110">
        <f t="shared" si="640"/>
        <v>0.98000113849999948</v>
      </c>
      <c r="L3110">
        <f t="shared" si="641"/>
        <v>5.8912225992635259</v>
      </c>
      <c r="M3110">
        <f t="shared" si="642"/>
        <v>6.0114446481977524</v>
      </c>
    </row>
    <row r="3111" spans="1:13">
      <c r="A3111">
        <v>89</v>
      </c>
      <c r="B3111" t="s">
        <v>110</v>
      </c>
      <c r="D3111" s="42">
        <v>5.9997999999999996</v>
      </c>
      <c r="E3111" s="42">
        <v>-2.5025900000000001</v>
      </c>
      <c r="F3111" s="42">
        <v>6.8339999999999996</v>
      </c>
      <c r="G3111" s="16">
        <f t="shared" si="643"/>
        <v>88.964112748099978</v>
      </c>
      <c r="H3111" s="16">
        <f t="shared" si="644"/>
        <v>88.964112748099978</v>
      </c>
      <c r="I3111">
        <f t="shared" si="638"/>
        <v>0</v>
      </c>
      <c r="J3111">
        <f t="shared" si="639"/>
        <v>88.964112748099978</v>
      </c>
      <c r="K3111">
        <f t="shared" si="640"/>
        <v>0</v>
      </c>
      <c r="L3111">
        <f t="shared" si="641"/>
        <v>0</v>
      </c>
      <c r="M3111" t="e">
        <f t="shared" si="642"/>
        <v>#DIV/0!</v>
      </c>
    </row>
    <row r="3112" spans="1:13">
      <c r="A3112">
        <v>89</v>
      </c>
      <c r="B3112" t="s">
        <v>110</v>
      </c>
      <c r="D3112" s="42">
        <v>5.9997999999999996</v>
      </c>
      <c r="E3112" s="42">
        <v>-2.5025900000000001</v>
      </c>
      <c r="F3112" s="42">
        <v>6.8339999999999996</v>
      </c>
      <c r="G3112" s="16">
        <f t="shared" si="643"/>
        <v>88.964112748099978</v>
      </c>
      <c r="H3112" s="16">
        <f t="shared" si="644"/>
        <v>88.964112748099978</v>
      </c>
      <c r="I3112">
        <f t="shared" si="638"/>
        <v>0</v>
      </c>
      <c r="J3112">
        <f t="shared" si="639"/>
        <v>88.964112748099978</v>
      </c>
      <c r="K3112">
        <f t="shared" si="640"/>
        <v>0</v>
      </c>
      <c r="L3112">
        <f t="shared" si="641"/>
        <v>0</v>
      </c>
      <c r="M3112" t="e">
        <f t="shared" si="642"/>
        <v>#DIV/0!</v>
      </c>
    </row>
    <row r="3113" spans="1:13">
      <c r="A3113">
        <v>89</v>
      </c>
      <c r="B3113" t="s">
        <v>110</v>
      </c>
      <c r="D3113" s="42">
        <v>5.9997999999999996</v>
      </c>
      <c r="E3113" s="42">
        <v>-2.5025900000000001</v>
      </c>
      <c r="F3113" s="42">
        <v>6.8339999999999996</v>
      </c>
      <c r="G3113" s="16">
        <f t="shared" si="643"/>
        <v>88.964112748099978</v>
      </c>
      <c r="H3113" s="16">
        <f t="shared" si="644"/>
        <v>88.964112748099978</v>
      </c>
      <c r="I3113">
        <f t="shared" si="638"/>
        <v>0</v>
      </c>
      <c r="J3113">
        <f t="shared" si="639"/>
        <v>88.964112748099978</v>
      </c>
      <c r="K3113">
        <f t="shared" si="640"/>
        <v>0</v>
      </c>
      <c r="L3113">
        <f t="shared" si="641"/>
        <v>0</v>
      </c>
      <c r="M3113" t="e">
        <f t="shared" si="642"/>
        <v>#DIV/0!</v>
      </c>
    </row>
    <row r="3114" spans="1:13">
      <c r="A3114">
        <v>89</v>
      </c>
      <c r="B3114" t="s">
        <v>110</v>
      </c>
      <c r="D3114" s="42">
        <v>5.9997999999999996</v>
      </c>
      <c r="E3114" s="42">
        <v>-2.5025900000000001</v>
      </c>
      <c r="F3114" s="42">
        <v>6.8660800000000002</v>
      </c>
      <c r="G3114" s="16">
        <f t="shared" si="643"/>
        <v>89.183347468099996</v>
      </c>
      <c r="H3114" s="16">
        <f t="shared" si="644"/>
        <v>89.183591299467665</v>
      </c>
      <c r="I3114">
        <f t="shared" si="638"/>
        <v>2.3383924799926792E-3</v>
      </c>
      <c r="J3114">
        <f t="shared" si="639"/>
        <v>89.403611314499997</v>
      </c>
      <c r="K3114">
        <f t="shared" si="640"/>
        <v>1.0291264000000355E-3</v>
      </c>
      <c r="L3114">
        <f t="shared" si="641"/>
        <v>0.20906054185528694</v>
      </c>
      <c r="M3114">
        <f t="shared" si="642"/>
        <v>203.14369727108325</v>
      </c>
    </row>
    <row r="3115" spans="1:13">
      <c r="A3115">
        <v>89</v>
      </c>
      <c r="B3115" t="s">
        <v>110</v>
      </c>
      <c r="D3115" s="42">
        <v>5.9997999999999996</v>
      </c>
      <c r="E3115" s="42">
        <v>-2.5025900000000001</v>
      </c>
      <c r="F3115" s="42">
        <v>6.8660800000000002</v>
      </c>
      <c r="G3115" s="16">
        <f t="shared" si="643"/>
        <v>89.403611314499997</v>
      </c>
      <c r="H3115" s="16">
        <f t="shared" si="644"/>
        <v>89.403611314499983</v>
      </c>
      <c r="I3115" t="e">
        <f t="shared" si="638"/>
        <v>#NUM!</v>
      </c>
      <c r="J3115">
        <f t="shared" si="639"/>
        <v>89.403611314499997</v>
      </c>
      <c r="K3115">
        <f t="shared" si="640"/>
        <v>0</v>
      </c>
      <c r="L3115" t="e">
        <f t="shared" si="641"/>
        <v>#NUM!</v>
      </c>
      <c r="M3115" t="e">
        <f t="shared" si="642"/>
        <v>#NUM!</v>
      </c>
    </row>
    <row r="3116" spans="1:13">
      <c r="A3116">
        <v>89</v>
      </c>
      <c r="B3116" t="s">
        <v>110</v>
      </c>
      <c r="D3116" s="42">
        <v>5.9997999999999996</v>
      </c>
      <c r="E3116" s="42">
        <v>-2.5025900000000001</v>
      </c>
      <c r="F3116" s="42">
        <v>6.8660800000000002</v>
      </c>
      <c r="G3116" s="16">
        <f t="shared" si="643"/>
        <v>89.403611314499997</v>
      </c>
      <c r="H3116" s="16">
        <f t="shared" si="644"/>
        <v>89.403611314499983</v>
      </c>
      <c r="I3116" t="e">
        <f t="shared" si="638"/>
        <v>#NUM!</v>
      </c>
      <c r="J3116">
        <f t="shared" si="639"/>
        <v>89.403611314499997</v>
      </c>
      <c r="K3116">
        <f t="shared" si="640"/>
        <v>0</v>
      </c>
      <c r="L3116" t="e">
        <f t="shared" si="641"/>
        <v>#NUM!</v>
      </c>
      <c r="M3116" t="e">
        <f t="shared" si="642"/>
        <v>#NUM!</v>
      </c>
    </row>
    <row r="3117" spans="1:13">
      <c r="D3117" s="32">
        <v>5.9997999999999996</v>
      </c>
      <c r="E3117" s="32">
        <v>-2.5025900000000001</v>
      </c>
      <c r="F3117" s="32">
        <v>6.8660800000000002</v>
      </c>
      <c r="G3117" s="16">
        <f t="shared" si="643"/>
        <v>89.403611314499997</v>
      </c>
      <c r="H3117" s="16">
        <f t="shared" si="644"/>
        <v>89.403611314499983</v>
      </c>
      <c r="I3117" t="e">
        <f t="shared" si="638"/>
        <v>#NUM!</v>
      </c>
      <c r="J3117">
        <f t="shared" si="639"/>
        <v>89.403611314499997</v>
      </c>
      <c r="K3117">
        <f t="shared" si="640"/>
        <v>0</v>
      </c>
      <c r="L3117" t="e">
        <f t="shared" si="641"/>
        <v>#NUM!</v>
      </c>
      <c r="M3117" t="e">
        <f t="shared" si="642"/>
        <v>#NUM!</v>
      </c>
    </row>
    <row r="3118" spans="1:13">
      <c r="D3118" s="32">
        <v>6.1602300000000003</v>
      </c>
      <c r="E3118" s="32">
        <v>-2.5667599999999999</v>
      </c>
      <c r="F3118" s="32">
        <v>7.0585899999999997</v>
      </c>
      <c r="G3118" s="16">
        <f t="shared" si="643"/>
        <v>91.8485394896</v>
      </c>
      <c r="H3118" s="16">
        <f t="shared" si="644"/>
        <v>91.84856577808614</v>
      </c>
      <c r="I3118">
        <f t="shared" si="638"/>
        <v>7.5659176036735332E-4</v>
      </c>
      <c r="J3118">
        <f t="shared" si="639"/>
        <v>94.360383338600002</v>
      </c>
      <c r="K3118">
        <f t="shared" si="640"/>
        <v>0.20160788900000054</v>
      </c>
      <c r="L3118">
        <f t="shared" si="641"/>
        <v>7.1392281727895565E-2</v>
      </c>
      <c r="M3118">
        <f t="shared" si="642"/>
        <v>0.35411452439688695</v>
      </c>
    </row>
    <row r="3119" spans="1:13">
      <c r="C3119" s="15"/>
      <c r="D3119" s="33" t="s">
        <v>388</v>
      </c>
      <c r="E3119" s="33" t="s">
        <v>389</v>
      </c>
      <c r="F3119" s="33" t="s">
        <v>390</v>
      </c>
      <c r="G3119" s="15"/>
      <c r="H3119" s="15"/>
      <c r="I3119" s="15"/>
      <c r="J3119" s="15"/>
      <c r="K3119" s="15"/>
      <c r="L3119" s="15"/>
      <c r="M3119" s="15"/>
    </row>
    <row r="3120" spans="1:13">
      <c r="A3120">
        <v>90</v>
      </c>
      <c r="B3120" t="s">
        <v>111</v>
      </c>
      <c r="D3120" s="9">
        <v>1.609</v>
      </c>
      <c r="E3120" s="9">
        <v>-2.4135</v>
      </c>
      <c r="F3120" s="9">
        <v>8.62425</v>
      </c>
    </row>
    <row r="3121" spans="1:13">
      <c r="A3121">
        <v>90</v>
      </c>
      <c r="B3121" t="s">
        <v>111</v>
      </c>
      <c r="D3121" s="9">
        <v>2.05952</v>
      </c>
      <c r="E3121" s="9">
        <v>-2.4135</v>
      </c>
      <c r="F3121" s="9">
        <v>8.3989899999999995</v>
      </c>
      <c r="G3121" s="16">
        <f>(D3121*D3120)+(E3121*E3120)+(F3121*F3120)</f>
        <v>81.573739437499995</v>
      </c>
      <c r="H3121" s="16">
        <f>(SQRT((D3121^2)+(E3121^2)+(F3121^2)))*(SQRT((D3120^2)+(E3120^2)+(F3120^2)))</f>
        <v>81.693310451476307</v>
      </c>
      <c r="I3121">
        <f>ACOS(G3121/H3121)</f>
        <v>5.4111265636877626E-2</v>
      </c>
      <c r="J3121">
        <f>D3121^2+E3121^2+F3121^2</f>
        <v>80.60963790049999</v>
      </c>
      <c r="K3121">
        <f>(SQRT(D3121-D3120)^2+(E3121-E3120)^2+(F3121-F3120)^2)</f>
        <v>0.50126206760000025</v>
      </c>
      <c r="L3121">
        <f>SIN(I3121)*J3121</f>
        <v>4.3597612177154703</v>
      </c>
      <c r="M3121">
        <f>L3121/K3121</f>
        <v>8.6975685963823928</v>
      </c>
    </row>
    <row r="3122" spans="1:13">
      <c r="A3122">
        <v>90</v>
      </c>
      <c r="B3122" t="s">
        <v>111</v>
      </c>
      <c r="D3122" s="9">
        <v>2.3813200000000001</v>
      </c>
      <c r="E3122" s="9">
        <v>-2.5743999999999998</v>
      </c>
      <c r="F3122" s="9">
        <v>8.27027</v>
      </c>
      <c r="G3122" s="16">
        <f>(D3122*D3121)+(E3122*E3121)+(F3122*F3121)</f>
        <v>80.579605593699995</v>
      </c>
      <c r="H3122" s="16">
        <f>(SQRT((D3122^2)+(E3122^2)+(F3122^2)))*(SQRT((D3121^2)+(E3121^2)+(F3121^2)))</f>
        <v>80.652600588942732</v>
      </c>
      <c r="I3122">
        <f t="shared" ref="I3122:I3141" si="645">ACOS(G3122/H3122)</f>
        <v>4.2548584129907807E-2</v>
      </c>
      <c r="J3122">
        <f t="shared" ref="J3122:J3141" si="646">D3122^2+E3122^2+F3122^2</f>
        <v>80.695586175299994</v>
      </c>
      <c r="K3122">
        <f t="shared" ref="K3122:K3141" si="647">(SQRT(D3122-D3121)^2+(E3122-E3121)^2+(F3122-F3121)^2)</f>
        <v>0.36425764839999991</v>
      </c>
      <c r="L3122">
        <f t="shared" ref="L3122:L3141" si="648">SIN(I3122)*J3122</f>
        <v>3.432447045106731</v>
      </c>
      <c r="M3122">
        <f t="shared" ref="M3122:M3141" si="649">L3122/K3122</f>
        <v>9.4231296451392019</v>
      </c>
    </row>
    <row r="3123" spans="1:13">
      <c r="A3123">
        <v>90</v>
      </c>
      <c r="B3123" t="s">
        <v>111</v>
      </c>
      <c r="D3123" s="9">
        <v>2.3813200000000001</v>
      </c>
      <c r="E3123" s="9">
        <v>-2.6709399999999999</v>
      </c>
      <c r="F3123" s="9">
        <v>7.6266699999999998</v>
      </c>
      <c r="G3123" s="16">
        <f t="shared" ref="G3123:G3141" si="650">(D3123*D3122)+(E3123*E3122)+(F3123*F3122)</f>
        <v>75.621372979299991</v>
      </c>
      <c r="H3123" s="16">
        <f t="shared" ref="H3123:H3141" si="651">(SQRT((D3123^2)+(E3123^2)+(F3123^2)))*(SQRT((D3122^2)+(E3122^2)+(F3122^2)))</f>
        <v>75.677092276729525</v>
      </c>
      <c r="I3123">
        <f t="shared" si="645"/>
        <v>3.8376224456193819E-2</v>
      </c>
      <c r="J3123">
        <f t="shared" si="646"/>
        <v>70.970700714899991</v>
      </c>
      <c r="K3123">
        <f t="shared" si="647"/>
        <v>0.42354093160000028</v>
      </c>
      <c r="L3123">
        <f t="shared" si="648"/>
        <v>2.7229190694048593</v>
      </c>
      <c r="M3123">
        <f t="shared" si="649"/>
        <v>6.4289396047710294</v>
      </c>
    </row>
    <row r="3124" spans="1:13">
      <c r="A3124">
        <v>90</v>
      </c>
      <c r="B3124" t="s">
        <v>111</v>
      </c>
      <c r="D3124" s="9">
        <v>2.3813200000000001</v>
      </c>
      <c r="E3124" s="9">
        <v>-2.6709399999999999</v>
      </c>
      <c r="F3124" s="9">
        <v>7.46577</v>
      </c>
      <c r="G3124" s="16">
        <f t="shared" si="650"/>
        <v>69.743569511899992</v>
      </c>
      <c r="H3124" s="16">
        <f t="shared" si="651"/>
        <v>69.745946005902198</v>
      </c>
      <c r="I3124">
        <f t="shared" si="645"/>
        <v>8.2551526355594262E-3</v>
      </c>
      <c r="J3124">
        <f t="shared" si="646"/>
        <v>68.542327118900005</v>
      </c>
      <c r="K3124">
        <f t="shared" si="647"/>
        <v>2.5888809999999943E-2</v>
      </c>
      <c r="L3124">
        <f t="shared" si="648"/>
        <v>0.56582094576047137</v>
      </c>
      <c r="M3124">
        <f t="shared" si="649"/>
        <v>21.855811285280112</v>
      </c>
    </row>
    <row r="3125" spans="1:13">
      <c r="A3125">
        <v>90</v>
      </c>
      <c r="B3125" t="s">
        <v>111</v>
      </c>
      <c r="D3125" s="9">
        <v>1.9308000000000001</v>
      </c>
      <c r="E3125" s="9">
        <v>-2.4456799999999999</v>
      </c>
      <c r="F3125" s="9">
        <v>7.4335899999999997</v>
      </c>
      <c r="G3125" s="16">
        <f t="shared" si="650"/>
        <v>66.627590409500002</v>
      </c>
      <c r="H3125" s="16">
        <f t="shared" si="651"/>
        <v>66.73103073729466</v>
      </c>
      <c r="I3125">
        <f t="shared" si="645"/>
        <v>5.5686784535352141E-2</v>
      </c>
      <c r="J3125">
        <f t="shared" si="646"/>
        <v>64.967599590500001</v>
      </c>
      <c r="K3125" t="e">
        <f t="shared" si="647"/>
        <v>#NUM!</v>
      </c>
      <c r="L3125">
        <f t="shared" si="648"/>
        <v>3.6159671806244345</v>
      </c>
      <c r="M3125" t="e">
        <f t="shared" si="649"/>
        <v>#NUM!</v>
      </c>
    </row>
    <row r="3126" spans="1:13">
      <c r="A3126">
        <v>90</v>
      </c>
      <c r="B3126" t="s">
        <v>111</v>
      </c>
      <c r="D3126" s="9">
        <v>0.80450100000000002</v>
      </c>
      <c r="E3126" s="9">
        <v>-2.7996599999999998</v>
      </c>
      <c r="F3126" s="9">
        <v>7.1761499999999998</v>
      </c>
      <c r="G3126" s="16">
        <f t="shared" si="650"/>
        <v>61.744959878099991</v>
      </c>
      <c r="H3126" s="16">
        <f t="shared" si="651"/>
        <v>62.425280023180726</v>
      </c>
      <c r="I3126">
        <f t="shared" si="645"/>
        <v>0.14777011846195043</v>
      </c>
      <c r="J3126">
        <f t="shared" si="646"/>
        <v>59.982446797100991</v>
      </c>
      <c r="K3126" t="e">
        <f t="shared" si="647"/>
        <v>#NUM!</v>
      </c>
      <c r="L3126">
        <f t="shared" si="648"/>
        <v>8.8313908145520372</v>
      </c>
      <c r="M3126" t="e">
        <f t="shared" si="649"/>
        <v>#NUM!</v>
      </c>
    </row>
    <row r="3127" spans="1:13">
      <c r="A3127">
        <v>90</v>
      </c>
      <c r="B3127" t="s">
        <v>111</v>
      </c>
      <c r="D3127" s="9">
        <v>6.4360100000000003E-2</v>
      </c>
      <c r="E3127" s="9">
        <v>-3.12147</v>
      </c>
      <c r="F3127" s="9">
        <v>6.8543500000000002</v>
      </c>
      <c r="G3127" s="16">
        <f t="shared" si="650"/>
        <v>57.978676217510099</v>
      </c>
      <c r="H3127" s="16">
        <f t="shared" si="651"/>
        <v>58.333473033212186</v>
      </c>
      <c r="I3127">
        <f t="shared" si="645"/>
        <v>0.11034846749885663</v>
      </c>
      <c r="J3127">
        <f t="shared" si="646"/>
        <v>56.729831105872016</v>
      </c>
      <c r="K3127" t="e">
        <f t="shared" si="647"/>
        <v>#NUM!</v>
      </c>
      <c r="L3127">
        <f t="shared" si="648"/>
        <v>6.2473531105352924</v>
      </c>
      <c r="M3127" t="e">
        <f t="shared" si="649"/>
        <v>#NUM!</v>
      </c>
    </row>
    <row r="3128" spans="1:13">
      <c r="A3128">
        <v>90</v>
      </c>
      <c r="B3128" t="s">
        <v>111</v>
      </c>
      <c r="D3128" s="9">
        <v>3.2180100000000003E-2</v>
      </c>
      <c r="E3128" s="9">
        <v>-3.0892900000000001</v>
      </c>
      <c r="F3128" s="9">
        <v>6.8543500000000002</v>
      </c>
      <c r="G3128" s="16">
        <f t="shared" si="650"/>
        <v>56.627311093254015</v>
      </c>
      <c r="H3128" s="16">
        <f t="shared" si="651"/>
        <v>56.628255709713407</v>
      </c>
      <c r="I3128">
        <f t="shared" si="645"/>
        <v>5.7759944015010056E-3</v>
      </c>
      <c r="J3128">
        <f t="shared" si="646"/>
        <v>56.526862185436016</v>
      </c>
      <c r="K3128" t="e">
        <f t="shared" si="647"/>
        <v>#NUM!</v>
      </c>
      <c r="L3128">
        <f t="shared" si="648"/>
        <v>0.32649702407208708</v>
      </c>
      <c r="M3128" t="e">
        <f t="shared" si="649"/>
        <v>#NUM!</v>
      </c>
    </row>
    <row r="3129" spans="1:13">
      <c r="A3129">
        <v>90</v>
      </c>
      <c r="B3129" t="s">
        <v>111</v>
      </c>
      <c r="D3129" s="9">
        <v>3.2180100000000003E-2</v>
      </c>
      <c r="E3129" s="9">
        <v>-3.0892900000000001</v>
      </c>
      <c r="F3129" s="9">
        <v>6.8543500000000002</v>
      </c>
      <c r="G3129" s="16">
        <f t="shared" si="650"/>
        <v>56.526862185436016</v>
      </c>
      <c r="H3129" s="16">
        <f t="shared" si="651"/>
        <v>56.526862185436016</v>
      </c>
      <c r="I3129">
        <f t="shared" si="645"/>
        <v>0</v>
      </c>
      <c r="J3129">
        <f t="shared" si="646"/>
        <v>56.526862185436016</v>
      </c>
      <c r="K3129">
        <f t="shared" si="647"/>
        <v>0</v>
      </c>
      <c r="L3129">
        <f t="shared" si="648"/>
        <v>0</v>
      </c>
      <c r="M3129" t="e">
        <f t="shared" si="649"/>
        <v>#DIV/0!</v>
      </c>
    </row>
    <row r="3130" spans="1:13">
      <c r="A3130">
        <v>90</v>
      </c>
      <c r="B3130" t="s">
        <v>111</v>
      </c>
      <c r="D3130" s="9">
        <v>3.2180100000000003E-2</v>
      </c>
      <c r="E3130" s="9">
        <v>-3.12147</v>
      </c>
      <c r="F3130" s="9">
        <v>6.7578100000000001</v>
      </c>
      <c r="G3130" s="16">
        <f t="shared" si="650"/>
        <v>55.964556588636015</v>
      </c>
      <c r="H3130" s="16">
        <f t="shared" si="651"/>
        <v>55.966961431334255</v>
      </c>
      <c r="I3130">
        <f t="shared" si="645"/>
        <v>9.2703050576781187E-3</v>
      </c>
      <c r="J3130">
        <f t="shared" si="646"/>
        <v>55.412606515836018</v>
      </c>
      <c r="K3130">
        <f t="shared" si="647"/>
        <v>1.0355524000000005E-2</v>
      </c>
      <c r="L3130">
        <f t="shared" si="648"/>
        <v>0.51368440881973632</v>
      </c>
      <c r="M3130">
        <f t="shared" si="649"/>
        <v>49.60486874635567</v>
      </c>
    </row>
    <row r="3131" spans="1:13">
      <c r="A3131">
        <v>90</v>
      </c>
      <c r="B3131" t="s">
        <v>111</v>
      </c>
      <c r="D3131" s="9">
        <v>3.2180100000000003E-2</v>
      </c>
      <c r="E3131" s="9">
        <v>-3.2501899999999999</v>
      </c>
      <c r="F3131" s="9">
        <v>6.7578100000000001</v>
      </c>
      <c r="G3131" s="16">
        <f t="shared" si="650"/>
        <v>55.814402134236012</v>
      </c>
      <c r="H3131" s="16">
        <f t="shared" si="651"/>
        <v>55.82118028495929</v>
      </c>
      <c r="I3131">
        <f t="shared" si="645"/>
        <v>1.5583876431727761E-2</v>
      </c>
      <c r="J3131">
        <f t="shared" si="646"/>
        <v>56.232766591036011</v>
      </c>
      <c r="K3131">
        <f t="shared" si="647"/>
        <v>1.6568838399999987E-2</v>
      </c>
      <c r="L3131">
        <f t="shared" si="648"/>
        <v>0.87628901611376597</v>
      </c>
      <c r="M3131">
        <f t="shared" si="649"/>
        <v>52.887776134853645</v>
      </c>
    </row>
    <row r="3132" spans="1:13">
      <c r="A3132">
        <v>90</v>
      </c>
      <c r="B3132" t="s">
        <v>111</v>
      </c>
      <c r="D3132" s="9">
        <v>0</v>
      </c>
      <c r="E3132" s="9">
        <v>-3.2501899999999999</v>
      </c>
      <c r="F3132" s="9">
        <v>6.5969100000000003</v>
      </c>
      <c r="G3132" s="16">
        <f t="shared" si="650"/>
        <v>55.144399403200005</v>
      </c>
      <c r="H3132" s="16">
        <f t="shared" si="651"/>
        <v>55.147386829771484</v>
      </c>
      <c r="I3132">
        <f t="shared" si="645"/>
        <v>1.0408858604749716E-2</v>
      </c>
      <c r="J3132">
        <f t="shared" si="646"/>
        <v>54.082956584200005</v>
      </c>
      <c r="K3132" t="e">
        <f t="shared" si="647"/>
        <v>#NUM!</v>
      </c>
      <c r="L3132">
        <f t="shared" si="648"/>
        <v>0.5629316828065648</v>
      </c>
      <c r="M3132" t="e">
        <f t="shared" si="649"/>
        <v>#NUM!</v>
      </c>
    </row>
    <row r="3133" spans="1:13">
      <c r="A3133">
        <v>90</v>
      </c>
      <c r="B3133" t="s">
        <v>111</v>
      </c>
      <c r="D3133" s="9">
        <v>0</v>
      </c>
      <c r="E3133" s="9">
        <v>-3.2501899999999999</v>
      </c>
      <c r="F3133" s="9">
        <v>6.5969100000000003</v>
      </c>
      <c r="G3133" s="16">
        <f t="shared" si="650"/>
        <v>54.082956584200005</v>
      </c>
      <c r="H3133" s="16">
        <f t="shared" si="651"/>
        <v>54.082956584200005</v>
      </c>
      <c r="I3133">
        <f t="shared" si="645"/>
        <v>0</v>
      </c>
      <c r="J3133">
        <f t="shared" si="646"/>
        <v>54.082956584200005</v>
      </c>
      <c r="K3133">
        <f t="shared" si="647"/>
        <v>0</v>
      </c>
      <c r="L3133">
        <f t="shared" si="648"/>
        <v>0</v>
      </c>
      <c r="M3133" t="e">
        <f t="shared" si="649"/>
        <v>#DIV/0!</v>
      </c>
    </row>
    <row r="3134" spans="1:13">
      <c r="A3134">
        <v>90</v>
      </c>
      <c r="B3134" t="s">
        <v>111</v>
      </c>
      <c r="D3134" s="9">
        <v>0</v>
      </c>
      <c r="E3134" s="9">
        <v>-3.2501899999999999</v>
      </c>
      <c r="F3134" s="9">
        <v>6.5969100000000003</v>
      </c>
      <c r="G3134" s="16">
        <f t="shared" si="650"/>
        <v>54.082956584200005</v>
      </c>
      <c r="H3134" s="16">
        <f t="shared" si="651"/>
        <v>54.082956584200005</v>
      </c>
      <c r="I3134">
        <f t="shared" si="645"/>
        <v>0</v>
      </c>
      <c r="J3134">
        <f t="shared" si="646"/>
        <v>54.082956584200005</v>
      </c>
      <c r="K3134">
        <f t="shared" si="647"/>
        <v>0</v>
      </c>
      <c r="L3134">
        <f t="shared" si="648"/>
        <v>0</v>
      </c>
      <c r="M3134" t="e">
        <f t="shared" si="649"/>
        <v>#DIV/0!</v>
      </c>
    </row>
    <row r="3135" spans="1:13">
      <c r="A3135">
        <v>90</v>
      </c>
      <c r="B3135" t="s">
        <v>111</v>
      </c>
      <c r="D3135" s="9">
        <v>0</v>
      </c>
      <c r="E3135" s="9">
        <v>-3.2501899999999999</v>
      </c>
      <c r="F3135" s="9">
        <v>6.5969100000000003</v>
      </c>
      <c r="G3135" s="16">
        <f t="shared" si="650"/>
        <v>54.082956584200005</v>
      </c>
      <c r="H3135" s="16">
        <f t="shared" si="651"/>
        <v>54.082956584200005</v>
      </c>
      <c r="I3135">
        <f t="shared" si="645"/>
        <v>0</v>
      </c>
      <c r="J3135">
        <f t="shared" si="646"/>
        <v>54.082956584200005</v>
      </c>
      <c r="K3135">
        <f t="shared" si="647"/>
        <v>0</v>
      </c>
      <c r="L3135">
        <f t="shared" si="648"/>
        <v>0</v>
      </c>
      <c r="M3135" t="e">
        <f t="shared" si="649"/>
        <v>#DIV/0!</v>
      </c>
    </row>
    <row r="3136" spans="1:13">
      <c r="A3136">
        <v>90</v>
      </c>
      <c r="B3136" t="s">
        <v>111</v>
      </c>
      <c r="D3136" s="9">
        <v>0</v>
      </c>
      <c r="E3136" s="9">
        <v>-3.2501899999999999</v>
      </c>
      <c r="F3136" s="9">
        <v>6.5969100000000003</v>
      </c>
      <c r="G3136" s="16">
        <f t="shared" si="650"/>
        <v>54.082956584200005</v>
      </c>
      <c r="H3136" s="16">
        <f t="shared" si="651"/>
        <v>54.082956584200005</v>
      </c>
      <c r="I3136">
        <f t="shared" si="645"/>
        <v>0</v>
      </c>
      <c r="J3136">
        <f t="shared" si="646"/>
        <v>54.082956584200005</v>
      </c>
      <c r="K3136">
        <f t="shared" si="647"/>
        <v>0</v>
      </c>
      <c r="L3136">
        <f t="shared" si="648"/>
        <v>0</v>
      </c>
      <c r="M3136" t="e">
        <f t="shared" si="649"/>
        <v>#DIV/0!</v>
      </c>
    </row>
    <row r="3137" spans="1:13">
      <c r="A3137">
        <v>90</v>
      </c>
      <c r="B3137" t="s">
        <v>111</v>
      </c>
      <c r="D3137" s="9">
        <v>0</v>
      </c>
      <c r="E3137" s="9">
        <v>-3.34673</v>
      </c>
      <c r="F3137" s="9">
        <v>6.5969100000000003</v>
      </c>
      <c r="G3137" s="16">
        <f t="shared" si="650"/>
        <v>54.396729926800006</v>
      </c>
      <c r="H3137" s="16">
        <f t="shared" si="651"/>
        <v>54.400457945113864</v>
      </c>
      <c r="I3137">
        <f t="shared" si="645"/>
        <v>1.1707258795519593E-2</v>
      </c>
      <c r="J3137">
        <f t="shared" si="646"/>
        <v>54.719823241000007</v>
      </c>
      <c r="K3137">
        <f t="shared" si="647"/>
        <v>9.319971600000013E-3</v>
      </c>
      <c r="L3137">
        <f t="shared" si="648"/>
        <v>0.64060449816115883</v>
      </c>
      <c r="M3137">
        <f t="shared" si="649"/>
        <v>68.734597663490518</v>
      </c>
    </row>
    <row r="3138" spans="1:13">
      <c r="A3138">
        <v>90</v>
      </c>
      <c r="B3138" t="s">
        <v>111</v>
      </c>
      <c r="D3138" s="9">
        <v>0</v>
      </c>
      <c r="E3138" s="9">
        <v>-3.34673</v>
      </c>
      <c r="F3138" s="9">
        <v>6.5969100000000003</v>
      </c>
      <c r="G3138" s="16">
        <f t="shared" si="650"/>
        <v>54.719823241000007</v>
      </c>
      <c r="H3138" s="16">
        <f t="shared" si="651"/>
        <v>54.719823241000007</v>
      </c>
      <c r="I3138">
        <f t="shared" si="645"/>
        <v>0</v>
      </c>
      <c r="J3138">
        <f t="shared" si="646"/>
        <v>54.719823241000007</v>
      </c>
      <c r="K3138">
        <f t="shared" si="647"/>
        <v>0</v>
      </c>
      <c r="L3138">
        <f t="shared" si="648"/>
        <v>0</v>
      </c>
      <c r="M3138" t="e">
        <f t="shared" si="649"/>
        <v>#DIV/0!</v>
      </c>
    </row>
    <row r="3139" spans="1:13">
      <c r="A3139">
        <v>90</v>
      </c>
      <c r="B3139" t="s">
        <v>111</v>
      </c>
      <c r="D3139" s="9">
        <v>0</v>
      </c>
      <c r="E3139" s="9">
        <v>-3.34673</v>
      </c>
      <c r="F3139" s="9">
        <v>6.5969100000000003</v>
      </c>
      <c r="G3139" s="16">
        <f t="shared" si="650"/>
        <v>54.719823241000007</v>
      </c>
      <c r="H3139" s="16">
        <f t="shared" si="651"/>
        <v>54.719823241000007</v>
      </c>
      <c r="I3139">
        <f t="shared" si="645"/>
        <v>0</v>
      </c>
      <c r="J3139">
        <f t="shared" si="646"/>
        <v>54.719823241000007</v>
      </c>
      <c r="K3139">
        <f t="shared" si="647"/>
        <v>0</v>
      </c>
      <c r="L3139">
        <f t="shared" si="648"/>
        <v>0</v>
      </c>
      <c r="M3139" t="e">
        <f t="shared" si="649"/>
        <v>#DIV/0!</v>
      </c>
    </row>
    <row r="3140" spans="1:13">
      <c r="D3140" s="9">
        <v>0</v>
      </c>
      <c r="E3140" s="9">
        <v>-3.34673</v>
      </c>
      <c r="F3140" s="9">
        <v>6.5969100000000003</v>
      </c>
      <c r="G3140" s="16">
        <f t="shared" si="650"/>
        <v>54.719823241000007</v>
      </c>
      <c r="H3140" s="16">
        <f t="shared" si="651"/>
        <v>54.719823241000007</v>
      </c>
      <c r="I3140">
        <f t="shared" si="645"/>
        <v>0</v>
      </c>
      <c r="J3140">
        <f t="shared" si="646"/>
        <v>54.719823241000007</v>
      </c>
      <c r="K3140">
        <f t="shared" si="647"/>
        <v>0</v>
      </c>
      <c r="L3140">
        <f t="shared" si="648"/>
        <v>0</v>
      </c>
      <c r="M3140" t="e">
        <f t="shared" si="649"/>
        <v>#DIV/0!</v>
      </c>
    </row>
    <row r="3141" spans="1:13">
      <c r="D3141" s="9">
        <v>0</v>
      </c>
      <c r="E3141" s="9">
        <v>-3.34673</v>
      </c>
      <c r="F3141" s="9">
        <v>6.5969100000000003</v>
      </c>
      <c r="G3141" s="16">
        <f t="shared" si="650"/>
        <v>54.719823241000007</v>
      </c>
      <c r="H3141" s="16">
        <f t="shared" si="651"/>
        <v>54.719823241000007</v>
      </c>
      <c r="I3141">
        <f t="shared" si="645"/>
        <v>0</v>
      </c>
      <c r="J3141">
        <f t="shared" si="646"/>
        <v>54.719823241000007</v>
      </c>
      <c r="K3141">
        <f t="shared" si="647"/>
        <v>0</v>
      </c>
      <c r="L3141">
        <f t="shared" si="648"/>
        <v>0</v>
      </c>
      <c r="M3141" t="e">
        <f t="shared" si="649"/>
        <v>#DIV/0!</v>
      </c>
    </row>
  </sheetData>
  <sortState ref="S2:U3141">
    <sortCondition ref="U2:U3141"/>
    <sortCondition ref="T2:T314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6"/>
  <sheetViews>
    <sheetView zoomScale="75" zoomScaleNormal="75" zoomScalePageLayoutView="75" workbookViewId="0">
      <selection activeCell="K3" sqref="K3"/>
    </sheetView>
  </sheetViews>
  <sheetFormatPr baseColWidth="10" defaultRowHeight="15" x14ac:dyDescent="0"/>
  <sheetData>
    <row r="1" spans="1:12">
      <c r="A1" s="43" t="s">
        <v>0</v>
      </c>
      <c r="B1" s="43" t="s">
        <v>112</v>
      </c>
      <c r="C1" s="43" t="s">
        <v>113</v>
      </c>
      <c r="D1" s="43" t="s">
        <v>114</v>
      </c>
      <c r="E1" s="43" t="s">
        <v>115</v>
      </c>
      <c r="F1" s="44" t="s">
        <v>124</v>
      </c>
      <c r="G1" s="43" t="s">
        <v>391</v>
      </c>
      <c r="H1" s="43" t="s">
        <v>392</v>
      </c>
      <c r="I1" s="43" t="s">
        <v>393</v>
      </c>
      <c r="J1" s="43" t="s">
        <v>394</v>
      </c>
    </row>
    <row r="2" spans="1:12">
      <c r="A2">
        <v>1</v>
      </c>
      <c r="B2" t="s">
        <v>12</v>
      </c>
      <c r="C2">
        <v>0</v>
      </c>
      <c r="D2">
        <v>0</v>
      </c>
      <c r="E2">
        <v>0</v>
      </c>
      <c r="F2">
        <v>0</v>
      </c>
      <c r="G2">
        <f>IF(D2=F2,1, 0)</f>
        <v>1</v>
      </c>
      <c r="H2" s="14">
        <f>IF(AND(D2&gt;0, F2=0),2,0)</f>
        <v>0</v>
      </c>
      <c r="I2">
        <f>G2+H2</f>
        <v>1</v>
      </c>
      <c r="J2">
        <v>1</v>
      </c>
      <c r="K2">
        <f ca="1">I2+RAND()/10</f>
        <v>1.0293822312311118</v>
      </c>
      <c r="L2">
        <v>1.0027726133514012</v>
      </c>
    </row>
    <row r="3" spans="1:12">
      <c r="A3">
        <v>1</v>
      </c>
      <c r="B3" t="s">
        <v>12</v>
      </c>
      <c r="C3">
        <v>0</v>
      </c>
      <c r="D3">
        <v>0</v>
      </c>
      <c r="E3">
        <v>0</v>
      </c>
      <c r="F3">
        <v>0</v>
      </c>
      <c r="G3">
        <f t="shared" ref="G3:G66" si="0">IF(D3=F3,1, 0)</f>
        <v>1</v>
      </c>
      <c r="H3" s="14">
        <f t="shared" ref="H3:H66" si="1">IF(AND(D3&gt;0, F3=0),2,0)</f>
        <v>0</v>
      </c>
      <c r="I3">
        <f t="shared" ref="I3:I66" si="2">G3+H3</f>
        <v>1</v>
      </c>
      <c r="J3">
        <v>1</v>
      </c>
      <c r="K3">
        <f t="shared" ref="K3:K66" ca="1" si="3">I3+RAND()/10</f>
        <v>1.0613917856124497</v>
      </c>
      <c r="L3">
        <v>1.0385750012646597</v>
      </c>
    </row>
    <row r="4" spans="1:12">
      <c r="A4">
        <v>1</v>
      </c>
      <c r="B4" t="s">
        <v>12</v>
      </c>
      <c r="C4">
        <v>0</v>
      </c>
      <c r="D4">
        <v>0</v>
      </c>
      <c r="E4">
        <v>0</v>
      </c>
      <c r="F4">
        <v>0</v>
      </c>
      <c r="G4">
        <f t="shared" si="0"/>
        <v>1</v>
      </c>
      <c r="H4" s="14">
        <f t="shared" si="1"/>
        <v>0</v>
      </c>
      <c r="I4">
        <f t="shared" si="2"/>
        <v>1</v>
      </c>
      <c r="J4">
        <v>0</v>
      </c>
      <c r="K4">
        <f t="shared" ca="1" si="3"/>
        <v>1.0754192715366098</v>
      </c>
      <c r="L4">
        <v>3.1040719254254879E-2</v>
      </c>
    </row>
    <row r="5" spans="1:12">
      <c r="A5">
        <v>1</v>
      </c>
      <c r="B5" t="s">
        <v>12</v>
      </c>
      <c r="C5">
        <v>0</v>
      </c>
      <c r="D5">
        <v>0.26253996343414071</v>
      </c>
      <c r="E5">
        <v>32.817495429267588</v>
      </c>
      <c r="F5">
        <v>16.33177998474541</v>
      </c>
      <c r="G5">
        <f t="shared" si="0"/>
        <v>0</v>
      </c>
      <c r="H5" s="14">
        <f t="shared" si="1"/>
        <v>0</v>
      </c>
      <c r="I5">
        <f t="shared" si="2"/>
        <v>0</v>
      </c>
      <c r="J5">
        <v>0</v>
      </c>
      <c r="K5">
        <f t="shared" ca="1" si="3"/>
        <v>9.7978864751347261E-2</v>
      </c>
      <c r="L5">
        <v>9.3624710560319541E-2</v>
      </c>
    </row>
    <row r="6" spans="1:12">
      <c r="A6">
        <v>1</v>
      </c>
      <c r="B6" t="s">
        <v>12</v>
      </c>
      <c r="C6">
        <v>0</v>
      </c>
      <c r="D6">
        <v>0.11479520591035197</v>
      </c>
      <c r="E6">
        <v>14.349400738793996</v>
      </c>
      <c r="F6">
        <v>13.594256419677487</v>
      </c>
      <c r="G6">
        <f t="shared" si="0"/>
        <v>0</v>
      </c>
      <c r="H6" s="14">
        <f t="shared" si="1"/>
        <v>0</v>
      </c>
      <c r="I6">
        <f t="shared" si="2"/>
        <v>0</v>
      </c>
      <c r="J6">
        <v>0</v>
      </c>
      <c r="K6">
        <f t="shared" ca="1" si="3"/>
        <v>8.2270645766645598E-2</v>
      </c>
      <c r="L6">
        <v>8.7661860174344436E-2</v>
      </c>
    </row>
    <row r="7" spans="1:12">
      <c r="A7">
        <v>1</v>
      </c>
      <c r="B7" t="s">
        <v>12</v>
      </c>
      <c r="C7">
        <v>0</v>
      </c>
      <c r="D7">
        <v>0.18564893347390884</v>
      </c>
      <c r="E7">
        <v>23.206116684238605</v>
      </c>
      <c r="F7">
        <v>13.211036547779297</v>
      </c>
      <c r="G7">
        <f t="shared" si="0"/>
        <v>0</v>
      </c>
      <c r="H7" s="14">
        <f t="shared" si="1"/>
        <v>0</v>
      </c>
      <c r="I7">
        <f t="shared" si="2"/>
        <v>0</v>
      </c>
      <c r="J7">
        <v>1</v>
      </c>
      <c r="K7">
        <f t="shared" ca="1" si="3"/>
        <v>1.1475875744751507E-3</v>
      </c>
      <c r="L7">
        <v>1.0720480292402954</v>
      </c>
    </row>
    <row r="8" spans="1:12">
      <c r="A8">
        <v>1</v>
      </c>
      <c r="B8" t="s">
        <v>12</v>
      </c>
      <c r="C8">
        <v>0</v>
      </c>
      <c r="D8">
        <v>0</v>
      </c>
      <c r="E8">
        <v>0</v>
      </c>
      <c r="F8">
        <v>0</v>
      </c>
      <c r="G8">
        <f t="shared" si="0"/>
        <v>1</v>
      </c>
      <c r="H8" s="14">
        <f t="shared" si="1"/>
        <v>0</v>
      </c>
      <c r="I8">
        <f t="shared" si="2"/>
        <v>1</v>
      </c>
      <c r="J8">
        <v>0</v>
      </c>
      <c r="K8">
        <f t="shared" ca="1" si="3"/>
        <v>1.0179313877658895</v>
      </c>
      <c r="L8">
        <v>4.1240699560043725E-2</v>
      </c>
    </row>
    <row r="9" spans="1:12">
      <c r="A9">
        <v>1</v>
      </c>
      <c r="B9" t="s">
        <v>12</v>
      </c>
      <c r="C9">
        <v>0</v>
      </c>
      <c r="D9">
        <v>0.49426782102418976</v>
      </c>
      <c r="E9">
        <v>61.783477628023718</v>
      </c>
      <c r="F9">
        <v>11.242955432415215</v>
      </c>
      <c r="G9">
        <f t="shared" si="0"/>
        <v>0</v>
      </c>
      <c r="H9" s="14">
        <f t="shared" si="1"/>
        <v>0</v>
      </c>
      <c r="I9">
        <f t="shared" si="2"/>
        <v>0</v>
      </c>
      <c r="J9">
        <v>0</v>
      </c>
      <c r="K9">
        <f t="shared" ca="1" si="3"/>
        <v>2.3045557130481287E-2</v>
      </c>
      <c r="L9">
        <v>9.3491152116262161E-2</v>
      </c>
    </row>
    <row r="10" spans="1:12">
      <c r="A10">
        <v>1</v>
      </c>
      <c r="B10" t="s">
        <v>12</v>
      </c>
      <c r="C10">
        <v>0</v>
      </c>
      <c r="D10">
        <v>0.44573857147435636</v>
      </c>
      <c r="E10">
        <v>55.717321434294547</v>
      </c>
      <c r="F10">
        <v>7.978194776094516</v>
      </c>
      <c r="G10">
        <f t="shared" si="0"/>
        <v>0</v>
      </c>
      <c r="H10" s="14">
        <f t="shared" si="1"/>
        <v>0</v>
      </c>
      <c r="I10">
        <f t="shared" si="2"/>
        <v>0</v>
      </c>
      <c r="J10">
        <v>0</v>
      </c>
      <c r="K10">
        <f t="shared" ca="1" si="3"/>
        <v>5.3443743794344245E-2</v>
      </c>
      <c r="L10">
        <v>2.391982148709455E-2</v>
      </c>
    </row>
    <row r="11" spans="1:12">
      <c r="A11">
        <v>1</v>
      </c>
      <c r="B11" t="s">
        <v>12</v>
      </c>
      <c r="C11">
        <v>0</v>
      </c>
      <c r="D11">
        <v>9.5509999999999984E-2</v>
      </c>
      <c r="E11">
        <v>11.938749999999997</v>
      </c>
      <c r="F11">
        <v>88.345010533169599</v>
      </c>
      <c r="G11">
        <f t="shared" si="0"/>
        <v>0</v>
      </c>
      <c r="H11" s="14">
        <f t="shared" si="1"/>
        <v>0</v>
      </c>
      <c r="I11">
        <f t="shared" si="2"/>
        <v>0</v>
      </c>
      <c r="J11">
        <v>0</v>
      </c>
      <c r="K11">
        <f t="shared" ca="1" si="3"/>
        <v>9.8353017975646495E-2</v>
      </c>
      <c r="L11">
        <v>4.653924121959261E-2</v>
      </c>
    </row>
    <row r="12" spans="1:12">
      <c r="A12">
        <v>1</v>
      </c>
      <c r="B12" t="s">
        <v>12</v>
      </c>
      <c r="C12">
        <v>0</v>
      </c>
      <c r="D12">
        <v>0.13878046007994066</v>
      </c>
      <c r="E12">
        <v>17.347557509992583</v>
      </c>
      <c r="F12">
        <v>23.096875973860513</v>
      </c>
      <c r="G12">
        <f t="shared" si="0"/>
        <v>0</v>
      </c>
      <c r="H12" s="14">
        <f t="shared" si="1"/>
        <v>0</v>
      </c>
      <c r="I12">
        <f t="shared" si="2"/>
        <v>0</v>
      </c>
      <c r="J12">
        <v>0</v>
      </c>
      <c r="K12">
        <f t="shared" ca="1" si="3"/>
        <v>6.5709149755932644E-2</v>
      </c>
      <c r="L12">
        <v>3.884677154936985E-2</v>
      </c>
    </row>
    <row r="13" spans="1:12">
      <c r="A13">
        <v>1</v>
      </c>
      <c r="B13" t="s">
        <v>12</v>
      </c>
      <c r="C13">
        <v>0</v>
      </c>
      <c r="D13">
        <v>0.42834034762090789</v>
      </c>
      <c r="E13">
        <v>53.542543452613486</v>
      </c>
      <c r="F13">
        <v>8.9601972657017495</v>
      </c>
      <c r="G13">
        <f t="shared" si="0"/>
        <v>0</v>
      </c>
      <c r="H13" s="14">
        <f t="shared" si="1"/>
        <v>0</v>
      </c>
      <c r="I13">
        <f t="shared" si="2"/>
        <v>0</v>
      </c>
      <c r="J13">
        <v>0</v>
      </c>
      <c r="K13">
        <f t="shared" ca="1" si="3"/>
        <v>5.1283594137664743E-2</v>
      </c>
      <c r="L13">
        <v>3.7555759465580776E-2</v>
      </c>
    </row>
    <row r="14" spans="1:12">
      <c r="A14">
        <v>1</v>
      </c>
      <c r="B14" t="s">
        <v>12</v>
      </c>
      <c r="C14">
        <v>0</v>
      </c>
      <c r="D14">
        <v>1.9536039699488736</v>
      </c>
      <c r="E14">
        <v>244.20049624360919</v>
      </c>
      <c r="F14">
        <v>4.1102010054194462</v>
      </c>
      <c r="G14">
        <f t="shared" si="0"/>
        <v>0</v>
      </c>
      <c r="H14" s="14">
        <f t="shared" si="1"/>
        <v>0</v>
      </c>
      <c r="I14">
        <f t="shared" si="2"/>
        <v>0</v>
      </c>
      <c r="J14">
        <v>0</v>
      </c>
      <c r="K14">
        <f t="shared" ca="1" si="3"/>
        <v>2.8835652030724458E-2</v>
      </c>
      <c r="L14">
        <v>6.5651587970496278E-2</v>
      </c>
    </row>
    <row r="15" spans="1:12">
      <c r="A15">
        <v>1</v>
      </c>
      <c r="B15" t="s">
        <v>12</v>
      </c>
      <c r="C15">
        <v>0</v>
      </c>
      <c r="D15">
        <v>1.0073282660582896</v>
      </c>
      <c r="E15">
        <v>125.9160332572862</v>
      </c>
      <c r="F15">
        <v>8.1714302023246308</v>
      </c>
      <c r="G15">
        <f t="shared" si="0"/>
        <v>0</v>
      </c>
      <c r="H15" s="14">
        <f t="shared" si="1"/>
        <v>0</v>
      </c>
      <c r="I15">
        <f t="shared" si="2"/>
        <v>0</v>
      </c>
      <c r="J15">
        <v>0</v>
      </c>
      <c r="K15">
        <f t="shared" ca="1" si="3"/>
        <v>2.4612941576568226E-2</v>
      </c>
      <c r="L15">
        <v>2.4216026042030879E-3</v>
      </c>
    </row>
    <row r="16" spans="1:12">
      <c r="A16">
        <v>1</v>
      </c>
      <c r="B16" t="s">
        <v>12</v>
      </c>
      <c r="C16">
        <v>0</v>
      </c>
      <c r="D16">
        <v>1.0659941340832977</v>
      </c>
      <c r="E16">
        <v>133.24926676041221</v>
      </c>
      <c r="F16">
        <v>7.9300859449568932</v>
      </c>
      <c r="G16">
        <f t="shared" si="0"/>
        <v>0</v>
      </c>
      <c r="H16" s="14">
        <f t="shared" si="1"/>
        <v>0</v>
      </c>
      <c r="I16">
        <f t="shared" si="2"/>
        <v>0</v>
      </c>
      <c r="J16">
        <v>0</v>
      </c>
      <c r="K16">
        <f t="shared" ca="1" si="3"/>
        <v>3.6599493694233931E-2</v>
      </c>
      <c r="L16">
        <v>8.4716470454801018E-2</v>
      </c>
    </row>
    <row r="17" spans="1:12">
      <c r="A17">
        <v>1</v>
      </c>
      <c r="B17" t="s">
        <v>12</v>
      </c>
      <c r="C17">
        <v>0</v>
      </c>
      <c r="D17">
        <v>0.25668492203477844</v>
      </c>
      <c r="E17">
        <v>32.085615254347303</v>
      </c>
      <c r="F17">
        <v>5.0200591847069083</v>
      </c>
      <c r="G17">
        <f t="shared" si="0"/>
        <v>0</v>
      </c>
      <c r="H17" s="14">
        <f t="shared" si="1"/>
        <v>0</v>
      </c>
      <c r="I17">
        <f t="shared" si="2"/>
        <v>0</v>
      </c>
      <c r="J17">
        <v>0</v>
      </c>
      <c r="K17">
        <f t="shared" ca="1" si="3"/>
        <v>1.4424211101947882E-2</v>
      </c>
      <c r="L17">
        <v>8.0895245164666393E-3</v>
      </c>
    </row>
    <row r="18" spans="1:12">
      <c r="A18">
        <v>1</v>
      </c>
      <c r="B18" t="s">
        <v>12</v>
      </c>
      <c r="C18">
        <v>0</v>
      </c>
      <c r="D18">
        <v>0.12734999999999985</v>
      </c>
      <c r="E18">
        <v>15.918749999999982</v>
      </c>
      <c r="F18">
        <v>78.950938626434919</v>
      </c>
      <c r="G18">
        <f t="shared" si="0"/>
        <v>0</v>
      </c>
      <c r="H18" s="14">
        <f t="shared" si="1"/>
        <v>0</v>
      </c>
      <c r="I18">
        <f t="shared" si="2"/>
        <v>0</v>
      </c>
      <c r="J18">
        <v>0</v>
      </c>
      <c r="K18">
        <f t="shared" ca="1" si="3"/>
        <v>6.5289433393481741E-2</v>
      </c>
      <c r="L18">
        <v>8.3587866996020305E-2</v>
      </c>
    </row>
    <row r="19" spans="1:12">
      <c r="A19">
        <v>1</v>
      </c>
      <c r="B19" t="s">
        <v>12</v>
      </c>
      <c r="C19">
        <v>0</v>
      </c>
      <c r="D19">
        <v>0.17146364745916273</v>
      </c>
      <c r="E19">
        <v>21.432955932395341</v>
      </c>
      <c r="F19">
        <v>7.0319572356287052</v>
      </c>
      <c r="G19">
        <f t="shared" si="0"/>
        <v>0</v>
      </c>
      <c r="H19" s="14">
        <f t="shared" si="1"/>
        <v>0</v>
      </c>
      <c r="I19">
        <f t="shared" si="2"/>
        <v>0</v>
      </c>
      <c r="J19">
        <v>0</v>
      </c>
      <c r="K19">
        <f t="shared" ca="1" si="3"/>
        <v>6.856320015995343E-3</v>
      </c>
      <c r="L19">
        <v>1.843275926611565E-2</v>
      </c>
    </row>
    <row r="20" spans="1:12">
      <c r="A20">
        <v>1</v>
      </c>
      <c r="B20" t="s">
        <v>12</v>
      </c>
      <c r="C20">
        <v>0</v>
      </c>
      <c r="D20">
        <v>9.5520000000000049E-2</v>
      </c>
      <c r="E20">
        <v>11.940000000000007</v>
      </c>
      <c r="F20">
        <v>106.74948815633654</v>
      </c>
      <c r="G20">
        <f t="shared" si="0"/>
        <v>0</v>
      </c>
      <c r="H20" s="14">
        <f t="shared" si="1"/>
        <v>0</v>
      </c>
      <c r="I20">
        <f t="shared" si="2"/>
        <v>0</v>
      </c>
      <c r="J20">
        <v>1</v>
      </c>
      <c r="K20">
        <f t="shared" ca="1" si="3"/>
        <v>9.60332116812318E-2</v>
      </c>
      <c r="L20">
        <v>1.0038139656707592</v>
      </c>
    </row>
    <row r="21" spans="1:12">
      <c r="A21">
        <v>1</v>
      </c>
      <c r="B21" t="s">
        <v>12</v>
      </c>
      <c r="C21">
        <v>0</v>
      </c>
      <c r="D21">
        <v>0</v>
      </c>
      <c r="E21">
        <v>0</v>
      </c>
      <c r="F21">
        <v>0</v>
      </c>
      <c r="G21">
        <f t="shared" si="0"/>
        <v>1</v>
      </c>
      <c r="H21" s="14">
        <f t="shared" si="1"/>
        <v>0</v>
      </c>
      <c r="I21">
        <f t="shared" si="2"/>
        <v>1</v>
      </c>
      <c r="J21">
        <v>0</v>
      </c>
      <c r="K21">
        <f t="shared" ca="1" si="3"/>
        <v>1.0472419102664563</v>
      </c>
      <c r="L21">
        <v>5.0313681375228028E-2</v>
      </c>
    </row>
    <row r="22" spans="1:12">
      <c r="A22">
        <v>1</v>
      </c>
      <c r="B22" t="s">
        <v>12</v>
      </c>
      <c r="C22">
        <v>0</v>
      </c>
      <c r="D22">
        <v>0.22512300015769127</v>
      </c>
      <c r="E22">
        <v>28.140375019711406</v>
      </c>
      <c r="F22">
        <v>25.665945065470517</v>
      </c>
      <c r="G22">
        <f t="shared" si="0"/>
        <v>0</v>
      </c>
      <c r="H22" s="14">
        <f t="shared" si="1"/>
        <v>0</v>
      </c>
      <c r="I22">
        <f t="shared" si="2"/>
        <v>0</v>
      </c>
      <c r="J22">
        <v>1</v>
      </c>
      <c r="K22">
        <f t="shared" ca="1" si="3"/>
        <v>8.3420660855479098E-2</v>
      </c>
      <c r="L22">
        <v>1.0202712303503489</v>
      </c>
    </row>
    <row r="23" spans="1:12">
      <c r="A23">
        <v>1</v>
      </c>
      <c r="B23" t="s">
        <v>12</v>
      </c>
      <c r="C23">
        <v>0</v>
      </c>
      <c r="D23">
        <v>0</v>
      </c>
      <c r="E23">
        <v>0</v>
      </c>
      <c r="F23">
        <v>0</v>
      </c>
      <c r="G23">
        <f t="shared" si="0"/>
        <v>1</v>
      </c>
      <c r="H23" s="14">
        <f t="shared" si="1"/>
        <v>0</v>
      </c>
      <c r="I23">
        <f t="shared" si="2"/>
        <v>1</v>
      </c>
      <c r="J23">
        <v>2</v>
      </c>
      <c r="K23">
        <f t="shared" ca="1" si="3"/>
        <v>1.0959170412280557</v>
      </c>
      <c r="L23">
        <v>2.0043780247418232</v>
      </c>
    </row>
    <row r="24" spans="1:12">
      <c r="A24">
        <v>1</v>
      </c>
      <c r="B24" t="s">
        <v>12</v>
      </c>
      <c r="C24">
        <v>0</v>
      </c>
      <c r="D24" s="14">
        <v>7.7987671461584071E-2</v>
      </c>
      <c r="E24" s="14">
        <v>9.7484589326980089</v>
      </c>
      <c r="F24" s="14">
        <v>0</v>
      </c>
      <c r="G24">
        <f t="shared" si="0"/>
        <v>0</v>
      </c>
      <c r="H24" s="14">
        <f t="shared" si="1"/>
        <v>2</v>
      </c>
      <c r="I24">
        <f t="shared" si="2"/>
        <v>2</v>
      </c>
      <c r="J24">
        <v>1</v>
      </c>
      <c r="K24">
        <f t="shared" ca="1" si="3"/>
        <v>2.0493259878442189</v>
      </c>
      <c r="L24">
        <v>1.0785301380070809</v>
      </c>
    </row>
    <row r="25" spans="1:12">
      <c r="A25">
        <v>1</v>
      </c>
      <c r="B25" t="s">
        <v>12</v>
      </c>
      <c r="C25">
        <v>0</v>
      </c>
      <c r="D25">
        <v>0</v>
      </c>
      <c r="E25">
        <v>0</v>
      </c>
      <c r="F25">
        <v>0</v>
      </c>
      <c r="G25">
        <f t="shared" si="0"/>
        <v>1</v>
      </c>
      <c r="H25" s="14">
        <f t="shared" si="1"/>
        <v>0</v>
      </c>
      <c r="I25">
        <f t="shared" si="2"/>
        <v>1</v>
      </c>
      <c r="J25">
        <v>1</v>
      </c>
      <c r="K25">
        <f t="shared" ca="1" si="3"/>
        <v>1.0568743618526988</v>
      </c>
      <c r="L25">
        <v>1.0214578527936711</v>
      </c>
    </row>
    <row r="26" spans="1:12">
      <c r="A26">
        <v>1</v>
      </c>
      <c r="B26" t="s">
        <v>12</v>
      </c>
      <c r="C26">
        <v>0</v>
      </c>
      <c r="D26">
        <v>0</v>
      </c>
      <c r="E26">
        <v>0</v>
      </c>
      <c r="F26">
        <v>0</v>
      </c>
      <c r="G26">
        <f t="shared" si="0"/>
        <v>1</v>
      </c>
      <c r="H26" s="14">
        <f t="shared" si="1"/>
        <v>0</v>
      </c>
      <c r="I26">
        <f t="shared" si="2"/>
        <v>1</v>
      </c>
      <c r="J26">
        <v>0</v>
      </c>
      <c r="K26">
        <f t="shared" ca="1" si="3"/>
        <v>1.0989136710796392</v>
      </c>
      <c r="L26">
        <v>4.7398737852367721E-2</v>
      </c>
    </row>
    <row r="27" spans="1:12">
      <c r="A27">
        <v>1</v>
      </c>
      <c r="B27" t="s">
        <v>12</v>
      </c>
      <c r="C27">
        <v>0</v>
      </c>
      <c r="D27">
        <v>6.3679999999999737E-2</v>
      </c>
      <c r="E27">
        <v>7.9599999999999671</v>
      </c>
      <c r="F27">
        <v>160.22764686006713</v>
      </c>
      <c r="G27">
        <f t="shared" si="0"/>
        <v>0</v>
      </c>
      <c r="H27" s="14">
        <f t="shared" si="1"/>
        <v>0</v>
      </c>
      <c r="I27">
        <f t="shared" si="2"/>
        <v>0</v>
      </c>
      <c r="J27">
        <v>0</v>
      </c>
      <c r="K27">
        <f t="shared" ca="1" si="3"/>
        <v>4.7383044691194885E-2</v>
      </c>
      <c r="L27">
        <v>9.0708617271752015E-2</v>
      </c>
    </row>
    <row r="28" spans="1:12">
      <c r="A28">
        <v>1</v>
      </c>
      <c r="B28" t="s">
        <v>12</v>
      </c>
      <c r="C28">
        <v>0</v>
      </c>
      <c r="D28">
        <v>0.1714506488759964</v>
      </c>
      <c r="E28">
        <v>21.431331109499549</v>
      </c>
      <c r="F28">
        <v>2.3103920683879671</v>
      </c>
      <c r="G28">
        <f t="shared" si="0"/>
        <v>0</v>
      </c>
      <c r="H28" s="14">
        <f t="shared" si="1"/>
        <v>0</v>
      </c>
      <c r="I28">
        <f t="shared" si="2"/>
        <v>0</v>
      </c>
      <c r="J28">
        <v>0</v>
      </c>
      <c r="K28">
        <f t="shared" ca="1" si="3"/>
        <v>2.7323546372820452E-2</v>
      </c>
      <c r="L28">
        <v>8.6462586082145295E-3</v>
      </c>
    </row>
    <row r="29" spans="1:12">
      <c r="A29">
        <v>1</v>
      </c>
      <c r="B29" t="s">
        <v>12</v>
      </c>
      <c r="C29">
        <v>0</v>
      </c>
      <c r="D29">
        <v>3.1839999999999868E-2</v>
      </c>
      <c r="E29">
        <v>3.9799999999999836</v>
      </c>
      <c r="F29">
        <v>326.4519886806512</v>
      </c>
      <c r="G29">
        <f t="shared" si="0"/>
        <v>0</v>
      </c>
      <c r="H29" s="14">
        <f t="shared" si="1"/>
        <v>0</v>
      </c>
      <c r="I29">
        <f t="shared" si="2"/>
        <v>0</v>
      </c>
      <c r="J29">
        <v>1</v>
      </c>
      <c r="K29">
        <f t="shared" ca="1" si="3"/>
        <v>6.0677852093636964E-2</v>
      </c>
      <c r="L29">
        <v>1.0798258666894476</v>
      </c>
    </row>
    <row r="30" spans="1:12">
      <c r="A30">
        <v>1</v>
      </c>
      <c r="B30" t="s">
        <v>12</v>
      </c>
      <c r="C30">
        <v>0</v>
      </c>
      <c r="D30">
        <v>0</v>
      </c>
      <c r="E30">
        <v>0</v>
      </c>
      <c r="F30">
        <v>0</v>
      </c>
      <c r="G30">
        <f t="shared" si="0"/>
        <v>1</v>
      </c>
      <c r="H30" s="14">
        <f t="shared" si="1"/>
        <v>0</v>
      </c>
      <c r="I30">
        <f t="shared" si="2"/>
        <v>1</v>
      </c>
      <c r="J30">
        <v>1</v>
      </c>
      <c r="K30">
        <f t="shared" ca="1" si="3"/>
        <v>1.0915537741188652</v>
      </c>
      <c r="L30">
        <v>1.0687803483093308</v>
      </c>
    </row>
    <row r="31" spans="1:12">
      <c r="A31">
        <v>1</v>
      </c>
      <c r="B31" t="s">
        <v>12</v>
      </c>
      <c r="C31">
        <v>0</v>
      </c>
      <c r="D31">
        <v>0</v>
      </c>
      <c r="E31">
        <v>0</v>
      </c>
      <c r="F31">
        <v>0</v>
      </c>
      <c r="G31">
        <f t="shared" si="0"/>
        <v>1</v>
      </c>
      <c r="H31" s="14">
        <f t="shared" si="1"/>
        <v>0</v>
      </c>
      <c r="I31">
        <f t="shared" si="2"/>
        <v>1</v>
      </c>
      <c r="J31">
        <v>1</v>
      </c>
      <c r="K31">
        <f t="shared" ca="1" si="3"/>
        <v>1.0922536131559917</v>
      </c>
      <c r="L31">
        <v>1.0708630318045567</v>
      </c>
    </row>
    <row r="32" spans="1:12">
      <c r="A32">
        <v>1</v>
      </c>
      <c r="B32" t="s">
        <v>12</v>
      </c>
      <c r="C32">
        <v>0</v>
      </c>
      <c r="D32">
        <v>0</v>
      </c>
      <c r="E32">
        <v>0</v>
      </c>
      <c r="F32">
        <v>0</v>
      </c>
      <c r="G32">
        <f t="shared" si="0"/>
        <v>1</v>
      </c>
      <c r="H32" s="14">
        <f t="shared" si="1"/>
        <v>0</v>
      </c>
      <c r="I32">
        <f t="shared" si="2"/>
        <v>1</v>
      </c>
      <c r="J32">
        <v>1</v>
      </c>
      <c r="K32">
        <f t="shared" ca="1" si="3"/>
        <v>1.0551259732596912</v>
      </c>
      <c r="L32">
        <v>1.0919183108848289</v>
      </c>
    </row>
    <row r="33" spans="1:12">
      <c r="A33">
        <v>1</v>
      </c>
      <c r="B33" t="s">
        <v>12</v>
      </c>
      <c r="C33">
        <v>0</v>
      </c>
      <c r="D33">
        <v>0</v>
      </c>
      <c r="E33">
        <v>0</v>
      </c>
      <c r="F33">
        <v>0</v>
      </c>
      <c r="G33">
        <f t="shared" si="0"/>
        <v>1</v>
      </c>
      <c r="H33" s="14">
        <f t="shared" si="1"/>
        <v>0</v>
      </c>
      <c r="I33">
        <f t="shared" si="2"/>
        <v>1</v>
      </c>
      <c r="J33">
        <v>1</v>
      </c>
      <c r="K33">
        <f t="shared" ca="1" si="3"/>
        <v>1.0825997593216243</v>
      </c>
      <c r="L33">
        <v>1.0962705840673022</v>
      </c>
    </row>
    <row r="34" spans="1:12">
      <c r="A34">
        <v>1</v>
      </c>
      <c r="B34" t="s">
        <v>12</v>
      </c>
      <c r="C34">
        <v>0</v>
      </c>
      <c r="D34">
        <v>0</v>
      </c>
      <c r="E34">
        <v>0</v>
      </c>
      <c r="F34">
        <v>0</v>
      </c>
      <c r="G34">
        <f t="shared" si="0"/>
        <v>1</v>
      </c>
      <c r="H34" s="14">
        <f t="shared" si="1"/>
        <v>0</v>
      </c>
      <c r="I34">
        <f t="shared" si="2"/>
        <v>1</v>
      </c>
      <c r="J34">
        <v>1</v>
      </c>
      <c r="K34">
        <f t="shared" ca="1" si="3"/>
        <v>1.0011576506790549</v>
      </c>
      <c r="L34">
        <v>1.0181981051660229</v>
      </c>
    </row>
    <row r="35" spans="1:12">
      <c r="A35">
        <v>1</v>
      </c>
      <c r="B35" t="s">
        <v>12</v>
      </c>
      <c r="C35">
        <v>0</v>
      </c>
      <c r="D35">
        <v>0</v>
      </c>
      <c r="E35">
        <v>0</v>
      </c>
      <c r="F35">
        <v>0</v>
      </c>
      <c r="G35">
        <f t="shared" si="0"/>
        <v>1</v>
      </c>
      <c r="H35" s="14">
        <f t="shared" si="1"/>
        <v>0</v>
      </c>
      <c r="I35">
        <f t="shared" si="2"/>
        <v>1</v>
      </c>
      <c r="J35">
        <v>1</v>
      </c>
      <c r="K35">
        <f t="shared" ca="1" si="3"/>
        <v>1.0012312908778589</v>
      </c>
      <c r="L35">
        <v>1.033171381065108</v>
      </c>
    </row>
    <row r="36" spans="1:12">
      <c r="A36">
        <v>2</v>
      </c>
      <c r="B36" t="s">
        <v>16</v>
      </c>
      <c r="C36">
        <v>0</v>
      </c>
      <c r="D36">
        <v>0</v>
      </c>
      <c r="E36">
        <v>0</v>
      </c>
      <c r="F36">
        <v>0</v>
      </c>
      <c r="G36">
        <f t="shared" si="0"/>
        <v>1</v>
      </c>
      <c r="H36" s="14">
        <f t="shared" si="1"/>
        <v>0</v>
      </c>
      <c r="I36">
        <f t="shared" si="2"/>
        <v>1</v>
      </c>
      <c r="J36">
        <v>2</v>
      </c>
      <c r="K36">
        <f t="shared" ca="1" si="3"/>
        <v>1.0051815675674567</v>
      </c>
      <c r="L36">
        <v>2.002599117679928</v>
      </c>
    </row>
    <row r="37" spans="1:12">
      <c r="A37">
        <v>2</v>
      </c>
      <c r="B37" t="s">
        <v>16</v>
      </c>
      <c r="C37">
        <v>0</v>
      </c>
      <c r="D37">
        <v>3.1909999999999883E-2</v>
      </c>
      <c r="E37">
        <v>3.9887499999999854</v>
      </c>
      <c r="F37">
        <v>0</v>
      </c>
      <c r="G37">
        <f t="shared" si="0"/>
        <v>0</v>
      </c>
      <c r="H37" s="14">
        <f t="shared" si="1"/>
        <v>2</v>
      </c>
      <c r="I37">
        <f t="shared" si="2"/>
        <v>2</v>
      </c>
      <c r="J37">
        <v>0</v>
      </c>
      <c r="K37">
        <f t="shared" ca="1" si="3"/>
        <v>2.0902649308306507</v>
      </c>
      <c r="L37">
        <v>1.0430001780815556E-2</v>
      </c>
    </row>
    <row r="38" spans="1:12">
      <c r="A38">
        <v>2</v>
      </c>
      <c r="B38" t="s">
        <v>16</v>
      </c>
      <c r="C38">
        <v>0</v>
      </c>
      <c r="D38">
        <v>0</v>
      </c>
      <c r="E38">
        <v>0</v>
      </c>
      <c r="F38">
        <v>10.898749528941122</v>
      </c>
      <c r="G38">
        <f t="shared" si="0"/>
        <v>0</v>
      </c>
      <c r="H38" s="14">
        <f t="shared" si="1"/>
        <v>0</v>
      </c>
      <c r="I38">
        <f t="shared" si="2"/>
        <v>0</v>
      </c>
      <c r="J38">
        <v>2</v>
      </c>
      <c r="K38">
        <f t="shared" ca="1" si="3"/>
        <v>8.2102703022496948E-2</v>
      </c>
      <c r="L38">
        <v>2.0901649470648187</v>
      </c>
    </row>
    <row r="39" spans="1:12">
      <c r="A39">
        <v>2</v>
      </c>
      <c r="B39" t="s">
        <v>16</v>
      </c>
      <c r="C39">
        <v>0</v>
      </c>
      <c r="D39">
        <v>4.5120484261585769E-2</v>
      </c>
      <c r="E39">
        <v>5.6400605326982207</v>
      </c>
      <c r="F39">
        <v>0</v>
      </c>
      <c r="G39">
        <f t="shared" si="0"/>
        <v>0</v>
      </c>
      <c r="H39" s="14">
        <f t="shared" si="1"/>
        <v>2</v>
      </c>
      <c r="I39">
        <f t="shared" si="2"/>
        <v>2</v>
      </c>
      <c r="J39">
        <v>2</v>
      </c>
      <c r="K39">
        <f t="shared" ca="1" si="3"/>
        <v>2.0451527706251968</v>
      </c>
      <c r="L39">
        <v>2.092669256237774</v>
      </c>
    </row>
    <row r="40" spans="1:12">
      <c r="A40">
        <v>2</v>
      </c>
      <c r="B40" t="s">
        <v>16</v>
      </c>
      <c r="C40">
        <v>0</v>
      </c>
      <c r="D40">
        <v>3.1900000000000261E-2</v>
      </c>
      <c r="E40">
        <v>3.9875000000000327</v>
      </c>
      <c r="F40">
        <v>0</v>
      </c>
      <c r="G40">
        <f t="shared" si="0"/>
        <v>0</v>
      </c>
      <c r="H40" s="14">
        <f t="shared" si="1"/>
        <v>2</v>
      </c>
      <c r="I40">
        <f t="shared" si="2"/>
        <v>2</v>
      </c>
      <c r="J40">
        <v>0</v>
      </c>
      <c r="K40">
        <f t="shared" ca="1" si="3"/>
        <v>2.0360634464167089</v>
      </c>
      <c r="L40">
        <v>3.6820775163996712E-2</v>
      </c>
    </row>
    <row r="41" spans="1:12">
      <c r="A41">
        <v>2</v>
      </c>
      <c r="B41" t="s">
        <v>16</v>
      </c>
      <c r="C41">
        <v>0</v>
      </c>
      <c r="D41">
        <v>0</v>
      </c>
      <c r="E41">
        <v>0</v>
      </c>
      <c r="F41">
        <v>205.91980229285542</v>
      </c>
      <c r="G41">
        <f t="shared" si="0"/>
        <v>0</v>
      </c>
      <c r="H41" s="14">
        <f t="shared" si="1"/>
        <v>0</v>
      </c>
      <c r="I41">
        <f t="shared" si="2"/>
        <v>0</v>
      </c>
      <c r="J41">
        <v>2</v>
      </c>
      <c r="K41">
        <f t="shared" ca="1" si="3"/>
        <v>6.4759207951140402E-2</v>
      </c>
      <c r="L41">
        <v>2.0389291704342614</v>
      </c>
    </row>
    <row r="42" spans="1:12">
      <c r="A42">
        <v>2</v>
      </c>
      <c r="B42" t="s">
        <v>16</v>
      </c>
      <c r="C42">
        <v>0</v>
      </c>
      <c r="D42">
        <v>0.10087665735937129</v>
      </c>
      <c r="E42">
        <v>12.609582169921412</v>
      </c>
      <c r="F42">
        <v>0</v>
      </c>
      <c r="G42">
        <f t="shared" si="0"/>
        <v>0</v>
      </c>
      <c r="H42" s="14">
        <f t="shared" si="1"/>
        <v>2</v>
      </c>
      <c r="I42">
        <f t="shared" si="2"/>
        <v>2</v>
      </c>
      <c r="J42">
        <v>0</v>
      </c>
      <c r="K42">
        <f t="shared" ca="1" si="3"/>
        <v>2.0251954128421592</v>
      </c>
      <c r="L42">
        <v>7.1896419501643632E-2</v>
      </c>
    </row>
    <row r="43" spans="1:12">
      <c r="A43">
        <v>2</v>
      </c>
      <c r="B43" t="s">
        <v>16</v>
      </c>
      <c r="C43">
        <v>1</v>
      </c>
      <c r="D43">
        <v>0</v>
      </c>
      <c r="E43">
        <v>0</v>
      </c>
      <c r="F43">
        <v>118.10317664330385</v>
      </c>
      <c r="G43">
        <f t="shared" si="0"/>
        <v>0</v>
      </c>
      <c r="H43" s="14">
        <f t="shared" si="1"/>
        <v>0</v>
      </c>
      <c r="I43">
        <f t="shared" si="2"/>
        <v>0</v>
      </c>
      <c r="J43">
        <v>2</v>
      </c>
      <c r="K43">
        <f t="shared" ca="1" si="3"/>
        <v>2.9294374013478175E-2</v>
      </c>
      <c r="L43">
        <v>2.0644599976773437</v>
      </c>
    </row>
    <row r="44" spans="1:12">
      <c r="A44">
        <v>2</v>
      </c>
      <c r="B44" t="s">
        <v>16</v>
      </c>
      <c r="C44">
        <v>1</v>
      </c>
      <c r="D44">
        <v>7.1308211308375821E-2</v>
      </c>
      <c r="E44">
        <v>8.9135264135469772</v>
      </c>
      <c r="F44">
        <v>0</v>
      </c>
      <c r="G44">
        <f t="shared" si="0"/>
        <v>0</v>
      </c>
      <c r="H44" s="14">
        <f t="shared" si="1"/>
        <v>2</v>
      </c>
      <c r="I44">
        <f t="shared" si="2"/>
        <v>2</v>
      </c>
      <c r="J44">
        <v>0</v>
      </c>
      <c r="K44">
        <f t="shared" ca="1" si="3"/>
        <v>2.0609708407625105</v>
      </c>
      <c r="L44">
        <v>7.6355430165975083E-2</v>
      </c>
    </row>
    <row r="45" spans="1:12">
      <c r="A45">
        <v>2</v>
      </c>
      <c r="B45" t="s">
        <v>16</v>
      </c>
      <c r="C45">
        <v>1</v>
      </c>
      <c r="D45">
        <v>3.1909999999999883E-2</v>
      </c>
      <c r="E45">
        <v>3.9887499999999854</v>
      </c>
      <c r="F45">
        <v>8.8384379557694128</v>
      </c>
      <c r="G45">
        <f t="shared" si="0"/>
        <v>0</v>
      </c>
      <c r="H45" s="14">
        <f t="shared" si="1"/>
        <v>0</v>
      </c>
      <c r="I45">
        <f t="shared" si="2"/>
        <v>0</v>
      </c>
      <c r="J45">
        <v>2</v>
      </c>
      <c r="K45">
        <f t="shared" ca="1" si="3"/>
        <v>5.890881552718872E-2</v>
      </c>
      <c r="L45">
        <v>2.0782750966933641</v>
      </c>
    </row>
    <row r="46" spans="1:12">
      <c r="A46">
        <v>2</v>
      </c>
      <c r="B46" t="s">
        <v>16</v>
      </c>
      <c r="C46">
        <v>1</v>
      </c>
      <c r="D46">
        <v>0.15949999999999953</v>
      </c>
      <c r="E46">
        <v>19.93749999999994</v>
      </c>
      <c r="F46">
        <v>0</v>
      </c>
      <c r="G46">
        <f t="shared" si="0"/>
        <v>0</v>
      </c>
      <c r="H46" s="14">
        <f t="shared" si="1"/>
        <v>2</v>
      </c>
      <c r="I46">
        <f t="shared" si="2"/>
        <v>2</v>
      </c>
      <c r="J46">
        <v>0</v>
      </c>
      <c r="K46">
        <f t="shared" ca="1" si="3"/>
        <v>2.0479522972787394</v>
      </c>
      <c r="L46">
        <v>7.903719220675956E-2</v>
      </c>
    </row>
    <row r="47" spans="1:12">
      <c r="A47">
        <v>2</v>
      </c>
      <c r="B47" t="s">
        <v>16</v>
      </c>
      <c r="C47">
        <v>1</v>
      </c>
      <c r="D47">
        <v>0.17178675734759011</v>
      </c>
      <c r="E47">
        <v>21.473344668448764</v>
      </c>
      <c r="F47">
        <v>41.952678923495661</v>
      </c>
      <c r="G47">
        <f t="shared" si="0"/>
        <v>0</v>
      </c>
      <c r="H47" s="14">
        <f t="shared" si="1"/>
        <v>0</v>
      </c>
      <c r="I47">
        <f t="shared" si="2"/>
        <v>0</v>
      </c>
      <c r="J47">
        <v>0</v>
      </c>
      <c r="K47">
        <f t="shared" ca="1" si="3"/>
        <v>9.512706686496028E-2</v>
      </c>
      <c r="L47">
        <v>5.1737452327231702E-3</v>
      </c>
    </row>
    <row r="48" spans="1:12">
      <c r="A48">
        <v>2</v>
      </c>
      <c r="B48" t="s">
        <v>16</v>
      </c>
      <c r="C48">
        <v>1</v>
      </c>
      <c r="D48">
        <v>0.15950800011284802</v>
      </c>
      <c r="E48">
        <v>19.938500014106001</v>
      </c>
      <c r="F48">
        <v>28.294889590361624</v>
      </c>
      <c r="G48">
        <f t="shared" si="0"/>
        <v>0</v>
      </c>
      <c r="H48" s="14">
        <f t="shared" si="1"/>
        <v>0</v>
      </c>
      <c r="I48">
        <f t="shared" si="2"/>
        <v>0</v>
      </c>
      <c r="J48">
        <v>0</v>
      </c>
      <c r="K48">
        <f t="shared" ca="1" si="3"/>
        <v>7.5202032465297289E-2</v>
      </c>
      <c r="L48">
        <v>6.642834283283533E-2</v>
      </c>
    </row>
    <row r="49" spans="1:12">
      <c r="A49">
        <v>2</v>
      </c>
      <c r="B49" t="s">
        <v>16</v>
      </c>
      <c r="C49">
        <v>1</v>
      </c>
      <c r="D49">
        <v>0.51436088206627806</v>
      </c>
      <c r="E49">
        <v>64.295110258284751</v>
      </c>
      <c r="F49">
        <v>7.8896055109616432</v>
      </c>
      <c r="G49">
        <f t="shared" si="0"/>
        <v>0</v>
      </c>
      <c r="H49" s="14">
        <f t="shared" si="1"/>
        <v>0</v>
      </c>
      <c r="I49">
        <f t="shared" si="2"/>
        <v>0</v>
      </c>
      <c r="J49">
        <v>0</v>
      </c>
      <c r="K49">
        <f t="shared" ca="1" si="3"/>
        <v>4.9663974322791661E-2</v>
      </c>
      <c r="L49">
        <v>6.5760425969204811E-2</v>
      </c>
    </row>
    <row r="50" spans="1:12">
      <c r="A50">
        <v>2</v>
      </c>
      <c r="B50" t="s">
        <v>16</v>
      </c>
      <c r="C50">
        <v>0</v>
      </c>
      <c r="D50">
        <v>0.78270475934416106</v>
      </c>
      <c r="E50">
        <v>97.838094918020133</v>
      </c>
      <c r="F50">
        <v>12.303193920310948</v>
      </c>
      <c r="G50">
        <f t="shared" si="0"/>
        <v>0</v>
      </c>
      <c r="H50" s="14">
        <f t="shared" si="1"/>
        <v>0</v>
      </c>
      <c r="I50">
        <f t="shared" si="2"/>
        <v>0</v>
      </c>
      <c r="J50">
        <v>0</v>
      </c>
      <c r="K50">
        <f t="shared" ca="1" si="3"/>
        <v>9.966762672694858E-2</v>
      </c>
      <c r="L50">
        <v>3.7112771677878222E-2</v>
      </c>
    </row>
    <row r="51" spans="1:12">
      <c r="A51">
        <v>2</v>
      </c>
      <c r="B51" t="s">
        <v>16</v>
      </c>
      <c r="C51">
        <v>0</v>
      </c>
      <c r="D51">
        <v>0.38413434121411261</v>
      </c>
      <c r="E51">
        <v>48.016792651764078</v>
      </c>
      <c r="F51">
        <v>11.207764646153478</v>
      </c>
      <c r="G51">
        <f t="shared" si="0"/>
        <v>0</v>
      </c>
      <c r="H51" s="14">
        <f t="shared" si="1"/>
        <v>0</v>
      </c>
      <c r="I51">
        <f t="shared" si="2"/>
        <v>0</v>
      </c>
      <c r="J51">
        <v>0</v>
      </c>
      <c r="K51">
        <f t="shared" ca="1" si="3"/>
        <v>2.783250629685733E-2</v>
      </c>
      <c r="L51">
        <v>8.7132611555353193E-2</v>
      </c>
    </row>
    <row r="52" spans="1:12">
      <c r="A52">
        <v>2</v>
      </c>
      <c r="B52" t="s">
        <v>16</v>
      </c>
      <c r="C52">
        <v>0</v>
      </c>
      <c r="D52">
        <v>0</v>
      </c>
      <c r="E52">
        <v>0</v>
      </c>
      <c r="F52">
        <v>13.273601431054582</v>
      </c>
      <c r="G52">
        <f t="shared" si="0"/>
        <v>0</v>
      </c>
      <c r="H52" s="14">
        <f t="shared" si="1"/>
        <v>0</v>
      </c>
      <c r="I52">
        <f t="shared" si="2"/>
        <v>0</v>
      </c>
      <c r="J52">
        <v>1</v>
      </c>
      <c r="K52">
        <f t="shared" ca="1" si="3"/>
        <v>1.4028694602503588E-2</v>
      </c>
      <c r="L52">
        <v>1.013998888031989</v>
      </c>
    </row>
    <row r="53" spans="1:12">
      <c r="A53">
        <v>2</v>
      </c>
      <c r="B53" t="s">
        <v>16</v>
      </c>
      <c r="C53">
        <v>0</v>
      </c>
      <c r="D53">
        <v>0</v>
      </c>
      <c r="E53">
        <v>0</v>
      </c>
      <c r="F53">
        <v>0</v>
      </c>
      <c r="G53">
        <f t="shared" si="0"/>
        <v>1</v>
      </c>
      <c r="H53" s="14">
        <f t="shared" si="1"/>
        <v>0</v>
      </c>
      <c r="I53">
        <f t="shared" si="2"/>
        <v>1</v>
      </c>
      <c r="J53">
        <v>2</v>
      </c>
      <c r="K53">
        <f t="shared" ca="1" si="3"/>
        <v>1.055655126757973</v>
      </c>
      <c r="L53">
        <v>2.0018827088486528</v>
      </c>
    </row>
    <row r="54" spans="1:12">
      <c r="A54">
        <v>2</v>
      </c>
      <c r="B54" t="s">
        <v>16</v>
      </c>
      <c r="C54">
        <v>0</v>
      </c>
      <c r="D54">
        <v>7.1330568482243076E-2</v>
      </c>
      <c r="E54">
        <v>8.9163210602803851</v>
      </c>
      <c r="F54">
        <v>0</v>
      </c>
      <c r="G54">
        <f t="shared" si="0"/>
        <v>0</v>
      </c>
      <c r="H54" s="14">
        <f t="shared" si="1"/>
        <v>2</v>
      </c>
      <c r="I54">
        <f t="shared" si="2"/>
        <v>2</v>
      </c>
      <c r="J54">
        <v>0</v>
      </c>
      <c r="K54">
        <f t="shared" ca="1" si="3"/>
        <v>2.0919021465490886</v>
      </c>
      <c r="L54">
        <v>9.5457306930653962E-2</v>
      </c>
    </row>
    <row r="55" spans="1:12">
      <c r="A55">
        <v>2</v>
      </c>
      <c r="B55" t="s">
        <v>16</v>
      </c>
      <c r="C55">
        <v>0</v>
      </c>
      <c r="D55">
        <v>9.5699999999999896E-2</v>
      </c>
      <c r="E55">
        <v>11.962499999999986</v>
      </c>
      <c r="F55">
        <v>7.9696703342476551</v>
      </c>
      <c r="G55">
        <f t="shared" si="0"/>
        <v>0</v>
      </c>
      <c r="H55" s="14">
        <f t="shared" si="1"/>
        <v>0</v>
      </c>
      <c r="I55">
        <f t="shared" si="2"/>
        <v>0</v>
      </c>
      <c r="J55">
        <v>0</v>
      </c>
      <c r="K55">
        <f t="shared" ca="1" si="3"/>
        <v>4.3867325982068064E-2</v>
      </c>
      <c r="L55">
        <v>1.4073285166312644E-2</v>
      </c>
    </row>
    <row r="56" spans="1:12">
      <c r="A56">
        <v>2</v>
      </c>
      <c r="B56" t="s">
        <v>16</v>
      </c>
      <c r="C56">
        <v>0</v>
      </c>
      <c r="D56">
        <v>0</v>
      </c>
      <c r="E56">
        <v>0</v>
      </c>
      <c r="F56">
        <v>119.88898079222569</v>
      </c>
      <c r="G56">
        <f t="shared" si="0"/>
        <v>0</v>
      </c>
      <c r="H56" s="14">
        <f t="shared" si="1"/>
        <v>0</v>
      </c>
      <c r="I56">
        <f t="shared" si="2"/>
        <v>0</v>
      </c>
      <c r="J56">
        <v>1</v>
      </c>
      <c r="K56">
        <f t="shared" ca="1" si="3"/>
        <v>8.3452644976764662E-2</v>
      </c>
      <c r="L56">
        <v>1.0010349339049771</v>
      </c>
    </row>
    <row r="57" spans="1:12">
      <c r="A57">
        <v>2</v>
      </c>
      <c r="B57" t="s">
        <v>16</v>
      </c>
      <c r="C57">
        <v>0</v>
      </c>
      <c r="D57">
        <v>0</v>
      </c>
      <c r="E57">
        <v>0</v>
      </c>
      <c r="F57">
        <v>0</v>
      </c>
      <c r="G57">
        <f t="shared" si="0"/>
        <v>1</v>
      </c>
      <c r="H57" s="14">
        <f t="shared" si="1"/>
        <v>0</v>
      </c>
      <c r="I57">
        <f t="shared" si="2"/>
        <v>1</v>
      </c>
      <c r="J57">
        <v>1</v>
      </c>
      <c r="K57">
        <f t="shared" ca="1" si="3"/>
        <v>1.0187059220019072</v>
      </c>
      <c r="L57">
        <v>1.0776382992937588</v>
      </c>
    </row>
    <row r="58" spans="1:12">
      <c r="A58">
        <v>2</v>
      </c>
      <c r="B58" t="s">
        <v>16</v>
      </c>
      <c r="C58">
        <v>0</v>
      </c>
      <c r="D58">
        <v>0</v>
      </c>
      <c r="E58">
        <v>0</v>
      </c>
      <c r="F58">
        <v>0</v>
      </c>
      <c r="G58">
        <f t="shared" si="0"/>
        <v>1</v>
      </c>
      <c r="H58" s="14">
        <f t="shared" si="1"/>
        <v>0</v>
      </c>
      <c r="I58">
        <f t="shared" si="2"/>
        <v>1</v>
      </c>
      <c r="J58">
        <v>1</v>
      </c>
      <c r="K58">
        <f t="shared" ca="1" si="3"/>
        <v>1.0735328021279773</v>
      </c>
      <c r="L58">
        <v>1.0807800923654816</v>
      </c>
    </row>
    <row r="59" spans="1:12">
      <c r="A59">
        <v>2</v>
      </c>
      <c r="B59" t="s">
        <v>16</v>
      </c>
      <c r="C59">
        <v>0</v>
      </c>
      <c r="D59">
        <v>0</v>
      </c>
      <c r="E59">
        <v>0</v>
      </c>
      <c r="F59">
        <v>0</v>
      </c>
      <c r="G59">
        <f t="shared" si="0"/>
        <v>1</v>
      </c>
      <c r="H59" s="14">
        <f t="shared" si="1"/>
        <v>0</v>
      </c>
      <c r="I59">
        <f t="shared" si="2"/>
        <v>1</v>
      </c>
      <c r="J59">
        <v>1</v>
      </c>
      <c r="K59">
        <f t="shared" ca="1" si="3"/>
        <v>1.0705294527416154</v>
      </c>
      <c r="L59">
        <v>1.0198449807062218</v>
      </c>
    </row>
    <row r="60" spans="1:12">
      <c r="A60">
        <v>2</v>
      </c>
      <c r="B60" t="s">
        <v>16</v>
      </c>
      <c r="C60">
        <v>0</v>
      </c>
      <c r="D60">
        <v>0</v>
      </c>
      <c r="E60">
        <v>0</v>
      </c>
      <c r="F60">
        <v>0</v>
      </c>
      <c r="G60">
        <f t="shared" si="0"/>
        <v>1</v>
      </c>
      <c r="H60" s="14">
        <f t="shared" si="1"/>
        <v>0</v>
      </c>
      <c r="I60">
        <f t="shared" si="2"/>
        <v>1</v>
      </c>
      <c r="J60">
        <v>1</v>
      </c>
      <c r="K60">
        <f t="shared" ca="1" si="3"/>
        <v>1.0920875910647476</v>
      </c>
      <c r="L60">
        <v>1.0712851258828544</v>
      </c>
    </row>
    <row r="61" spans="1:12">
      <c r="A61">
        <v>2</v>
      </c>
      <c r="B61" t="s">
        <v>16</v>
      </c>
      <c r="C61">
        <v>0</v>
      </c>
      <c r="D61">
        <v>0</v>
      </c>
      <c r="E61">
        <v>0</v>
      </c>
      <c r="F61">
        <v>0</v>
      </c>
      <c r="G61">
        <f t="shared" si="0"/>
        <v>1</v>
      </c>
      <c r="H61" s="14">
        <f t="shared" si="1"/>
        <v>0</v>
      </c>
      <c r="I61">
        <f t="shared" si="2"/>
        <v>1</v>
      </c>
      <c r="J61">
        <v>2</v>
      </c>
      <c r="K61">
        <f t="shared" ca="1" si="3"/>
        <v>1.0322152262773814</v>
      </c>
      <c r="L61">
        <v>2.0179000669715106</v>
      </c>
    </row>
    <row r="62" spans="1:12">
      <c r="A62">
        <v>2</v>
      </c>
      <c r="B62" t="s">
        <v>16</v>
      </c>
      <c r="C62">
        <v>1</v>
      </c>
      <c r="D62">
        <v>9.5699999999999896E-2</v>
      </c>
      <c r="E62">
        <v>11.962499999999986</v>
      </c>
      <c r="F62">
        <v>0</v>
      </c>
      <c r="G62">
        <f t="shared" si="0"/>
        <v>0</v>
      </c>
      <c r="H62" s="14">
        <f t="shared" si="1"/>
        <v>2</v>
      </c>
      <c r="I62">
        <f t="shared" si="2"/>
        <v>2</v>
      </c>
      <c r="J62">
        <v>0</v>
      </c>
      <c r="K62">
        <f t="shared" ca="1" si="3"/>
        <v>2.0094727149294878</v>
      </c>
      <c r="L62">
        <v>9.5025980280902062E-2</v>
      </c>
    </row>
    <row r="63" spans="1:12">
      <c r="A63">
        <v>2</v>
      </c>
      <c r="B63" t="s">
        <v>16</v>
      </c>
      <c r="C63">
        <v>1</v>
      </c>
      <c r="D63">
        <v>3.1900000000000261E-2</v>
      </c>
      <c r="E63">
        <v>3.9875000000000327</v>
      </c>
      <c r="F63">
        <v>119.19915506181673</v>
      </c>
      <c r="G63">
        <f t="shared" si="0"/>
        <v>0</v>
      </c>
      <c r="H63" s="14">
        <f t="shared" si="1"/>
        <v>0</v>
      </c>
      <c r="I63">
        <f t="shared" si="2"/>
        <v>0</v>
      </c>
      <c r="J63">
        <v>0</v>
      </c>
      <c r="K63">
        <f t="shared" ca="1" si="3"/>
        <v>9.8514450965108052E-2</v>
      </c>
      <c r="L63">
        <v>7.9073343129428542E-2</v>
      </c>
    </row>
    <row r="64" spans="1:12">
      <c r="A64">
        <v>2</v>
      </c>
      <c r="B64" t="s">
        <v>16</v>
      </c>
      <c r="C64">
        <v>1</v>
      </c>
      <c r="D64">
        <v>7.1330568482243076E-2</v>
      </c>
      <c r="E64">
        <v>8.9163210602803851</v>
      </c>
      <c r="F64">
        <v>245.61444816851699</v>
      </c>
      <c r="G64">
        <f t="shared" si="0"/>
        <v>0</v>
      </c>
      <c r="H64" s="14">
        <f t="shared" si="1"/>
        <v>0</v>
      </c>
      <c r="I64">
        <f t="shared" si="2"/>
        <v>0</v>
      </c>
      <c r="J64">
        <v>0</v>
      </c>
      <c r="K64">
        <f t="shared" ca="1" si="3"/>
        <v>9.7735582793658793E-2</v>
      </c>
      <c r="L64">
        <v>3.018681309351352E-2</v>
      </c>
    </row>
    <row r="65" spans="1:12">
      <c r="A65">
        <v>2</v>
      </c>
      <c r="B65" t="s">
        <v>16</v>
      </c>
      <c r="C65">
        <v>0</v>
      </c>
      <c r="D65">
        <v>7.1330568482243076E-2</v>
      </c>
      <c r="E65">
        <v>8.9163210602803851</v>
      </c>
      <c r="F65">
        <v>20.184020146022867</v>
      </c>
      <c r="G65">
        <f t="shared" si="0"/>
        <v>0</v>
      </c>
      <c r="H65" s="14">
        <f t="shared" si="1"/>
        <v>0</v>
      </c>
      <c r="I65">
        <f t="shared" si="2"/>
        <v>0</v>
      </c>
      <c r="J65">
        <v>0</v>
      </c>
      <c r="K65">
        <f t="shared" ca="1" si="3"/>
        <v>3.858588133588222E-2</v>
      </c>
      <c r="L65">
        <v>8.0488249600445733E-2</v>
      </c>
    </row>
    <row r="66" spans="1:12">
      <c r="A66">
        <v>2</v>
      </c>
      <c r="B66" t="s">
        <v>16</v>
      </c>
      <c r="C66">
        <v>0</v>
      </c>
      <c r="D66">
        <v>0.10087665735937101</v>
      </c>
      <c r="E66">
        <v>12.609582169921376</v>
      </c>
      <c r="F66">
        <v>13.461775652900698</v>
      </c>
      <c r="G66">
        <f t="shared" si="0"/>
        <v>0</v>
      </c>
      <c r="H66" s="14">
        <f t="shared" si="1"/>
        <v>0</v>
      </c>
      <c r="I66">
        <f t="shared" si="2"/>
        <v>0</v>
      </c>
      <c r="J66">
        <v>0</v>
      </c>
      <c r="K66">
        <f t="shared" ca="1" si="3"/>
        <v>4.6256063971475456E-2</v>
      </c>
      <c r="L66">
        <v>2.5099747699731521E-2</v>
      </c>
    </row>
    <row r="67" spans="1:12">
      <c r="A67">
        <v>2</v>
      </c>
      <c r="B67" t="s">
        <v>16</v>
      </c>
      <c r="C67">
        <v>0</v>
      </c>
      <c r="D67">
        <v>3.1899999999999373E-2</v>
      </c>
      <c r="E67">
        <v>3.9874999999999217</v>
      </c>
      <c r="F67">
        <v>11.917046888973298</v>
      </c>
      <c r="G67">
        <f t="shared" ref="G67:G130" si="4">IF(D67=F67,1, 0)</f>
        <v>0</v>
      </c>
      <c r="H67" s="14">
        <f t="shared" ref="H67:H130" si="5">IF(AND(D67&gt;0, F67=0),2,0)</f>
        <v>0</v>
      </c>
      <c r="I67">
        <f t="shared" ref="I67:I130" si="6">G67+H67</f>
        <v>0</v>
      </c>
      <c r="J67">
        <v>0</v>
      </c>
      <c r="K67">
        <f t="shared" ref="K67:K130" ca="1" si="7">I67+RAND()/10</f>
        <v>1.4823591435257166E-2</v>
      </c>
      <c r="L67">
        <v>9.8390313916735903E-2</v>
      </c>
    </row>
    <row r="68" spans="1:12">
      <c r="A68">
        <v>2</v>
      </c>
      <c r="B68" t="s">
        <v>16</v>
      </c>
      <c r="C68">
        <v>0</v>
      </c>
      <c r="D68">
        <v>0</v>
      </c>
      <c r="E68">
        <v>0</v>
      </c>
      <c r="F68">
        <v>360.73256014808652</v>
      </c>
      <c r="G68">
        <f t="shared" si="4"/>
        <v>0</v>
      </c>
      <c r="H68" s="14">
        <f t="shared" si="5"/>
        <v>0</v>
      </c>
      <c r="I68">
        <f t="shared" si="6"/>
        <v>0</v>
      </c>
      <c r="J68">
        <v>2</v>
      </c>
      <c r="K68">
        <f t="shared" ca="1" si="7"/>
        <v>8.069494881581403E-2</v>
      </c>
      <c r="L68">
        <v>2.0965439091886555</v>
      </c>
    </row>
    <row r="69" spans="1:12">
      <c r="A69">
        <v>3</v>
      </c>
      <c r="B69" t="s">
        <v>17</v>
      </c>
      <c r="C69">
        <v>0</v>
      </c>
      <c r="D69">
        <v>4.4873016390699079E-2</v>
      </c>
      <c r="E69">
        <v>5.6091270488373848</v>
      </c>
      <c r="F69">
        <v>0</v>
      </c>
      <c r="G69">
        <f t="shared" si="4"/>
        <v>0</v>
      </c>
      <c r="H69" s="14">
        <f t="shared" si="5"/>
        <v>2</v>
      </c>
      <c r="I69">
        <f t="shared" si="6"/>
        <v>2</v>
      </c>
      <c r="J69">
        <v>0</v>
      </c>
      <c r="K69">
        <f t="shared" ca="1" si="7"/>
        <v>2.0351326053777474</v>
      </c>
      <c r="L69">
        <v>3.4811365735457234E-2</v>
      </c>
    </row>
    <row r="70" spans="1:12">
      <c r="A70">
        <v>3</v>
      </c>
      <c r="B70" t="s">
        <v>17</v>
      </c>
      <c r="C70">
        <v>0</v>
      </c>
      <c r="D70">
        <v>0.22906899310033357</v>
      </c>
      <c r="E70">
        <v>28.633624137541695</v>
      </c>
      <c r="F70">
        <v>16.983330563659816</v>
      </c>
      <c r="G70">
        <f t="shared" si="4"/>
        <v>0</v>
      </c>
      <c r="H70" s="14">
        <f t="shared" si="5"/>
        <v>0</v>
      </c>
      <c r="I70">
        <f t="shared" si="6"/>
        <v>0</v>
      </c>
      <c r="J70">
        <v>2</v>
      </c>
      <c r="K70">
        <f t="shared" ca="1" si="7"/>
        <v>4.4054262382266604E-2</v>
      </c>
      <c r="L70">
        <v>2.0354175411603004</v>
      </c>
    </row>
    <row r="71" spans="1:12">
      <c r="A71">
        <v>3</v>
      </c>
      <c r="B71" t="s">
        <v>17</v>
      </c>
      <c r="C71">
        <v>0</v>
      </c>
      <c r="D71">
        <v>0.11457333895806601</v>
      </c>
      <c r="E71">
        <v>14.32166736975825</v>
      </c>
      <c r="F71">
        <v>0</v>
      </c>
      <c r="G71">
        <f t="shared" si="4"/>
        <v>0</v>
      </c>
      <c r="H71" s="14">
        <f t="shared" si="5"/>
        <v>2</v>
      </c>
      <c r="I71">
        <f t="shared" si="6"/>
        <v>2</v>
      </c>
      <c r="J71">
        <v>0</v>
      </c>
      <c r="K71">
        <f t="shared" ca="1" si="7"/>
        <v>2.0577364381464727</v>
      </c>
      <c r="L71">
        <v>2.3941331012264922E-4</v>
      </c>
    </row>
    <row r="72" spans="1:12">
      <c r="A72">
        <v>3</v>
      </c>
      <c r="B72" t="s">
        <v>17</v>
      </c>
      <c r="C72">
        <v>0</v>
      </c>
      <c r="D72">
        <v>0</v>
      </c>
      <c r="E72">
        <v>0</v>
      </c>
      <c r="F72">
        <v>14.565835417482123</v>
      </c>
      <c r="G72">
        <f t="shared" si="4"/>
        <v>0</v>
      </c>
      <c r="H72" s="14">
        <f t="shared" si="5"/>
        <v>0</v>
      </c>
      <c r="I72">
        <f t="shared" si="6"/>
        <v>0</v>
      </c>
      <c r="J72">
        <v>1</v>
      </c>
      <c r="K72">
        <f t="shared" ca="1" si="7"/>
        <v>9.9562102850803219E-2</v>
      </c>
      <c r="L72">
        <v>1.0124876494097355</v>
      </c>
    </row>
    <row r="73" spans="1:12">
      <c r="A73">
        <v>3</v>
      </c>
      <c r="B73" t="s">
        <v>17</v>
      </c>
      <c r="C73">
        <v>0</v>
      </c>
      <c r="D73">
        <v>0</v>
      </c>
      <c r="E73">
        <v>0</v>
      </c>
      <c r="F73">
        <v>0</v>
      </c>
      <c r="G73">
        <f t="shared" si="4"/>
        <v>1</v>
      </c>
      <c r="H73" s="14">
        <f t="shared" si="5"/>
        <v>0</v>
      </c>
      <c r="I73">
        <f t="shared" si="6"/>
        <v>1</v>
      </c>
      <c r="J73">
        <v>2</v>
      </c>
      <c r="K73">
        <f t="shared" ca="1" si="7"/>
        <v>1.0468005361841508</v>
      </c>
      <c r="L73">
        <v>2.0033883314729017</v>
      </c>
    </row>
    <row r="74" spans="1:12">
      <c r="A74">
        <v>3</v>
      </c>
      <c r="B74" t="s">
        <v>17</v>
      </c>
      <c r="C74">
        <v>0</v>
      </c>
      <c r="D74">
        <v>7.0999630984956139E-2</v>
      </c>
      <c r="E74">
        <v>8.8749538731195177</v>
      </c>
      <c r="F74">
        <v>0</v>
      </c>
      <c r="G74">
        <f t="shared" si="4"/>
        <v>0</v>
      </c>
      <c r="H74" s="14">
        <f t="shared" si="5"/>
        <v>2</v>
      </c>
      <c r="I74">
        <f t="shared" si="6"/>
        <v>2</v>
      </c>
      <c r="J74">
        <v>0</v>
      </c>
      <c r="K74">
        <f t="shared" ca="1" si="7"/>
        <v>2.0226251839542622</v>
      </c>
      <c r="L74">
        <v>7.0414980270653155E-2</v>
      </c>
    </row>
    <row r="75" spans="1:12">
      <c r="A75">
        <v>3</v>
      </c>
      <c r="B75" t="s">
        <v>17</v>
      </c>
      <c r="C75">
        <v>0</v>
      </c>
      <c r="D75">
        <v>3.1769999999999854E-2</v>
      </c>
      <c r="E75">
        <v>3.9712499999999817</v>
      </c>
      <c r="F75">
        <v>20.865081955660457</v>
      </c>
      <c r="G75">
        <f t="shared" si="4"/>
        <v>0</v>
      </c>
      <c r="H75" s="14">
        <f t="shared" si="5"/>
        <v>0</v>
      </c>
      <c r="I75">
        <f t="shared" si="6"/>
        <v>0</v>
      </c>
      <c r="J75">
        <v>0</v>
      </c>
      <c r="K75">
        <f t="shared" ca="1" si="7"/>
        <v>4.7944902918237366E-2</v>
      </c>
      <c r="L75">
        <v>2.014357456441407E-4</v>
      </c>
    </row>
    <row r="76" spans="1:12">
      <c r="A76">
        <v>3</v>
      </c>
      <c r="B76" t="s">
        <v>17</v>
      </c>
      <c r="C76">
        <v>0</v>
      </c>
      <c r="D76">
        <v>7.1044358678223299E-2</v>
      </c>
      <c r="E76">
        <v>8.880544834777913</v>
      </c>
      <c r="F76">
        <v>391.10754979587915</v>
      </c>
      <c r="G76">
        <f t="shared" si="4"/>
        <v>0</v>
      </c>
      <c r="H76" s="14">
        <f t="shared" si="5"/>
        <v>0</v>
      </c>
      <c r="I76">
        <f t="shared" si="6"/>
        <v>0</v>
      </c>
      <c r="J76">
        <v>1</v>
      </c>
      <c r="K76">
        <f t="shared" ca="1" si="7"/>
        <v>2.3334543314764568E-2</v>
      </c>
      <c r="L76">
        <v>1.0915017072971103</v>
      </c>
    </row>
    <row r="77" spans="1:12">
      <c r="A77">
        <v>3</v>
      </c>
      <c r="B77" t="s">
        <v>17</v>
      </c>
      <c r="C77">
        <v>0</v>
      </c>
      <c r="D77">
        <v>0</v>
      </c>
      <c r="E77">
        <v>0</v>
      </c>
      <c r="F77">
        <v>0</v>
      </c>
      <c r="G77">
        <f t="shared" si="4"/>
        <v>1</v>
      </c>
      <c r="H77" s="14">
        <f t="shared" si="5"/>
        <v>0</v>
      </c>
      <c r="I77">
        <f t="shared" si="6"/>
        <v>1</v>
      </c>
      <c r="J77">
        <v>1</v>
      </c>
      <c r="K77">
        <f t="shared" ca="1" si="7"/>
        <v>1.0208841513365301</v>
      </c>
      <c r="L77">
        <v>1.0733274275270921</v>
      </c>
    </row>
    <row r="78" spans="1:12">
      <c r="A78">
        <v>3</v>
      </c>
      <c r="B78" t="s">
        <v>17</v>
      </c>
      <c r="C78">
        <v>0</v>
      </c>
      <c r="D78">
        <v>0</v>
      </c>
      <c r="E78">
        <v>0</v>
      </c>
      <c r="F78">
        <v>0</v>
      </c>
      <c r="G78">
        <f t="shared" si="4"/>
        <v>1</v>
      </c>
      <c r="H78" s="14">
        <f t="shared" si="5"/>
        <v>0</v>
      </c>
      <c r="I78">
        <f t="shared" si="6"/>
        <v>1</v>
      </c>
      <c r="J78">
        <v>2</v>
      </c>
      <c r="K78">
        <f t="shared" ca="1" si="7"/>
        <v>1.0539981367148581</v>
      </c>
      <c r="L78">
        <v>2.0601476860662919</v>
      </c>
    </row>
    <row r="79" spans="1:12">
      <c r="A79">
        <v>3</v>
      </c>
      <c r="B79" t="s">
        <v>17</v>
      </c>
      <c r="C79">
        <v>0</v>
      </c>
      <c r="D79">
        <v>7.1093550340378217E-2</v>
      </c>
      <c r="E79">
        <v>8.8866937925472769</v>
      </c>
      <c r="F79">
        <v>0</v>
      </c>
      <c r="G79">
        <f t="shared" si="4"/>
        <v>0</v>
      </c>
      <c r="H79" s="14">
        <f t="shared" si="5"/>
        <v>2</v>
      </c>
      <c r="I79">
        <f t="shared" si="6"/>
        <v>2</v>
      </c>
      <c r="J79">
        <v>0</v>
      </c>
      <c r="K79">
        <f t="shared" ca="1" si="7"/>
        <v>2.0587959280359218</v>
      </c>
      <c r="L79">
        <v>4.1847862347996014E-2</v>
      </c>
    </row>
    <row r="80" spans="1:12">
      <c r="A80">
        <v>3</v>
      </c>
      <c r="B80" t="s">
        <v>17</v>
      </c>
      <c r="C80">
        <v>0</v>
      </c>
      <c r="D80">
        <v>0</v>
      </c>
      <c r="E80">
        <v>0</v>
      </c>
      <c r="F80">
        <v>4.644796511340421</v>
      </c>
      <c r="G80">
        <f t="shared" si="4"/>
        <v>0</v>
      </c>
      <c r="H80" s="14">
        <f t="shared" si="5"/>
        <v>0</v>
      </c>
      <c r="I80">
        <f t="shared" si="6"/>
        <v>0</v>
      </c>
      <c r="J80">
        <v>2</v>
      </c>
      <c r="K80">
        <f t="shared" ca="1" si="7"/>
        <v>9.2361161502731368E-2</v>
      </c>
      <c r="L80">
        <v>2.0802290116653275</v>
      </c>
    </row>
    <row r="81" spans="1:12">
      <c r="A81">
        <v>3</v>
      </c>
      <c r="B81" t="s">
        <v>17</v>
      </c>
      <c r="C81">
        <v>0</v>
      </c>
      <c r="D81">
        <v>0.13101046866567437</v>
      </c>
      <c r="E81">
        <v>16.376308583209294</v>
      </c>
      <c r="F81">
        <v>0</v>
      </c>
      <c r="G81">
        <f t="shared" si="4"/>
        <v>0</v>
      </c>
      <c r="H81" s="14">
        <f t="shared" si="5"/>
        <v>2</v>
      </c>
      <c r="I81">
        <f t="shared" si="6"/>
        <v>2</v>
      </c>
      <c r="J81">
        <v>1</v>
      </c>
      <c r="K81">
        <f t="shared" ca="1" si="7"/>
        <v>2.0676714282865669</v>
      </c>
      <c r="L81">
        <v>1.0111811421296535</v>
      </c>
    </row>
    <row r="82" spans="1:12">
      <c r="A82">
        <v>3</v>
      </c>
      <c r="B82" t="s">
        <v>17</v>
      </c>
      <c r="C82">
        <v>0</v>
      </c>
      <c r="D82">
        <v>0</v>
      </c>
      <c r="E82">
        <v>0</v>
      </c>
      <c r="F82">
        <v>0</v>
      </c>
      <c r="G82">
        <f t="shared" si="4"/>
        <v>1</v>
      </c>
      <c r="H82" s="14">
        <f t="shared" si="5"/>
        <v>0</v>
      </c>
      <c r="I82">
        <f t="shared" si="6"/>
        <v>1</v>
      </c>
      <c r="J82">
        <v>1</v>
      </c>
      <c r="K82">
        <f t="shared" ca="1" si="7"/>
        <v>1.0776804797616584</v>
      </c>
      <c r="L82">
        <v>1.0540919539237219</v>
      </c>
    </row>
    <row r="83" spans="1:12">
      <c r="A83">
        <v>3</v>
      </c>
      <c r="B83" t="s">
        <v>17</v>
      </c>
      <c r="C83">
        <v>0</v>
      </c>
      <c r="D83">
        <v>0</v>
      </c>
      <c r="E83">
        <v>0</v>
      </c>
      <c r="F83">
        <v>0</v>
      </c>
      <c r="G83">
        <f t="shared" si="4"/>
        <v>1</v>
      </c>
      <c r="H83" s="14">
        <f t="shared" si="5"/>
        <v>0</v>
      </c>
      <c r="I83">
        <f t="shared" si="6"/>
        <v>1</v>
      </c>
      <c r="J83">
        <v>1</v>
      </c>
      <c r="K83">
        <f t="shared" ca="1" si="7"/>
        <v>1.0257286080158421</v>
      </c>
      <c r="L83">
        <v>1.0486373058734235</v>
      </c>
    </row>
    <row r="84" spans="1:12">
      <c r="A84">
        <v>3</v>
      </c>
      <c r="B84" t="s">
        <v>17</v>
      </c>
      <c r="C84">
        <v>0</v>
      </c>
      <c r="D84">
        <v>0</v>
      </c>
      <c r="E84">
        <v>0</v>
      </c>
      <c r="F84">
        <v>0</v>
      </c>
      <c r="G84">
        <f t="shared" si="4"/>
        <v>1</v>
      </c>
      <c r="H84" s="14">
        <f t="shared" si="5"/>
        <v>0</v>
      </c>
      <c r="I84">
        <f t="shared" si="6"/>
        <v>1</v>
      </c>
      <c r="J84">
        <v>1</v>
      </c>
      <c r="K84">
        <f t="shared" ca="1" si="7"/>
        <v>1.002974909042593</v>
      </c>
      <c r="L84">
        <v>1.0977706286386288</v>
      </c>
    </row>
    <row r="85" spans="1:12">
      <c r="A85">
        <v>3</v>
      </c>
      <c r="B85" t="s">
        <v>17</v>
      </c>
      <c r="C85">
        <v>0</v>
      </c>
      <c r="D85">
        <v>0</v>
      </c>
      <c r="E85">
        <v>0</v>
      </c>
      <c r="F85">
        <v>0</v>
      </c>
      <c r="G85">
        <f t="shared" si="4"/>
        <v>1</v>
      </c>
      <c r="H85" s="14">
        <f t="shared" si="5"/>
        <v>0</v>
      </c>
      <c r="I85">
        <f t="shared" si="6"/>
        <v>1</v>
      </c>
      <c r="J85">
        <v>1</v>
      </c>
      <c r="K85">
        <f t="shared" ca="1" si="7"/>
        <v>1.0136024132461103</v>
      </c>
      <c r="L85">
        <v>1.0135963798659642</v>
      </c>
    </row>
    <row r="86" spans="1:12">
      <c r="A86">
        <v>3</v>
      </c>
      <c r="B86" t="s">
        <v>17</v>
      </c>
      <c r="C86">
        <v>0</v>
      </c>
      <c r="D86">
        <v>0</v>
      </c>
      <c r="E86">
        <v>0</v>
      </c>
      <c r="F86">
        <v>0</v>
      </c>
      <c r="G86">
        <f t="shared" si="4"/>
        <v>1</v>
      </c>
      <c r="H86" s="14">
        <f t="shared" si="5"/>
        <v>0</v>
      </c>
      <c r="I86">
        <f t="shared" si="6"/>
        <v>1</v>
      </c>
      <c r="J86">
        <v>1</v>
      </c>
      <c r="K86">
        <f t="shared" ca="1" si="7"/>
        <v>1.009790950560902</v>
      </c>
      <c r="L86">
        <v>1.0018213150929487</v>
      </c>
    </row>
    <row r="87" spans="1:12">
      <c r="A87">
        <v>3</v>
      </c>
      <c r="B87" t="s">
        <v>17</v>
      </c>
      <c r="C87">
        <v>0</v>
      </c>
      <c r="D87">
        <v>0</v>
      </c>
      <c r="E87">
        <v>0</v>
      </c>
      <c r="F87">
        <v>0</v>
      </c>
      <c r="G87">
        <f t="shared" si="4"/>
        <v>1</v>
      </c>
      <c r="H87" s="14">
        <f t="shared" si="5"/>
        <v>0</v>
      </c>
      <c r="I87">
        <f t="shared" si="6"/>
        <v>1</v>
      </c>
      <c r="J87">
        <v>2</v>
      </c>
      <c r="K87">
        <f t="shared" ca="1" si="7"/>
        <v>1.0542731669122696</v>
      </c>
      <c r="L87">
        <v>2.0608908113872513</v>
      </c>
    </row>
    <row r="88" spans="1:12">
      <c r="A88">
        <v>3</v>
      </c>
      <c r="B88" t="s">
        <v>17</v>
      </c>
      <c r="C88">
        <v>0</v>
      </c>
      <c r="D88">
        <v>3.1800000000000495E-2</v>
      </c>
      <c r="E88">
        <v>3.9750000000000618</v>
      </c>
      <c r="F88">
        <v>0</v>
      </c>
      <c r="G88">
        <f t="shared" si="4"/>
        <v>0</v>
      </c>
      <c r="H88" s="14">
        <f t="shared" si="5"/>
        <v>2</v>
      </c>
      <c r="I88">
        <f t="shared" si="6"/>
        <v>2</v>
      </c>
      <c r="J88">
        <v>0</v>
      </c>
      <c r="K88">
        <f t="shared" ca="1" si="7"/>
        <v>2.0564040780008468</v>
      </c>
      <c r="L88">
        <v>8.0616168820161399E-2</v>
      </c>
    </row>
    <row r="89" spans="1:12">
      <c r="A89">
        <v>3</v>
      </c>
      <c r="B89" t="s">
        <v>17</v>
      </c>
      <c r="C89">
        <v>0</v>
      </c>
      <c r="D89">
        <v>0</v>
      </c>
      <c r="E89">
        <v>0</v>
      </c>
      <c r="F89">
        <v>202.17248838187177</v>
      </c>
      <c r="G89">
        <f t="shared" si="4"/>
        <v>0</v>
      </c>
      <c r="H89" s="14">
        <f t="shared" si="5"/>
        <v>0</v>
      </c>
      <c r="I89">
        <f t="shared" si="6"/>
        <v>0</v>
      </c>
      <c r="J89">
        <v>1</v>
      </c>
      <c r="K89">
        <f t="shared" ca="1" si="7"/>
        <v>6.3388482998904414E-2</v>
      </c>
      <c r="L89">
        <v>1.0350778022702682</v>
      </c>
    </row>
    <row r="90" spans="1:12">
      <c r="A90">
        <v>3</v>
      </c>
      <c r="B90" t="s">
        <v>17</v>
      </c>
      <c r="C90">
        <v>0</v>
      </c>
      <c r="D90">
        <v>0</v>
      </c>
      <c r="E90">
        <v>0</v>
      </c>
      <c r="F90">
        <v>0</v>
      </c>
      <c r="G90">
        <f t="shared" si="4"/>
        <v>1</v>
      </c>
      <c r="H90" s="14">
        <f t="shared" si="5"/>
        <v>0</v>
      </c>
      <c r="I90">
        <f t="shared" si="6"/>
        <v>1</v>
      </c>
      <c r="J90">
        <v>1</v>
      </c>
      <c r="K90">
        <f t="shared" ca="1" si="7"/>
        <v>1.025922460159276</v>
      </c>
      <c r="L90">
        <v>1.0043379552517311</v>
      </c>
    </row>
    <row r="91" spans="1:12">
      <c r="A91">
        <v>3</v>
      </c>
      <c r="B91" t="s">
        <v>17</v>
      </c>
      <c r="C91">
        <v>0</v>
      </c>
      <c r="D91">
        <v>0</v>
      </c>
      <c r="E91">
        <v>0</v>
      </c>
      <c r="F91">
        <v>0</v>
      </c>
      <c r="G91">
        <f t="shared" si="4"/>
        <v>1</v>
      </c>
      <c r="H91" s="14">
        <f t="shared" si="5"/>
        <v>0</v>
      </c>
      <c r="I91">
        <f t="shared" si="6"/>
        <v>1</v>
      </c>
      <c r="J91">
        <v>1</v>
      </c>
      <c r="K91">
        <f t="shared" ca="1" si="7"/>
        <v>1.0176784208874812</v>
      </c>
      <c r="L91">
        <v>1.0444960327120012</v>
      </c>
    </row>
    <row r="92" spans="1:12">
      <c r="A92">
        <v>3</v>
      </c>
      <c r="B92" t="s">
        <v>17</v>
      </c>
      <c r="C92">
        <v>0</v>
      </c>
      <c r="D92">
        <v>0</v>
      </c>
      <c r="E92">
        <v>0</v>
      </c>
      <c r="F92">
        <v>0</v>
      </c>
      <c r="G92">
        <f t="shared" si="4"/>
        <v>1</v>
      </c>
      <c r="H92" s="14">
        <f t="shared" si="5"/>
        <v>0</v>
      </c>
      <c r="I92">
        <f t="shared" si="6"/>
        <v>1</v>
      </c>
      <c r="J92">
        <v>1</v>
      </c>
      <c r="K92">
        <f t="shared" ca="1" si="7"/>
        <v>1.0300754808548196</v>
      </c>
      <c r="L92">
        <v>1.0258510061121933</v>
      </c>
    </row>
    <row r="93" spans="1:12">
      <c r="A93">
        <v>3</v>
      </c>
      <c r="B93" t="s">
        <v>17</v>
      </c>
      <c r="C93">
        <v>0</v>
      </c>
      <c r="D93">
        <v>0</v>
      </c>
      <c r="E93">
        <v>0</v>
      </c>
      <c r="F93">
        <v>0</v>
      </c>
      <c r="G93">
        <f t="shared" si="4"/>
        <v>1</v>
      </c>
      <c r="H93" s="14">
        <f t="shared" si="5"/>
        <v>0</v>
      </c>
      <c r="I93">
        <f t="shared" si="6"/>
        <v>1</v>
      </c>
      <c r="J93">
        <v>1</v>
      </c>
      <c r="K93">
        <f t="shared" ca="1" si="7"/>
        <v>1.048483579408432</v>
      </c>
      <c r="L93">
        <v>1.0658666280476605</v>
      </c>
    </row>
    <row r="94" spans="1:12">
      <c r="A94">
        <v>3</v>
      </c>
      <c r="B94" t="s">
        <v>17</v>
      </c>
      <c r="C94">
        <v>0</v>
      </c>
      <c r="D94">
        <v>0</v>
      </c>
      <c r="E94">
        <v>0</v>
      </c>
      <c r="F94">
        <v>0</v>
      </c>
      <c r="G94">
        <f t="shared" si="4"/>
        <v>1</v>
      </c>
      <c r="H94" s="14">
        <f t="shared" si="5"/>
        <v>0</v>
      </c>
      <c r="I94">
        <f t="shared" si="6"/>
        <v>1</v>
      </c>
      <c r="J94">
        <v>1</v>
      </c>
      <c r="K94">
        <f t="shared" ca="1" si="7"/>
        <v>1.0600848966224554</v>
      </c>
      <c r="L94">
        <v>1.0025152186682365</v>
      </c>
    </row>
    <row r="95" spans="1:12">
      <c r="A95">
        <v>3</v>
      </c>
      <c r="B95" t="s">
        <v>17</v>
      </c>
      <c r="C95">
        <v>0</v>
      </c>
      <c r="D95">
        <v>0</v>
      </c>
      <c r="E95">
        <v>0</v>
      </c>
      <c r="F95">
        <v>0</v>
      </c>
      <c r="G95">
        <f t="shared" si="4"/>
        <v>1</v>
      </c>
      <c r="H95" s="14">
        <f t="shared" si="5"/>
        <v>0</v>
      </c>
      <c r="I95">
        <f t="shared" si="6"/>
        <v>1</v>
      </c>
      <c r="J95">
        <v>2</v>
      </c>
      <c r="K95">
        <f t="shared" ca="1" si="7"/>
        <v>1.002167046225622</v>
      </c>
      <c r="L95">
        <v>2.0382372836887712</v>
      </c>
    </row>
    <row r="96" spans="1:12">
      <c r="A96">
        <v>3</v>
      </c>
      <c r="B96" t="s">
        <v>17</v>
      </c>
      <c r="C96">
        <v>0</v>
      </c>
      <c r="D96">
        <v>8.9823776919031526E-2</v>
      </c>
      <c r="E96">
        <v>11.227972114878941</v>
      </c>
      <c r="F96">
        <v>0</v>
      </c>
      <c r="G96">
        <f t="shared" si="4"/>
        <v>0</v>
      </c>
      <c r="H96" s="14">
        <f t="shared" si="5"/>
        <v>2</v>
      </c>
      <c r="I96">
        <f t="shared" si="6"/>
        <v>2</v>
      </c>
      <c r="J96">
        <v>1</v>
      </c>
      <c r="K96">
        <f t="shared" ca="1" si="7"/>
        <v>2.0304339172429753</v>
      </c>
      <c r="L96">
        <v>1.0378921032182131</v>
      </c>
    </row>
    <row r="97" spans="1:12">
      <c r="A97">
        <v>3</v>
      </c>
      <c r="B97" t="s">
        <v>17</v>
      </c>
      <c r="C97">
        <v>0</v>
      </c>
      <c r="D97">
        <v>0</v>
      </c>
      <c r="E97">
        <v>0</v>
      </c>
      <c r="F97">
        <v>0</v>
      </c>
      <c r="G97">
        <f t="shared" si="4"/>
        <v>1</v>
      </c>
      <c r="H97" s="14">
        <f t="shared" si="5"/>
        <v>0</v>
      </c>
      <c r="I97">
        <f t="shared" si="6"/>
        <v>1</v>
      </c>
      <c r="J97">
        <v>1</v>
      </c>
      <c r="K97">
        <f t="shared" ca="1" si="7"/>
        <v>1.038487036113495</v>
      </c>
      <c r="L97">
        <v>1.0715755220986096</v>
      </c>
    </row>
    <row r="98" spans="1:12">
      <c r="A98">
        <v>3</v>
      </c>
      <c r="B98" t="s">
        <v>17</v>
      </c>
      <c r="C98">
        <v>0</v>
      </c>
      <c r="D98">
        <v>0</v>
      </c>
      <c r="E98">
        <v>0</v>
      </c>
      <c r="F98">
        <v>0</v>
      </c>
      <c r="G98">
        <f t="shared" si="4"/>
        <v>1</v>
      </c>
      <c r="H98" s="14">
        <f t="shared" si="5"/>
        <v>0</v>
      </c>
      <c r="I98">
        <f t="shared" si="6"/>
        <v>1</v>
      </c>
      <c r="J98">
        <v>2</v>
      </c>
      <c r="K98">
        <f t="shared" ca="1" si="7"/>
        <v>1.0281798652215057</v>
      </c>
      <c r="L98">
        <v>2.0079627512827867</v>
      </c>
    </row>
    <row r="99" spans="1:12">
      <c r="A99">
        <v>3</v>
      </c>
      <c r="B99" t="s">
        <v>17</v>
      </c>
      <c r="C99">
        <v>0</v>
      </c>
      <c r="D99">
        <v>3.1769999999999854E-2</v>
      </c>
      <c r="E99">
        <v>3.9712499999999817</v>
      </c>
      <c r="F99">
        <v>0</v>
      </c>
      <c r="G99">
        <f t="shared" si="4"/>
        <v>0</v>
      </c>
      <c r="H99" s="14">
        <f t="shared" si="5"/>
        <v>2</v>
      </c>
      <c r="I99">
        <f t="shared" si="6"/>
        <v>2</v>
      </c>
      <c r="J99">
        <v>0</v>
      </c>
      <c r="K99">
        <f t="shared" ca="1" si="7"/>
        <v>2.0767893895817036</v>
      </c>
      <c r="L99">
        <v>9.4663412406384942E-2</v>
      </c>
    </row>
    <row r="100" spans="1:12">
      <c r="A100">
        <v>3</v>
      </c>
      <c r="B100" t="s">
        <v>17</v>
      </c>
      <c r="C100">
        <v>0</v>
      </c>
      <c r="D100">
        <v>4.4950783085504514E-2</v>
      </c>
      <c r="E100">
        <v>5.6188478856880639</v>
      </c>
      <c r="F100">
        <v>384.2747646503264</v>
      </c>
      <c r="G100">
        <f t="shared" si="4"/>
        <v>0</v>
      </c>
      <c r="H100" s="14">
        <f t="shared" si="5"/>
        <v>0</v>
      </c>
      <c r="I100">
        <f t="shared" si="6"/>
        <v>0</v>
      </c>
      <c r="J100">
        <v>0</v>
      </c>
      <c r="K100">
        <f t="shared" ca="1" si="7"/>
        <v>5.1040160337021453E-2</v>
      </c>
      <c r="L100">
        <v>2.7427694689110348E-2</v>
      </c>
    </row>
    <row r="101" spans="1:12">
      <c r="A101">
        <v>3</v>
      </c>
      <c r="B101" t="s">
        <v>17</v>
      </c>
      <c r="C101">
        <v>0</v>
      </c>
      <c r="D101">
        <v>0</v>
      </c>
      <c r="E101">
        <v>0</v>
      </c>
      <c r="F101">
        <v>16.393188670295725</v>
      </c>
      <c r="G101">
        <f t="shared" si="4"/>
        <v>0</v>
      </c>
      <c r="H101" s="14">
        <f t="shared" si="5"/>
        <v>0</v>
      </c>
      <c r="I101">
        <f t="shared" si="6"/>
        <v>0</v>
      </c>
      <c r="J101">
        <v>2</v>
      </c>
      <c r="K101">
        <f t="shared" ca="1" si="7"/>
        <v>1.4291984182738093E-2</v>
      </c>
      <c r="L101">
        <v>2.0427679215621839</v>
      </c>
    </row>
    <row r="102" spans="1:12">
      <c r="A102">
        <v>3</v>
      </c>
      <c r="B102" t="s">
        <v>17</v>
      </c>
      <c r="C102">
        <v>0</v>
      </c>
      <c r="D102">
        <v>4.4943715912238391E-2</v>
      </c>
      <c r="E102">
        <v>5.6179644890297986</v>
      </c>
      <c r="F102">
        <v>0</v>
      </c>
      <c r="G102">
        <f t="shared" si="4"/>
        <v>0</v>
      </c>
      <c r="H102" s="14">
        <f t="shared" si="5"/>
        <v>2</v>
      </c>
      <c r="I102">
        <f t="shared" si="6"/>
        <v>2</v>
      </c>
      <c r="J102">
        <v>0</v>
      </c>
      <c r="K102">
        <f t="shared" ca="1" si="7"/>
        <v>2.0090609825352455</v>
      </c>
      <c r="L102">
        <v>2.1629145990558984E-3</v>
      </c>
    </row>
    <row r="103" spans="1:12">
      <c r="A103">
        <v>3</v>
      </c>
      <c r="B103" t="s">
        <v>17</v>
      </c>
      <c r="C103">
        <v>0</v>
      </c>
      <c r="D103">
        <v>0</v>
      </c>
      <c r="E103">
        <v>0</v>
      </c>
      <c r="F103">
        <v>5.468407983934914</v>
      </c>
      <c r="G103">
        <f t="shared" si="4"/>
        <v>0</v>
      </c>
      <c r="H103" s="14">
        <f t="shared" si="5"/>
        <v>0</v>
      </c>
      <c r="I103">
        <f t="shared" si="6"/>
        <v>0</v>
      </c>
      <c r="J103">
        <v>2</v>
      </c>
      <c r="K103">
        <f t="shared" ca="1" si="7"/>
        <v>7.7997441563532777E-2</v>
      </c>
      <c r="L103">
        <v>2.0565048384776143</v>
      </c>
    </row>
    <row r="104" spans="1:12">
      <c r="A104">
        <v>3</v>
      </c>
      <c r="B104" t="s">
        <v>17</v>
      </c>
      <c r="C104">
        <v>0</v>
      </c>
      <c r="D104">
        <v>0.16503365050801108</v>
      </c>
      <c r="E104">
        <v>20.629206313501385</v>
      </c>
      <c r="F104">
        <v>0</v>
      </c>
      <c r="G104">
        <f t="shared" si="4"/>
        <v>0</v>
      </c>
      <c r="H104" s="14">
        <f t="shared" si="5"/>
        <v>2</v>
      </c>
      <c r="I104">
        <f t="shared" si="6"/>
        <v>2</v>
      </c>
      <c r="J104">
        <v>0</v>
      </c>
      <c r="K104">
        <f t="shared" ca="1" si="7"/>
        <v>2.073003467933018</v>
      </c>
      <c r="L104">
        <v>9.2458388669900665E-2</v>
      </c>
    </row>
    <row r="105" spans="1:12">
      <c r="A105">
        <v>3</v>
      </c>
      <c r="B105" t="s">
        <v>17</v>
      </c>
      <c r="C105">
        <v>0</v>
      </c>
      <c r="D105">
        <v>0</v>
      </c>
      <c r="E105">
        <v>0</v>
      </c>
      <c r="F105">
        <v>22.588639849605073</v>
      </c>
      <c r="G105">
        <f t="shared" si="4"/>
        <v>0</v>
      </c>
      <c r="H105" s="14">
        <f t="shared" si="5"/>
        <v>0</v>
      </c>
      <c r="I105">
        <f t="shared" si="6"/>
        <v>0</v>
      </c>
      <c r="J105">
        <v>2</v>
      </c>
      <c r="K105">
        <f t="shared" ca="1" si="7"/>
        <v>2.5122592331096039E-2</v>
      </c>
      <c r="L105">
        <v>2.0840979789665139</v>
      </c>
    </row>
    <row r="106" spans="1:12">
      <c r="A106">
        <v>3</v>
      </c>
      <c r="B106" t="s">
        <v>17</v>
      </c>
      <c r="C106">
        <v>0</v>
      </c>
      <c r="D106">
        <v>3.1769999999999854E-2</v>
      </c>
      <c r="E106">
        <v>3.9712499999999817</v>
      </c>
      <c r="F106">
        <v>0</v>
      </c>
      <c r="G106">
        <f t="shared" si="4"/>
        <v>0</v>
      </c>
      <c r="H106" s="14">
        <f t="shared" si="5"/>
        <v>2</v>
      </c>
      <c r="I106">
        <f t="shared" si="6"/>
        <v>2</v>
      </c>
      <c r="J106">
        <v>0</v>
      </c>
      <c r="K106">
        <f t="shared" ca="1" si="7"/>
        <v>2.035138645904909</v>
      </c>
      <c r="L106">
        <v>1.9330072587744086E-2</v>
      </c>
    </row>
    <row r="107" spans="1:12">
      <c r="A107">
        <v>3</v>
      </c>
      <c r="B107" t="s">
        <v>17</v>
      </c>
      <c r="C107">
        <v>0</v>
      </c>
      <c r="D107">
        <v>0.23343637248723673</v>
      </c>
      <c r="E107">
        <v>29.179546560904591</v>
      </c>
      <c r="F107">
        <v>381.41873033555555</v>
      </c>
      <c r="G107">
        <f t="shared" si="4"/>
        <v>0</v>
      </c>
      <c r="H107" s="14">
        <f t="shared" si="5"/>
        <v>0</v>
      </c>
      <c r="I107">
        <f t="shared" si="6"/>
        <v>0</v>
      </c>
      <c r="J107">
        <v>2</v>
      </c>
      <c r="K107">
        <f t="shared" ca="1" si="7"/>
        <v>9.5308048942939302E-2</v>
      </c>
      <c r="L107">
        <v>2.0579093055019517</v>
      </c>
    </row>
    <row r="108" spans="1:12">
      <c r="A108">
        <v>3</v>
      </c>
      <c r="B108" t="s">
        <v>17</v>
      </c>
      <c r="C108">
        <v>0</v>
      </c>
      <c r="D108">
        <v>0.5474440555892448</v>
      </c>
      <c r="E108">
        <v>68.430506948655605</v>
      </c>
      <c r="F108">
        <v>0</v>
      </c>
      <c r="G108">
        <f t="shared" si="4"/>
        <v>0</v>
      </c>
      <c r="H108" s="14">
        <f t="shared" si="5"/>
        <v>2</v>
      </c>
      <c r="I108">
        <f t="shared" si="6"/>
        <v>2</v>
      </c>
      <c r="J108">
        <v>2</v>
      </c>
      <c r="K108">
        <f t="shared" ca="1" si="7"/>
        <v>2.0258967298543498</v>
      </c>
      <c r="L108">
        <v>2.0159689483448542</v>
      </c>
    </row>
    <row r="109" spans="1:12">
      <c r="A109">
        <v>3</v>
      </c>
      <c r="B109" t="s">
        <v>17</v>
      </c>
      <c r="C109">
        <v>0</v>
      </c>
      <c r="D109">
        <v>0.66403119648100895</v>
      </c>
      <c r="E109">
        <v>83.003899560126115</v>
      </c>
      <c r="F109">
        <v>0</v>
      </c>
      <c r="G109">
        <f t="shared" si="4"/>
        <v>0</v>
      </c>
      <c r="H109" s="14">
        <f t="shared" si="5"/>
        <v>2</v>
      </c>
      <c r="I109">
        <f t="shared" si="6"/>
        <v>2</v>
      </c>
      <c r="J109">
        <v>2</v>
      </c>
      <c r="K109">
        <f t="shared" ca="1" si="7"/>
        <v>2.0428303814114215</v>
      </c>
      <c r="L109">
        <v>2.0188112606560726</v>
      </c>
    </row>
    <row r="110" spans="1:12">
      <c r="A110">
        <v>3</v>
      </c>
      <c r="B110" t="s">
        <v>17</v>
      </c>
      <c r="C110">
        <v>0</v>
      </c>
      <c r="D110">
        <v>0.29968154063939273</v>
      </c>
      <c r="E110">
        <v>37.46019257992409</v>
      </c>
      <c r="F110">
        <v>0</v>
      </c>
      <c r="G110">
        <f t="shared" si="4"/>
        <v>0</v>
      </c>
      <c r="H110" s="14">
        <f t="shared" si="5"/>
        <v>2</v>
      </c>
      <c r="I110">
        <f t="shared" si="6"/>
        <v>2</v>
      </c>
      <c r="J110">
        <v>2</v>
      </c>
      <c r="K110">
        <f t="shared" ca="1" si="7"/>
        <v>2.0459114514997889</v>
      </c>
      <c r="L110">
        <v>2.0133722852031108</v>
      </c>
    </row>
    <row r="111" spans="1:12">
      <c r="A111">
        <v>3</v>
      </c>
      <c r="B111" t="s">
        <v>17</v>
      </c>
      <c r="C111">
        <v>0</v>
      </c>
      <c r="D111">
        <v>0.14205739861056185</v>
      </c>
      <c r="E111">
        <v>17.757174826320231</v>
      </c>
      <c r="F111">
        <v>0</v>
      </c>
      <c r="G111">
        <f t="shared" si="4"/>
        <v>0</v>
      </c>
      <c r="H111" s="14">
        <f t="shared" si="5"/>
        <v>2</v>
      </c>
      <c r="I111">
        <f t="shared" si="6"/>
        <v>2</v>
      </c>
      <c r="J111">
        <v>2</v>
      </c>
      <c r="K111">
        <f t="shared" ca="1" si="7"/>
        <v>2.0112372257101772</v>
      </c>
      <c r="L111">
        <v>2.0190974360929981</v>
      </c>
    </row>
    <row r="112" spans="1:12">
      <c r="A112">
        <v>3</v>
      </c>
      <c r="B112" t="s">
        <v>17</v>
      </c>
      <c r="C112">
        <v>0</v>
      </c>
      <c r="D112">
        <v>0.22906621968330476</v>
      </c>
      <c r="E112">
        <v>28.633277460413094</v>
      </c>
      <c r="F112">
        <v>0</v>
      </c>
      <c r="G112">
        <f t="shared" si="4"/>
        <v>0</v>
      </c>
      <c r="H112" s="14">
        <f t="shared" si="5"/>
        <v>2</v>
      </c>
      <c r="I112">
        <f t="shared" si="6"/>
        <v>2</v>
      </c>
      <c r="J112">
        <v>1</v>
      </c>
      <c r="K112">
        <f t="shared" ca="1" si="7"/>
        <v>2.0979326236678406</v>
      </c>
      <c r="L112">
        <v>1.0674458350474942</v>
      </c>
    </row>
    <row r="113" spans="1:12">
      <c r="A113">
        <v>3</v>
      </c>
      <c r="B113" t="s">
        <v>17</v>
      </c>
      <c r="C113">
        <v>0</v>
      </c>
      <c r="D113">
        <v>0</v>
      </c>
      <c r="E113">
        <v>0</v>
      </c>
      <c r="F113">
        <v>0</v>
      </c>
      <c r="G113">
        <f t="shared" si="4"/>
        <v>1</v>
      </c>
      <c r="H113" s="14">
        <f t="shared" si="5"/>
        <v>0</v>
      </c>
      <c r="I113">
        <f t="shared" si="6"/>
        <v>1</v>
      </c>
      <c r="J113">
        <v>1</v>
      </c>
      <c r="K113">
        <f t="shared" ca="1" si="7"/>
        <v>1.0325373350174116</v>
      </c>
      <c r="L113">
        <v>1.0106041801291799</v>
      </c>
    </row>
    <row r="114" spans="1:12">
      <c r="A114">
        <v>3</v>
      </c>
      <c r="B114" t="s">
        <v>17</v>
      </c>
      <c r="C114">
        <v>0</v>
      </c>
      <c r="D114">
        <v>0</v>
      </c>
      <c r="E114">
        <v>0</v>
      </c>
      <c r="F114">
        <v>0</v>
      </c>
      <c r="G114">
        <f t="shared" si="4"/>
        <v>1</v>
      </c>
      <c r="H114" s="14">
        <f t="shared" si="5"/>
        <v>0</v>
      </c>
      <c r="I114">
        <f t="shared" si="6"/>
        <v>1</v>
      </c>
      <c r="J114">
        <v>1</v>
      </c>
      <c r="K114">
        <f t="shared" ca="1" si="7"/>
        <v>1.0066076727386886</v>
      </c>
      <c r="L114">
        <v>1.0255054956968606</v>
      </c>
    </row>
    <row r="115" spans="1:12">
      <c r="A115">
        <v>3</v>
      </c>
      <c r="B115" t="s">
        <v>17</v>
      </c>
      <c r="C115">
        <v>0</v>
      </c>
      <c r="D115">
        <v>0</v>
      </c>
      <c r="E115">
        <v>0</v>
      </c>
      <c r="F115">
        <v>0</v>
      </c>
      <c r="G115">
        <f t="shared" si="4"/>
        <v>1</v>
      </c>
      <c r="H115" s="14">
        <f t="shared" si="5"/>
        <v>0</v>
      </c>
      <c r="I115">
        <f t="shared" si="6"/>
        <v>1</v>
      </c>
      <c r="J115">
        <v>1</v>
      </c>
      <c r="K115">
        <f t="shared" ca="1" si="7"/>
        <v>1.048289681461257</v>
      </c>
      <c r="L115">
        <v>1.0360897511348295</v>
      </c>
    </row>
    <row r="116" spans="1:12">
      <c r="A116">
        <v>3</v>
      </c>
      <c r="B116" t="s">
        <v>17</v>
      </c>
      <c r="C116">
        <v>0</v>
      </c>
      <c r="D116">
        <v>0</v>
      </c>
      <c r="E116">
        <v>0</v>
      </c>
      <c r="F116">
        <v>0</v>
      </c>
      <c r="G116">
        <f t="shared" si="4"/>
        <v>1</v>
      </c>
      <c r="H116" s="14">
        <f t="shared" si="5"/>
        <v>0</v>
      </c>
      <c r="I116">
        <f t="shared" si="6"/>
        <v>1</v>
      </c>
      <c r="J116">
        <v>1</v>
      </c>
      <c r="K116">
        <f t="shared" ca="1" si="7"/>
        <v>1.0429619554848681</v>
      </c>
      <c r="L116">
        <v>1.091576245027281</v>
      </c>
    </row>
    <row r="117" spans="1:12">
      <c r="A117">
        <v>3</v>
      </c>
      <c r="B117" t="s">
        <v>17</v>
      </c>
      <c r="C117">
        <v>0</v>
      </c>
      <c r="D117">
        <v>0</v>
      </c>
      <c r="E117">
        <v>0</v>
      </c>
      <c r="F117">
        <v>0</v>
      </c>
      <c r="G117">
        <f t="shared" si="4"/>
        <v>1</v>
      </c>
      <c r="H117" s="14">
        <f t="shared" si="5"/>
        <v>0</v>
      </c>
      <c r="I117">
        <f t="shared" si="6"/>
        <v>1</v>
      </c>
      <c r="J117">
        <v>1</v>
      </c>
      <c r="K117">
        <f t="shared" ca="1" si="7"/>
        <v>1.0039556735180379</v>
      </c>
      <c r="L117">
        <v>1.0332316150284711</v>
      </c>
    </row>
    <row r="118" spans="1:12">
      <c r="A118">
        <v>3</v>
      </c>
      <c r="B118" t="s">
        <v>17</v>
      </c>
      <c r="C118">
        <v>0</v>
      </c>
      <c r="D118">
        <v>0</v>
      </c>
      <c r="E118">
        <v>0</v>
      </c>
      <c r="F118">
        <v>0</v>
      </c>
      <c r="G118">
        <f t="shared" si="4"/>
        <v>1</v>
      </c>
      <c r="H118" s="14">
        <f t="shared" si="5"/>
        <v>0</v>
      </c>
      <c r="I118">
        <f t="shared" si="6"/>
        <v>1</v>
      </c>
      <c r="J118">
        <v>1</v>
      </c>
      <c r="K118">
        <f t="shared" ca="1" si="7"/>
        <v>1.0630954097283687</v>
      </c>
      <c r="L118">
        <v>1.0554644572191234</v>
      </c>
    </row>
    <row r="119" spans="1:12">
      <c r="A119">
        <v>3</v>
      </c>
      <c r="B119" t="s">
        <v>17</v>
      </c>
      <c r="C119">
        <v>0</v>
      </c>
      <c r="D119">
        <v>0</v>
      </c>
      <c r="E119">
        <v>0</v>
      </c>
      <c r="F119">
        <v>0</v>
      </c>
      <c r="G119">
        <f t="shared" si="4"/>
        <v>1</v>
      </c>
      <c r="H119" s="14">
        <f t="shared" si="5"/>
        <v>0</v>
      </c>
      <c r="I119">
        <f t="shared" si="6"/>
        <v>1</v>
      </c>
      <c r="J119">
        <v>1</v>
      </c>
      <c r="K119">
        <f t="shared" ca="1" si="7"/>
        <v>1.0090152882020935</v>
      </c>
      <c r="L119">
        <v>1.0292279447889479</v>
      </c>
    </row>
    <row r="120" spans="1:12">
      <c r="A120">
        <v>3</v>
      </c>
      <c r="B120" t="s">
        <v>17</v>
      </c>
      <c r="C120">
        <v>0</v>
      </c>
      <c r="D120">
        <v>0</v>
      </c>
      <c r="E120">
        <v>0</v>
      </c>
      <c r="F120">
        <v>0</v>
      </c>
      <c r="G120">
        <f t="shared" si="4"/>
        <v>1</v>
      </c>
      <c r="H120" s="14">
        <f t="shared" si="5"/>
        <v>0</v>
      </c>
      <c r="I120">
        <f t="shared" si="6"/>
        <v>1</v>
      </c>
      <c r="J120">
        <v>2</v>
      </c>
      <c r="K120">
        <f t="shared" ca="1" si="7"/>
        <v>1.0780276204458432</v>
      </c>
      <c r="L120">
        <v>2.0326425872714808</v>
      </c>
    </row>
    <row r="121" spans="1:12">
      <c r="A121">
        <v>3</v>
      </c>
      <c r="B121" t="s">
        <v>17</v>
      </c>
      <c r="C121">
        <v>0</v>
      </c>
      <c r="D121">
        <v>0.10534806405435289</v>
      </c>
      <c r="E121">
        <v>13.168508006794111</v>
      </c>
      <c r="F121">
        <v>0</v>
      </c>
      <c r="G121">
        <f t="shared" si="4"/>
        <v>0</v>
      </c>
      <c r="H121" s="14">
        <f t="shared" si="5"/>
        <v>2</v>
      </c>
      <c r="I121">
        <f t="shared" si="6"/>
        <v>2</v>
      </c>
      <c r="J121">
        <v>1</v>
      </c>
      <c r="K121">
        <f t="shared" ca="1" si="7"/>
        <v>2.0857507520398069</v>
      </c>
      <c r="L121">
        <v>1.0953473271362768</v>
      </c>
    </row>
    <row r="122" spans="1:12">
      <c r="A122">
        <v>3</v>
      </c>
      <c r="B122" t="s">
        <v>17</v>
      </c>
      <c r="C122">
        <v>0</v>
      </c>
      <c r="D122">
        <v>0</v>
      </c>
      <c r="E122">
        <v>0</v>
      </c>
      <c r="F122">
        <v>0</v>
      </c>
      <c r="G122">
        <f t="shared" si="4"/>
        <v>1</v>
      </c>
      <c r="H122" s="14">
        <f t="shared" si="5"/>
        <v>0</v>
      </c>
      <c r="I122">
        <f t="shared" si="6"/>
        <v>1</v>
      </c>
      <c r="J122">
        <v>1</v>
      </c>
      <c r="K122">
        <f t="shared" ca="1" si="7"/>
        <v>1.0407709881008651</v>
      </c>
      <c r="L122">
        <v>1.088353882967821</v>
      </c>
    </row>
    <row r="123" spans="1:12">
      <c r="A123">
        <v>3</v>
      </c>
      <c r="B123" t="s">
        <v>17</v>
      </c>
      <c r="C123">
        <v>0</v>
      </c>
      <c r="D123">
        <v>0</v>
      </c>
      <c r="E123">
        <v>0</v>
      </c>
      <c r="F123">
        <v>0</v>
      </c>
      <c r="G123">
        <f t="shared" si="4"/>
        <v>1</v>
      </c>
      <c r="H123" s="14">
        <f t="shared" si="5"/>
        <v>0</v>
      </c>
      <c r="I123">
        <f t="shared" si="6"/>
        <v>1</v>
      </c>
      <c r="J123">
        <v>1</v>
      </c>
      <c r="K123">
        <f t="shared" ca="1" si="7"/>
        <v>1.0133189259795587</v>
      </c>
      <c r="L123">
        <v>1.0213267567579185</v>
      </c>
    </row>
    <row r="124" spans="1:12">
      <c r="A124">
        <v>3</v>
      </c>
      <c r="B124" t="s">
        <v>17</v>
      </c>
      <c r="C124">
        <v>0</v>
      </c>
      <c r="D124">
        <v>0</v>
      </c>
      <c r="E124">
        <v>0</v>
      </c>
      <c r="F124">
        <v>0</v>
      </c>
      <c r="G124">
        <f t="shared" si="4"/>
        <v>1</v>
      </c>
      <c r="H124" s="14">
        <f t="shared" si="5"/>
        <v>0</v>
      </c>
      <c r="I124">
        <f t="shared" si="6"/>
        <v>1</v>
      </c>
      <c r="J124">
        <v>1</v>
      </c>
      <c r="K124">
        <f t="shared" ca="1" si="7"/>
        <v>1.0481237078135113</v>
      </c>
      <c r="L124">
        <v>1.0881071677075702</v>
      </c>
    </row>
    <row r="125" spans="1:12">
      <c r="A125">
        <v>3</v>
      </c>
      <c r="B125" t="s">
        <v>17</v>
      </c>
      <c r="C125">
        <v>0</v>
      </c>
      <c r="D125">
        <v>0</v>
      </c>
      <c r="E125">
        <v>0</v>
      </c>
      <c r="F125">
        <v>0</v>
      </c>
      <c r="G125">
        <f t="shared" si="4"/>
        <v>1</v>
      </c>
      <c r="H125" s="14">
        <f t="shared" si="5"/>
        <v>0</v>
      </c>
      <c r="I125">
        <f t="shared" si="6"/>
        <v>1</v>
      </c>
      <c r="J125">
        <v>1</v>
      </c>
      <c r="K125">
        <f t="shared" ca="1" si="7"/>
        <v>1.052944714774116</v>
      </c>
      <c r="L125">
        <v>1.0100676532781669</v>
      </c>
    </row>
    <row r="126" spans="1:12">
      <c r="A126">
        <v>3</v>
      </c>
      <c r="B126" t="s">
        <v>17</v>
      </c>
      <c r="C126">
        <v>0</v>
      </c>
      <c r="D126">
        <v>0</v>
      </c>
      <c r="E126">
        <v>0</v>
      </c>
      <c r="F126">
        <v>0</v>
      </c>
      <c r="G126">
        <f t="shared" si="4"/>
        <v>1</v>
      </c>
      <c r="H126" s="14">
        <f t="shared" si="5"/>
        <v>0</v>
      </c>
      <c r="I126">
        <f t="shared" si="6"/>
        <v>1</v>
      </c>
      <c r="J126">
        <v>2</v>
      </c>
      <c r="K126">
        <f t="shared" ca="1" si="7"/>
        <v>1.0849569328477109</v>
      </c>
      <c r="L126">
        <v>2.004821191922602</v>
      </c>
    </row>
    <row r="127" spans="1:12">
      <c r="A127">
        <v>3</v>
      </c>
      <c r="B127" t="s">
        <v>17</v>
      </c>
      <c r="C127">
        <v>0</v>
      </c>
      <c r="D127">
        <v>3.1760000000000232E-2</v>
      </c>
      <c r="E127">
        <v>3.9700000000000291</v>
      </c>
      <c r="F127">
        <v>0</v>
      </c>
      <c r="G127">
        <f t="shared" si="4"/>
        <v>0</v>
      </c>
      <c r="H127" s="14">
        <f t="shared" si="5"/>
        <v>2</v>
      </c>
      <c r="I127">
        <f t="shared" si="6"/>
        <v>2</v>
      </c>
      <c r="J127">
        <v>0</v>
      </c>
      <c r="K127">
        <f t="shared" ca="1" si="7"/>
        <v>2.0562778509394062</v>
      </c>
      <c r="L127">
        <v>7.9498732504277303E-2</v>
      </c>
    </row>
    <row r="128" spans="1:12">
      <c r="A128">
        <v>3</v>
      </c>
      <c r="B128" t="s">
        <v>17</v>
      </c>
      <c r="C128">
        <v>0</v>
      </c>
      <c r="D128">
        <v>8.9844987617562849E-2</v>
      </c>
      <c r="E128">
        <v>11.230623452195356</v>
      </c>
      <c r="F128">
        <v>9.7374995978508245</v>
      </c>
      <c r="G128">
        <f t="shared" si="4"/>
        <v>0</v>
      </c>
      <c r="H128" s="14">
        <f t="shared" si="5"/>
        <v>0</v>
      </c>
      <c r="I128">
        <f t="shared" si="6"/>
        <v>0</v>
      </c>
      <c r="J128">
        <v>2</v>
      </c>
      <c r="K128">
        <f t="shared" ca="1" si="7"/>
        <v>5.1918111717080273E-2</v>
      </c>
      <c r="L128">
        <v>2.0346009429942811</v>
      </c>
    </row>
    <row r="129" spans="1:12">
      <c r="A129">
        <v>3</v>
      </c>
      <c r="B129" t="s">
        <v>17</v>
      </c>
      <c r="C129">
        <v>0</v>
      </c>
      <c r="D129">
        <v>6.3530000000000086E-2</v>
      </c>
      <c r="E129">
        <v>7.9412500000000108</v>
      </c>
      <c r="F129">
        <v>0</v>
      </c>
      <c r="G129">
        <f t="shared" si="4"/>
        <v>0</v>
      </c>
      <c r="H129" s="14">
        <f t="shared" si="5"/>
        <v>2</v>
      </c>
      <c r="I129">
        <f t="shared" si="6"/>
        <v>2</v>
      </c>
      <c r="J129">
        <v>0</v>
      </c>
      <c r="K129">
        <f t="shared" ca="1" si="7"/>
        <v>2.0124552392215063</v>
      </c>
      <c r="L129">
        <v>3.4598243351846227E-2</v>
      </c>
    </row>
    <row r="130" spans="1:12">
      <c r="A130">
        <v>3</v>
      </c>
      <c r="B130" t="s">
        <v>17</v>
      </c>
      <c r="C130">
        <v>0</v>
      </c>
      <c r="D130">
        <v>0.12705999999999973</v>
      </c>
      <c r="E130">
        <v>15.882499999999967</v>
      </c>
      <c r="F130">
        <v>9.6894157860252843</v>
      </c>
      <c r="G130">
        <f t="shared" si="4"/>
        <v>0</v>
      </c>
      <c r="H130" s="14">
        <f t="shared" si="5"/>
        <v>0</v>
      </c>
      <c r="I130">
        <f t="shared" si="6"/>
        <v>0</v>
      </c>
      <c r="J130">
        <v>0</v>
      </c>
      <c r="K130">
        <f t="shared" ca="1" si="7"/>
        <v>1.3167759542931378E-2</v>
      </c>
      <c r="L130">
        <v>6.228925009409865E-2</v>
      </c>
    </row>
    <row r="131" spans="1:12">
      <c r="A131">
        <v>3</v>
      </c>
      <c r="B131" t="s">
        <v>17</v>
      </c>
      <c r="C131">
        <v>0</v>
      </c>
      <c r="D131">
        <v>9.529999999999994E-2</v>
      </c>
      <c r="E131">
        <v>11.912499999999993</v>
      </c>
      <c r="F131">
        <v>81.141006854944891</v>
      </c>
      <c r="G131">
        <f t="shared" ref="G131:G194" si="8">IF(D131=F131,1, 0)</f>
        <v>0</v>
      </c>
      <c r="H131" s="14">
        <f t="shared" ref="H131:H194" si="9">IF(AND(D131&gt;0, F131=0),2,0)</f>
        <v>0</v>
      </c>
      <c r="I131">
        <f t="shared" ref="I131:I194" si="10">G131+H131</f>
        <v>0</v>
      </c>
      <c r="J131">
        <v>0</v>
      </c>
      <c r="K131">
        <f t="shared" ref="K131:K194" ca="1" si="11">I131+RAND()/10</f>
        <v>6.8854861747488977E-2</v>
      </c>
      <c r="L131">
        <v>4.636040373669801E-2</v>
      </c>
    </row>
    <row r="132" spans="1:12">
      <c r="A132">
        <v>3</v>
      </c>
      <c r="B132" t="s">
        <v>17</v>
      </c>
      <c r="C132">
        <v>0</v>
      </c>
      <c r="D132">
        <v>9.5300000000000384E-2</v>
      </c>
      <c r="E132">
        <v>11.912500000000048</v>
      </c>
      <c r="F132">
        <v>57.833102274843483</v>
      </c>
      <c r="G132">
        <f t="shared" si="8"/>
        <v>0</v>
      </c>
      <c r="H132" s="14">
        <f t="shared" si="9"/>
        <v>0</v>
      </c>
      <c r="I132">
        <f t="shared" si="10"/>
        <v>0</v>
      </c>
      <c r="J132">
        <v>0</v>
      </c>
      <c r="K132">
        <f t="shared" ca="1" si="11"/>
        <v>3.7853328752658365E-2</v>
      </c>
      <c r="L132">
        <v>1.9616670445197281E-2</v>
      </c>
    </row>
    <row r="133" spans="1:12">
      <c r="A133">
        <v>3</v>
      </c>
      <c r="B133" t="s">
        <v>17</v>
      </c>
      <c r="C133">
        <v>0</v>
      </c>
      <c r="D133">
        <v>4.4922494365295496E-2</v>
      </c>
      <c r="E133">
        <v>5.6153117956619365</v>
      </c>
      <c r="F133">
        <v>109.16970513807111</v>
      </c>
      <c r="G133">
        <f t="shared" si="8"/>
        <v>0</v>
      </c>
      <c r="H133" s="14">
        <f t="shared" si="9"/>
        <v>0</v>
      </c>
      <c r="I133">
        <f t="shared" si="10"/>
        <v>0</v>
      </c>
      <c r="J133">
        <v>2</v>
      </c>
      <c r="K133">
        <f t="shared" ca="1" si="11"/>
        <v>7.2235664193292609E-2</v>
      </c>
      <c r="L133">
        <v>2.0805859642956288</v>
      </c>
    </row>
    <row r="134" spans="1:12">
      <c r="A134">
        <v>3</v>
      </c>
      <c r="B134" t="s">
        <v>17</v>
      </c>
      <c r="C134">
        <v>0</v>
      </c>
      <c r="D134">
        <v>0.1004560744803418</v>
      </c>
      <c r="E134">
        <v>12.557009310042725</v>
      </c>
      <c r="F134">
        <v>0</v>
      </c>
      <c r="G134">
        <f t="shared" si="8"/>
        <v>0</v>
      </c>
      <c r="H134" s="14">
        <f t="shared" si="9"/>
        <v>2</v>
      </c>
      <c r="I134">
        <f t="shared" si="10"/>
        <v>2</v>
      </c>
      <c r="J134">
        <v>1</v>
      </c>
      <c r="K134">
        <f t="shared" ca="1" si="11"/>
        <v>2.0906573619154738</v>
      </c>
      <c r="L134">
        <v>1.00681423049285</v>
      </c>
    </row>
    <row r="135" spans="1:12">
      <c r="A135">
        <v>3</v>
      </c>
      <c r="B135" t="s">
        <v>17</v>
      </c>
      <c r="C135">
        <v>0</v>
      </c>
      <c r="D135">
        <v>0</v>
      </c>
      <c r="E135">
        <v>0</v>
      </c>
      <c r="F135">
        <v>0</v>
      </c>
      <c r="G135">
        <f t="shared" si="8"/>
        <v>1</v>
      </c>
      <c r="H135" s="14">
        <f t="shared" si="9"/>
        <v>0</v>
      </c>
      <c r="I135">
        <f t="shared" si="10"/>
        <v>1</v>
      </c>
      <c r="J135">
        <v>2</v>
      </c>
      <c r="K135">
        <f t="shared" ca="1" si="11"/>
        <v>1.0717138395831394</v>
      </c>
      <c r="L135">
        <v>2.0879484177456478</v>
      </c>
    </row>
    <row r="136" spans="1:12">
      <c r="A136">
        <v>3</v>
      </c>
      <c r="B136" t="s">
        <v>17</v>
      </c>
      <c r="C136">
        <v>0</v>
      </c>
      <c r="D136">
        <v>4.4922494365295496E-2</v>
      </c>
      <c r="E136">
        <v>5.6153117956619365</v>
      </c>
      <c r="F136">
        <v>0</v>
      </c>
      <c r="G136">
        <f t="shared" si="8"/>
        <v>0</v>
      </c>
      <c r="H136" s="14">
        <f t="shared" si="9"/>
        <v>2</v>
      </c>
      <c r="I136">
        <f t="shared" si="10"/>
        <v>2</v>
      </c>
      <c r="J136">
        <v>0</v>
      </c>
      <c r="K136">
        <f t="shared" ca="1" si="11"/>
        <v>2.0445545229701616</v>
      </c>
      <c r="L136">
        <v>2.209166229017223E-3</v>
      </c>
    </row>
    <row r="137" spans="1:12">
      <c r="A137">
        <v>3</v>
      </c>
      <c r="B137" t="s">
        <v>17</v>
      </c>
      <c r="C137">
        <v>0</v>
      </c>
      <c r="D137">
        <v>0</v>
      </c>
      <c r="E137">
        <v>0</v>
      </c>
      <c r="F137">
        <v>13.875679771976024</v>
      </c>
      <c r="G137">
        <f t="shared" si="8"/>
        <v>0</v>
      </c>
      <c r="H137" s="14">
        <f t="shared" si="9"/>
        <v>0</v>
      </c>
      <c r="I137">
        <f t="shared" si="10"/>
        <v>0</v>
      </c>
      <c r="J137">
        <v>2</v>
      </c>
      <c r="K137">
        <f t="shared" ca="1" si="11"/>
        <v>9.3363967507989587E-2</v>
      </c>
      <c r="L137">
        <v>2.0675911058170073</v>
      </c>
    </row>
    <row r="138" spans="1:12">
      <c r="A138">
        <v>3</v>
      </c>
      <c r="B138" t="s">
        <v>17</v>
      </c>
      <c r="C138">
        <v>0</v>
      </c>
      <c r="D138">
        <v>0.17107368733969569</v>
      </c>
      <c r="E138">
        <v>21.38421091746196</v>
      </c>
      <c r="F138">
        <v>0</v>
      </c>
      <c r="G138">
        <f t="shared" si="8"/>
        <v>0</v>
      </c>
      <c r="H138" s="14">
        <f t="shared" si="9"/>
        <v>2</v>
      </c>
      <c r="I138">
        <f t="shared" si="10"/>
        <v>2</v>
      </c>
      <c r="J138">
        <v>2</v>
      </c>
      <c r="K138">
        <f t="shared" ca="1" si="11"/>
        <v>2.078462234092298</v>
      </c>
      <c r="L138">
        <v>2.0743844598105805</v>
      </c>
    </row>
    <row r="139" spans="1:12">
      <c r="A139">
        <v>3</v>
      </c>
      <c r="B139" t="s">
        <v>17</v>
      </c>
      <c r="C139">
        <v>1</v>
      </c>
      <c r="D139">
        <v>9.529999999999994E-2</v>
      </c>
      <c r="E139">
        <v>11.912499999999993</v>
      </c>
      <c r="F139">
        <v>0</v>
      </c>
      <c r="G139">
        <f t="shared" si="8"/>
        <v>0</v>
      </c>
      <c r="H139" s="14">
        <f t="shared" si="9"/>
        <v>2</v>
      </c>
      <c r="I139">
        <f t="shared" si="10"/>
        <v>2</v>
      </c>
      <c r="J139">
        <v>0</v>
      </c>
      <c r="K139">
        <f t="shared" ca="1" si="11"/>
        <v>2.073715209580858</v>
      </c>
      <c r="L139">
        <v>5.2520068672736897E-2</v>
      </c>
    </row>
    <row r="140" spans="1:12">
      <c r="A140">
        <v>3</v>
      </c>
      <c r="B140" t="s">
        <v>17</v>
      </c>
      <c r="C140">
        <v>1</v>
      </c>
      <c r="D140">
        <v>0.10536012433553774</v>
      </c>
      <c r="E140">
        <v>13.170015541942217</v>
      </c>
      <c r="F140">
        <v>106.03471307046297</v>
      </c>
      <c r="G140">
        <f t="shared" si="8"/>
        <v>0</v>
      </c>
      <c r="H140" s="14">
        <f t="shared" si="9"/>
        <v>0</v>
      </c>
      <c r="I140">
        <f t="shared" si="10"/>
        <v>0</v>
      </c>
      <c r="J140">
        <v>0</v>
      </c>
      <c r="K140">
        <f t="shared" ca="1" si="11"/>
        <v>2.4286824357665927E-2</v>
      </c>
      <c r="L140">
        <v>1.1052286915140897E-2</v>
      </c>
    </row>
    <row r="141" spans="1:12">
      <c r="A141">
        <v>3</v>
      </c>
      <c r="B141" t="s">
        <v>17</v>
      </c>
      <c r="C141">
        <v>1</v>
      </c>
      <c r="D141">
        <v>9.529333344993228E-2</v>
      </c>
      <c r="E141">
        <v>11.911666681241535</v>
      </c>
      <c r="F141">
        <v>17.946695683944103</v>
      </c>
      <c r="G141">
        <f t="shared" si="8"/>
        <v>0</v>
      </c>
      <c r="H141" s="14">
        <f t="shared" si="9"/>
        <v>0</v>
      </c>
      <c r="I141">
        <f t="shared" si="10"/>
        <v>0</v>
      </c>
      <c r="J141">
        <v>0</v>
      </c>
      <c r="K141">
        <f t="shared" ca="1" si="11"/>
        <v>7.6131661722394717E-2</v>
      </c>
      <c r="L141">
        <v>5.3208158329915087E-2</v>
      </c>
    </row>
    <row r="142" spans="1:12">
      <c r="A142">
        <v>3</v>
      </c>
      <c r="B142" t="s">
        <v>17</v>
      </c>
      <c r="C142">
        <v>1</v>
      </c>
      <c r="D142">
        <v>6.3529999999999642E-2</v>
      </c>
      <c r="E142">
        <v>7.9412499999999548</v>
      </c>
      <c r="F142">
        <v>14.249349356333163</v>
      </c>
      <c r="G142">
        <f t="shared" si="8"/>
        <v>0</v>
      </c>
      <c r="H142" s="14">
        <f t="shared" si="9"/>
        <v>0</v>
      </c>
      <c r="I142">
        <f t="shared" si="10"/>
        <v>0</v>
      </c>
      <c r="J142">
        <v>0</v>
      </c>
      <c r="K142">
        <f t="shared" ca="1" si="11"/>
        <v>8.6091377557562437E-2</v>
      </c>
      <c r="L142">
        <v>4.5262825099088431E-2</v>
      </c>
    </row>
    <row r="143" spans="1:12">
      <c r="A143">
        <v>3</v>
      </c>
      <c r="B143" t="s">
        <v>17</v>
      </c>
      <c r="C143">
        <v>0</v>
      </c>
      <c r="D143">
        <v>3.1769999999999854E-2</v>
      </c>
      <c r="E143">
        <v>3.9712499999999817</v>
      </c>
      <c r="F143">
        <v>158.08853904323189</v>
      </c>
      <c r="G143">
        <f t="shared" si="8"/>
        <v>0</v>
      </c>
      <c r="H143" s="14">
        <f t="shared" si="9"/>
        <v>0</v>
      </c>
      <c r="I143">
        <f t="shared" si="10"/>
        <v>0</v>
      </c>
      <c r="J143">
        <v>0</v>
      </c>
      <c r="K143">
        <f t="shared" ca="1" si="11"/>
        <v>5.7766160227951634E-2</v>
      </c>
      <c r="L143">
        <v>7.5811750691904059E-2</v>
      </c>
    </row>
    <row r="144" spans="1:12">
      <c r="A144">
        <v>3</v>
      </c>
      <c r="B144" t="s">
        <v>17</v>
      </c>
      <c r="C144">
        <v>0</v>
      </c>
      <c r="D144">
        <v>7.1030935514042062E-2</v>
      </c>
      <c r="E144">
        <v>8.8788669392552571</v>
      </c>
      <c r="F144">
        <v>316.86913778679514</v>
      </c>
      <c r="G144">
        <f t="shared" si="8"/>
        <v>0</v>
      </c>
      <c r="H144" s="14">
        <f t="shared" si="9"/>
        <v>0</v>
      </c>
      <c r="I144">
        <f t="shared" si="10"/>
        <v>0</v>
      </c>
      <c r="J144">
        <v>0</v>
      </c>
      <c r="K144">
        <f t="shared" ca="1" si="11"/>
        <v>2.7740429579114732E-2</v>
      </c>
      <c r="L144">
        <v>1.1013668196198045E-2</v>
      </c>
    </row>
    <row r="145" spans="1:12">
      <c r="A145">
        <v>3</v>
      </c>
      <c r="B145" t="s">
        <v>17</v>
      </c>
      <c r="C145">
        <v>0</v>
      </c>
      <c r="D145">
        <v>0.11885909220585521</v>
      </c>
      <c r="E145">
        <v>14.857386525731901</v>
      </c>
      <c r="F145">
        <v>16.928562220288448</v>
      </c>
      <c r="G145">
        <f t="shared" si="8"/>
        <v>0</v>
      </c>
      <c r="H145" s="14">
        <f t="shared" si="9"/>
        <v>0</v>
      </c>
      <c r="I145">
        <f t="shared" si="10"/>
        <v>0</v>
      </c>
      <c r="J145">
        <v>2</v>
      </c>
      <c r="K145">
        <f t="shared" ca="1" si="11"/>
        <v>8.9128949137778246E-2</v>
      </c>
      <c r="L145">
        <v>2.0013999969952936</v>
      </c>
    </row>
    <row r="146" spans="1:12">
      <c r="A146">
        <v>3</v>
      </c>
      <c r="B146" t="s">
        <v>17</v>
      </c>
      <c r="C146">
        <v>0</v>
      </c>
      <c r="D146">
        <v>0.14557315480541036</v>
      </c>
      <c r="E146">
        <v>18.196644350676294</v>
      </c>
      <c r="F146">
        <v>0</v>
      </c>
      <c r="G146">
        <f t="shared" si="8"/>
        <v>0</v>
      </c>
      <c r="H146" s="14">
        <f t="shared" si="9"/>
        <v>2</v>
      </c>
      <c r="I146">
        <f t="shared" si="10"/>
        <v>2</v>
      </c>
      <c r="J146">
        <v>0</v>
      </c>
      <c r="K146">
        <f t="shared" ca="1" si="11"/>
        <v>2.0681132418651309</v>
      </c>
      <c r="L146">
        <v>4.6107489444692673E-2</v>
      </c>
    </row>
    <row r="147" spans="1:12">
      <c r="A147">
        <v>3</v>
      </c>
      <c r="B147" t="s">
        <v>17</v>
      </c>
      <c r="C147">
        <v>0</v>
      </c>
      <c r="D147">
        <v>4.4922494365295496E-2</v>
      </c>
      <c r="E147">
        <v>5.6153117956619365</v>
      </c>
      <c r="F147">
        <v>24.757326827918565</v>
      </c>
      <c r="G147">
        <f t="shared" si="8"/>
        <v>0</v>
      </c>
      <c r="H147" s="14">
        <f t="shared" si="9"/>
        <v>0</v>
      </c>
      <c r="I147">
        <f t="shared" si="10"/>
        <v>0</v>
      </c>
      <c r="J147">
        <v>2</v>
      </c>
      <c r="K147">
        <f t="shared" ca="1" si="11"/>
        <v>4.931432839874058E-2</v>
      </c>
      <c r="L147">
        <v>2.0779074359086764</v>
      </c>
    </row>
    <row r="148" spans="1:12">
      <c r="A148">
        <v>3</v>
      </c>
      <c r="B148" t="s">
        <v>17</v>
      </c>
      <c r="C148">
        <v>0</v>
      </c>
      <c r="D148">
        <v>0.11453449655016605</v>
      </c>
      <c r="E148">
        <v>14.316812068770757</v>
      </c>
      <c r="F148">
        <v>0</v>
      </c>
      <c r="G148">
        <f t="shared" si="8"/>
        <v>0</v>
      </c>
      <c r="H148" s="14">
        <f t="shared" si="9"/>
        <v>2</v>
      </c>
      <c r="I148">
        <f t="shared" si="10"/>
        <v>2</v>
      </c>
      <c r="J148">
        <v>2</v>
      </c>
      <c r="K148">
        <f t="shared" ca="1" si="11"/>
        <v>2.0182209700763343</v>
      </c>
      <c r="L148">
        <v>2.0723371030903137</v>
      </c>
    </row>
    <row r="149" spans="1:12">
      <c r="A149">
        <v>3</v>
      </c>
      <c r="B149" t="s">
        <v>17</v>
      </c>
      <c r="C149">
        <v>0</v>
      </c>
      <c r="D149">
        <v>0.10536012433553772</v>
      </c>
      <c r="E149">
        <v>13.170015541942215</v>
      </c>
      <c r="F149">
        <v>0</v>
      </c>
      <c r="G149">
        <f t="shared" si="8"/>
        <v>0</v>
      </c>
      <c r="H149" s="14">
        <f t="shared" si="9"/>
        <v>2</v>
      </c>
      <c r="I149">
        <f t="shared" si="10"/>
        <v>2</v>
      </c>
      <c r="J149">
        <v>2</v>
      </c>
      <c r="K149">
        <f t="shared" ca="1" si="11"/>
        <v>2.0431324154704904</v>
      </c>
      <c r="L149">
        <v>2.0535782602812604</v>
      </c>
    </row>
    <row r="150" spans="1:12">
      <c r="A150">
        <v>3</v>
      </c>
      <c r="B150" t="s">
        <v>17</v>
      </c>
      <c r="C150">
        <v>0</v>
      </c>
      <c r="D150">
        <v>0.18792680995536548</v>
      </c>
      <c r="E150">
        <v>23.490851244420686</v>
      </c>
      <c r="F150">
        <v>0</v>
      </c>
      <c r="G150">
        <f t="shared" si="8"/>
        <v>0</v>
      </c>
      <c r="H150" s="14">
        <f t="shared" si="9"/>
        <v>2</v>
      </c>
      <c r="I150">
        <f t="shared" si="10"/>
        <v>2</v>
      </c>
      <c r="J150">
        <v>0</v>
      </c>
      <c r="K150">
        <f t="shared" ca="1" si="11"/>
        <v>2.0469311824803347</v>
      </c>
      <c r="L150">
        <v>5.6267753121261879E-2</v>
      </c>
    </row>
    <row r="151" spans="1:12">
      <c r="A151">
        <v>3</v>
      </c>
      <c r="B151" t="s">
        <v>17</v>
      </c>
      <c r="C151">
        <v>0</v>
      </c>
      <c r="D151">
        <v>0.1004560744803418</v>
      </c>
      <c r="E151">
        <v>12.557009310042725</v>
      </c>
      <c r="F151">
        <v>28.401687559528966</v>
      </c>
      <c r="G151">
        <f t="shared" si="8"/>
        <v>0</v>
      </c>
      <c r="H151" s="14">
        <f t="shared" si="9"/>
        <v>0</v>
      </c>
      <c r="I151">
        <f t="shared" si="10"/>
        <v>0</v>
      </c>
      <c r="J151">
        <v>2</v>
      </c>
      <c r="K151">
        <f t="shared" ca="1" si="11"/>
        <v>4.0241633855219408E-2</v>
      </c>
      <c r="L151">
        <v>2.026609510276506</v>
      </c>
    </row>
    <row r="152" spans="1:12">
      <c r="A152">
        <v>3</v>
      </c>
      <c r="B152" t="s">
        <v>17</v>
      </c>
      <c r="C152">
        <v>0</v>
      </c>
      <c r="D152">
        <v>3.1769999999999854E-2</v>
      </c>
      <c r="E152">
        <v>3.9712499999999817</v>
      </c>
      <c r="F152">
        <v>0</v>
      </c>
      <c r="G152">
        <f t="shared" si="8"/>
        <v>0</v>
      </c>
      <c r="H152" s="14">
        <f t="shared" si="9"/>
        <v>2</v>
      </c>
      <c r="I152">
        <f t="shared" si="10"/>
        <v>2</v>
      </c>
      <c r="J152">
        <v>0</v>
      </c>
      <c r="K152">
        <f t="shared" ca="1" si="11"/>
        <v>2.0907344516544524</v>
      </c>
      <c r="L152">
        <v>6.5258791145198058E-2</v>
      </c>
    </row>
    <row r="153" spans="1:12">
      <c r="A153">
        <v>3</v>
      </c>
      <c r="B153" t="s">
        <v>17</v>
      </c>
      <c r="C153">
        <v>0</v>
      </c>
      <c r="D153">
        <v>0</v>
      </c>
      <c r="E153">
        <v>0</v>
      </c>
      <c r="F153">
        <v>8.9646452456844727</v>
      </c>
      <c r="G153">
        <f t="shared" si="8"/>
        <v>0</v>
      </c>
      <c r="H153" s="14">
        <f t="shared" si="9"/>
        <v>0</v>
      </c>
      <c r="I153">
        <f t="shared" si="10"/>
        <v>0</v>
      </c>
      <c r="J153">
        <v>2</v>
      </c>
      <c r="K153">
        <f t="shared" ca="1" si="11"/>
        <v>6.8800096815534048E-2</v>
      </c>
      <c r="L153">
        <v>2.026823576181398</v>
      </c>
    </row>
    <row r="154" spans="1:12">
      <c r="A154">
        <v>3</v>
      </c>
      <c r="B154" t="s">
        <v>17</v>
      </c>
      <c r="C154">
        <v>0</v>
      </c>
      <c r="D154">
        <v>3.1769999999999854E-2</v>
      </c>
      <c r="E154">
        <v>3.9712499999999817</v>
      </c>
      <c r="F154">
        <v>0</v>
      </c>
      <c r="G154">
        <f t="shared" si="8"/>
        <v>0</v>
      </c>
      <c r="H154" s="14">
        <f t="shared" si="9"/>
        <v>2</v>
      </c>
      <c r="I154">
        <f t="shared" si="10"/>
        <v>2</v>
      </c>
      <c r="J154">
        <v>0</v>
      </c>
      <c r="K154">
        <f t="shared" ca="1" si="11"/>
        <v>2.0510747940113645</v>
      </c>
      <c r="L154">
        <v>7.010244828680812E-3</v>
      </c>
    </row>
    <row r="155" spans="1:12">
      <c r="A155">
        <v>3</v>
      </c>
      <c r="B155" t="s">
        <v>17</v>
      </c>
      <c r="C155">
        <v>0</v>
      </c>
      <c r="D155">
        <v>0.14206634295286114</v>
      </c>
      <c r="E155">
        <v>17.758292869107642</v>
      </c>
      <c r="F155">
        <v>165.40845554235256</v>
      </c>
      <c r="G155">
        <f t="shared" si="8"/>
        <v>0</v>
      </c>
      <c r="H155" s="14">
        <f t="shared" si="9"/>
        <v>0</v>
      </c>
      <c r="I155">
        <f t="shared" si="10"/>
        <v>0</v>
      </c>
      <c r="J155">
        <v>0</v>
      </c>
      <c r="K155">
        <f t="shared" ca="1" si="11"/>
        <v>8.3794581112664364E-3</v>
      </c>
      <c r="L155">
        <v>5.4858881659985051E-2</v>
      </c>
    </row>
    <row r="156" spans="1:12">
      <c r="A156">
        <v>3</v>
      </c>
      <c r="B156" t="s">
        <v>17</v>
      </c>
      <c r="C156">
        <v>0</v>
      </c>
      <c r="D156">
        <v>4.4929564876593026E-2</v>
      </c>
      <c r="E156">
        <v>5.6161956095741283</v>
      </c>
      <c r="F156">
        <v>14.700250842185513</v>
      </c>
      <c r="G156">
        <f t="shared" si="8"/>
        <v>0</v>
      </c>
      <c r="H156" s="14">
        <f t="shared" si="9"/>
        <v>0</v>
      </c>
      <c r="I156">
        <f t="shared" si="10"/>
        <v>0</v>
      </c>
      <c r="J156">
        <v>2</v>
      </c>
      <c r="K156">
        <f t="shared" ca="1" si="11"/>
        <v>4.7652314099222604E-2</v>
      </c>
      <c r="L156">
        <v>2.0227987594814589</v>
      </c>
    </row>
    <row r="157" spans="1:12">
      <c r="A157">
        <v>3</v>
      </c>
      <c r="B157" t="s">
        <v>17</v>
      </c>
      <c r="C157">
        <v>0</v>
      </c>
      <c r="D157">
        <v>0.11454004365286383</v>
      </c>
      <c r="E157">
        <v>14.317505456607979</v>
      </c>
      <c r="F157">
        <v>0</v>
      </c>
      <c r="G157">
        <f t="shared" si="8"/>
        <v>0</v>
      </c>
      <c r="H157" s="14">
        <f t="shared" si="9"/>
        <v>2</v>
      </c>
      <c r="I157">
        <f t="shared" si="10"/>
        <v>2</v>
      </c>
      <c r="J157">
        <v>0</v>
      </c>
      <c r="K157">
        <f t="shared" ca="1" si="11"/>
        <v>2.0212644611252313</v>
      </c>
      <c r="L157">
        <v>1.6679114701645535E-2</v>
      </c>
    </row>
    <row r="158" spans="1:12">
      <c r="A158">
        <v>3</v>
      </c>
      <c r="B158" t="s">
        <v>17</v>
      </c>
      <c r="C158">
        <v>0</v>
      </c>
      <c r="D158">
        <v>8.9852058963609593E-2</v>
      </c>
      <c r="E158">
        <v>11.231507370451199</v>
      </c>
      <c r="F158">
        <v>13.955527480428712</v>
      </c>
      <c r="G158">
        <f t="shared" si="8"/>
        <v>0</v>
      </c>
      <c r="H158" s="14">
        <f t="shared" si="9"/>
        <v>0</v>
      </c>
      <c r="I158">
        <f t="shared" si="10"/>
        <v>0</v>
      </c>
      <c r="J158">
        <v>2</v>
      </c>
      <c r="K158">
        <f t="shared" ca="1" si="11"/>
        <v>9.9826033273056447E-2</v>
      </c>
      <c r="L158">
        <v>2.0070112227216588</v>
      </c>
    </row>
    <row r="159" spans="1:12">
      <c r="A159">
        <v>3</v>
      </c>
      <c r="B159" t="s">
        <v>17</v>
      </c>
      <c r="C159">
        <v>0</v>
      </c>
      <c r="D159">
        <v>4.4922494365296751E-2</v>
      </c>
      <c r="E159">
        <v>5.6153117956620937</v>
      </c>
      <c r="F159">
        <v>0</v>
      </c>
      <c r="G159">
        <f t="shared" si="8"/>
        <v>0</v>
      </c>
      <c r="H159" s="14">
        <f t="shared" si="9"/>
        <v>2</v>
      </c>
      <c r="I159">
        <f t="shared" si="10"/>
        <v>2</v>
      </c>
      <c r="J159">
        <v>2</v>
      </c>
      <c r="K159">
        <f t="shared" ca="1" si="11"/>
        <v>2.0618668889907821</v>
      </c>
      <c r="L159">
        <v>2.0914578003658222</v>
      </c>
    </row>
    <row r="160" spans="1:12">
      <c r="A160">
        <v>3</v>
      </c>
      <c r="B160" t="s">
        <v>17</v>
      </c>
      <c r="C160">
        <v>0</v>
      </c>
      <c r="D160">
        <v>0.1004560744803418</v>
      </c>
      <c r="E160">
        <v>12.557009310042725</v>
      </c>
      <c r="F160">
        <v>0</v>
      </c>
      <c r="G160">
        <f t="shared" si="8"/>
        <v>0</v>
      </c>
      <c r="H160" s="14">
        <f t="shared" si="9"/>
        <v>2</v>
      </c>
      <c r="I160">
        <f t="shared" si="10"/>
        <v>2</v>
      </c>
      <c r="J160">
        <v>0</v>
      </c>
      <c r="K160">
        <f t="shared" ca="1" si="11"/>
        <v>2.0769501978002314</v>
      </c>
      <c r="L160">
        <v>6.634140881142303E-2</v>
      </c>
    </row>
    <row r="161" spans="1:12">
      <c r="A161">
        <v>3</v>
      </c>
      <c r="B161" t="s">
        <v>17</v>
      </c>
      <c r="C161">
        <v>0</v>
      </c>
      <c r="D161">
        <v>6.3530000000000086E-2</v>
      </c>
      <c r="E161">
        <v>7.9412500000000108</v>
      </c>
      <c r="F161">
        <v>44.509717651230368</v>
      </c>
      <c r="G161">
        <f t="shared" si="8"/>
        <v>0</v>
      </c>
      <c r="H161" s="14">
        <f t="shared" si="9"/>
        <v>0</v>
      </c>
      <c r="I161">
        <f t="shared" si="10"/>
        <v>0</v>
      </c>
      <c r="J161">
        <v>0</v>
      </c>
      <c r="K161">
        <f t="shared" ca="1" si="11"/>
        <v>5.2652021305735375E-2</v>
      </c>
      <c r="L161">
        <v>4.9697711402537682E-2</v>
      </c>
    </row>
    <row r="162" spans="1:12">
      <c r="A162">
        <v>3</v>
      </c>
      <c r="B162" t="s">
        <v>17</v>
      </c>
      <c r="C162">
        <v>0</v>
      </c>
      <c r="D162">
        <v>0.11453449655016605</v>
      </c>
      <c r="E162">
        <v>14.316812068770757</v>
      </c>
      <c r="F162">
        <v>8.695861822628915</v>
      </c>
      <c r="G162">
        <f t="shared" si="8"/>
        <v>0</v>
      </c>
      <c r="H162" s="14">
        <f t="shared" si="9"/>
        <v>0</v>
      </c>
      <c r="I162">
        <f t="shared" si="10"/>
        <v>0</v>
      </c>
      <c r="J162">
        <v>2</v>
      </c>
      <c r="K162">
        <f t="shared" ca="1" si="11"/>
        <v>2.5336233282132803E-2</v>
      </c>
      <c r="L162">
        <v>2.0971243583746095</v>
      </c>
    </row>
    <row r="163" spans="1:12">
      <c r="A163">
        <v>3</v>
      </c>
      <c r="B163" t="s">
        <v>17</v>
      </c>
      <c r="C163">
        <v>0</v>
      </c>
      <c r="D163">
        <v>0.17398954767456581</v>
      </c>
      <c r="E163">
        <v>21.748693459320727</v>
      </c>
      <c r="F163">
        <v>0</v>
      </c>
      <c r="G163">
        <f t="shared" si="8"/>
        <v>0</v>
      </c>
      <c r="H163" s="14">
        <f t="shared" si="9"/>
        <v>2</v>
      </c>
      <c r="I163">
        <f t="shared" si="10"/>
        <v>2</v>
      </c>
      <c r="J163">
        <v>0</v>
      </c>
      <c r="K163">
        <f t="shared" ca="1" si="11"/>
        <v>2.068168417892096</v>
      </c>
      <c r="L163">
        <v>9.0932221500333726E-2</v>
      </c>
    </row>
    <row r="164" spans="1:12">
      <c r="A164">
        <v>3</v>
      </c>
      <c r="B164" t="s">
        <v>17</v>
      </c>
      <c r="C164">
        <v>0</v>
      </c>
      <c r="D164">
        <v>3.1769999999999854E-2</v>
      </c>
      <c r="E164">
        <v>3.9712499999999817</v>
      </c>
      <c r="F164">
        <v>27.673753306268441</v>
      </c>
      <c r="G164">
        <f t="shared" si="8"/>
        <v>0</v>
      </c>
      <c r="H164" s="14">
        <f t="shared" si="9"/>
        <v>0</v>
      </c>
      <c r="I164">
        <f t="shared" si="10"/>
        <v>0</v>
      </c>
      <c r="J164">
        <v>2</v>
      </c>
      <c r="K164">
        <f t="shared" ca="1" si="11"/>
        <v>6.4276887563901694E-2</v>
      </c>
      <c r="L164">
        <v>2.0813238007076151</v>
      </c>
    </row>
    <row r="165" spans="1:12">
      <c r="A165">
        <v>4</v>
      </c>
      <c r="B165" t="s">
        <v>18</v>
      </c>
      <c r="C165">
        <v>0</v>
      </c>
      <c r="D165">
        <v>0.13124233263699642</v>
      </c>
      <c r="E165">
        <v>16.405291579624553</v>
      </c>
      <c r="F165">
        <v>0</v>
      </c>
      <c r="G165">
        <f t="shared" si="8"/>
        <v>0</v>
      </c>
      <c r="H165" s="14">
        <f t="shared" si="9"/>
        <v>2</v>
      </c>
      <c r="I165">
        <f t="shared" si="10"/>
        <v>2</v>
      </c>
      <c r="J165">
        <v>0</v>
      </c>
      <c r="K165">
        <f t="shared" ca="1" si="11"/>
        <v>2.0046875602487519</v>
      </c>
      <c r="L165">
        <v>8.457840830018229E-2</v>
      </c>
    </row>
    <row r="166" spans="1:12">
      <c r="A166">
        <v>4</v>
      </c>
      <c r="B166" t="s">
        <v>18</v>
      </c>
      <c r="C166">
        <v>0</v>
      </c>
      <c r="D166">
        <v>0.6562128758451794</v>
      </c>
      <c r="E166">
        <v>82.026609480647423</v>
      </c>
      <c r="F166">
        <v>5.2302116650151484</v>
      </c>
      <c r="G166">
        <f t="shared" si="8"/>
        <v>0</v>
      </c>
      <c r="H166" s="14">
        <f t="shared" si="9"/>
        <v>0</v>
      </c>
      <c r="I166">
        <f t="shared" si="10"/>
        <v>0</v>
      </c>
      <c r="J166">
        <v>2</v>
      </c>
      <c r="K166">
        <f t="shared" ca="1" si="11"/>
        <v>6.2243012278762053E-5</v>
      </c>
      <c r="L166">
        <v>2.0847411609525821</v>
      </c>
    </row>
    <row r="167" spans="1:12">
      <c r="A167">
        <v>4</v>
      </c>
      <c r="B167" t="s">
        <v>18</v>
      </c>
      <c r="C167">
        <v>0</v>
      </c>
      <c r="D167">
        <v>9.5491333344968871E-2</v>
      </c>
      <c r="E167">
        <v>11.936416668121108</v>
      </c>
      <c r="F167">
        <v>0</v>
      </c>
      <c r="G167">
        <f t="shared" si="8"/>
        <v>0</v>
      </c>
      <c r="H167" s="14">
        <f t="shared" si="9"/>
        <v>2</v>
      </c>
      <c r="I167">
        <f t="shared" si="10"/>
        <v>2</v>
      </c>
      <c r="J167">
        <v>0</v>
      </c>
      <c r="K167">
        <f t="shared" ca="1" si="11"/>
        <v>2.0668346582000932</v>
      </c>
      <c r="L167">
        <v>3.0401690566347118E-3</v>
      </c>
    </row>
    <row r="168" spans="1:12">
      <c r="A168">
        <v>4</v>
      </c>
      <c r="B168" t="s">
        <v>18</v>
      </c>
      <c r="C168">
        <v>0</v>
      </c>
      <c r="D168">
        <v>9.5490000000000741E-2</v>
      </c>
      <c r="E168">
        <v>11.936250000000092</v>
      </c>
      <c r="F168">
        <v>6.7283550407919224</v>
      </c>
      <c r="G168">
        <f t="shared" si="8"/>
        <v>0</v>
      </c>
      <c r="H168" s="14">
        <f t="shared" si="9"/>
        <v>0</v>
      </c>
      <c r="I168">
        <f t="shared" si="10"/>
        <v>0</v>
      </c>
      <c r="J168">
        <v>0</v>
      </c>
      <c r="K168">
        <f t="shared" ca="1" si="11"/>
        <v>7.3013861966887583E-2</v>
      </c>
      <c r="L168">
        <v>8.3735513680673862E-2</v>
      </c>
    </row>
    <row r="169" spans="1:12">
      <c r="A169">
        <v>4</v>
      </c>
      <c r="B169" t="s">
        <v>18</v>
      </c>
      <c r="C169">
        <v>0</v>
      </c>
      <c r="D169">
        <v>0.13504348877676423</v>
      </c>
      <c r="E169">
        <v>16.880436097095529</v>
      </c>
      <c r="F169">
        <v>24.76720454879122</v>
      </c>
      <c r="G169">
        <f t="shared" si="8"/>
        <v>0</v>
      </c>
      <c r="H169" s="14">
        <f t="shared" si="9"/>
        <v>0</v>
      </c>
      <c r="I169">
        <f t="shared" si="10"/>
        <v>0</v>
      </c>
      <c r="J169">
        <v>2</v>
      </c>
      <c r="K169">
        <f t="shared" ca="1" si="11"/>
        <v>5.5729626442432553E-2</v>
      </c>
      <c r="L169">
        <v>2.0772746582982156</v>
      </c>
    </row>
    <row r="170" spans="1:12">
      <c r="A170">
        <v>4</v>
      </c>
      <c r="B170" t="s">
        <v>18</v>
      </c>
      <c r="C170">
        <v>0</v>
      </c>
      <c r="D170">
        <v>0.19097999999999971</v>
      </c>
      <c r="E170">
        <v>23.872499999999963</v>
      </c>
      <c r="F170">
        <v>0</v>
      </c>
      <c r="G170">
        <f t="shared" si="8"/>
        <v>0</v>
      </c>
      <c r="H170" s="14">
        <f t="shared" si="9"/>
        <v>2</v>
      </c>
      <c r="I170">
        <f t="shared" si="10"/>
        <v>2</v>
      </c>
      <c r="J170">
        <v>0</v>
      </c>
      <c r="K170">
        <f t="shared" ca="1" si="11"/>
        <v>2.0954207869053709</v>
      </c>
      <c r="L170">
        <v>5.7847613594200435E-3</v>
      </c>
    </row>
    <row r="171" spans="1:12">
      <c r="A171">
        <v>4</v>
      </c>
      <c r="B171" t="s">
        <v>18</v>
      </c>
      <c r="C171">
        <v>0</v>
      </c>
      <c r="D171">
        <v>3.1830000000000247E-2</v>
      </c>
      <c r="E171">
        <v>3.9787500000000309</v>
      </c>
      <c r="F171">
        <v>11.966904101317621</v>
      </c>
      <c r="G171">
        <f t="shared" si="8"/>
        <v>0</v>
      </c>
      <c r="H171" s="14">
        <f t="shared" si="9"/>
        <v>0</v>
      </c>
      <c r="I171">
        <f t="shared" si="10"/>
        <v>0</v>
      </c>
      <c r="J171">
        <v>0</v>
      </c>
      <c r="K171">
        <f t="shared" ca="1" si="11"/>
        <v>4.5986586050640224E-2</v>
      </c>
      <c r="L171">
        <v>3.7644895117338796E-2</v>
      </c>
    </row>
    <row r="172" spans="1:12">
      <c r="A172">
        <v>4</v>
      </c>
      <c r="B172" t="s">
        <v>18</v>
      </c>
      <c r="C172">
        <v>0</v>
      </c>
      <c r="D172">
        <v>0.19622319322903725</v>
      </c>
      <c r="E172">
        <v>24.527899153629654</v>
      </c>
      <c r="F172">
        <v>130.30417038188767</v>
      </c>
      <c r="G172">
        <f t="shared" si="8"/>
        <v>0</v>
      </c>
      <c r="H172" s="14">
        <f t="shared" si="9"/>
        <v>0</v>
      </c>
      <c r="I172">
        <f t="shared" si="10"/>
        <v>0</v>
      </c>
      <c r="J172">
        <v>2</v>
      </c>
      <c r="K172">
        <f t="shared" ca="1" si="11"/>
        <v>7.9567369046204678E-2</v>
      </c>
      <c r="L172">
        <v>2.0356421012742527</v>
      </c>
    </row>
    <row r="173" spans="1:12">
      <c r="A173">
        <v>4</v>
      </c>
      <c r="B173" t="s">
        <v>18</v>
      </c>
      <c r="C173">
        <v>0</v>
      </c>
      <c r="D173">
        <v>0.13124063490017085</v>
      </c>
      <c r="E173">
        <v>16.405079362521356</v>
      </c>
      <c r="F173">
        <v>0</v>
      </c>
      <c r="G173">
        <f t="shared" si="8"/>
        <v>0</v>
      </c>
      <c r="H173" s="14">
        <f t="shared" si="9"/>
        <v>2</v>
      </c>
      <c r="I173">
        <f t="shared" si="10"/>
        <v>2</v>
      </c>
      <c r="J173">
        <v>0</v>
      </c>
      <c r="K173">
        <f t="shared" ca="1" si="11"/>
        <v>2.0583121929584349</v>
      </c>
      <c r="L173">
        <v>7.9102654952057483E-2</v>
      </c>
    </row>
    <row r="174" spans="1:12">
      <c r="A174">
        <v>4</v>
      </c>
      <c r="B174" t="s">
        <v>18</v>
      </c>
      <c r="C174">
        <v>0</v>
      </c>
      <c r="D174">
        <v>9.5491333344969162E-2</v>
      </c>
      <c r="E174">
        <v>11.936416668121145</v>
      </c>
      <c r="F174">
        <v>5.570623292726216</v>
      </c>
      <c r="G174">
        <f t="shared" si="8"/>
        <v>0</v>
      </c>
      <c r="H174" s="14">
        <f t="shared" si="9"/>
        <v>0</v>
      </c>
      <c r="I174">
        <f t="shared" si="10"/>
        <v>0</v>
      </c>
      <c r="J174">
        <v>0</v>
      </c>
      <c r="K174">
        <f t="shared" ca="1" si="11"/>
        <v>5.1424034864346654E-3</v>
      </c>
      <c r="L174">
        <v>4.7850045312513502E-2</v>
      </c>
    </row>
    <row r="175" spans="1:12">
      <c r="A175">
        <v>4</v>
      </c>
      <c r="B175" t="s">
        <v>18</v>
      </c>
      <c r="C175">
        <v>0</v>
      </c>
      <c r="D175">
        <v>0.16231179304351234</v>
      </c>
      <c r="E175">
        <v>20.288974130439044</v>
      </c>
      <c r="F175">
        <v>4.9148180409962636</v>
      </c>
      <c r="G175">
        <f t="shared" si="8"/>
        <v>0</v>
      </c>
      <c r="H175" s="14">
        <f t="shared" si="9"/>
        <v>0</v>
      </c>
      <c r="I175">
        <f t="shared" si="10"/>
        <v>0</v>
      </c>
      <c r="J175">
        <v>2</v>
      </c>
      <c r="K175">
        <f t="shared" ca="1" si="11"/>
        <v>6.5335972810539406E-2</v>
      </c>
      <c r="L175">
        <v>2.0168697538831641</v>
      </c>
    </row>
    <row r="176" spans="1:12">
      <c r="A176">
        <v>4</v>
      </c>
      <c r="B176" t="s">
        <v>18</v>
      </c>
      <c r="C176">
        <v>0</v>
      </c>
      <c r="D176">
        <v>6.3660000000000494E-2</v>
      </c>
      <c r="E176">
        <v>7.9575000000000617</v>
      </c>
      <c r="F176">
        <v>0</v>
      </c>
      <c r="G176">
        <f t="shared" si="8"/>
        <v>0</v>
      </c>
      <c r="H176" s="14">
        <f t="shared" si="9"/>
        <v>2</v>
      </c>
      <c r="I176">
        <f t="shared" si="10"/>
        <v>2</v>
      </c>
      <c r="J176">
        <v>0</v>
      </c>
      <c r="K176">
        <f t="shared" ca="1" si="11"/>
        <v>2.0531687984978699</v>
      </c>
      <c r="L176">
        <v>1.8127500868336365E-3</v>
      </c>
    </row>
    <row r="177" spans="1:12">
      <c r="A177">
        <v>4</v>
      </c>
      <c r="B177" t="s">
        <v>18</v>
      </c>
      <c r="C177">
        <v>0</v>
      </c>
      <c r="D177">
        <v>0.17434465442048971</v>
      </c>
      <c r="E177">
        <v>21.793081802561215</v>
      </c>
      <c r="F177">
        <v>36.657383905609379</v>
      </c>
      <c r="G177">
        <f t="shared" si="8"/>
        <v>0</v>
      </c>
      <c r="H177" s="14">
        <f t="shared" si="9"/>
        <v>0</v>
      </c>
      <c r="I177">
        <f t="shared" si="10"/>
        <v>0</v>
      </c>
      <c r="J177">
        <v>2</v>
      </c>
      <c r="K177">
        <f t="shared" ca="1" si="11"/>
        <v>9.1566132151054622E-2</v>
      </c>
      <c r="L177">
        <v>2.035105041707832</v>
      </c>
    </row>
    <row r="178" spans="1:12">
      <c r="A178">
        <v>4</v>
      </c>
      <c r="B178" t="s">
        <v>18</v>
      </c>
      <c r="C178">
        <v>0</v>
      </c>
      <c r="D178">
        <v>0.10065814397752437</v>
      </c>
      <c r="E178">
        <v>12.582267997190547</v>
      </c>
      <c r="F178">
        <v>0</v>
      </c>
      <c r="G178">
        <f t="shared" si="8"/>
        <v>0</v>
      </c>
      <c r="H178" s="14">
        <f t="shared" si="9"/>
        <v>2</v>
      </c>
      <c r="I178">
        <f t="shared" si="10"/>
        <v>2</v>
      </c>
      <c r="J178">
        <v>0</v>
      </c>
      <c r="K178">
        <f t="shared" ca="1" si="11"/>
        <v>2.0684473157161203</v>
      </c>
      <c r="L178">
        <v>1.3816270220857884E-2</v>
      </c>
    </row>
    <row r="179" spans="1:12">
      <c r="A179">
        <v>4</v>
      </c>
      <c r="B179" t="s">
        <v>18</v>
      </c>
      <c r="C179">
        <v>0</v>
      </c>
      <c r="D179">
        <v>0.25662774185383735</v>
      </c>
      <c r="E179">
        <v>32.078467731729667</v>
      </c>
      <c r="F179">
        <v>4.8894879957914386</v>
      </c>
      <c r="G179">
        <f t="shared" si="8"/>
        <v>0</v>
      </c>
      <c r="H179" s="14">
        <f t="shared" si="9"/>
        <v>0</v>
      </c>
      <c r="I179">
        <f t="shared" si="10"/>
        <v>0</v>
      </c>
      <c r="J179">
        <v>0</v>
      </c>
      <c r="K179">
        <f t="shared" ca="1" si="11"/>
        <v>9.7914554755526712E-2</v>
      </c>
      <c r="L179">
        <v>2.0534182144041725E-2</v>
      </c>
    </row>
    <row r="180" spans="1:12">
      <c r="A180">
        <v>4</v>
      </c>
      <c r="B180" t="s">
        <v>18</v>
      </c>
      <c r="C180">
        <v>0</v>
      </c>
      <c r="D180">
        <v>0.82145812680866459</v>
      </c>
      <c r="E180">
        <v>102.68226585108307</v>
      </c>
      <c r="F180">
        <v>4.7860297568027361</v>
      </c>
      <c r="G180">
        <f t="shared" si="8"/>
        <v>0</v>
      </c>
      <c r="H180" s="14">
        <f t="shared" si="9"/>
        <v>0</v>
      </c>
      <c r="I180">
        <f t="shared" si="10"/>
        <v>0</v>
      </c>
      <c r="J180">
        <v>0</v>
      </c>
      <c r="K180">
        <f t="shared" ca="1" si="11"/>
        <v>8.1424470348757656E-4</v>
      </c>
      <c r="L180">
        <v>6.8076598206294192E-3</v>
      </c>
    </row>
    <row r="181" spans="1:12">
      <c r="A181">
        <v>4</v>
      </c>
      <c r="B181" t="s">
        <v>18</v>
      </c>
      <c r="C181">
        <v>0</v>
      </c>
      <c r="D181">
        <v>0.13124572831143855</v>
      </c>
      <c r="E181">
        <v>16.405716038929818</v>
      </c>
      <c r="F181">
        <v>3.8600469016054051</v>
      </c>
      <c r="G181">
        <f t="shared" si="8"/>
        <v>0</v>
      </c>
      <c r="H181" s="14">
        <f t="shared" si="9"/>
        <v>0</v>
      </c>
      <c r="I181">
        <f t="shared" si="10"/>
        <v>0</v>
      </c>
      <c r="J181">
        <v>0</v>
      </c>
      <c r="K181">
        <f t="shared" ca="1" si="11"/>
        <v>3.0426950769551497E-2</v>
      </c>
      <c r="L181">
        <v>1.2450703312001644E-2</v>
      </c>
    </row>
    <row r="182" spans="1:12">
      <c r="A182">
        <v>4</v>
      </c>
      <c r="B182" t="s">
        <v>18</v>
      </c>
      <c r="C182">
        <v>0</v>
      </c>
      <c r="D182">
        <v>9.5490000000000297E-2</v>
      </c>
      <c r="E182">
        <v>11.936250000000037</v>
      </c>
      <c r="F182">
        <v>3.4925270857224144</v>
      </c>
      <c r="G182">
        <f t="shared" si="8"/>
        <v>0</v>
      </c>
      <c r="H182" s="14">
        <f t="shared" si="9"/>
        <v>0</v>
      </c>
      <c r="I182">
        <f t="shared" si="10"/>
        <v>0</v>
      </c>
      <c r="J182">
        <v>0</v>
      </c>
      <c r="K182">
        <f t="shared" ca="1" si="11"/>
        <v>9.1305098828731196E-2</v>
      </c>
      <c r="L182">
        <v>2.0357948070401765E-2</v>
      </c>
    </row>
    <row r="183" spans="1:12">
      <c r="A183">
        <v>4</v>
      </c>
      <c r="B183" t="s">
        <v>18</v>
      </c>
      <c r="C183">
        <v>0</v>
      </c>
      <c r="D183">
        <v>7.1174043723817873E-2</v>
      </c>
      <c r="E183">
        <v>8.8967554654772343</v>
      </c>
      <c r="F183">
        <v>5.8415114491485474</v>
      </c>
      <c r="G183">
        <f t="shared" si="8"/>
        <v>0</v>
      </c>
      <c r="H183" s="14">
        <f t="shared" si="9"/>
        <v>0</v>
      </c>
      <c r="I183">
        <f t="shared" si="10"/>
        <v>0</v>
      </c>
      <c r="J183">
        <v>0</v>
      </c>
      <c r="K183">
        <f t="shared" ca="1" si="11"/>
        <v>4.0393387171512543E-2</v>
      </c>
      <c r="L183">
        <v>9.4766769041675414E-2</v>
      </c>
    </row>
    <row r="184" spans="1:12">
      <c r="A184">
        <v>4</v>
      </c>
      <c r="B184" t="s">
        <v>18</v>
      </c>
      <c r="C184">
        <v>0</v>
      </c>
      <c r="D184">
        <v>7.1174043723818262E-2</v>
      </c>
      <c r="E184">
        <v>8.8967554654772822</v>
      </c>
      <c r="F184">
        <v>26.29922458774443</v>
      </c>
      <c r="G184">
        <f t="shared" si="8"/>
        <v>0</v>
      </c>
      <c r="H184" s="14">
        <f t="shared" si="9"/>
        <v>0</v>
      </c>
      <c r="I184">
        <f t="shared" si="10"/>
        <v>0</v>
      </c>
      <c r="J184">
        <v>0</v>
      </c>
      <c r="K184">
        <f t="shared" ca="1" si="11"/>
        <v>8.552179018308298E-2</v>
      </c>
      <c r="L184">
        <v>1.4148773887057065E-2</v>
      </c>
    </row>
    <row r="185" spans="1:12">
      <c r="A185">
        <v>4</v>
      </c>
      <c r="B185" t="s">
        <v>18</v>
      </c>
      <c r="C185">
        <v>0</v>
      </c>
      <c r="D185">
        <v>0</v>
      </c>
      <c r="E185">
        <v>0</v>
      </c>
      <c r="F185">
        <v>4.4732876617334565</v>
      </c>
      <c r="G185">
        <f t="shared" si="8"/>
        <v>0</v>
      </c>
      <c r="H185" s="14">
        <f t="shared" si="9"/>
        <v>0</v>
      </c>
      <c r="I185">
        <f t="shared" si="10"/>
        <v>0</v>
      </c>
      <c r="J185">
        <v>2</v>
      </c>
      <c r="K185">
        <f t="shared" ca="1" si="11"/>
        <v>6.6587062008751002E-2</v>
      </c>
      <c r="L185">
        <v>2.0261721249725206</v>
      </c>
    </row>
    <row r="186" spans="1:12">
      <c r="A186">
        <v>4</v>
      </c>
      <c r="B186" t="s">
        <v>18</v>
      </c>
      <c r="C186">
        <v>0</v>
      </c>
      <c r="D186">
        <v>3.1830000000000025E-2</v>
      </c>
      <c r="E186">
        <v>3.9787500000000029</v>
      </c>
      <c r="F186">
        <v>0</v>
      </c>
      <c r="G186">
        <f t="shared" si="8"/>
        <v>0</v>
      </c>
      <c r="H186" s="14">
        <f t="shared" si="9"/>
        <v>2</v>
      </c>
      <c r="I186">
        <f t="shared" si="10"/>
        <v>2</v>
      </c>
      <c r="J186">
        <v>0</v>
      </c>
      <c r="K186">
        <f t="shared" ca="1" si="11"/>
        <v>2.0291458710629771</v>
      </c>
      <c r="L186">
        <v>9.9729887415406476E-2</v>
      </c>
    </row>
    <row r="187" spans="1:12">
      <c r="A187">
        <v>4</v>
      </c>
      <c r="B187" t="s">
        <v>18</v>
      </c>
      <c r="C187">
        <v>0</v>
      </c>
      <c r="D187">
        <v>3.1830000000000025E-2</v>
      </c>
      <c r="E187">
        <v>3.9787500000000029</v>
      </c>
      <c r="F187">
        <v>5.1785229607559407</v>
      </c>
      <c r="G187">
        <f t="shared" si="8"/>
        <v>0</v>
      </c>
      <c r="H187" s="14">
        <f t="shared" si="9"/>
        <v>0</v>
      </c>
      <c r="I187">
        <f t="shared" si="10"/>
        <v>0</v>
      </c>
      <c r="J187">
        <v>0</v>
      </c>
      <c r="K187">
        <f t="shared" ca="1" si="11"/>
        <v>4.2521464375431826E-2</v>
      </c>
      <c r="L187">
        <v>7.0957786108653498E-2</v>
      </c>
    </row>
    <row r="188" spans="1:12">
      <c r="A188">
        <v>4</v>
      </c>
      <c r="B188" t="s">
        <v>18</v>
      </c>
      <c r="C188">
        <v>0</v>
      </c>
      <c r="D188">
        <v>0</v>
      </c>
      <c r="E188">
        <v>0</v>
      </c>
      <c r="F188">
        <v>5.1786525134705492</v>
      </c>
      <c r="G188">
        <f t="shared" si="8"/>
        <v>0</v>
      </c>
      <c r="H188" s="14">
        <f t="shared" si="9"/>
        <v>0</v>
      </c>
      <c r="I188">
        <f t="shared" si="10"/>
        <v>0</v>
      </c>
      <c r="J188">
        <v>2</v>
      </c>
      <c r="K188">
        <f t="shared" ca="1" si="11"/>
        <v>1.3108040165598699E-2</v>
      </c>
      <c r="L188">
        <v>2.0472033421154139</v>
      </c>
    </row>
    <row r="189" spans="1:12">
      <c r="A189">
        <v>4</v>
      </c>
      <c r="B189" t="s">
        <v>18</v>
      </c>
      <c r="C189">
        <v>0</v>
      </c>
      <c r="D189">
        <v>0.14586338437044444</v>
      </c>
      <c r="E189">
        <v>18.232923046305554</v>
      </c>
      <c r="F189">
        <v>0</v>
      </c>
      <c r="G189">
        <f t="shared" si="8"/>
        <v>0</v>
      </c>
      <c r="H189" s="14">
        <f t="shared" si="9"/>
        <v>2</v>
      </c>
      <c r="I189">
        <f t="shared" si="10"/>
        <v>2</v>
      </c>
      <c r="J189">
        <v>2</v>
      </c>
      <c r="K189">
        <f t="shared" ca="1" si="11"/>
        <v>2.0117257163252615</v>
      </c>
      <c r="L189">
        <v>2.0509994172522394</v>
      </c>
    </row>
    <row r="190" spans="1:12">
      <c r="A190">
        <v>4</v>
      </c>
      <c r="B190" t="s">
        <v>18</v>
      </c>
      <c r="C190">
        <v>0</v>
      </c>
      <c r="D190">
        <v>0.18830881949606115</v>
      </c>
      <c r="E190">
        <v>23.538602437007643</v>
      </c>
      <c r="F190">
        <v>0</v>
      </c>
      <c r="G190">
        <f t="shared" si="8"/>
        <v>0</v>
      </c>
      <c r="H190" s="14">
        <f t="shared" si="9"/>
        <v>2</v>
      </c>
      <c r="I190">
        <f t="shared" si="10"/>
        <v>2</v>
      </c>
      <c r="J190">
        <v>0</v>
      </c>
      <c r="K190">
        <f t="shared" ca="1" si="11"/>
        <v>2.0587166524465115</v>
      </c>
      <c r="L190">
        <v>8.2684134806468426E-2</v>
      </c>
    </row>
    <row r="191" spans="1:12">
      <c r="A191">
        <v>4</v>
      </c>
      <c r="B191" t="s">
        <v>18</v>
      </c>
      <c r="C191">
        <v>0</v>
      </c>
      <c r="D191">
        <v>0.49105904665325134</v>
      </c>
      <c r="E191">
        <v>61.38238083165642</v>
      </c>
      <c r="F191">
        <v>5.0882479109051779</v>
      </c>
      <c r="G191">
        <f t="shared" si="8"/>
        <v>0</v>
      </c>
      <c r="H191" s="14">
        <f t="shared" si="9"/>
        <v>0</v>
      </c>
      <c r="I191">
        <f t="shared" si="10"/>
        <v>0</v>
      </c>
      <c r="J191">
        <v>2</v>
      </c>
      <c r="K191">
        <f t="shared" ca="1" si="11"/>
        <v>1.5030658810355924E-2</v>
      </c>
      <c r="L191">
        <v>2.07239261647825</v>
      </c>
    </row>
    <row r="192" spans="1:12">
      <c r="A192">
        <v>4</v>
      </c>
      <c r="B192" t="s">
        <v>18</v>
      </c>
      <c r="C192">
        <v>0</v>
      </c>
      <c r="D192">
        <v>7.7967258512788892E-2</v>
      </c>
      <c r="E192">
        <v>9.745907314098611</v>
      </c>
      <c r="F192">
        <v>0</v>
      </c>
      <c r="G192">
        <f t="shared" si="8"/>
        <v>0</v>
      </c>
      <c r="H192" s="14">
        <f t="shared" si="9"/>
        <v>2</v>
      </c>
      <c r="I192">
        <f t="shared" si="10"/>
        <v>2</v>
      </c>
      <c r="J192">
        <v>0</v>
      </c>
      <c r="K192">
        <f t="shared" ca="1" si="11"/>
        <v>2.0563379286504255</v>
      </c>
      <c r="L192">
        <v>5.7579163104041486E-2</v>
      </c>
    </row>
    <row r="193" spans="1:12">
      <c r="A193">
        <v>4</v>
      </c>
      <c r="B193" t="s">
        <v>18</v>
      </c>
      <c r="C193">
        <v>0</v>
      </c>
      <c r="D193">
        <v>9.0035906726150208E-2</v>
      </c>
      <c r="E193">
        <v>11.254488340768775</v>
      </c>
      <c r="F193">
        <v>8.6000479101856708</v>
      </c>
      <c r="G193">
        <f t="shared" si="8"/>
        <v>0</v>
      </c>
      <c r="H193" s="14">
        <f t="shared" si="9"/>
        <v>0</v>
      </c>
      <c r="I193">
        <f t="shared" si="10"/>
        <v>0</v>
      </c>
      <c r="J193">
        <v>1</v>
      </c>
      <c r="K193">
        <f t="shared" ca="1" si="11"/>
        <v>4.0541720091534193E-2</v>
      </c>
      <c r="L193">
        <v>1.0276604723054366</v>
      </c>
    </row>
    <row r="194" spans="1:12">
      <c r="A194">
        <v>4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f t="shared" si="8"/>
        <v>1</v>
      </c>
      <c r="H194" s="14">
        <f t="shared" si="9"/>
        <v>0</v>
      </c>
      <c r="I194">
        <f t="shared" si="10"/>
        <v>1</v>
      </c>
      <c r="J194">
        <v>1</v>
      </c>
      <c r="K194">
        <f t="shared" ca="1" si="11"/>
        <v>1.037052900187478</v>
      </c>
      <c r="L194">
        <v>1.0333429727127943</v>
      </c>
    </row>
    <row r="195" spans="1:12">
      <c r="A195">
        <v>4</v>
      </c>
      <c r="B195" t="s">
        <v>18</v>
      </c>
      <c r="C195">
        <v>0</v>
      </c>
      <c r="D195">
        <v>0</v>
      </c>
      <c r="E195">
        <v>0</v>
      </c>
      <c r="F195">
        <v>0</v>
      </c>
      <c r="G195">
        <f t="shared" ref="G195:G258" si="12">IF(D195=F195,1, 0)</f>
        <v>1</v>
      </c>
      <c r="H195" s="14">
        <f t="shared" ref="H195:H258" si="13">IF(AND(D195&gt;0, F195=0),2,0)</f>
        <v>0</v>
      </c>
      <c r="I195">
        <f t="shared" ref="I195:I258" si="14">G195+H195</f>
        <v>1</v>
      </c>
      <c r="J195">
        <v>1</v>
      </c>
      <c r="K195">
        <f t="shared" ref="K195:K258" ca="1" si="15">I195+RAND()/10</f>
        <v>1.0459343933241956</v>
      </c>
      <c r="L195">
        <v>1.0915647782908227</v>
      </c>
    </row>
    <row r="196" spans="1:12">
      <c r="A196">
        <v>4</v>
      </c>
      <c r="B196" t="s">
        <v>18</v>
      </c>
      <c r="C196">
        <v>0</v>
      </c>
      <c r="D196">
        <v>0</v>
      </c>
      <c r="E196">
        <v>0</v>
      </c>
      <c r="F196">
        <v>0</v>
      </c>
      <c r="G196">
        <f t="shared" si="12"/>
        <v>1</v>
      </c>
      <c r="H196" s="14">
        <f t="shared" si="13"/>
        <v>0</v>
      </c>
      <c r="I196">
        <f t="shared" si="14"/>
        <v>1</v>
      </c>
      <c r="J196">
        <v>1</v>
      </c>
      <c r="K196">
        <f t="shared" ca="1" si="15"/>
        <v>1.0770988999935838</v>
      </c>
      <c r="L196">
        <v>1.074514683343986</v>
      </c>
    </row>
    <row r="197" spans="1:12">
      <c r="A197">
        <v>4</v>
      </c>
      <c r="B197" t="s">
        <v>18</v>
      </c>
      <c r="C197">
        <v>0</v>
      </c>
      <c r="D197">
        <v>0</v>
      </c>
      <c r="E197">
        <v>0</v>
      </c>
      <c r="F197">
        <v>0</v>
      </c>
      <c r="G197">
        <f t="shared" si="12"/>
        <v>1</v>
      </c>
      <c r="H197" s="14">
        <f t="shared" si="13"/>
        <v>0</v>
      </c>
      <c r="I197">
        <f t="shared" si="14"/>
        <v>1</v>
      </c>
      <c r="J197">
        <v>2</v>
      </c>
      <c r="K197">
        <f t="shared" ca="1" si="15"/>
        <v>1.0368496113045635</v>
      </c>
      <c r="L197">
        <v>2.0381594091340887</v>
      </c>
    </row>
    <row r="198" spans="1:12">
      <c r="A198">
        <v>4</v>
      </c>
      <c r="B198" t="s">
        <v>18</v>
      </c>
      <c r="C198">
        <v>0</v>
      </c>
      <c r="D198">
        <v>4.5014417690335186E-2</v>
      </c>
      <c r="E198">
        <v>5.6268022112918983</v>
      </c>
      <c r="F198">
        <v>0</v>
      </c>
      <c r="G198">
        <f t="shared" si="12"/>
        <v>0</v>
      </c>
      <c r="H198" s="14">
        <f t="shared" si="13"/>
        <v>2</v>
      </c>
      <c r="I198">
        <f t="shared" si="14"/>
        <v>2</v>
      </c>
      <c r="J198">
        <v>0</v>
      </c>
      <c r="K198">
        <f t="shared" ca="1" si="15"/>
        <v>2.0868200254488145</v>
      </c>
      <c r="L198">
        <v>8.7366520151432342E-2</v>
      </c>
    </row>
    <row r="199" spans="1:12">
      <c r="A199">
        <v>4</v>
      </c>
      <c r="B199" t="s">
        <v>18</v>
      </c>
      <c r="C199">
        <v>1</v>
      </c>
      <c r="D199">
        <v>4.5014417690335491E-2</v>
      </c>
      <c r="E199">
        <v>5.6268022112919365</v>
      </c>
      <c r="F199">
        <v>4.3395782776643674</v>
      </c>
      <c r="G199">
        <f t="shared" si="12"/>
        <v>0</v>
      </c>
      <c r="H199" s="14">
        <f t="shared" si="13"/>
        <v>0</v>
      </c>
      <c r="I199">
        <f t="shared" si="14"/>
        <v>0</v>
      </c>
      <c r="J199">
        <v>0</v>
      </c>
      <c r="K199">
        <f t="shared" ca="1" si="15"/>
        <v>6.694726450324295E-3</v>
      </c>
      <c r="L199">
        <v>9.8418506780715509E-2</v>
      </c>
    </row>
    <row r="200" spans="1:12">
      <c r="A200">
        <v>4</v>
      </c>
      <c r="B200" t="s">
        <v>18</v>
      </c>
      <c r="C200">
        <v>1</v>
      </c>
      <c r="D200">
        <v>3.1830000000000025E-2</v>
      </c>
      <c r="E200">
        <v>3.9787500000000029</v>
      </c>
      <c r="F200">
        <v>6.5156213192999175</v>
      </c>
      <c r="G200">
        <f t="shared" si="12"/>
        <v>0</v>
      </c>
      <c r="H200" s="14">
        <f t="shared" si="13"/>
        <v>0</v>
      </c>
      <c r="I200">
        <f t="shared" si="14"/>
        <v>0</v>
      </c>
      <c r="J200">
        <v>2</v>
      </c>
      <c r="K200">
        <f t="shared" ca="1" si="15"/>
        <v>2.8260903126410785E-2</v>
      </c>
      <c r="L200">
        <v>2.0596980528833879</v>
      </c>
    </row>
    <row r="201" spans="1:12">
      <c r="A201">
        <v>4</v>
      </c>
      <c r="B201" t="s">
        <v>18</v>
      </c>
      <c r="C201">
        <v>1</v>
      </c>
      <c r="D201">
        <v>0.22508198795105744</v>
      </c>
      <c r="E201">
        <v>28.13524849388218</v>
      </c>
      <c r="F201">
        <v>0</v>
      </c>
      <c r="G201">
        <f t="shared" si="12"/>
        <v>0</v>
      </c>
      <c r="H201" s="14">
        <f t="shared" si="13"/>
        <v>2</v>
      </c>
      <c r="I201">
        <f t="shared" si="14"/>
        <v>2</v>
      </c>
      <c r="J201">
        <v>2</v>
      </c>
      <c r="K201">
        <f t="shared" ca="1" si="15"/>
        <v>2.0708303234999388</v>
      </c>
      <c r="L201">
        <v>2.0131315985859022</v>
      </c>
    </row>
    <row r="202" spans="1:12">
      <c r="A202">
        <v>4</v>
      </c>
      <c r="B202" t="s">
        <v>18</v>
      </c>
      <c r="C202">
        <v>1</v>
      </c>
      <c r="D202">
        <v>0.32926561451205344</v>
      </c>
      <c r="E202">
        <v>41.158201814006681</v>
      </c>
      <c r="F202">
        <v>0</v>
      </c>
      <c r="G202">
        <f t="shared" si="12"/>
        <v>0</v>
      </c>
      <c r="H202" s="14">
        <f t="shared" si="13"/>
        <v>2</v>
      </c>
      <c r="I202">
        <f t="shared" si="14"/>
        <v>2</v>
      </c>
      <c r="J202">
        <v>2</v>
      </c>
      <c r="K202">
        <f t="shared" ca="1" si="15"/>
        <v>2.0858506660008498</v>
      </c>
      <c r="L202">
        <v>2.029597838336382</v>
      </c>
    </row>
    <row r="203" spans="1:12">
      <c r="A203">
        <v>4</v>
      </c>
      <c r="B203" t="s">
        <v>18</v>
      </c>
      <c r="C203">
        <v>0</v>
      </c>
      <c r="D203">
        <v>0.35729799084797537</v>
      </c>
      <c r="E203">
        <v>44.662248855996921</v>
      </c>
      <c r="F203">
        <v>0</v>
      </c>
      <c r="G203">
        <f t="shared" si="12"/>
        <v>0</v>
      </c>
      <c r="H203" s="14">
        <f t="shared" si="13"/>
        <v>2</v>
      </c>
      <c r="I203">
        <f t="shared" si="14"/>
        <v>2</v>
      </c>
      <c r="J203">
        <v>2</v>
      </c>
      <c r="K203">
        <f t="shared" ca="1" si="15"/>
        <v>2.0683859738760892</v>
      </c>
      <c r="L203">
        <v>2.0668716800472908</v>
      </c>
    </row>
    <row r="204" spans="1:12">
      <c r="A204">
        <v>4</v>
      </c>
      <c r="B204" t="s">
        <v>18</v>
      </c>
      <c r="C204">
        <v>0</v>
      </c>
      <c r="D204">
        <v>9.0037320839749635E-2</v>
      </c>
      <c r="E204">
        <v>11.254665104968705</v>
      </c>
      <c r="F204">
        <v>0</v>
      </c>
      <c r="G204">
        <f t="shared" si="12"/>
        <v>0</v>
      </c>
      <c r="H204" s="14">
        <f t="shared" si="13"/>
        <v>2</v>
      </c>
      <c r="I204">
        <f t="shared" si="14"/>
        <v>2</v>
      </c>
      <c r="J204">
        <v>2</v>
      </c>
      <c r="K204">
        <f t="shared" ca="1" si="15"/>
        <v>2.0048843989967855</v>
      </c>
      <c r="L204">
        <v>2.0792440734342414</v>
      </c>
    </row>
    <row r="205" spans="1:12">
      <c r="A205">
        <v>4</v>
      </c>
      <c r="B205" t="s">
        <v>18</v>
      </c>
      <c r="C205">
        <v>0</v>
      </c>
      <c r="D205">
        <v>6.3670000000000115E-2</v>
      </c>
      <c r="E205">
        <v>7.9587500000000144</v>
      </c>
      <c r="F205">
        <v>0</v>
      </c>
      <c r="G205">
        <f t="shared" si="12"/>
        <v>0</v>
      </c>
      <c r="H205" s="14">
        <f t="shared" si="13"/>
        <v>2</v>
      </c>
      <c r="I205">
        <f t="shared" si="14"/>
        <v>2</v>
      </c>
      <c r="J205">
        <v>0</v>
      </c>
      <c r="K205">
        <f t="shared" ca="1" si="15"/>
        <v>2.0994711830521728</v>
      </c>
      <c r="L205">
        <v>8.5278904864859617E-2</v>
      </c>
    </row>
    <row r="206" spans="1:12">
      <c r="A206">
        <v>5</v>
      </c>
      <c r="B206" t="s">
        <v>19</v>
      </c>
      <c r="C206">
        <v>1</v>
      </c>
      <c r="D206">
        <v>6.3669999999999227E-2</v>
      </c>
      <c r="E206">
        <v>7.9587499999999034</v>
      </c>
      <c r="F206">
        <v>203.12502720710378</v>
      </c>
      <c r="G206">
        <f t="shared" si="12"/>
        <v>0</v>
      </c>
      <c r="H206" s="14">
        <f t="shared" si="13"/>
        <v>0</v>
      </c>
      <c r="I206">
        <f t="shared" si="14"/>
        <v>0</v>
      </c>
      <c r="J206">
        <v>1</v>
      </c>
      <c r="K206">
        <f t="shared" ca="1" si="15"/>
        <v>6.7350126423658006E-3</v>
      </c>
      <c r="L206">
        <v>1.0224170106014463</v>
      </c>
    </row>
    <row r="207" spans="1:12">
      <c r="A207">
        <v>5</v>
      </c>
      <c r="B207" t="s">
        <v>19</v>
      </c>
      <c r="C207">
        <v>1</v>
      </c>
      <c r="D207">
        <v>0</v>
      </c>
      <c r="E207">
        <v>0</v>
      </c>
      <c r="F207">
        <v>0</v>
      </c>
      <c r="G207">
        <f t="shared" si="12"/>
        <v>1</v>
      </c>
      <c r="H207" s="14">
        <f t="shared" si="13"/>
        <v>0</v>
      </c>
      <c r="I207">
        <f t="shared" si="14"/>
        <v>1</v>
      </c>
      <c r="J207">
        <v>0</v>
      </c>
      <c r="K207">
        <f t="shared" ca="1" si="15"/>
        <v>1.0445159300859541</v>
      </c>
      <c r="L207">
        <v>8.1276226713723504E-2</v>
      </c>
    </row>
    <row r="208" spans="1:12">
      <c r="A208">
        <v>5</v>
      </c>
      <c r="B208" t="s">
        <v>19</v>
      </c>
      <c r="C208">
        <v>1</v>
      </c>
      <c r="D208">
        <v>3.1830000000000247E-2</v>
      </c>
      <c r="E208">
        <v>3.9787500000000309</v>
      </c>
      <c r="F208">
        <v>406.02192980834377</v>
      </c>
      <c r="G208">
        <f t="shared" si="12"/>
        <v>0</v>
      </c>
      <c r="H208" s="14">
        <f t="shared" si="13"/>
        <v>0</v>
      </c>
      <c r="I208">
        <f t="shared" si="14"/>
        <v>0</v>
      </c>
      <c r="J208">
        <v>0</v>
      </c>
      <c r="K208">
        <f t="shared" ca="1" si="15"/>
        <v>2.3332720754090507E-2</v>
      </c>
      <c r="L208">
        <v>4.1706147757248554E-2</v>
      </c>
    </row>
    <row r="209" spans="1:12">
      <c r="A209">
        <v>5</v>
      </c>
      <c r="B209" t="s">
        <v>19</v>
      </c>
      <c r="C209">
        <v>1</v>
      </c>
      <c r="D209">
        <v>0.14930872579993357</v>
      </c>
      <c r="E209">
        <v>18.663590724991696</v>
      </c>
      <c r="F209">
        <v>18.500275978558047</v>
      </c>
      <c r="G209">
        <f t="shared" si="12"/>
        <v>0</v>
      </c>
      <c r="H209" s="14">
        <f t="shared" si="13"/>
        <v>0</v>
      </c>
      <c r="I209">
        <f t="shared" si="14"/>
        <v>0</v>
      </c>
      <c r="J209">
        <v>2</v>
      </c>
      <c r="K209">
        <f t="shared" ca="1" si="15"/>
        <v>7.0155338211871282E-2</v>
      </c>
      <c r="L209">
        <v>2.0567721052354919</v>
      </c>
    </row>
    <row r="210" spans="1:12">
      <c r="A210">
        <v>5</v>
      </c>
      <c r="B210" t="s">
        <v>19</v>
      </c>
      <c r="C210">
        <v>1</v>
      </c>
      <c r="D210">
        <v>0.24862457420777936</v>
      </c>
      <c r="E210">
        <v>31.078071775972418</v>
      </c>
      <c r="F210">
        <v>0</v>
      </c>
      <c r="G210">
        <f t="shared" si="12"/>
        <v>0</v>
      </c>
      <c r="H210" s="14">
        <f t="shared" si="13"/>
        <v>2</v>
      </c>
      <c r="I210">
        <f t="shared" si="14"/>
        <v>2</v>
      </c>
      <c r="J210">
        <v>2</v>
      </c>
      <c r="K210">
        <f t="shared" ca="1" si="15"/>
        <v>2.0491875960141472</v>
      </c>
      <c r="L210">
        <v>2.0996178222807056</v>
      </c>
    </row>
    <row r="211" spans="1:12">
      <c r="A211">
        <v>5</v>
      </c>
      <c r="B211" t="s">
        <v>19</v>
      </c>
      <c r="C211">
        <v>0</v>
      </c>
      <c r="D211">
        <v>1.6678176659934996</v>
      </c>
      <c r="E211">
        <v>208.47720824918744</v>
      </c>
      <c r="F211">
        <v>0</v>
      </c>
      <c r="G211">
        <f t="shared" si="12"/>
        <v>0</v>
      </c>
      <c r="H211" s="14">
        <f t="shared" si="13"/>
        <v>2</v>
      </c>
      <c r="I211">
        <f t="shared" si="14"/>
        <v>2</v>
      </c>
      <c r="J211">
        <v>2</v>
      </c>
      <c r="K211">
        <f t="shared" ca="1" si="15"/>
        <v>2.0068482013175757</v>
      </c>
      <c r="L211">
        <v>2.0610445686254444</v>
      </c>
    </row>
    <row r="212" spans="1:12">
      <c r="A212">
        <v>5</v>
      </c>
      <c r="B212" t="s">
        <v>19</v>
      </c>
      <c r="C212">
        <v>0</v>
      </c>
      <c r="D212">
        <v>1.5002113414782583</v>
      </c>
      <c r="E212">
        <v>187.52641768478227</v>
      </c>
      <c r="F212">
        <v>0</v>
      </c>
      <c r="G212">
        <f t="shared" si="12"/>
        <v>0</v>
      </c>
      <c r="H212" s="14">
        <f t="shared" si="13"/>
        <v>2</v>
      </c>
      <c r="I212">
        <f t="shared" si="14"/>
        <v>2</v>
      </c>
      <c r="J212">
        <v>2</v>
      </c>
      <c r="K212">
        <f t="shared" ca="1" si="15"/>
        <v>2.0735835406871708</v>
      </c>
      <c r="L212">
        <v>2.0680654962848086</v>
      </c>
    </row>
    <row r="213" spans="1:12">
      <c r="A213">
        <v>5</v>
      </c>
      <c r="B213" t="s">
        <v>19</v>
      </c>
      <c r="C213">
        <v>0</v>
      </c>
      <c r="D213">
        <v>1.4114681242238529</v>
      </c>
      <c r="E213">
        <v>176.43351552798163</v>
      </c>
      <c r="F213">
        <v>0</v>
      </c>
      <c r="G213">
        <f t="shared" si="12"/>
        <v>0</v>
      </c>
      <c r="H213" s="14">
        <f t="shared" si="13"/>
        <v>2</v>
      </c>
      <c r="I213">
        <f t="shared" si="14"/>
        <v>2</v>
      </c>
      <c r="J213">
        <v>2</v>
      </c>
      <c r="K213">
        <f t="shared" ca="1" si="15"/>
        <v>2.0713890204001166</v>
      </c>
      <c r="L213">
        <v>2.0439354477083249</v>
      </c>
    </row>
    <row r="214" spans="1:12">
      <c r="A214">
        <v>5</v>
      </c>
      <c r="B214" t="s">
        <v>19</v>
      </c>
      <c r="C214">
        <v>1</v>
      </c>
      <c r="D214">
        <v>0.91155490366735481</v>
      </c>
      <c r="E214">
        <v>113.94436295841935</v>
      </c>
      <c r="F214">
        <v>0</v>
      </c>
      <c r="G214">
        <f t="shared" si="12"/>
        <v>0</v>
      </c>
      <c r="H214" s="14">
        <f t="shared" si="13"/>
        <v>2</v>
      </c>
      <c r="I214">
        <f t="shared" si="14"/>
        <v>2</v>
      </c>
      <c r="J214">
        <v>2</v>
      </c>
      <c r="K214">
        <f t="shared" ca="1" si="15"/>
        <v>2.0115862840502405</v>
      </c>
      <c r="L214">
        <v>2.0249883704585496</v>
      </c>
    </row>
    <row r="215" spans="1:12">
      <c r="A215">
        <v>5</v>
      </c>
      <c r="B215" t="s">
        <v>19</v>
      </c>
      <c r="C215">
        <v>1</v>
      </c>
      <c r="D215">
        <v>7.7975424333567647E-2</v>
      </c>
      <c r="E215">
        <v>9.7469280416959556</v>
      </c>
      <c r="F215">
        <v>0</v>
      </c>
      <c r="G215">
        <f t="shared" si="12"/>
        <v>0</v>
      </c>
      <c r="H215" s="14">
        <f t="shared" si="13"/>
        <v>2</v>
      </c>
      <c r="I215">
        <f t="shared" si="14"/>
        <v>2</v>
      </c>
      <c r="J215">
        <v>2</v>
      </c>
      <c r="K215">
        <f t="shared" ca="1" si="15"/>
        <v>2.0566124439401166</v>
      </c>
      <c r="L215">
        <v>2.093481735497599</v>
      </c>
    </row>
    <row r="216" spans="1:12">
      <c r="A216">
        <v>5</v>
      </c>
      <c r="B216" t="s">
        <v>19</v>
      </c>
      <c r="C216">
        <v>1</v>
      </c>
      <c r="D216">
        <v>7.1174043723818067E-2</v>
      </c>
      <c r="E216">
        <v>8.8967554654772574</v>
      </c>
      <c r="F216">
        <v>0</v>
      </c>
      <c r="G216">
        <f t="shared" si="12"/>
        <v>0</v>
      </c>
      <c r="H216" s="14">
        <f t="shared" si="13"/>
        <v>2</v>
      </c>
      <c r="I216">
        <f t="shared" si="14"/>
        <v>2</v>
      </c>
      <c r="J216">
        <v>1</v>
      </c>
      <c r="K216">
        <f t="shared" ca="1" si="15"/>
        <v>2.0276645362888068</v>
      </c>
      <c r="L216">
        <v>1.020700732577065</v>
      </c>
    </row>
    <row r="217" spans="1:12">
      <c r="A217">
        <v>5</v>
      </c>
      <c r="B217" t="s">
        <v>19</v>
      </c>
      <c r="C217">
        <v>1</v>
      </c>
      <c r="D217">
        <v>0</v>
      </c>
      <c r="E217">
        <v>0</v>
      </c>
      <c r="F217">
        <v>0</v>
      </c>
      <c r="G217">
        <f t="shared" si="12"/>
        <v>1</v>
      </c>
      <c r="H217" s="14">
        <f t="shared" si="13"/>
        <v>0</v>
      </c>
      <c r="I217">
        <f t="shared" si="14"/>
        <v>1</v>
      </c>
      <c r="J217">
        <v>1</v>
      </c>
      <c r="K217">
        <f t="shared" ca="1" si="15"/>
        <v>1.0927178552213812</v>
      </c>
      <c r="L217">
        <v>1.0138869316553347</v>
      </c>
    </row>
    <row r="218" spans="1:12">
      <c r="A218">
        <v>5</v>
      </c>
      <c r="B218" t="s">
        <v>19</v>
      </c>
      <c r="C218">
        <v>1</v>
      </c>
      <c r="D218">
        <v>0</v>
      </c>
      <c r="E218">
        <v>0</v>
      </c>
      <c r="F218">
        <v>0</v>
      </c>
      <c r="G218">
        <f t="shared" si="12"/>
        <v>1</v>
      </c>
      <c r="H218" s="14">
        <f t="shared" si="13"/>
        <v>0</v>
      </c>
      <c r="I218">
        <f t="shared" si="14"/>
        <v>1</v>
      </c>
      <c r="J218">
        <v>0</v>
      </c>
      <c r="K218">
        <f t="shared" ca="1" si="15"/>
        <v>1.0137696495984794</v>
      </c>
      <c r="L218">
        <v>9.4048584819950362E-2</v>
      </c>
    </row>
    <row r="219" spans="1:12">
      <c r="A219">
        <v>5</v>
      </c>
      <c r="B219" t="s">
        <v>19</v>
      </c>
      <c r="C219">
        <v>1</v>
      </c>
      <c r="D219">
        <v>9.5499999999999918E-2</v>
      </c>
      <c r="E219">
        <v>11.937499999999989</v>
      </c>
      <c r="F219">
        <v>84.89671661794992</v>
      </c>
      <c r="G219">
        <f t="shared" si="12"/>
        <v>0</v>
      </c>
      <c r="H219" s="14">
        <f t="shared" si="13"/>
        <v>0</v>
      </c>
      <c r="I219">
        <f t="shared" si="14"/>
        <v>0</v>
      </c>
      <c r="J219">
        <v>0</v>
      </c>
      <c r="K219">
        <f t="shared" ca="1" si="15"/>
        <v>6.9038396176634181E-2</v>
      </c>
      <c r="L219">
        <v>8.4481951397681915E-2</v>
      </c>
    </row>
    <row r="220" spans="1:12">
      <c r="A220">
        <v>5</v>
      </c>
      <c r="B220" t="s">
        <v>19</v>
      </c>
      <c r="C220">
        <v>0</v>
      </c>
      <c r="D220">
        <v>9.5499999999999918E-2</v>
      </c>
      <c r="E220">
        <v>11.937499999999989</v>
      </c>
      <c r="F220">
        <v>84.904627625431758</v>
      </c>
      <c r="G220">
        <f t="shared" si="12"/>
        <v>0</v>
      </c>
      <c r="H220" s="14">
        <f t="shared" si="13"/>
        <v>0</v>
      </c>
      <c r="I220">
        <f t="shared" si="14"/>
        <v>0</v>
      </c>
      <c r="J220">
        <v>0</v>
      </c>
      <c r="K220">
        <f t="shared" ca="1" si="15"/>
        <v>8.1696560797988038E-3</v>
      </c>
      <c r="L220">
        <v>1.095433278949265E-3</v>
      </c>
    </row>
    <row r="221" spans="1:12">
      <c r="A221">
        <v>5</v>
      </c>
      <c r="B221" t="s">
        <v>19</v>
      </c>
      <c r="C221">
        <v>0</v>
      </c>
      <c r="D221">
        <v>0.10558022778910801</v>
      </c>
      <c r="E221">
        <v>13.197528473638501</v>
      </c>
      <c r="F221">
        <v>20.438405450457868</v>
      </c>
      <c r="G221">
        <f t="shared" si="12"/>
        <v>0</v>
      </c>
      <c r="H221" s="14">
        <f t="shared" si="13"/>
        <v>0</v>
      </c>
      <c r="I221">
        <f t="shared" si="14"/>
        <v>0</v>
      </c>
      <c r="J221">
        <v>2</v>
      </c>
      <c r="K221">
        <f t="shared" ca="1" si="15"/>
        <v>5.1939406909046838E-2</v>
      </c>
      <c r="L221">
        <v>2.0842016656614173</v>
      </c>
    </row>
    <row r="222" spans="1:12">
      <c r="A222">
        <v>5</v>
      </c>
      <c r="B222" t="s">
        <v>19</v>
      </c>
      <c r="C222">
        <v>0</v>
      </c>
      <c r="D222">
        <v>0.10557721250345625</v>
      </c>
      <c r="E222">
        <v>13.197151562932032</v>
      </c>
      <c r="F222">
        <v>0</v>
      </c>
      <c r="G222">
        <f t="shared" si="12"/>
        <v>0</v>
      </c>
      <c r="H222" s="14">
        <f t="shared" si="13"/>
        <v>2</v>
      </c>
      <c r="I222">
        <f t="shared" si="14"/>
        <v>2</v>
      </c>
      <c r="J222">
        <v>2</v>
      </c>
      <c r="K222">
        <f t="shared" ca="1" si="15"/>
        <v>2.0900692485152783</v>
      </c>
      <c r="L222">
        <v>2.0342678947305455</v>
      </c>
    </row>
    <row r="223" spans="1:12">
      <c r="A223">
        <v>5</v>
      </c>
      <c r="B223" t="s">
        <v>19</v>
      </c>
      <c r="C223">
        <v>0</v>
      </c>
      <c r="D223">
        <v>0.14236150392574592</v>
      </c>
      <c r="E223">
        <v>17.79518799071824</v>
      </c>
      <c r="F223">
        <v>0</v>
      </c>
      <c r="G223">
        <f t="shared" si="12"/>
        <v>0</v>
      </c>
      <c r="H223" s="14">
        <f t="shared" si="13"/>
        <v>2</v>
      </c>
      <c r="I223">
        <f t="shared" si="14"/>
        <v>2</v>
      </c>
      <c r="J223">
        <v>2</v>
      </c>
      <c r="K223">
        <f t="shared" ca="1" si="15"/>
        <v>2.0636341321981964</v>
      </c>
      <c r="L223">
        <v>2.0854782201483988</v>
      </c>
    </row>
    <row r="224" spans="1:12">
      <c r="A224">
        <v>5</v>
      </c>
      <c r="B224" t="s">
        <v>19</v>
      </c>
      <c r="C224">
        <v>0</v>
      </c>
      <c r="D224">
        <v>0.16232140277856116</v>
      </c>
      <c r="E224">
        <v>20.290175347320144</v>
      </c>
      <c r="F224">
        <v>0</v>
      </c>
      <c r="G224">
        <f t="shared" si="12"/>
        <v>0</v>
      </c>
      <c r="H224" s="14">
        <f t="shared" si="13"/>
        <v>2</v>
      </c>
      <c r="I224">
        <f t="shared" si="14"/>
        <v>2</v>
      </c>
      <c r="J224">
        <v>0</v>
      </c>
      <c r="K224">
        <f t="shared" ca="1" si="15"/>
        <v>2.0547069133129048</v>
      </c>
      <c r="L224">
        <v>5.5974228674374625E-3</v>
      </c>
    </row>
    <row r="225" spans="1:12">
      <c r="A225">
        <v>5</v>
      </c>
      <c r="B225" t="s">
        <v>19</v>
      </c>
      <c r="C225">
        <v>0</v>
      </c>
      <c r="D225">
        <v>3.1830000000000247E-2</v>
      </c>
      <c r="E225">
        <v>3.9787500000000309</v>
      </c>
      <c r="F225">
        <v>212.5432024335656</v>
      </c>
      <c r="G225">
        <f t="shared" si="12"/>
        <v>0</v>
      </c>
      <c r="H225" s="14">
        <f t="shared" si="13"/>
        <v>0</v>
      </c>
      <c r="I225">
        <f t="shared" si="14"/>
        <v>0</v>
      </c>
      <c r="J225">
        <v>2</v>
      </c>
      <c r="K225">
        <f t="shared" ca="1" si="15"/>
        <v>7.4823643960515343E-2</v>
      </c>
      <c r="L225">
        <v>2.0628609029423148</v>
      </c>
    </row>
    <row r="226" spans="1:12">
      <c r="A226">
        <v>5</v>
      </c>
      <c r="B226" t="s">
        <v>19</v>
      </c>
      <c r="C226">
        <v>0</v>
      </c>
      <c r="D226">
        <v>0.15917000000000048</v>
      </c>
      <c r="E226">
        <v>19.896250000000059</v>
      </c>
      <c r="F226">
        <v>0</v>
      </c>
      <c r="G226">
        <f t="shared" si="12"/>
        <v>0</v>
      </c>
      <c r="H226" s="14">
        <f t="shared" si="13"/>
        <v>2</v>
      </c>
      <c r="I226">
        <f t="shared" si="14"/>
        <v>2</v>
      </c>
      <c r="J226">
        <v>0</v>
      </c>
      <c r="K226">
        <f t="shared" ca="1" si="15"/>
        <v>2.0092882676097763</v>
      </c>
      <c r="L226">
        <v>1.8836347295205225E-2</v>
      </c>
    </row>
    <row r="227" spans="1:12">
      <c r="A227">
        <v>5</v>
      </c>
      <c r="B227" t="s">
        <v>19</v>
      </c>
      <c r="C227">
        <v>1</v>
      </c>
      <c r="D227">
        <v>3.1839999999999868E-2</v>
      </c>
      <c r="E227">
        <v>3.9799999999999836</v>
      </c>
      <c r="F227">
        <v>5.6939993841796337</v>
      </c>
      <c r="G227">
        <f t="shared" si="12"/>
        <v>0</v>
      </c>
      <c r="H227" s="14">
        <f t="shared" si="13"/>
        <v>0</v>
      </c>
      <c r="I227">
        <f t="shared" si="14"/>
        <v>0</v>
      </c>
      <c r="J227">
        <v>2</v>
      </c>
      <c r="K227">
        <f t="shared" ca="1" si="15"/>
        <v>4.7692346850508379E-3</v>
      </c>
      <c r="L227">
        <v>2.0934443591482195</v>
      </c>
    </row>
    <row r="228" spans="1:12">
      <c r="A228">
        <v>5</v>
      </c>
      <c r="B228" t="s">
        <v>19</v>
      </c>
      <c r="C228">
        <v>1</v>
      </c>
      <c r="D228">
        <v>6.3669999999999227E-2</v>
      </c>
      <c r="E228">
        <v>7.9587499999999034</v>
      </c>
      <c r="F228">
        <v>0</v>
      </c>
      <c r="G228">
        <f t="shared" si="12"/>
        <v>0</v>
      </c>
      <c r="H228" s="14">
        <f t="shared" si="13"/>
        <v>2</v>
      </c>
      <c r="I228">
        <f t="shared" si="14"/>
        <v>2</v>
      </c>
      <c r="J228">
        <v>2</v>
      </c>
      <c r="K228">
        <f t="shared" ca="1" si="15"/>
        <v>2.0894519057492205</v>
      </c>
      <c r="L228">
        <v>2.036929522746556</v>
      </c>
    </row>
    <row r="229" spans="1:12">
      <c r="A229">
        <v>5</v>
      </c>
      <c r="B229" t="s">
        <v>19</v>
      </c>
      <c r="C229">
        <v>1</v>
      </c>
      <c r="D229">
        <v>0.15915999999999997</v>
      </c>
      <c r="E229">
        <v>19.894999999999996</v>
      </c>
      <c r="F229">
        <v>0</v>
      </c>
      <c r="G229">
        <f t="shared" si="12"/>
        <v>0</v>
      </c>
      <c r="H229" s="14">
        <f t="shared" si="13"/>
        <v>2</v>
      </c>
      <c r="I229">
        <f t="shared" si="14"/>
        <v>2</v>
      </c>
      <c r="J229">
        <v>0</v>
      </c>
      <c r="K229">
        <f t="shared" ca="1" si="15"/>
        <v>2.0110917849781065</v>
      </c>
      <c r="L229">
        <v>7.4191285756822337E-2</v>
      </c>
    </row>
    <row r="230" spans="1:12">
      <c r="A230">
        <v>5</v>
      </c>
      <c r="B230" t="s">
        <v>19</v>
      </c>
      <c r="C230">
        <v>1</v>
      </c>
      <c r="D230">
        <v>3.1830000000000247E-2</v>
      </c>
      <c r="E230">
        <v>3.9787500000000309</v>
      </c>
      <c r="F230">
        <v>201.67964685317349</v>
      </c>
      <c r="G230">
        <f t="shared" si="12"/>
        <v>0</v>
      </c>
      <c r="H230" s="14">
        <f t="shared" si="13"/>
        <v>0</v>
      </c>
      <c r="I230">
        <f t="shared" si="14"/>
        <v>0</v>
      </c>
      <c r="J230">
        <v>0</v>
      </c>
      <c r="K230">
        <f t="shared" ca="1" si="15"/>
        <v>2.2702548733012629E-2</v>
      </c>
      <c r="L230">
        <v>4.2165082790901476E-2</v>
      </c>
    </row>
    <row r="231" spans="1:12">
      <c r="A231">
        <v>5</v>
      </c>
      <c r="B231" t="s">
        <v>19</v>
      </c>
      <c r="C231">
        <v>0</v>
      </c>
      <c r="D231">
        <v>0.22509188745932107</v>
      </c>
      <c r="E231">
        <v>28.136485932415134</v>
      </c>
      <c r="F231">
        <v>5.0632775895924027</v>
      </c>
      <c r="G231">
        <f t="shared" si="12"/>
        <v>0</v>
      </c>
      <c r="H231" s="14">
        <f t="shared" si="13"/>
        <v>0</v>
      </c>
      <c r="I231">
        <f t="shared" si="14"/>
        <v>0</v>
      </c>
      <c r="J231">
        <v>2</v>
      </c>
      <c r="K231">
        <f t="shared" ca="1" si="15"/>
        <v>6.7139328748755375E-2</v>
      </c>
      <c r="L231">
        <v>2.0126505899986182</v>
      </c>
    </row>
    <row r="232" spans="1:12">
      <c r="A232">
        <v>5</v>
      </c>
      <c r="B232" t="s">
        <v>19</v>
      </c>
      <c r="C232">
        <v>0</v>
      </c>
      <c r="D232">
        <v>0.20383330885799783</v>
      </c>
      <c r="E232">
        <v>25.479163607249728</v>
      </c>
      <c r="F232">
        <v>0</v>
      </c>
      <c r="G232">
        <f t="shared" si="12"/>
        <v>0</v>
      </c>
      <c r="H232" s="14">
        <f t="shared" si="13"/>
        <v>2</v>
      </c>
      <c r="I232">
        <f t="shared" si="14"/>
        <v>2</v>
      </c>
      <c r="J232">
        <v>2</v>
      </c>
      <c r="K232">
        <f t="shared" ca="1" si="15"/>
        <v>2.0631051088356487</v>
      </c>
      <c r="L232">
        <v>2.093339228148186</v>
      </c>
    </row>
    <row r="233" spans="1:12">
      <c r="A233">
        <v>5</v>
      </c>
      <c r="B233" t="s">
        <v>19</v>
      </c>
      <c r="C233">
        <v>0</v>
      </c>
      <c r="D233">
        <v>0.2228399999999997</v>
      </c>
      <c r="E233">
        <v>27.854999999999961</v>
      </c>
      <c r="F233">
        <v>0</v>
      </c>
      <c r="G233">
        <f t="shared" si="12"/>
        <v>0</v>
      </c>
      <c r="H233" s="14">
        <f t="shared" si="13"/>
        <v>2</v>
      </c>
      <c r="I233">
        <f t="shared" si="14"/>
        <v>2</v>
      </c>
      <c r="J233">
        <v>0</v>
      </c>
      <c r="K233">
        <f t="shared" ca="1" si="15"/>
        <v>2.0777055442508252</v>
      </c>
      <c r="L233">
        <v>3.9097846319926524E-4</v>
      </c>
    </row>
    <row r="234" spans="1:12">
      <c r="A234">
        <v>5</v>
      </c>
      <c r="B234" t="s">
        <v>19</v>
      </c>
      <c r="C234">
        <v>0</v>
      </c>
      <c r="D234">
        <v>0.13126028035929244</v>
      </c>
      <c r="E234">
        <v>16.407535044911555</v>
      </c>
      <c r="F234">
        <v>4.4965455599178403</v>
      </c>
      <c r="G234">
        <f t="shared" si="12"/>
        <v>0</v>
      </c>
      <c r="H234" s="14">
        <f t="shared" si="13"/>
        <v>0</v>
      </c>
      <c r="I234">
        <f t="shared" si="14"/>
        <v>0</v>
      </c>
      <c r="J234">
        <v>0</v>
      </c>
      <c r="K234">
        <f t="shared" ca="1" si="15"/>
        <v>2.8198392857224662E-2</v>
      </c>
      <c r="L234">
        <v>1.5923704120907635E-2</v>
      </c>
    </row>
    <row r="235" spans="1:12">
      <c r="A235">
        <v>5</v>
      </c>
      <c r="B235" t="s">
        <v>19</v>
      </c>
      <c r="C235">
        <v>0</v>
      </c>
      <c r="D235">
        <v>4.5021489313437323E-2</v>
      </c>
      <c r="E235">
        <v>5.6276861641796652</v>
      </c>
      <c r="F235">
        <v>11.015660805854173</v>
      </c>
      <c r="G235">
        <f t="shared" si="12"/>
        <v>0</v>
      </c>
      <c r="H235" s="14">
        <f t="shared" si="13"/>
        <v>0</v>
      </c>
      <c r="I235">
        <f t="shared" si="14"/>
        <v>0</v>
      </c>
      <c r="J235">
        <v>2</v>
      </c>
      <c r="K235">
        <f t="shared" ca="1" si="15"/>
        <v>1.5850466715828903E-3</v>
      </c>
      <c r="L235">
        <v>2.0681753256541802</v>
      </c>
    </row>
    <row r="236" spans="1:12">
      <c r="A236">
        <v>5</v>
      </c>
      <c r="B236" t="s">
        <v>19</v>
      </c>
      <c r="C236">
        <v>0</v>
      </c>
      <c r="D236">
        <v>0.10066794723247262</v>
      </c>
      <c r="E236">
        <v>12.583493404059077</v>
      </c>
      <c r="F236">
        <v>0</v>
      </c>
      <c r="G236">
        <f t="shared" si="12"/>
        <v>0</v>
      </c>
      <c r="H236" s="14">
        <f t="shared" si="13"/>
        <v>2</v>
      </c>
      <c r="I236">
        <f t="shared" si="14"/>
        <v>2</v>
      </c>
      <c r="J236">
        <v>2</v>
      </c>
      <c r="K236">
        <f t="shared" ca="1" si="15"/>
        <v>2.0240677239613016</v>
      </c>
      <c r="L236">
        <v>2.0355166427441262</v>
      </c>
    </row>
    <row r="237" spans="1:12">
      <c r="A237">
        <v>5</v>
      </c>
      <c r="B237" t="s">
        <v>19</v>
      </c>
      <c r="C237">
        <v>0</v>
      </c>
      <c r="D237">
        <v>7.1187460272157527E-2</v>
      </c>
      <c r="E237">
        <v>8.8984325340196904</v>
      </c>
      <c r="F237">
        <v>0</v>
      </c>
      <c r="G237">
        <f t="shared" si="12"/>
        <v>0</v>
      </c>
      <c r="H237" s="14">
        <f t="shared" si="13"/>
        <v>2</v>
      </c>
      <c r="I237">
        <f t="shared" si="14"/>
        <v>2</v>
      </c>
      <c r="J237">
        <v>2</v>
      </c>
      <c r="K237">
        <f t="shared" ca="1" si="15"/>
        <v>2.0873670848304497</v>
      </c>
      <c r="L237">
        <v>2.0464870045109982</v>
      </c>
    </row>
    <row r="238" spans="1:12">
      <c r="A238">
        <v>6</v>
      </c>
      <c r="B238" t="s">
        <v>20</v>
      </c>
      <c r="C238">
        <v>0</v>
      </c>
      <c r="D238">
        <v>7.1182988136210726E-2</v>
      </c>
      <c r="E238">
        <v>8.8978735170263406</v>
      </c>
      <c r="F238">
        <v>0</v>
      </c>
      <c r="G238">
        <f t="shared" si="12"/>
        <v>0</v>
      </c>
      <c r="H238" s="14">
        <f t="shared" si="13"/>
        <v>2</v>
      </c>
      <c r="I238">
        <f t="shared" si="14"/>
        <v>2</v>
      </c>
      <c r="J238">
        <v>2</v>
      </c>
      <c r="K238">
        <f t="shared" ca="1" si="15"/>
        <v>2.0151745833702552</v>
      </c>
      <c r="L238">
        <v>2.0219162061659044</v>
      </c>
    </row>
    <row r="239" spans="1:12">
      <c r="A239">
        <v>6</v>
      </c>
      <c r="B239" t="s">
        <v>20</v>
      </c>
      <c r="C239">
        <v>1</v>
      </c>
      <c r="D239">
        <v>0.13506682346157442</v>
      </c>
      <c r="E239">
        <v>16.883352932696802</v>
      </c>
      <c r="F239">
        <v>0</v>
      </c>
      <c r="G239">
        <f t="shared" si="12"/>
        <v>0</v>
      </c>
      <c r="H239" s="14">
        <f t="shared" si="13"/>
        <v>2</v>
      </c>
      <c r="I239">
        <f t="shared" si="14"/>
        <v>2</v>
      </c>
      <c r="J239">
        <v>0</v>
      </c>
      <c r="K239">
        <f t="shared" ca="1" si="15"/>
        <v>2.0718814580730074</v>
      </c>
      <c r="L239">
        <v>3.6099936304719103E-2</v>
      </c>
    </row>
    <row r="240" spans="1:12">
      <c r="A240">
        <v>6</v>
      </c>
      <c r="B240" t="s">
        <v>20</v>
      </c>
      <c r="C240">
        <v>1</v>
      </c>
      <c r="D240">
        <v>7.1187460272157929E-2</v>
      </c>
      <c r="E240">
        <v>8.8984325340197401</v>
      </c>
      <c r="F240">
        <v>3.0855210872864558</v>
      </c>
      <c r="G240">
        <f t="shared" si="12"/>
        <v>0</v>
      </c>
      <c r="H240" s="14">
        <f t="shared" si="13"/>
        <v>0</v>
      </c>
      <c r="I240">
        <f t="shared" si="14"/>
        <v>0</v>
      </c>
      <c r="J240">
        <v>2</v>
      </c>
      <c r="K240">
        <f t="shared" ca="1" si="15"/>
        <v>7.8280254274908076E-2</v>
      </c>
      <c r="L240">
        <v>2.0491238752966012</v>
      </c>
    </row>
    <row r="241" spans="1:12">
      <c r="A241">
        <v>6</v>
      </c>
      <c r="B241" t="s">
        <v>20</v>
      </c>
      <c r="C241">
        <v>1</v>
      </c>
      <c r="D241">
        <v>7.1182988136211434E-2</v>
      </c>
      <c r="E241">
        <v>8.8978735170264294</v>
      </c>
      <c r="F241">
        <v>0</v>
      </c>
      <c r="G241">
        <f t="shared" si="12"/>
        <v>0</v>
      </c>
      <c r="H241" s="14">
        <f t="shared" si="13"/>
        <v>2</v>
      </c>
      <c r="I241">
        <f t="shared" si="14"/>
        <v>2</v>
      </c>
      <c r="J241">
        <v>2</v>
      </c>
      <c r="K241">
        <f t="shared" ca="1" si="15"/>
        <v>2.0593602594121858</v>
      </c>
      <c r="L241">
        <v>2.0520850006345199</v>
      </c>
    </row>
    <row r="242" spans="1:12">
      <c r="A242">
        <v>6</v>
      </c>
      <c r="B242" t="s">
        <v>20</v>
      </c>
      <c r="C242">
        <v>1</v>
      </c>
      <c r="D242">
        <v>3.1839999999999868E-2</v>
      </c>
      <c r="E242">
        <v>3.9799999999999836</v>
      </c>
      <c r="F242">
        <v>0</v>
      </c>
      <c r="G242">
        <f t="shared" si="12"/>
        <v>0</v>
      </c>
      <c r="H242" s="14">
        <f t="shared" si="13"/>
        <v>2</v>
      </c>
      <c r="I242">
        <f t="shared" si="14"/>
        <v>2</v>
      </c>
      <c r="J242">
        <v>0</v>
      </c>
      <c r="K242">
        <f t="shared" ca="1" si="15"/>
        <v>2.0325604612308878</v>
      </c>
      <c r="L242">
        <v>9.3209015350691232E-2</v>
      </c>
    </row>
    <row r="243" spans="1:12">
      <c r="A243">
        <v>6</v>
      </c>
      <c r="B243" t="s">
        <v>20</v>
      </c>
      <c r="C243">
        <v>0</v>
      </c>
      <c r="D243">
        <v>0</v>
      </c>
      <c r="E243">
        <v>0</v>
      </c>
      <c r="F243">
        <v>205.36395519231434</v>
      </c>
      <c r="G243">
        <f t="shared" si="12"/>
        <v>0</v>
      </c>
      <c r="H243" s="14">
        <f t="shared" si="13"/>
        <v>0</v>
      </c>
      <c r="I243">
        <f t="shared" si="14"/>
        <v>0</v>
      </c>
      <c r="J243">
        <v>2</v>
      </c>
      <c r="K243">
        <f t="shared" ca="1" si="15"/>
        <v>6.8108121237675625E-3</v>
      </c>
      <c r="L243">
        <v>2.0113255135122192</v>
      </c>
    </row>
    <row r="244" spans="1:12">
      <c r="A244">
        <v>6</v>
      </c>
      <c r="B244" t="s">
        <v>20</v>
      </c>
      <c r="C244">
        <v>0</v>
      </c>
      <c r="D244">
        <v>0.49523187659923507</v>
      </c>
      <c r="E244">
        <v>61.903984574904385</v>
      </c>
      <c r="F244">
        <v>0</v>
      </c>
      <c r="G244">
        <f t="shared" si="12"/>
        <v>0</v>
      </c>
      <c r="H244" s="14">
        <f t="shared" si="13"/>
        <v>2</v>
      </c>
      <c r="I244">
        <f t="shared" si="14"/>
        <v>2</v>
      </c>
      <c r="J244">
        <v>0</v>
      </c>
      <c r="K244">
        <f t="shared" ca="1" si="15"/>
        <v>2.0261424594766395</v>
      </c>
      <c r="L244">
        <v>6.4850985087797838E-2</v>
      </c>
    </row>
    <row r="245" spans="1:12">
      <c r="A245">
        <v>6</v>
      </c>
      <c r="B245" t="s">
        <v>20</v>
      </c>
      <c r="C245">
        <v>0</v>
      </c>
      <c r="D245">
        <v>0.13126270567072745</v>
      </c>
      <c r="E245">
        <v>16.407838208840932</v>
      </c>
      <c r="F245">
        <v>6.0378541665203169</v>
      </c>
      <c r="G245">
        <f t="shared" si="12"/>
        <v>0</v>
      </c>
      <c r="H245" s="14">
        <f t="shared" si="13"/>
        <v>0</v>
      </c>
      <c r="I245">
        <f t="shared" si="14"/>
        <v>0</v>
      </c>
      <c r="J245">
        <v>0</v>
      </c>
      <c r="K245">
        <f t="shared" ca="1" si="15"/>
        <v>6.3616374241480422E-2</v>
      </c>
      <c r="L245">
        <v>5.5088438282771421E-2</v>
      </c>
    </row>
    <row r="246" spans="1:12">
      <c r="A246">
        <v>6</v>
      </c>
      <c r="B246" t="s">
        <v>20</v>
      </c>
      <c r="C246">
        <v>1</v>
      </c>
      <c r="D246">
        <v>0.11912100822273076</v>
      </c>
      <c r="E246">
        <v>14.890126027841346</v>
      </c>
      <c r="F246">
        <v>6.4115418213797595</v>
      </c>
      <c r="G246">
        <f t="shared" si="12"/>
        <v>0</v>
      </c>
      <c r="H246" s="14">
        <f t="shared" si="13"/>
        <v>0</v>
      </c>
      <c r="I246">
        <f t="shared" si="14"/>
        <v>0</v>
      </c>
      <c r="J246">
        <v>0</v>
      </c>
      <c r="K246">
        <f t="shared" ca="1" si="15"/>
        <v>4.818885284463853E-2</v>
      </c>
      <c r="L246">
        <v>7.173959159556885E-2</v>
      </c>
    </row>
    <row r="247" spans="1:12">
      <c r="A247">
        <v>6</v>
      </c>
      <c r="B247" t="s">
        <v>20</v>
      </c>
      <c r="C247">
        <v>1</v>
      </c>
      <c r="D247">
        <v>7.7975423692339604E-2</v>
      </c>
      <c r="E247">
        <v>9.7469279615424504</v>
      </c>
      <c r="F247">
        <v>4.6325073325466946</v>
      </c>
      <c r="G247">
        <f t="shared" si="12"/>
        <v>0</v>
      </c>
      <c r="H247" s="14">
        <f t="shared" si="13"/>
        <v>0</v>
      </c>
      <c r="I247">
        <f t="shared" si="14"/>
        <v>0</v>
      </c>
      <c r="J247">
        <v>0</v>
      </c>
      <c r="K247">
        <f t="shared" ca="1" si="15"/>
        <v>7.9013467061915504E-2</v>
      </c>
      <c r="L247">
        <v>6.610162178663756E-2</v>
      </c>
    </row>
    <row r="248" spans="1:12">
      <c r="A248">
        <v>6</v>
      </c>
      <c r="B248" t="s">
        <v>20</v>
      </c>
      <c r="C248">
        <v>1</v>
      </c>
      <c r="D248">
        <v>5.5131177204916511E-2</v>
      </c>
      <c r="E248">
        <v>6.8913971506145639</v>
      </c>
      <c r="F248">
        <v>14.767351109175182</v>
      </c>
      <c r="G248">
        <f t="shared" si="12"/>
        <v>0</v>
      </c>
      <c r="H248" s="14">
        <f t="shared" si="13"/>
        <v>0</v>
      </c>
      <c r="I248">
        <f t="shared" si="14"/>
        <v>0</v>
      </c>
      <c r="J248">
        <v>2</v>
      </c>
      <c r="K248">
        <f t="shared" ca="1" si="15"/>
        <v>2.4612375663247477E-3</v>
      </c>
      <c r="L248">
        <v>2.0746929401449576</v>
      </c>
    </row>
    <row r="249" spans="1:12">
      <c r="A249">
        <v>6</v>
      </c>
      <c r="B249" t="s">
        <v>20</v>
      </c>
      <c r="C249">
        <v>1</v>
      </c>
      <c r="D249">
        <v>0.20383955577855817</v>
      </c>
      <c r="E249">
        <v>25.479944472319769</v>
      </c>
      <c r="F249">
        <v>0</v>
      </c>
      <c r="G249">
        <f t="shared" si="12"/>
        <v>0</v>
      </c>
      <c r="H249" s="14">
        <f t="shared" si="13"/>
        <v>2</v>
      </c>
      <c r="I249">
        <f t="shared" si="14"/>
        <v>2</v>
      </c>
      <c r="J249">
        <v>0</v>
      </c>
      <c r="K249">
        <f t="shared" ca="1" si="15"/>
        <v>2.0542184414984512</v>
      </c>
      <c r="L249">
        <v>9.4993202419702882E-2</v>
      </c>
    </row>
    <row r="250" spans="1:12">
      <c r="A250">
        <v>6</v>
      </c>
      <c r="B250" t="s">
        <v>20</v>
      </c>
      <c r="C250">
        <v>1</v>
      </c>
      <c r="D250">
        <v>0.16542432378583277</v>
      </c>
      <c r="E250">
        <v>20.678040473229096</v>
      </c>
      <c r="F250">
        <v>2.4855930318112156</v>
      </c>
      <c r="G250">
        <f t="shared" si="12"/>
        <v>0</v>
      </c>
      <c r="H250" s="14">
        <f t="shared" si="13"/>
        <v>0</v>
      </c>
      <c r="I250">
        <f t="shared" si="14"/>
        <v>0</v>
      </c>
      <c r="J250">
        <v>0</v>
      </c>
      <c r="K250">
        <f t="shared" ca="1" si="15"/>
        <v>8.8415435823080007E-2</v>
      </c>
      <c r="L250">
        <v>6.2632809833066848E-3</v>
      </c>
    </row>
    <row r="251" spans="1:12">
      <c r="A251">
        <v>6</v>
      </c>
      <c r="B251" t="s">
        <v>20</v>
      </c>
      <c r="C251">
        <v>0</v>
      </c>
      <c r="D251">
        <v>0.23176710594905395</v>
      </c>
      <c r="E251">
        <v>28.970888243631745</v>
      </c>
      <c r="F251">
        <v>6.3839941706405821</v>
      </c>
      <c r="G251">
        <f t="shared" si="12"/>
        <v>0</v>
      </c>
      <c r="H251" s="14">
        <f t="shared" si="13"/>
        <v>0</v>
      </c>
      <c r="I251">
        <f t="shared" si="14"/>
        <v>0</v>
      </c>
      <c r="J251">
        <v>2</v>
      </c>
      <c r="K251">
        <f t="shared" ca="1" si="15"/>
        <v>1.7560340853831558E-2</v>
      </c>
      <c r="L251">
        <v>2.0499749853943725</v>
      </c>
    </row>
    <row r="252" spans="1:12">
      <c r="A252">
        <v>6</v>
      </c>
      <c r="B252" t="s">
        <v>20</v>
      </c>
      <c r="C252">
        <v>0</v>
      </c>
      <c r="D252">
        <v>0.2566613552913648</v>
      </c>
      <c r="E252">
        <v>32.082669411420596</v>
      </c>
      <c r="F252">
        <v>0</v>
      </c>
      <c r="G252">
        <f t="shared" si="12"/>
        <v>0</v>
      </c>
      <c r="H252" s="14">
        <f t="shared" si="13"/>
        <v>2</v>
      </c>
      <c r="I252">
        <f t="shared" si="14"/>
        <v>2</v>
      </c>
      <c r="J252">
        <v>0</v>
      </c>
      <c r="K252">
        <f t="shared" ca="1" si="15"/>
        <v>2.0024984401964492</v>
      </c>
      <c r="L252">
        <v>7.5451463616896031E-2</v>
      </c>
    </row>
    <row r="253" spans="1:12">
      <c r="A253">
        <v>6</v>
      </c>
      <c r="B253" t="s">
        <v>20</v>
      </c>
      <c r="C253">
        <v>1</v>
      </c>
      <c r="D253">
        <v>0.6555227710766427</v>
      </c>
      <c r="E253">
        <v>81.940346384580337</v>
      </c>
      <c r="F253">
        <v>4.1756099144927132</v>
      </c>
      <c r="G253">
        <f t="shared" si="12"/>
        <v>0</v>
      </c>
      <c r="H253" s="14">
        <f t="shared" si="13"/>
        <v>0</v>
      </c>
      <c r="I253">
        <f t="shared" si="14"/>
        <v>0</v>
      </c>
      <c r="J253">
        <v>2</v>
      </c>
      <c r="K253">
        <f t="shared" ca="1" si="15"/>
        <v>3.8655245396843584E-2</v>
      </c>
      <c r="L253">
        <v>2.0448913998739271</v>
      </c>
    </row>
    <row r="254" spans="1:12">
      <c r="A254">
        <v>6</v>
      </c>
      <c r="B254" t="s">
        <v>20</v>
      </c>
      <c r="C254">
        <v>1</v>
      </c>
      <c r="D254">
        <v>7.1182988136211531E-2</v>
      </c>
      <c r="E254">
        <v>8.8978735170264418</v>
      </c>
      <c r="F254">
        <v>0</v>
      </c>
      <c r="G254">
        <f t="shared" si="12"/>
        <v>0</v>
      </c>
      <c r="H254" s="14">
        <f t="shared" si="13"/>
        <v>2</v>
      </c>
      <c r="I254">
        <f t="shared" si="14"/>
        <v>2</v>
      </c>
      <c r="J254">
        <v>2</v>
      </c>
      <c r="K254">
        <f t="shared" ca="1" si="15"/>
        <v>2.0506353819139242</v>
      </c>
      <c r="L254">
        <v>2.0011641175655437</v>
      </c>
    </row>
    <row r="255" spans="1:12">
      <c r="A255">
        <v>6</v>
      </c>
      <c r="B255" t="s">
        <v>20</v>
      </c>
      <c r="C255">
        <v>1</v>
      </c>
      <c r="D255">
        <v>0.43765780068450738</v>
      </c>
      <c r="E255">
        <v>54.707225085563422</v>
      </c>
      <c r="F255">
        <v>0</v>
      </c>
      <c r="G255">
        <f t="shared" si="12"/>
        <v>0</v>
      </c>
      <c r="H255" s="14">
        <f t="shared" si="13"/>
        <v>2</v>
      </c>
      <c r="I255">
        <f t="shared" si="14"/>
        <v>2</v>
      </c>
      <c r="J255">
        <v>2</v>
      </c>
      <c r="K255">
        <f t="shared" ca="1" si="15"/>
        <v>2.0934368284632314</v>
      </c>
      <c r="L255">
        <v>2.0485136801801596</v>
      </c>
    </row>
    <row r="256" spans="1:12">
      <c r="A256">
        <v>6</v>
      </c>
      <c r="B256" t="s">
        <v>20</v>
      </c>
      <c r="C256">
        <v>0</v>
      </c>
      <c r="D256">
        <v>0.62464653196828035</v>
      </c>
      <c r="E256">
        <v>78.080816496035041</v>
      </c>
      <c r="F256">
        <v>0</v>
      </c>
      <c r="G256">
        <f t="shared" si="12"/>
        <v>0</v>
      </c>
      <c r="H256" s="14">
        <f t="shared" si="13"/>
        <v>2</v>
      </c>
      <c r="I256">
        <f t="shared" si="14"/>
        <v>2</v>
      </c>
      <c r="J256">
        <v>2</v>
      </c>
      <c r="K256">
        <f t="shared" ca="1" si="15"/>
        <v>2.0543280298071287</v>
      </c>
      <c r="L256">
        <v>2.0091465377626756</v>
      </c>
    </row>
    <row r="257" spans="1:12">
      <c r="A257">
        <v>6</v>
      </c>
      <c r="B257" t="s">
        <v>20</v>
      </c>
      <c r="C257">
        <v>0</v>
      </c>
      <c r="D257">
        <v>0.27934928190349778</v>
      </c>
      <c r="E257">
        <v>34.918660237937225</v>
      </c>
      <c r="F257">
        <v>0</v>
      </c>
      <c r="G257">
        <f t="shared" si="12"/>
        <v>0</v>
      </c>
      <c r="H257" s="14">
        <f t="shared" si="13"/>
        <v>2</v>
      </c>
      <c r="I257">
        <f t="shared" si="14"/>
        <v>2</v>
      </c>
      <c r="J257">
        <v>2</v>
      </c>
      <c r="K257">
        <f t="shared" ca="1" si="15"/>
        <v>2.0730950000187196</v>
      </c>
      <c r="L257">
        <v>2.0298584235981827</v>
      </c>
    </row>
    <row r="258" spans="1:12">
      <c r="A258">
        <v>6</v>
      </c>
      <c r="B258" t="s">
        <v>20</v>
      </c>
      <c r="C258">
        <v>0</v>
      </c>
      <c r="D258">
        <v>0.13876440105444932</v>
      </c>
      <c r="E258">
        <v>17.345550131806164</v>
      </c>
      <c r="F258">
        <v>0</v>
      </c>
      <c r="G258">
        <f t="shared" si="12"/>
        <v>0</v>
      </c>
      <c r="H258" s="14">
        <f t="shared" si="13"/>
        <v>2</v>
      </c>
      <c r="I258">
        <f t="shared" si="14"/>
        <v>2</v>
      </c>
      <c r="J258">
        <v>2</v>
      </c>
      <c r="K258">
        <f t="shared" ca="1" si="15"/>
        <v>2.0945580361572889</v>
      </c>
      <c r="L258">
        <v>2.0736241011321637</v>
      </c>
    </row>
    <row r="259" spans="1:12">
      <c r="A259">
        <v>6</v>
      </c>
      <c r="B259" t="s">
        <v>20</v>
      </c>
      <c r="C259">
        <v>0</v>
      </c>
      <c r="D259">
        <v>4.5021489313437635E-2</v>
      </c>
      <c r="E259">
        <v>5.6276861641797042</v>
      </c>
      <c r="F259">
        <v>0</v>
      </c>
      <c r="G259">
        <f t="shared" ref="G259:G322" si="16">IF(D259=F259,1, 0)</f>
        <v>0</v>
      </c>
      <c r="H259" s="14">
        <f t="shared" ref="H259:H322" si="17">IF(AND(D259&gt;0, F259=0),2,0)</f>
        <v>2</v>
      </c>
      <c r="I259">
        <f t="shared" ref="I259:I322" si="18">G259+H259</f>
        <v>2</v>
      </c>
      <c r="J259">
        <v>0</v>
      </c>
      <c r="K259">
        <f t="shared" ref="K259:K322" ca="1" si="19">I259+RAND()/10</f>
        <v>2.0734613916017008</v>
      </c>
      <c r="L259">
        <v>4.9242053148362316E-2</v>
      </c>
    </row>
    <row r="260" spans="1:12">
      <c r="A260">
        <v>6</v>
      </c>
      <c r="B260" t="s">
        <v>20</v>
      </c>
      <c r="C260">
        <v>0</v>
      </c>
      <c r="D260">
        <v>3.1839999999999868E-2</v>
      </c>
      <c r="E260">
        <v>3.9799999999999836</v>
      </c>
      <c r="F260">
        <v>96.330419386055837</v>
      </c>
      <c r="G260">
        <f t="shared" si="16"/>
        <v>0</v>
      </c>
      <c r="H260" s="14">
        <f t="shared" si="17"/>
        <v>0</v>
      </c>
      <c r="I260">
        <f t="shared" si="18"/>
        <v>0</v>
      </c>
      <c r="J260">
        <v>0</v>
      </c>
      <c r="K260">
        <f t="shared" ca="1" si="19"/>
        <v>1.1529666882115907E-2</v>
      </c>
      <c r="L260">
        <v>8.6820046992311092E-2</v>
      </c>
    </row>
    <row r="261" spans="1:12">
      <c r="A261">
        <v>6</v>
      </c>
      <c r="B261" t="s">
        <v>20</v>
      </c>
      <c r="C261">
        <v>0</v>
      </c>
      <c r="D261">
        <v>0</v>
      </c>
      <c r="E261">
        <v>0</v>
      </c>
      <c r="F261">
        <v>144.42220135061149</v>
      </c>
      <c r="G261">
        <f t="shared" si="16"/>
        <v>0</v>
      </c>
      <c r="H261" s="14">
        <f t="shared" si="17"/>
        <v>0</v>
      </c>
      <c r="I261">
        <f t="shared" si="18"/>
        <v>0</v>
      </c>
      <c r="J261">
        <v>0</v>
      </c>
      <c r="K261">
        <f t="shared" ca="1" si="19"/>
        <v>9.7142085996035327E-2</v>
      </c>
      <c r="L261">
        <v>5.5855381487072142E-3</v>
      </c>
    </row>
    <row r="262" spans="1:12">
      <c r="A262">
        <v>7</v>
      </c>
      <c r="B262" t="s">
        <v>21</v>
      </c>
      <c r="C262">
        <v>0</v>
      </c>
      <c r="D262">
        <v>0.11344089606486744</v>
      </c>
      <c r="E262">
        <v>14.180112008108431</v>
      </c>
      <c r="F262">
        <v>10.917179280440065</v>
      </c>
      <c r="G262">
        <f t="shared" si="16"/>
        <v>0</v>
      </c>
      <c r="H262" s="14">
        <f t="shared" si="17"/>
        <v>0</v>
      </c>
      <c r="I262">
        <f t="shared" si="18"/>
        <v>0</v>
      </c>
      <c r="J262">
        <v>0</v>
      </c>
      <c r="K262">
        <f t="shared" ca="1" si="19"/>
        <v>5.8205825706477213E-2</v>
      </c>
      <c r="L262">
        <v>2.73314551088766E-2</v>
      </c>
    </row>
    <row r="263" spans="1:12">
      <c r="A263">
        <v>7</v>
      </c>
      <c r="B263" t="s">
        <v>21</v>
      </c>
      <c r="C263">
        <v>0</v>
      </c>
      <c r="D263">
        <v>0.22121296051542791</v>
      </c>
      <c r="E263">
        <v>27.651620064428489</v>
      </c>
      <c r="F263">
        <v>1.8174251785910962</v>
      </c>
      <c r="G263">
        <f t="shared" si="16"/>
        <v>0</v>
      </c>
      <c r="H263" s="14">
        <f t="shared" si="17"/>
        <v>0</v>
      </c>
      <c r="I263">
        <f t="shared" si="18"/>
        <v>0</v>
      </c>
      <c r="J263">
        <v>2</v>
      </c>
      <c r="K263">
        <f t="shared" ca="1" si="19"/>
        <v>3.6360259743464393E-2</v>
      </c>
      <c r="L263">
        <v>2.0627071778861228</v>
      </c>
    </row>
    <row r="264" spans="1:12">
      <c r="A264">
        <v>7</v>
      </c>
      <c r="B264" t="s">
        <v>21</v>
      </c>
      <c r="C264">
        <v>0</v>
      </c>
      <c r="D264">
        <v>0.32778130956477708</v>
      </c>
      <c r="E264">
        <v>40.972663695597134</v>
      </c>
      <c r="F264">
        <v>0</v>
      </c>
      <c r="G264">
        <f t="shared" si="16"/>
        <v>0</v>
      </c>
      <c r="H264" s="14">
        <f t="shared" si="17"/>
        <v>2</v>
      </c>
      <c r="I264">
        <f t="shared" si="18"/>
        <v>2</v>
      </c>
      <c r="J264">
        <v>0</v>
      </c>
      <c r="K264">
        <f t="shared" ca="1" si="19"/>
        <v>2.0813289803265422</v>
      </c>
      <c r="L264">
        <v>7.85557025306346E-3</v>
      </c>
    </row>
    <row r="265" spans="1:12">
      <c r="A265">
        <v>7</v>
      </c>
      <c r="B265" t="s">
        <v>21</v>
      </c>
      <c r="C265">
        <v>1</v>
      </c>
      <c r="D265">
        <v>5.9421532502957251E-2</v>
      </c>
      <c r="E265">
        <v>7.427691562869656</v>
      </c>
      <c r="F265">
        <v>18.758608237217526</v>
      </c>
      <c r="G265">
        <f t="shared" si="16"/>
        <v>0</v>
      </c>
      <c r="H265" s="14">
        <f t="shared" si="17"/>
        <v>0</v>
      </c>
      <c r="I265">
        <f t="shared" si="18"/>
        <v>0</v>
      </c>
      <c r="J265">
        <v>0</v>
      </c>
      <c r="K265">
        <f t="shared" ca="1" si="19"/>
        <v>6.4750023555140784E-2</v>
      </c>
      <c r="L265">
        <v>8.1564560635531552E-2</v>
      </c>
    </row>
    <row r="266" spans="1:12">
      <c r="A266">
        <v>7</v>
      </c>
      <c r="B266" t="s">
        <v>21</v>
      </c>
      <c r="C266">
        <v>1</v>
      </c>
      <c r="D266">
        <v>4.7649999999999082E-2</v>
      </c>
      <c r="E266">
        <v>5.9562499999998852</v>
      </c>
      <c r="F266">
        <v>177.30280207795363</v>
      </c>
      <c r="G266">
        <f t="shared" si="16"/>
        <v>0</v>
      </c>
      <c r="H266" s="14">
        <f t="shared" si="17"/>
        <v>0</v>
      </c>
      <c r="I266">
        <f t="shared" si="18"/>
        <v>0</v>
      </c>
      <c r="J266">
        <v>0</v>
      </c>
      <c r="K266">
        <f t="shared" ca="1" si="19"/>
        <v>3.2463400968056846E-2</v>
      </c>
      <c r="L266">
        <v>3.4413035429856867E-2</v>
      </c>
    </row>
    <row r="267" spans="1:12">
      <c r="A267">
        <v>7</v>
      </c>
      <c r="B267" t="s">
        <v>21</v>
      </c>
      <c r="C267">
        <v>1</v>
      </c>
      <c r="D267">
        <v>5.7258929434629874E-2</v>
      </c>
      <c r="E267">
        <v>7.1573661793287338</v>
      </c>
      <c r="F267">
        <v>14.167597276243134</v>
      </c>
      <c r="G267">
        <f t="shared" si="16"/>
        <v>0</v>
      </c>
      <c r="H267" s="14">
        <f t="shared" si="17"/>
        <v>0</v>
      </c>
      <c r="I267">
        <f t="shared" si="18"/>
        <v>0</v>
      </c>
      <c r="J267">
        <v>2</v>
      </c>
      <c r="K267">
        <f t="shared" ca="1" si="19"/>
        <v>6.8044451813642062E-2</v>
      </c>
      <c r="L267">
        <v>2.024033749881708</v>
      </c>
    </row>
    <row r="268" spans="1:12">
      <c r="A268">
        <v>7</v>
      </c>
      <c r="B268" t="s">
        <v>21</v>
      </c>
      <c r="C268">
        <v>1</v>
      </c>
      <c r="D268">
        <v>6.7387276247077313E-2</v>
      </c>
      <c r="E268">
        <v>8.4234095308846637</v>
      </c>
      <c r="F268">
        <v>0</v>
      </c>
      <c r="G268">
        <f t="shared" si="16"/>
        <v>0</v>
      </c>
      <c r="H268" s="14">
        <f t="shared" si="17"/>
        <v>2</v>
      </c>
      <c r="I268">
        <f t="shared" si="18"/>
        <v>2</v>
      </c>
      <c r="J268">
        <v>0</v>
      </c>
      <c r="K268">
        <f t="shared" ca="1" si="19"/>
        <v>2.0183196571731186</v>
      </c>
      <c r="L268">
        <v>1.8940797970089206E-2</v>
      </c>
    </row>
    <row r="269" spans="1:12">
      <c r="A269">
        <v>7</v>
      </c>
      <c r="B269" t="s">
        <v>21</v>
      </c>
      <c r="C269">
        <v>1</v>
      </c>
      <c r="D269">
        <v>8.0976354573418285E-2</v>
      </c>
      <c r="E269">
        <v>10.122044321677285</v>
      </c>
      <c r="F269">
        <v>25.762816777786924</v>
      </c>
      <c r="G269">
        <f t="shared" si="16"/>
        <v>0</v>
      </c>
      <c r="H269" s="14">
        <f t="shared" si="17"/>
        <v>0</v>
      </c>
      <c r="I269">
        <f t="shared" si="18"/>
        <v>0</v>
      </c>
      <c r="J269">
        <v>0</v>
      </c>
      <c r="K269">
        <f t="shared" ca="1" si="19"/>
        <v>7.3505002176753736E-2</v>
      </c>
      <c r="L269">
        <v>5.0072138869882932E-2</v>
      </c>
    </row>
    <row r="270" spans="1:12">
      <c r="A270">
        <v>7</v>
      </c>
      <c r="B270" t="s">
        <v>21</v>
      </c>
      <c r="C270">
        <v>1</v>
      </c>
      <c r="D270">
        <v>0.11120000000000019</v>
      </c>
      <c r="E270">
        <v>13.900000000000023</v>
      </c>
      <c r="F270">
        <v>75.378553526844371</v>
      </c>
      <c r="G270">
        <f t="shared" si="16"/>
        <v>0</v>
      </c>
      <c r="H270" s="14">
        <f t="shared" si="17"/>
        <v>0</v>
      </c>
      <c r="I270">
        <f t="shared" si="18"/>
        <v>0</v>
      </c>
      <c r="J270">
        <v>0</v>
      </c>
      <c r="K270">
        <f t="shared" ca="1" si="19"/>
        <v>5.8908897180943352E-2</v>
      </c>
      <c r="L270">
        <v>1.4958679150912157E-2</v>
      </c>
    </row>
    <row r="271" spans="1:12">
      <c r="A271">
        <v>7</v>
      </c>
      <c r="B271" t="s">
        <v>21</v>
      </c>
      <c r="C271">
        <v>1</v>
      </c>
      <c r="D271">
        <v>6.5496755644841864E-2</v>
      </c>
      <c r="E271">
        <v>8.1870944556052336</v>
      </c>
      <c r="F271">
        <v>22.230043022362441</v>
      </c>
      <c r="G271">
        <f t="shared" si="16"/>
        <v>0</v>
      </c>
      <c r="H271" s="14">
        <f t="shared" si="17"/>
        <v>0</v>
      </c>
      <c r="I271">
        <f t="shared" si="18"/>
        <v>0</v>
      </c>
      <c r="J271">
        <v>0</v>
      </c>
      <c r="K271">
        <f t="shared" ca="1" si="19"/>
        <v>1.9513788585980008E-2</v>
      </c>
      <c r="L271">
        <v>1.1127649894321568E-2</v>
      </c>
    </row>
    <row r="272" spans="1:12">
      <c r="A272">
        <v>7</v>
      </c>
      <c r="B272" t="s">
        <v>21</v>
      </c>
      <c r="C272">
        <v>1</v>
      </c>
      <c r="D272">
        <v>2.2485995641732561E-2</v>
      </c>
      <c r="E272">
        <v>2.8107494552165702</v>
      </c>
      <c r="F272">
        <v>7.1443202815180866</v>
      </c>
      <c r="G272">
        <f t="shared" si="16"/>
        <v>0</v>
      </c>
      <c r="H272" s="14">
        <f t="shared" si="17"/>
        <v>0</v>
      </c>
      <c r="I272">
        <f t="shared" si="18"/>
        <v>0</v>
      </c>
      <c r="J272">
        <v>2</v>
      </c>
      <c r="K272">
        <f t="shared" ca="1" si="19"/>
        <v>1.8735479510582985E-2</v>
      </c>
      <c r="L272">
        <v>2.0078086517225522</v>
      </c>
    </row>
    <row r="273" spans="1:12">
      <c r="A273">
        <v>7</v>
      </c>
      <c r="B273" t="s">
        <v>21</v>
      </c>
      <c r="C273">
        <v>1</v>
      </c>
      <c r="D273">
        <v>1.5900000000000247E-2</v>
      </c>
      <c r="E273">
        <v>1.9875000000000309</v>
      </c>
      <c r="F273">
        <v>0</v>
      </c>
      <c r="G273">
        <f t="shared" si="16"/>
        <v>0</v>
      </c>
      <c r="H273" s="14">
        <f t="shared" si="17"/>
        <v>2</v>
      </c>
      <c r="I273">
        <f t="shared" si="18"/>
        <v>2</v>
      </c>
      <c r="J273">
        <v>0</v>
      </c>
      <c r="K273">
        <f t="shared" ca="1" si="19"/>
        <v>2.0261892470804161</v>
      </c>
      <c r="L273">
        <v>4.9810358860746563E-2</v>
      </c>
    </row>
    <row r="274" spans="1:12">
      <c r="A274">
        <v>7</v>
      </c>
      <c r="B274" t="s">
        <v>21</v>
      </c>
      <c r="C274">
        <v>1</v>
      </c>
      <c r="D274">
        <v>3.1765000000000043E-2</v>
      </c>
      <c r="E274">
        <v>3.9706250000000054</v>
      </c>
      <c r="F274">
        <v>348.20506900619534</v>
      </c>
      <c r="G274">
        <f t="shared" si="16"/>
        <v>0</v>
      </c>
      <c r="H274" s="14">
        <f t="shared" si="17"/>
        <v>0</v>
      </c>
      <c r="I274">
        <f t="shared" si="18"/>
        <v>0</v>
      </c>
      <c r="J274">
        <v>2</v>
      </c>
      <c r="K274">
        <f t="shared" ca="1" si="19"/>
        <v>8.0057394053367564E-2</v>
      </c>
      <c r="L274">
        <v>2.0446684813301603</v>
      </c>
    </row>
    <row r="275" spans="1:12">
      <c r="A275">
        <v>7</v>
      </c>
      <c r="B275" t="s">
        <v>21</v>
      </c>
      <c r="C275">
        <v>1</v>
      </c>
      <c r="D275">
        <v>3.553114830680279E-2</v>
      </c>
      <c r="E275">
        <v>4.4413935383503489</v>
      </c>
      <c r="F275">
        <v>0</v>
      </c>
      <c r="G275">
        <f t="shared" si="16"/>
        <v>0</v>
      </c>
      <c r="H275" s="14">
        <f t="shared" si="17"/>
        <v>2</v>
      </c>
      <c r="I275">
        <f t="shared" si="18"/>
        <v>2</v>
      </c>
      <c r="J275">
        <v>2</v>
      </c>
      <c r="K275">
        <f t="shared" ca="1" si="19"/>
        <v>2.0189425164679862</v>
      </c>
      <c r="L275">
        <v>2.0536277581603111</v>
      </c>
    </row>
    <row r="276" spans="1:12">
      <c r="A276">
        <v>7</v>
      </c>
      <c r="B276" t="s">
        <v>21</v>
      </c>
      <c r="C276">
        <v>1</v>
      </c>
      <c r="D276">
        <v>2.2475391542751945E-2</v>
      </c>
      <c r="E276">
        <v>2.8094239428439929</v>
      </c>
      <c r="F276">
        <v>0</v>
      </c>
      <c r="G276">
        <f t="shared" si="16"/>
        <v>0</v>
      </c>
      <c r="H276" s="14">
        <f t="shared" si="17"/>
        <v>2</v>
      </c>
      <c r="I276">
        <f t="shared" si="18"/>
        <v>2</v>
      </c>
      <c r="J276">
        <v>0</v>
      </c>
      <c r="K276">
        <f t="shared" ca="1" si="19"/>
        <v>2.0586454306328341</v>
      </c>
      <c r="L276">
        <v>8.6849409709702827E-2</v>
      </c>
    </row>
    <row r="277" spans="1:12">
      <c r="A277">
        <v>7</v>
      </c>
      <c r="B277" t="s">
        <v>21</v>
      </c>
      <c r="C277">
        <v>1</v>
      </c>
      <c r="D277">
        <v>3.8938726224673079E-2</v>
      </c>
      <c r="E277">
        <v>4.8673407780841345</v>
      </c>
      <c r="F277">
        <v>5.0489692256302972</v>
      </c>
      <c r="G277">
        <f t="shared" si="16"/>
        <v>0</v>
      </c>
      <c r="H277" s="14">
        <f t="shared" si="17"/>
        <v>0</v>
      </c>
      <c r="I277">
        <f t="shared" si="18"/>
        <v>0</v>
      </c>
      <c r="J277">
        <v>0</v>
      </c>
      <c r="K277">
        <f t="shared" ca="1" si="19"/>
        <v>8.3262161222459413E-2</v>
      </c>
      <c r="L277">
        <v>8.8277777281539405E-2</v>
      </c>
    </row>
    <row r="278" spans="1:12">
      <c r="A278">
        <v>7</v>
      </c>
      <c r="B278" t="s">
        <v>21</v>
      </c>
      <c r="C278">
        <v>1</v>
      </c>
      <c r="D278">
        <v>5.0193257764364986E-2</v>
      </c>
      <c r="E278">
        <v>6.2741572205456233</v>
      </c>
      <c r="F278">
        <v>27.755071845708006</v>
      </c>
      <c r="G278">
        <f t="shared" si="16"/>
        <v>0</v>
      </c>
      <c r="H278" s="14">
        <f t="shared" si="17"/>
        <v>0</v>
      </c>
      <c r="I278">
        <f t="shared" si="18"/>
        <v>0</v>
      </c>
      <c r="J278">
        <v>0</v>
      </c>
      <c r="K278">
        <f t="shared" ca="1" si="19"/>
        <v>1.6572657292848469E-2</v>
      </c>
      <c r="L278">
        <v>4.3193894405781155E-2</v>
      </c>
    </row>
    <row r="279" spans="1:12">
      <c r="A279">
        <v>7</v>
      </c>
      <c r="B279" t="s">
        <v>21</v>
      </c>
      <c r="C279">
        <v>0</v>
      </c>
      <c r="D279">
        <v>0.16271670043360664</v>
      </c>
      <c r="E279">
        <v>20.339587554200829</v>
      </c>
      <c r="F279">
        <v>12.391082869096822</v>
      </c>
      <c r="G279">
        <f t="shared" si="16"/>
        <v>0</v>
      </c>
      <c r="H279" s="14">
        <f t="shared" si="17"/>
        <v>0</v>
      </c>
      <c r="I279">
        <f t="shared" si="18"/>
        <v>0</v>
      </c>
      <c r="J279">
        <v>0</v>
      </c>
      <c r="K279">
        <f t="shared" ca="1" si="19"/>
        <v>8.9566061257098331E-2</v>
      </c>
      <c r="L279">
        <v>9.0254065281203943E-2</v>
      </c>
    </row>
    <row r="280" spans="1:12">
      <c r="A280">
        <v>7</v>
      </c>
      <c r="B280" t="s">
        <v>21</v>
      </c>
      <c r="C280">
        <v>0</v>
      </c>
      <c r="D280">
        <v>4.766001363826932E-2</v>
      </c>
      <c r="E280">
        <v>5.9575017047836649</v>
      </c>
      <c r="F280">
        <v>12.211686684078417</v>
      </c>
      <c r="G280">
        <f t="shared" si="16"/>
        <v>0</v>
      </c>
      <c r="H280" s="14">
        <f t="shared" si="17"/>
        <v>0</v>
      </c>
      <c r="I280">
        <f t="shared" si="18"/>
        <v>0</v>
      </c>
      <c r="J280">
        <v>0</v>
      </c>
      <c r="K280">
        <f t="shared" ca="1" si="19"/>
        <v>8.872594654533827E-4</v>
      </c>
      <c r="L280">
        <v>4.0129277855126801E-2</v>
      </c>
    </row>
    <row r="281" spans="1:12">
      <c r="A281">
        <v>7</v>
      </c>
      <c r="B281" t="s">
        <v>21</v>
      </c>
      <c r="C281">
        <v>0</v>
      </c>
      <c r="D281">
        <v>2.247185795611762E-2</v>
      </c>
      <c r="E281">
        <v>2.8089822445147026</v>
      </c>
      <c r="F281">
        <v>532.26683818749962</v>
      </c>
      <c r="G281">
        <f t="shared" si="16"/>
        <v>0</v>
      </c>
      <c r="H281" s="14">
        <f t="shared" si="17"/>
        <v>0</v>
      </c>
      <c r="I281">
        <f t="shared" si="18"/>
        <v>0</v>
      </c>
      <c r="J281">
        <v>0</v>
      </c>
      <c r="K281">
        <f t="shared" ca="1" si="19"/>
        <v>3.1091372952093653E-2</v>
      </c>
      <c r="L281">
        <v>9.2377133131936698E-2</v>
      </c>
    </row>
    <row r="282" spans="1:12">
      <c r="A282">
        <v>7</v>
      </c>
      <c r="B282" t="s">
        <v>21</v>
      </c>
      <c r="C282">
        <v>0</v>
      </c>
      <c r="D282">
        <v>0.2366113696021393</v>
      </c>
      <c r="E282">
        <v>29.576421200267411</v>
      </c>
      <c r="F282">
        <v>10.315166941995129</v>
      </c>
      <c r="G282">
        <f t="shared" si="16"/>
        <v>0</v>
      </c>
      <c r="H282" s="14">
        <f t="shared" si="17"/>
        <v>0</v>
      </c>
      <c r="I282">
        <f t="shared" si="18"/>
        <v>0</v>
      </c>
      <c r="J282">
        <v>2</v>
      </c>
      <c r="K282">
        <f t="shared" ca="1" si="19"/>
        <v>4.9002546161294736E-2</v>
      </c>
      <c r="L282">
        <v>2.054514076792334</v>
      </c>
    </row>
    <row r="283" spans="1:12">
      <c r="A283">
        <v>7</v>
      </c>
      <c r="B283" t="s">
        <v>21</v>
      </c>
      <c r="C283">
        <v>0</v>
      </c>
      <c r="D283">
        <v>0.15960794654402458</v>
      </c>
      <c r="E283">
        <v>19.950993318003071</v>
      </c>
      <c r="F283">
        <v>0</v>
      </c>
      <c r="G283">
        <f t="shared" si="16"/>
        <v>0</v>
      </c>
      <c r="H283" s="14">
        <f t="shared" si="17"/>
        <v>2</v>
      </c>
      <c r="I283">
        <f t="shared" si="18"/>
        <v>2</v>
      </c>
      <c r="J283">
        <v>0</v>
      </c>
      <c r="K283">
        <f t="shared" ca="1" si="19"/>
        <v>2.0559676156803173</v>
      </c>
      <c r="L283">
        <v>7.6197889107792932E-2</v>
      </c>
    </row>
    <row r="284" spans="1:12">
      <c r="A284">
        <v>7</v>
      </c>
      <c r="B284" t="s">
        <v>21</v>
      </c>
      <c r="C284">
        <v>0</v>
      </c>
      <c r="D284">
        <v>5.2684587167406018E-2</v>
      </c>
      <c r="E284">
        <v>6.5855733959257519</v>
      </c>
      <c r="F284">
        <v>10.792089113862488</v>
      </c>
      <c r="G284">
        <f t="shared" si="16"/>
        <v>0</v>
      </c>
      <c r="H284" s="14">
        <f t="shared" si="17"/>
        <v>0</v>
      </c>
      <c r="I284">
        <f t="shared" si="18"/>
        <v>0</v>
      </c>
      <c r="J284">
        <v>0</v>
      </c>
      <c r="K284">
        <f t="shared" ca="1" si="19"/>
        <v>9.4459654321766312E-2</v>
      </c>
      <c r="L284">
        <v>3.0926087549972746E-2</v>
      </c>
    </row>
    <row r="285" spans="1:12">
      <c r="A285">
        <v>7</v>
      </c>
      <c r="B285" t="s">
        <v>21</v>
      </c>
      <c r="C285">
        <v>0</v>
      </c>
      <c r="D285">
        <v>2.2485995641732561E-2</v>
      </c>
      <c r="E285">
        <v>2.8107494552165702</v>
      </c>
      <c r="F285">
        <v>6.9135918606945728</v>
      </c>
      <c r="G285">
        <f t="shared" si="16"/>
        <v>0</v>
      </c>
      <c r="H285" s="14">
        <f t="shared" si="17"/>
        <v>0</v>
      </c>
      <c r="I285">
        <f t="shared" si="18"/>
        <v>0</v>
      </c>
      <c r="J285">
        <v>0</v>
      </c>
      <c r="K285">
        <f t="shared" ca="1" si="19"/>
        <v>3.9402275061877864E-2</v>
      </c>
      <c r="L285">
        <v>9.3716328786945108E-2</v>
      </c>
    </row>
    <row r="286" spans="1:12">
      <c r="A286">
        <v>7</v>
      </c>
      <c r="B286" t="s">
        <v>21</v>
      </c>
      <c r="C286">
        <v>0</v>
      </c>
      <c r="D286">
        <v>0.11451785886926122</v>
      </c>
      <c r="E286">
        <v>14.314732358657652</v>
      </c>
      <c r="F286">
        <v>7.6812568991528876</v>
      </c>
      <c r="G286">
        <f t="shared" si="16"/>
        <v>0</v>
      </c>
      <c r="H286" s="14">
        <f t="shared" si="17"/>
        <v>0</v>
      </c>
      <c r="I286">
        <f t="shared" si="18"/>
        <v>0</v>
      </c>
      <c r="J286">
        <v>2</v>
      </c>
      <c r="K286">
        <f t="shared" ca="1" si="19"/>
        <v>5.55900401211444E-2</v>
      </c>
      <c r="L286">
        <v>2.0473065703744266</v>
      </c>
    </row>
    <row r="287" spans="1:12">
      <c r="A287">
        <v>7</v>
      </c>
      <c r="B287" t="s">
        <v>21</v>
      </c>
      <c r="C287">
        <v>0</v>
      </c>
      <c r="D287">
        <v>3.1750000000000611E-2</v>
      </c>
      <c r="E287">
        <v>3.9687500000000764</v>
      </c>
      <c r="F287">
        <v>0</v>
      </c>
      <c r="G287">
        <f t="shared" si="16"/>
        <v>0</v>
      </c>
      <c r="H287" s="14">
        <f t="shared" si="17"/>
        <v>2</v>
      </c>
      <c r="I287">
        <f t="shared" si="18"/>
        <v>2</v>
      </c>
      <c r="J287">
        <v>0</v>
      </c>
      <c r="K287">
        <f t="shared" ca="1" si="19"/>
        <v>2.0352104053661488</v>
      </c>
      <c r="L287">
        <v>9.2308181964449176E-2</v>
      </c>
    </row>
    <row r="288" spans="1:12">
      <c r="A288">
        <v>7</v>
      </c>
      <c r="B288" t="s">
        <v>21</v>
      </c>
      <c r="C288">
        <v>0</v>
      </c>
      <c r="D288">
        <v>6.3499999999999446E-2</v>
      </c>
      <c r="E288">
        <v>7.9374999999999307</v>
      </c>
      <c r="F288">
        <v>136.2524911767479</v>
      </c>
      <c r="G288">
        <f t="shared" si="16"/>
        <v>0</v>
      </c>
      <c r="H288" s="14">
        <f t="shared" si="17"/>
        <v>0</v>
      </c>
      <c r="I288">
        <f t="shared" si="18"/>
        <v>0</v>
      </c>
      <c r="J288">
        <v>0</v>
      </c>
      <c r="K288">
        <f t="shared" ca="1" si="19"/>
        <v>9.3145030719861605E-2</v>
      </c>
      <c r="L288">
        <v>9.6496342153089193E-2</v>
      </c>
    </row>
    <row r="289" spans="1:12">
      <c r="A289">
        <v>7</v>
      </c>
      <c r="B289" t="s">
        <v>21</v>
      </c>
      <c r="C289">
        <v>0</v>
      </c>
      <c r="D289">
        <v>0.24296827982269692</v>
      </c>
      <c r="E289">
        <v>30.371034977837116</v>
      </c>
      <c r="F289">
        <v>16.688819864894501</v>
      </c>
      <c r="G289">
        <f t="shared" si="16"/>
        <v>0</v>
      </c>
      <c r="H289" s="14">
        <f t="shared" si="17"/>
        <v>0</v>
      </c>
      <c r="I289">
        <f t="shared" si="18"/>
        <v>0</v>
      </c>
      <c r="J289">
        <v>2</v>
      </c>
      <c r="K289">
        <f t="shared" ca="1" si="19"/>
        <v>7.7102050307878631E-2</v>
      </c>
      <c r="L289">
        <v>2.033123789437536</v>
      </c>
    </row>
    <row r="290" spans="1:12">
      <c r="A290">
        <v>7</v>
      </c>
      <c r="B290" t="s">
        <v>21</v>
      </c>
      <c r="C290">
        <v>0</v>
      </c>
      <c r="D290">
        <v>0.24085355638852396</v>
      </c>
      <c r="E290">
        <v>30.106694548565493</v>
      </c>
      <c r="F290">
        <v>0</v>
      </c>
      <c r="G290">
        <f t="shared" si="16"/>
        <v>0</v>
      </c>
      <c r="H290" s="14">
        <f t="shared" si="17"/>
        <v>2</v>
      </c>
      <c r="I290">
        <f t="shared" si="18"/>
        <v>2</v>
      </c>
      <c r="J290">
        <v>2</v>
      </c>
      <c r="K290">
        <f t="shared" ca="1" si="19"/>
        <v>2.0298567154473033</v>
      </c>
      <c r="L290">
        <v>2.0519912262105899</v>
      </c>
    </row>
    <row r="291" spans="1:12">
      <c r="A291">
        <v>7</v>
      </c>
      <c r="B291" t="s">
        <v>21</v>
      </c>
      <c r="C291">
        <v>0</v>
      </c>
      <c r="D291">
        <v>0.14982010045384461</v>
      </c>
      <c r="E291">
        <v>18.727512556730577</v>
      </c>
      <c r="F291">
        <v>0</v>
      </c>
      <c r="G291">
        <f t="shared" si="16"/>
        <v>0</v>
      </c>
      <c r="H291" s="14">
        <f t="shared" si="17"/>
        <v>2</v>
      </c>
      <c r="I291">
        <f t="shared" si="18"/>
        <v>2</v>
      </c>
      <c r="J291">
        <v>1</v>
      </c>
      <c r="K291">
        <f t="shared" ca="1" si="19"/>
        <v>2.0387453866898917</v>
      </c>
      <c r="L291">
        <v>1.0159671181900622</v>
      </c>
    </row>
    <row r="292" spans="1:12">
      <c r="A292">
        <v>8</v>
      </c>
      <c r="B292" t="s">
        <v>22</v>
      </c>
      <c r="C292">
        <v>0</v>
      </c>
      <c r="D292">
        <v>0</v>
      </c>
      <c r="E292">
        <v>0</v>
      </c>
      <c r="F292">
        <v>0</v>
      </c>
      <c r="G292">
        <f t="shared" si="16"/>
        <v>1</v>
      </c>
      <c r="H292" s="14">
        <f t="shared" si="17"/>
        <v>0</v>
      </c>
      <c r="I292">
        <f t="shared" si="18"/>
        <v>1</v>
      </c>
      <c r="J292">
        <v>2</v>
      </c>
      <c r="K292">
        <f t="shared" ca="1" si="19"/>
        <v>1.0265353873061593</v>
      </c>
      <c r="L292">
        <v>2.0167605392143884</v>
      </c>
    </row>
    <row r="293" spans="1:12">
      <c r="A293">
        <v>8</v>
      </c>
      <c r="B293" t="s">
        <v>22</v>
      </c>
      <c r="C293">
        <v>0</v>
      </c>
      <c r="D293">
        <v>6.3670000000000115E-2</v>
      </c>
      <c r="E293">
        <v>7.9587500000000144</v>
      </c>
      <c r="F293">
        <v>0</v>
      </c>
      <c r="G293">
        <f t="shared" si="16"/>
        <v>0</v>
      </c>
      <c r="H293" s="14">
        <f t="shared" si="17"/>
        <v>2</v>
      </c>
      <c r="I293">
        <f t="shared" si="18"/>
        <v>2</v>
      </c>
      <c r="J293">
        <v>0</v>
      </c>
      <c r="K293">
        <f t="shared" ca="1" si="19"/>
        <v>2.0537108751764985</v>
      </c>
      <c r="L293">
        <v>5.1174918146622762E-2</v>
      </c>
    </row>
    <row r="294" spans="1:12">
      <c r="A294">
        <v>8</v>
      </c>
      <c r="B294" t="s">
        <v>22</v>
      </c>
      <c r="C294">
        <v>0</v>
      </c>
      <c r="D294">
        <v>7.7979506282099126E-2</v>
      </c>
      <c r="E294">
        <v>9.7474382852623904</v>
      </c>
      <c r="F294">
        <v>71.261538270181561</v>
      </c>
      <c r="G294">
        <f t="shared" si="16"/>
        <v>0</v>
      </c>
      <c r="H294" s="14">
        <f t="shared" si="17"/>
        <v>0</v>
      </c>
      <c r="I294">
        <f t="shared" si="18"/>
        <v>0</v>
      </c>
      <c r="J294">
        <v>0</v>
      </c>
      <c r="K294">
        <f t="shared" ca="1" si="19"/>
        <v>7.7883108369801057E-2</v>
      </c>
      <c r="L294">
        <v>6.5702182314129096E-2</v>
      </c>
    </row>
    <row r="295" spans="1:12">
      <c r="A295">
        <v>8</v>
      </c>
      <c r="B295" t="s">
        <v>22</v>
      </c>
      <c r="C295">
        <v>0</v>
      </c>
      <c r="D295">
        <v>7.1182988136211128E-2</v>
      </c>
      <c r="E295">
        <v>8.8978735170263903</v>
      </c>
      <c r="F295">
        <v>5.580963887780829</v>
      </c>
      <c r="G295">
        <f t="shared" si="16"/>
        <v>0</v>
      </c>
      <c r="H295" s="14">
        <f t="shared" si="17"/>
        <v>0</v>
      </c>
      <c r="I295">
        <f t="shared" si="18"/>
        <v>0</v>
      </c>
      <c r="J295">
        <v>2</v>
      </c>
      <c r="K295">
        <f t="shared" ca="1" si="19"/>
        <v>3.2141088450774943E-2</v>
      </c>
      <c r="L295">
        <v>2.013141316862384</v>
      </c>
    </row>
    <row r="296" spans="1:12">
      <c r="A296">
        <v>8</v>
      </c>
      <c r="B296" t="s">
        <v>22</v>
      </c>
      <c r="C296">
        <v>0</v>
      </c>
      <c r="D296">
        <v>0.12733999999999979</v>
      </c>
      <c r="E296">
        <v>15.917499999999974</v>
      </c>
      <c r="F296">
        <v>0</v>
      </c>
      <c r="G296">
        <f t="shared" si="16"/>
        <v>0</v>
      </c>
      <c r="H296" s="14">
        <f t="shared" si="17"/>
        <v>2</v>
      </c>
      <c r="I296">
        <f t="shared" si="18"/>
        <v>2</v>
      </c>
      <c r="J296">
        <v>0</v>
      </c>
      <c r="K296">
        <f t="shared" ca="1" si="19"/>
        <v>2.0710121880699246</v>
      </c>
      <c r="L296">
        <v>8.7203368000539738E-2</v>
      </c>
    </row>
    <row r="297" spans="1:12">
      <c r="A297">
        <v>8</v>
      </c>
      <c r="B297" t="s">
        <v>22</v>
      </c>
      <c r="C297">
        <v>0</v>
      </c>
      <c r="D297">
        <v>0.18287902230709754</v>
      </c>
      <c r="E297">
        <v>22.859877788387191</v>
      </c>
      <c r="F297">
        <v>36.713652221845827</v>
      </c>
      <c r="G297">
        <f t="shared" si="16"/>
        <v>0</v>
      </c>
      <c r="H297" s="14">
        <f t="shared" si="17"/>
        <v>0</v>
      </c>
      <c r="I297">
        <f t="shared" si="18"/>
        <v>0</v>
      </c>
      <c r="J297">
        <v>0</v>
      </c>
      <c r="K297">
        <f t="shared" ca="1" si="19"/>
        <v>3.6689629580882246E-2</v>
      </c>
      <c r="L297">
        <v>3.2973573016026547E-2</v>
      </c>
    </row>
    <row r="298" spans="1:12">
      <c r="A298">
        <v>8</v>
      </c>
      <c r="B298" t="s">
        <v>22</v>
      </c>
      <c r="C298">
        <v>0</v>
      </c>
      <c r="D298">
        <v>0.14931298972293061</v>
      </c>
      <c r="E298">
        <v>18.664123715366326</v>
      </c>
      <c r="F298">
        <v>6.7745143463938478</v>
      </c>
      <c r="G298">
        <f t="shared" si="16"/>
        <v>0</v>
      </c>
      <c r="H298" s="14">
        <f t="shared" si="17"/>
        <v>0</v>
      </c>
      <c r="I298">
        <f t="shared" si="18"/>
        <v>0</v>
      </c>
      <c r="J298">
        <v>2</v>
      </c>
      <c r="K298">
        <f t="shared" ca="1" si="19"/>
        <v>6.6210538792356999E-2</v>
      </c>
      <c r="L298">
        <v>2.0139124213622983</v>
      </c>
    </row>
    <row r="299" spans="1:12">
      <c r="A299">
        <v>8</v>
      </c>
      <c r="B299" t="s">
        <v>22</v>
      </c>
      <c r="C299">
        <v>0</v>
      </c>
      <c r="D299">
        <v>4.5021489313437635E-2</v>
      </c>
      <c r="E299">
        <v>5.6276861641797042</v>
      </c>
      <c r="F299">
        <v>0</v>
      </c>
      <c r="G299">
        <f t="shared" si="16"/>
        <v>0</v>
      </c>
      <c r="H299" s="14">
        <f t="shared" si="17"/>
        <v>2</v>
      </c>
      <c r="I299">
        <f t="shared" si="18"/>
        <v>2</v>
      </c>
      <c r="J299">
        <v>0</v>
      </c>
      <c r="K299">
        <f t="shared" ca="1" si="19"/>
        <v>2.0919516513573848</v>
      </c>
      <c r="L299">
        <v>2.4651582214341161E-4</v>
      </c>
    </row>
    <row r="300" spans="1:12">
      <c r="A300">
        <v>8</v>
      </c>
      <c r="B300" t="s">
        <v>22</v>
      </c>
      <c r="C300">
        <v>0</v>
      </c>
      <c r="D300">
        <v>6.3669999999999671E-2</v>
      </c>
      <c r="E300">
        <v>7.9587499999999585</v>
      </c>
      <c r="F300">
        <v>7.1118065672799293</v>
      </c>
      <c r="G300">
        <f t="shared" si="16"/>
        <v>0</v>
      </c>
      <c r="H300" s="14">
        <f t="shared" si="17"/>
        <v>0</v>
      </c>
      <c r="I300">
        <f t="shared" si="18"/>
        <v>0</v>
      </c>
      <c r="J300">
        <v>2</v>
      </c>
      <c r="K300">
        <f t="shared" ca="1" si="19"/>
        <v>9.851174764617085E-2</v>
      </c>
      <c r="L300">
        <v>2.0464485144141502</v>
      </c>
    </row>
    <row r="301" spans="1:12">
      <c r="A301">
        <v>8</v>
      </c>
      <c r="B301" t="s">
        <v>22</v>
      </c>
      <c r="C301">
        <v>0</v>
      </c>
      <c r="D301">
        <v>9.0042977516295128E-2</v>
      </c>
      <c r="E301">
        <v>11.255372189536891</v>
      </c>
      <c r="F301">
        <v>0</v>
      </c>
      <c r="G301">
        <f t="shared" si="16"/>
        <v>0</v>
      </c>
      <c r="H301" s="14">
        <f t="shared" si="17"/>
        <v>2</v>
      </c>
      <c r="I301">
        <f t="shared" si="18"/>
        <v>2</v>
      </c>
      <c r="J301">
        <v>2</v>
      </c>
      <c r="K301">
        <f t="shared" ca="1" si="19"/>
        <v>2.0811186819357212</v>
      </c>
      <c r="L301">
        <v>2.0606700736074632</v>
      </c>
    </row>
    <row r="302" spans="1:12">
      <c r="A302">
        <v>8</v>
      </c>
      <c r="B302" t="s">
        <v>22</v>
      </c>
      <c r="C302">
        <v>0</v>
      </c>
      <c r="D302">
        <v>9.5509999999999984E-2</v>
      </c>
      <c r="E302">
        <v>11.938749999999997</v>
      </c>
      <c r="F302">
        <v>0</v>
      </c>
      <c r="G302">
        <f t="shared" si="16"/>
        <v>0</v>
      </c>
      <c r="H302" s="14">
        <f t="shared" si="17"/>
        <v>2</v>
      </c>
      <c r="I302">
        <f t="shared" si="18"/>
        <v>2</v>
      </c>
      <c r="J302">
        <v>0</v>
      </c>
      <c r="K302">
        <f t="shared" ca="1" si="19"/>
        <v>2.0852406809418489</v>
      </c>
      <c r="L302">
        <v>2.7302317209979277E-2</v>
      </c>
    </row>
    <row r="303" spans="1:12">
      <c r="A303">
        <v>8</v>
      </c>
      <c r="B303" t="s">
        <v>22</v>
      </c>
      <c r="C303">
        <v>0</v>
      </c>
      <c r="D303">
        <v>0.71610839430912987</v>
      </c>
      <c r="E303">
        <v>89.513549288641229</v>
      </c>
      <c r="F303">
        <v>36.943437224815099</v>
      </c>
      <c r="G303">
        <f t="shared" si="16"/>
        <v>0</v>
      </c>
      <c r="H303" s="14">
        <f t="shared" si="17"/>
        <v>0</v>
      </c>
      <c r="I303">
        <f t="shared" si="18"/>
        <v>0</v>
      </c>
      <c r="J303">
        <v>0</v>
      </c>
      <c r="K303">
        <f t="shared" ca="1" si="19"/>
        <v>3.2607455892565973E-2</v>
      </c>
      <c r="L303">
        <v>8.8675925534034139E-2</v>
      </c>
    </row>
    <row r="304" spans="1:12">
      <c r="A304">
        <v>8</v>
      </c>
      <c r="B304" t="s">
        <v>22</v>
      </c>
      <c r="C304">
        <v>0</v>
      </c>
      <c r="D304">
        <v>1.3129765540176259</v>
      </c>
      <c r="E304">
        <v>164.12206925220323</v>
      </c>
      <c r="F304">
        <v>2.3086231292355217</v>
      </c>
      <c r="G304">
        <f t="shared" si="16"/>
        <v>0</v>
      </c>
      <c r="H304" s="14">
        <f t="shared" si="17"/>
        <v>0</v>
      </c>
      <c r="I304">
        <f t="shared" si="18"/>
        <v>0</v>
      </c>
      <c r="J304">
        <v>0</v>
      </c>
      <c r="K304">
        <f t="shared" ca="1" si="19"/>
        <v>8.1283403647289684E-2</v>
      </c>
      <c r="L304">
        <v>4.2297842621788352E-2</v>
      </c>
    </row>
    <row r="305" spans="1:12">
      <c r="A305">
        <v>8</v>
      </c>
      <c r="B305" t="s">
        <v>22</v>
      </c>
      <c r="C305">
        <v>0</v>
      </c>
      <c r="D305">
        <v>0.68869634912637689</v>
      </c>
      <c r="E305">
        <v>86.087043640797106</v>
      </c>
      <c r="F305">
        <v>5.6246412576777631</v>
      </c>
      <c r="G305">
        <f t="shared" si="16"/>
        <v>0</v>
      </c>
      <c r="H305" s="14">
        <f t="shared" si="17"/>
        <v>0</v>
      </c>
      <c r="I305">
        <f t="shared" si="18"/>
        <v>0</v>
      </c>
      <c r="J305">
        <v>0</v>
      </c>
      <c r="K305">
        <f t="shared" ca="1" si="19"/>
        <v>2.8644691435336656E-4</v>
      </c>
      <c r="L305">
        <v>7.6740945071602257E-2</v>
      </c>
    </row>
    <row r="306" spans="1:12">
      <c r="A306">
        <v>8</v>
      </c>
      <c r="B306" t="s">
        <v>22</v>
      </c>
      <c r="C306">
        <v>0</v>
      </c>
      <c r="D306">
        <v>0.60570586294009099</v>
      </c>
      <c r="E306">
        <v>75.713232867511365</v>
      </c>
      <c r="F306">
        <v>4.8875809530084346</v>
      </c>
      <c r="G306">
        <f t="shared" si="16"/>
        <v>0</v>
      </c>
      <c r="H306" s="14">
        <f t="shared" si="17"/>
        <v>0</v>
      </c>
      <c r="I306">
        <f t="shared" si="18"/>
        <v>0</v>
      </c>
      <c r="J306">
        <v>0</v>
      </c>
      <c r="K306">
        <f t="shared" ca="1" si="19"/>
        <v>4.3249665866549422E-2</v>
      </c>
      <c r="L306">
        <v>1.3043092818666602E-2</v>
      </c>
    </row>
    <row r="307" spans="1:12">
      <c r="A307">
        <v>8</v>
      </c>
      <c r="B307" t="s">
        <v>22</v>
      </c>
      <c r="C307">
        <v>0</v>
      </c>
      <c r="D307">
        <v>0.5269587866237736</v>
      </c>
      <c r="E307">
        <v>65.869848327971695</v>
      </c>
      <c r="F307">
        <v>2.6204240022262155</v>
      </c>
      <c r="G307">
        <f t="shared" si="16"/>
        <v>0</v>
      </c>
      <c r="H307" s="14">
        <f t="shared" si="17"/>
        <v>0</v>
      </c>
      <c r="I307">
        <f t="shared" si="18"/>
        <v>0</v>
      </c>
      <c r="J307">
        <v>0</v>
      </c>
      <c r="K307">
        <f t="shared" ca="1" si="19"/>
        <v>5.7804165003815799E-3</v>
      </c>
      <c r="L307">
        <v>4.2638687743267525E-2</v>
      </c>
    </row>
    <row r="308" spans="1:12">
      <c r="A308">
        <v>8</v>
      </c>
      <c r="B308" t="s">
        <v>22</v>
      </c>
      <c r="C308">
        <v>0</v>
      </c>
      <c r="D308">
        <v>0.68869634912637623</v>
      </c>
      <c r="E308">
        <v>86.08704364079702</v>
      </c>
      <c r="F308">
        <v>3.4344087624345501</v>
      </c>
      <c r="G308">
        <f t="shared" si="16"/>
        <v>0</v>
      </c>
      <c r="H308" s="14">
        <f t="shared" si="17"/>
        <v>0</v>
      </c>
      <c r="I308">
        <f t="shared" si="18"/>
        <v>0</v>
      </c>
      <c r="J308">
        <v>0</v>
      </c>
      <c r="K308">
        <f t="shared" ca="1" si="19"/>
        <v>9.5610668779694402E-2</v>
      </c>
      <c r="L308">
        <v>1.1832510674818664E-2</v>
      </c>
    </row>
    <row r="309" spans="1:12">
      <c r="A309">
        <v>8</v>
      </c>
      <c r="B309" t="s">
        <v>22</v>
      </c>
      <c r="C309">
        <v>0</v>
      </c>
      <c r="D309">
        <v>7.1182988136211531E-2</v>
      </c>
      <c r="E309">
        <v>8.8978735170264418</v>
      </c>
      <c r="F309">
        <v>3.5291678640183237</v>
      </c>
      <c r="G309">
        <f t="shared" si="16"/>
        <v>0</v>
      </c>
      <c r="H309" s="14">
        <f t="shared" si="17"/>
        <v>0</v>
      </c>
      <c r="I309">
        <f t="shared" si="18"/>
        <v>0</v>
      </c>
      <c r="J309">
        <v>0</v>
      </c>
      <c r="K309">
        <f t="shared" ca="1" si="19"/>
        <v>8.6823350241895858E-2</v>
      </c>
      <c r="L309">
        <v>5.9378823222280872E-2</v>
      </c>
    </row>
    <row r="310" spans="1:12">
      <c r="A310">
        <v>8</v>
      </c>
      <c r="B310" t="s">
        <v>22</v>
      </c>
      <c r="C310">
        <v>0</v>
      </c>
      <c r="D310">
        <v>9.5503333449676223E-2</v>
      </c>
      <c r="E310">
        <v>11.937916681209527</v>
      </c>
      <c r="F310">
        <v>117.02263653789488</v>
      </c>
      <c r="G310">
        <f t="shared" si="16"/>
        <v>0</v>
      </c>
      <c r="H310" s="14">
        <f t="shared" si="17"/>
        <v>0</v>
      </c>
      <c r="I310">
        <f t="shared" si="18"/>
        <v>0</v>
      </c>
      <c r="J310">
        <v>2</v>
      </c>
      <c r="K310">
        <f t="shared" ca="1" si="19"/>
        <v>6.833768426437567E-2</v>
      </c>
      <c r="L310">
        <v>2.0297935674880305</v>
      </c>
    </row>
    <row r="311" spans="1:12">
      <c r="A311">
        <v>8</v>
      </c>
      <c r="B311" t="s">
        <v>22</v>
      </c>
      <c r="C311">
        <v>0</v>
      </c>
      <c r="D311">
        <v>0.19624411991191007</v>
      </c>
      <c r="E311">
        <v>24.530514988988759</v>
      </c>
      <c r="F311">
        <v>0</v>
      </c>
      <c r="G311">
        <f t="shared" si="16"/>
        <v>0</v>
      </c>
      <c r="H311" s="14">
        <f t="shared" si="17"/>
        <v>2</v>
      </c>
      <c r="I311">
        <f t="shared" si="18"/>
        <v>2</v>
      </c>
      <c r="J311">
        <v>0</v>
      </c>
      <c r="K311">
        <f t="shared" ca="1" si="19"/>
        <v>2.0881341844738039</v>
      </c>
      <c r="L311">
        <v>8.8390605716616027E-2</v>
      </c>
    </row>
    <row r="312" spans="1:12">
      <c r="A312">
        <v>8</v>
      </c>
      <c r="B312" t="s">
        <v>22</v>
      </c>
      <c r="C312">
        <v>0</v>
      </c>
      <c r="D312">
        <v>3.1830000000000247E-2</v>
      </c>
      <c r="E312">
        <v>3.9787500000000309</v>
      </c>
      <c r="F312">
        <v>6.5621411797271234</v>
      </c>
      <c r="G312">
        <f t="shared" si="16"/>
        <v>0</v>
      </c>
      <c r="H312" s="14">
        <f t="shared" si="17"/>
        <v>0</v>
      </c>
      <c r="I312">
        <f t="shared" si="18"/>
        <v>0</v>
      </c>
      <c r="J312">
        <v>0</v>
      </c>
      <c r="K312">
        <f t="shared" ca="1" si="19"/>
        <v>3.8004002215474897E-2</v>
      </c>
      <c r="L312">
        <v>3.9274943628686262E-2</v>
      </c>
    </row>
    <row r="313" spans="1:12">
      <c r="A313">
        <v>8</v>
      </c>
      <c r="B313" t="s">
        <v>22</v>
      </c>
      <c r="C313">
        <v>0</v>
      </c>
      <c r="D313">
        <v>3.1830000000000247E-2</v>
      </c>
      <c r="E313">
        <v>3.9787500000000309</v>
      </c>
      <c r="F313">
        <v>235.88963072006135</v>
      </c>
      <c r="G313">
        <f t="shared" si="16"/>
        <v>0</v>
      </c>
      <c r="H313" s="14">
        <f t="shared" si="17"/>
        <v>0</v>
      </c>
      <c r="I313">
        <f t="shared" si="18"/>
        <v>0</v>
      </c>
      <c r="J313">
        <v>0</v>
      </c>
      <c r="K313">
        <f t="shared" ca="1" si="19"/>
        <v>5.57953122404964E-2</v>
      </c>
      <c r="L313">
        <v>2.979355144583935E-2</v>
      </c>
    </row>
    <row r="314" spans="1:12">
      <c r="A314">
        <v>8</v>
      </c>
      <c r="B314" t="s">
        <v>22</v>
      </c>
      <c r="C314">
        <v>0</v>
      </c>
      <c r="D314">
        <v>5.5148497712992829E-2</v>
      </c>
      <c r="E314">
        <v>6.8935622141241035</v>
      </c>
      <c r="F314">
        <v>235.01862475693829</v>
      </c>
      <c r="G314">
        <f t="shared" si="16"/>
        <v>0</v>
      </c>
      <c r="H314" s="14">
        <f t="shared" si="17"/>
        <v>0</v>
      </c>
      <c r="I314">
        <f t="shared" si="18"/>
        <v>0</v>
      </c>
      <c r="J314">
        <v>0</v>
      </c>
      <c r="K314">
        <f t="shared" ca="1" si="19"/>
        <v>1.9581459833333294E-2</v>
      </c>
      <c r="L314">
        <v>9.3456374184926153E-2</v>
      </c>
    </row>
    <row r="315" spans="1:12">
      <c r="A315">
        <v>8</v>
      </c>
      <c r="B315" t="s">
        <v>22</v>
      </c>
      <c r="C315">
        <v>0</v>
      </c>
      <c r="D315">
        <v>0</v>
      </c>
      <c r="E315">
        <v>0</v>
      </c>
      <c r="F315">
        <v>13.867356359320672</v>
      </c>
      <c r="G315">
        <f t="shared" si="16"/>
        <v>0</v>
      </c>
      <c r="H315" s="14">
        <f t="shared" si="17"/>
        <v>0</v>
      </c>
      <c r="I315">
        <f t="shared" si="18"/>
        <v>0</v>
      </c>
      <c r="J315">
        <v>2</v>
      </c>
      <c r="K315">
        <f t="shared" ca="1" si="19"/>
        <v>8.4358952033448648E-2</v>
      </c>
      <c r="L315">
        <v>2.0479854463471168</v>
      </c>
    </row>
    <row r="316" spans="1:12">
      <c r="A316">
        <v>8</v>
      </c>
      <c r="B316" t="s">
        <v>22</v>
      </c>
      <c r="C316">
        <v>1</v>
      </c>
      <c r="D316">
        <v>6.3670000000000115E-2</v>
      </c>
      <c r="E316">
        <v>7.9587500000000144</v>
      </c>
      <c r="F316">
        <v>0</v>
      </c>
      <c r="G316">
        <f t="shared" si="16"/>
        <v>0</v>
      </c>
      <c r="H316" s="14">
        <f t="shared" si="17"/>
        <v>2</v>
      </c>
      <c r="I316">
        <f t="shared" si="18"/>
        <v>2</v>
      </c>
      <c r="J316">
        <v>0</v>
      </c>
      <c r="K316">
        <f t="shared" ca="1" si="19"/>
        <v>2.026489478915475</v>
      </c>
      <c r="L316">
        <v>8.7472111797011989E-2</v>
      </c>
    </row>
    <row r="317" spans="1:12">
      <c r="A317">
        <v>8</v>
      </c>
      <c r="B317" t="s">
        <v>22</v>
      </c>
      <c r="C317">
        <v>1</v>
      </c>
      <c r="D317">
        <v>7.7979506282099667E-2</v>
      </c>
      <c r="E317">
        <v>9.7474382852624579</v>
      </c>
      <c r="F317">
        <v>118.2540999171696</v>
      </c>
      <c r="G317">
        <f t="shared" si="16"/>
        <v>0</v>
      </c>
      <c r="H317" s="14">
        <f t="shared" si="17"/>
        <v>0</v>
      </c>
      <c r="I317">
        <f t="shared" si="18"/>
        <v>0</v>
      </c>
      <c r="J317">
        <v>0</v>
      </c>
      <c r="K317">
        <f t="shared" ca="1" si="19"/>
        <v>1.7321007052958172E-2</v>
      </c>
      <c r="L317">
        <v>2.1876353045973285E-2</v>
      </c>
    </row>
    <row r="318" spans="1:12">
      <c r="A318">
        <v>8</v>
      </c>
      <c r="B318" t="s">
        <v>22</v>
      </c>
      <c r="C318">
        <v>1</v>
      </c>
      <c r="D318">
        <v>0.14237044812741148</v>
      </c>
      <c r="E318">
        <v>17.796306015926433</v>
      </c>
      <c r="F318">
        <v>18.328400876809184</v>
      </c>
      <c r="G318">
        <f t="shared" si="16"/>
        <v>0</v>
      </c>
      <c r="H318" s="14">
        <f t="shared" si="17"/>
        <v>0</v>
      </c>
      <c r="I318">
        <f t="shared" si="18"/>
        <v>0</v>
      </c>
      <c r="J318">
        <v>0</v>
      </c>
      <c r="K318">
        <f t="shared" ca="1" si="19"/>
        <v>3.3796202095028184E-2</v>
      </c>
      <c r="L318">
        <v>9.0216293104290621E-2</v>
      </c>
    </row>
    <row r="319" spans="1:12">
      <c r="A319">
        <v>8</v>
      </c>
      <c r="B319" t="s">
        <v>22</v>
      </c>
      <c r="C319">
        <v>1</v>
      </c>
      <c r="D319">
        <v>0</v>
      </c>
      <c r="E319">
        <v>0</v>
      </c>
      <c r="F319">
        <v>10.214988042581231</v>
      </c>
      <c r="G319">
        <f t="shared" si="16"/>
        <v>0</v>
      </c>
      <c r="H319" s="14">
        <f t="shared" si="17"/>
        <v>0</v>
      </c>
      <c r="I319">
        <f t="shared" si="18"/>
        <v>0</v>
      </c>
      <c r="J319">
        <v>1</v>
      </c>
      <c r="K319">
        <f t="shared" ca="1" si="19"/>
        <v>4.721157653432282E-2</v>
      </c>
      <c r="L319">
        <v>1.0196791969901835</v>
      </c>
    </row>
    <row r="320" spans="1:12">
      <c r="A320">
        <v>8</v>
      </c>
      <c r="B320" t="s">
        <v>22</v>
      </c>
      <c r="C320">
        <v>1</v>
      </c>
      <c r="D320">
        <v>0</v>
      </c>
      <c r="E320">
        <v>0</v>
      </c>
      <c r="F320">
        <v>0</v>
      </c>
      <c r="G320">
        <f t="shared" si="16"/>
        <v>1</v>
      </c>
      <c r="H320" s="14">
        <f t="shared" si="17"/>
        <v>0</v>
      </c>
      <c r="I320">
        <f t="shared" si="18"/>
        <v>1</v>
      </c>
      <c r="J320">
        <v>2</v>
      </c>
      <c r="K320">
        <f t="shared" ca="1" si="19"/>
        <v>1.0412516258941678</v>
      </c>
      <c r="L320">
        <v>2.0831756915259523</v>
      </c>
    </row>
    <row r="321" spans="1:12">
      <c r="A321">
        <v>8</v>
      </c>
      <c r="B321" t="s">
        <v>22</v>
      </c>
      <c r="C321">
        <v>1</v>
      </c>
      <c r="D321">
        <v>4.5028559825959158E-2</v>
      </c>
      <c r="E321">
        <v>5.6285699782448946</v>
      </c>
      <c r="F321">
        <v>0</v>
      </c>
      <c r="G321">
        <f t="shared" si="16"/>
        <v>0</v>
      </c>
      <c r="H321" s="14">
        <f t="shared" si="17"/>
        <v>2</v>
      </c>
      <c r="I321">
        <f t="shared" si="18"/>
        <v>2</v>
      </c>
      <c r="J321">
        <v>0</v>
      </c>
      <c r="K321">
        <f t="shared" ca="1" si="19"/>
        <v>2.0229574998191957</v>
      </c>
      <c r="L321">
        <v>9.2466039720023249E-2</v>
      </c>
    </row>
    <row r="322" spans="1:12">
      <c r="A322">
        <v>9</v>
      </c>
      <c r="B322" t="s">
        <v>23</v>
      </c>
      <c r="C322">
        <v>0</v>
      </c>
      <c r="D322">
        <v>3.1769999999999854E-2</v>
      </c>
      <c r="E322">
        <v>3.9712499999999817</v>
      </c>
      <c r="F322">
        <v>4.88994704849069</v>
      </c>
      <c r="G322">
        <f t="shared" si="16"/>
        <v>0</v>
      </c>
      <c r="H322" s="14">
        <f t="shared" si="17"/>
        <v>0</v>
      </c>
      <c r="I322">
        <f t="shared" si="18"/>
        <v>0</v>
      </c>
      <c r="J322">
        <v>1</v>
      </c>
      <c r="K322">
        <f t="shared" ca="1" si="19"/>
        <v>9.1440640883220389E-2</v>
      </c>
      <c r="L322">
        <v>1.0459377041397981</v>
      </c>
    </row>
    <row r="323" spans="1:12">
      <c r="A323">
        <v>9</v>
      </c>
      <c r="B323" t="s">
        <v>23</v>
      </c>
      <c r="C323">
        <v>0</v>
      </c>
      <c r="D323">
        <v>0</v>
      </c>
      <c r="E323">
        <v>0</v>
      </c>
      <c r="F323">
        <v>0</v>
      </c>
      <c r="G323">
        <f t="shared" ref="G323:G386" si="20">IF(D323=F323,1, 0)</f>
        <v>1</v>
      </c>
      <c r="H323" s="14">
        <f t="shared" ref="H323:H386" si="21">IF(AND(D323&gt;0, F323=0),2,0)</f>
        <v>0</v>
      </c>
      <c r="I323">
        <f t="shared" ref="I323:I386" si="22">G323+H323</f>
        <v>1</v>
      </c>
      <c r="J323">
        <v>2</v>
      </c>
      <c r="K323">
        <f t="shared" ref="K323:K386" ca="1" si="23">I323+RAND()/10</f>
        <v>1.0062454835368704</v>
      </c>
      <c r="L323">
        <v>2.0980228852555274</v>
      </c>
    </row>
    <row r="324" spans="1:12">
      <c r="A324">
        <v>9</v>
      </c>
      <c r="B324" t="s">
        <v>23</v>
      </c>
      <c r="C324">
        <v>0</v>
      </c>
      <c r="D324">
        <v>7.7812124376603384E-2</v>
      </c>
      <c r="E324">
        <v>9.7265155470754223</v>
      </c>
      <c r="F324">
        <v>0</v>
      </c>
      <c r="G324">
        <f t="shared" si="20"/>
        <v>0</v>
      </c>
      <c r="H324" s="14">
        <f t="shared" si="21"/>
        <v>2</v>
      </c>
      <c r="I324">
        <f t="shared" si="22"/>
        <v>2</v>
      </c>
      <c r="J324">
        <v>2</v>
      </c>
      <c r="K324">
        <f t="shared" ca="1" si="23"/>
        <v>2.039728699756155</v>
      </c>
      <c r="L324">
        <v>2.0034785410287279</v>
      </c>
    </row>
    <row r="325" spans="1:12">
      <c r="A325">
        <v>9</v>
      </c>
      <c r="B325" t="s">
        <v>23</v>
      </c>
      <c r="C325">
        <v>0</v>
      </c>
      <c r="D325">
        <v>0.1004560744803418</v>
      </c>
      <c r="E325">
        <v>12.557009310042725</v>
      </c>
      <c r="F325">
        <v>0</v>
      </c>
      <c r="G325">
        <f t="shared" si="20"/>
        <v>0</v>
      </c>
      <c r="H325" s="14">
        <f t="shared" si="21"/>
        <v>2</v>
      </c>
      <c r="I325">
        <f t="shared" si="22"/>
        <v>2</v>
      </c>
      <c r="J325">
        <v>2</v>
      </c>
      <c r="K325">
        <f t="shared" ca="1" si="23"/>
        <v>2.0178863478970306</v>
      </c>
      <c r="L325">
        <v>2.0817183474091427</v>
      </c>
    </row>
    <row r="326" spans="1:12">
      <c r="A326">
        <v>9</v>
      </c>
      <c r="B326" t="s">
        <v>23</v>
      </c>
      <c r="C326">
        <v>0</v>
      </c>
      <c r="D326">
        <v>0.14557097272464689</v>
      </c>
      <c r="E326">
        <v>18.19637159058086</v>
      </c>
      <c r="F326">
        <v>0</v>
      </c>
      <c r="G326">
        <f t="shared" si="20"/>
        <v>0</v>
      </c>
      <c r="H326" s="14">
        <f t="shared" si="21"/>
        <v>2</v>
      </c>
      <c r="I326">
        <f t="shared" si="22"/>
        <v>2</v>
      </c>
      <c r="J326">
        <v>1</v>
      </c>
      <c r="K326">
        <f t="shared" ca="1" si="23"/>
        <v>2.021974617583401</v>
      </c>
      <c r="L326">
        <v>1.0141052540968025</v>
      </c>
    </row>
    <row r="327" spans="1:12">
      <c r="A327">
        <v>9</v>
      </c>
      <c r="B327" t="s">
        <v>23</v>
      </c>
      <c r="C327">
        <v>0</v>
      </c>
      <c r="D327">
        <v>0</v>
      </c>
      <c r="E327">
        <v>0</v>
      </c>
      <c r="F327">
        <v>0</v>
      </c>
      <c r="G327">
        <f t="shared" si="20"/>
        <v>1</v>
      </c>
      <c r="H327" s="14">
        <f t="shared" si="21"/>
        <v>0</v>
      </c>
      <c r="I327">
        <f t="shared" si="22"/>
        <v>1</v>
      </c>
      <c r="J327">
        <v>0</v>
      </c>
      <c r="K327">
        <f t="shared" ca="1" si="23"/>
        <v>1.0437733816150159</v>
      </c>
      <c r="L327">
        <v>4.7094513815246611E-2</v>
      </c>
    </row>
    <row r="328" spans="1:12">
      <c r="A328">
        <v>9</v>
      </c>
      <c r="B328" t="s">
        <v>23</v>
      </c>
      <c r="C328">
        <v>0</v>
      </c>
      <c r="D328">
        <v>7.7812124376602815E-2</v>
      </c>
      <c r="E328">
        <v>9.7265155470753513</v>
      </c>
      <c r="F328">
        <v>6.9962507219565842</v>
      </c>
      <c r="G328">
        <f t="shared" si="20"/>
        <v>0</v>
      </c>
      <c r="H328" s="14">
        <f t="shared" si="21"/>
        <v>0</v>
      </c>
      <c r="I328">
        <f t="shared" si="22"/>
        <v>0</v>
      </c>
      <c r="J328">
        <v>0</v>
      </c>
      <c r="K328">
        <f t="shared" ca="1" si="23"/>
        <v>3.3996882098877169E-2</v>
      </c>
      <c r="L328">
        <v>8.3325567168657313E-2</v>
      </c>
    </row>
    <row r="329" spans="1:12">
      <c r="A329">
        <v>9</v>
      </c>
      <c r="B329" t="s">
        <v>23</v>
      </c>
      <c r="C329">
        <v>0</v>
      </c>
      <c r="D329">
        <v>0.10045291235200701</v>
      </c>
      <c r="E329">
        <v>12.556614044000876</v>
      </c>
      <c r="F329">
        <v>68.024372549042525</v>
      </c>
      <c r="G329">
        <f t="shared" si="20"/>
        <v>0</v>
      </c>
      <c r="H329" s="14">
        <f t="shared" si="21"/>
        <v>0</v>
      </c>
      <c r="I329">
        <f t="shared" si="22"/>
        <v>0</v>
      </c>
      <c r="J329">
        <v>2</v>
      </c>
      <c r="K329">
        <f t="shared" ca="1" si="23"/>
        <v>5.9702516261586146E-2</v>
      </c>
      <c r="L329">
        <v>2.0074428164976714</v>
      </c>
    </row>
    <row r="330" spans="1:12">
      <c r="A330">
        <v>9</v>
      </c>
      <c r="B330" t="s">
        <v>23</v>
      </c>
      <c r="C330">
        <v>0</v>
      </c>
      <c r="D330">
        <v>0.32081770540292825</v>
      </c>
      <c r="E330">
        <v>40.102213175366032</v>
      </c>
      <c r="F330">
        <v>0</v>
      </c>
      <c r="G330">
        <f t="shared" si="20"/>
        <v>0</v>
      </c>
      <c r="H330" s="14">
        <f t="shared" si="21"/>
        <v>2</v>
      </c>
      <c r="I330">
        <f t="shared" si="22"/>
        <v>2</v>
      </c>
      <c r="J330">
        <v>2</v>
      </c>
      <c r="K330">
        <f t="shared" ca="1" si="23"/>
        <v>2.0704579068958355</v>
      </c>
      <c r="L330">
        <v>2.0248555465408913</v>
      </c>
    </row>
    <row r="331" spans="1:12">
      <c r="A331">
        <v>9</v>
      </c>
      <c r="B331" t="s">
        <v>23</v>
      </c>
      <c r="C331">
        <v>0</v>
      </c>
      <c r="D331">
        <v>0.64320753789115404</v>
      </c>
      <c r="E331">
        <v>80.400942236394258</v>
      </c>
      <c r="F331">
        <v>0</v>
      </c>
      <c r="G331">
        <f t="shared" si="20"/>
        <v>0</v>
      </c>
      <c r="H331" s="14">
        <f t="shared" si="21"/>
        <v>2</v>
      </c>
      <c r="I331">
        <f t="shared" si="22"/>
        <v>2</v>
      </c>
      <c r="J331">
        <v>2</v>
      </c>
      <c r="K331">
        <f t="shared" ca="1" si="23"/>
        <v>2.0185687078807244</v>
      </c>
      <c r="L331">
        <v>2.065632168796621</v>
      </c>
    </row>
    <row r="332" spans="1:12">
      <c r="A332">
        <v>9</v>
      </c>
      <c r="B332" t="s">
        <v>23</v>
      </c>
      <c r="C332">
        <v>0</v>
      </c>
      <c r="D332">
        <v>8.9844987617562849E-2</v>
      </c>
      <c r="E332">
        <v>11.230623452195356</v>
      </c>
      <c r="F332">
        <v>0</v>
      </c>
      <c r="G332">
        <f t="shared" si="20"/>
        <v>0</v>
      </c>
      <c r="H332" s="14">
        <f t="shared" si="21"/>
        <v>2</v>
      </c>
      <c r="I332">
        <f t="shared" si="22"/>
        <v>2</v>
      </c>
      <c r="J332">
        <v>1</v>
      </c>
      <c r="K332">
        <f t="shared" ca="1" si="23"/>
        <v>2.0055225783652268</v>
      </c>
      <c r="L332">
        <v>1.0074545571977269</v>
      </c>
    </row>
    <row r="333" spans="1:12">
      <c r="A333">
        <v>9</v>
      </c>
      <c r="B333" t="s">
        <v>23</v>
      </c>
      <c r="C333">
        <v>0</v>
      </c>
      <c r="D333">
        <v>0</v>
      </c>
      <c r="E333">
        <v>0</v>
      </c>
      <c r="F333">
        <v>0</v>
      </c>
      <c r="G333">
        <f t="shared" si="20"/>
        <v>1</v>
      </c>
      <c r="H333" s="14">
        <f t="shared" si="21"/>
        <v>0</v>
      </c>
      <c r="I333">
        <f t="shared" si="22"/>
        <v>1</v>
      </c>
      <c r="J333">
        <v>1</v>
      </c>
      <c r="K333">
        <f t="shared" ca="1" si="23"/>
        <v>1.0258963005874553</v>
      </c>
      <c r="L333">
        <v>1.0860170603306454</v>
      </c>
    </row>
    <row r="334" spans="1:12">
      <c r="A334">
        <v>9</v>
      </c>
      <c r="B334" t="s">
        <v>23</v>
      </c>
      <c r="C334">
        <v>0</v>
      </c>
      <c r="D334">
        <v>0</v>
      </c>
      <c r="E334">
        <v>0</v>
      </c>
      <c r="F334">
        <v>0</v>
      </c>
      <c r="G334">
        <f t="shared" si="20"/>
        <v>1</v>
      </c>
      <c r="H334" s="14">
        <f t="shared" si="21"/>
        <v>0</v>
      </c>
      <c r="I334">
        <f t="shared" si="22"/>
        <v>1</v>
      </c>
      <c r="J334">
        <v>1</v>
      </c>
      <c r="K334">
        <f t="shared" ca="1" si="23"/>
        <v>1.077547269254115</v>
      </c>
      <c r="L334">
        <v>1.0269779750026755</v>
      </c>
    </row>
    <row r="335" spans="1:12">
      <c r="A335">
        <v>9</v>
      </c>
      <c r="B335" t="s">
        <v>23</v>
      </c>
      <c r="C335">
        <v>0</v>
      </c>
      <c r="D335">
        <v>0</v>
      </c>
      <c r="E335">
        <v>0</v>
      </c>
      <c r="F335">
        <v>0</v>
      </c>
      <c r="G335">
        <f t="shared" si="20"/>
        <v>1</v>
      </c>
      <c r="H335" s="14">
        <f t="shared" si="21"/>
        <v>0</v>
      </c>
      <c r="I335">
        <f t="shared" si="22"/>
        <v>1</v>
      </c>
      <c r="J335">
        <v>0</v>
      </c>
      <c r="K335">
        <f t="shared" ca="1" si="23"/>
        <v>1.0959094911028633</v>
      </c>
      <c r="L335">
        <v>4.2840757785113551E-2</v>
      </c>
    </row>
    <row r="336" spans="1:12">
      <c r="A336">
        <v>9</v>
      </c>
      <c r="B336" t="s">
        <v>23</v>
      </c>
      <c r="C336">
        <v>0</v>
      </c>
      <c r="D336">
        <v>6.3530000000000086E-2</v>
      </c>
      <c r="E336">
        <v>7.9412500000000108</v>
      </c>
      <c r="F336">
        <v>103.16575990957807</v>
      </c>
      <c r="G336">
        <f t="shared" si="20"/>
        <v>0</v>
      </c>
      <c r="H336" s="14">
        <f t="shared" si="21"/>
        <v>0</v>
      </c>
      <c r="I336">
        <f t="shared" si="22"/>
        <v>0</v>
      </c>
      <c r="J336">
        <v>0</v>
      </c>
      <c r="K336">
        <f t="shared" ca="1" si="23"/>
        <v>3.3681844143308957E-2</v>
      </c>
      <c r="L336">
        <v>4.5359364688456291E-2</v>
      </c>
    </row>
    <row r="337" spans="1:12">
      <c r="A337">
        <v>9</v>
      </c>
      <c r="B337" t="s">
        <v>23</v>
      </c>
      <c r="C337">
        <v>0</v>
      </c>
      <c r="D337">
        <v>3.1760000000000232E-2</v>
      </c>
      <c r="E337">
        <v>3.9700000000000291</v>
      </c>
      <c r="F337">
        <v>205.34788744273129</v>
      </c>
      <c r="G337">
        <f t="shared" si="20"/>
        <v>0</v>
      </c>
      <c r="H337" s="14">
        <f t="shared" si="21"/>
        <v>0</v>
      </c>
      <c r="I337">
        <f t="shared" si="22"/>
        <v>0</v>
      </c>
      <c r="J337">
        <v>2</v>
      </c>
      <c r="K337">
        <f t="shared" ca="1" si="23"/>
        <v>3.7348353830068438E-2</v>
      </c>
      <c r="L337">
        <v>2.084203799581251</v>
      </c>
    </row>
    <row r="338" spans="1:12">
      <c r="A338">
        <v>9</v>
      </c>
      <c r="B338" t="s">
        <v>23</v>
      </c>
      <c r="C338">
        <v>0</v>
      </c>
      <c r="D338">
        <v>0.1004560744803418</v>
      </c>
      <c r="E338">
        <v>12.557009310042725</v>
      </c>
      <c r="F338">
        <v>0</v>
      </c>
      <c r="G338">
        <f t="shared" si="20"/>
        <v>0</v>
      </c>
      <c r="H338" s="14">
        <f t="shared" si="21"/>
        <v>2</v>
      </c>
      <c r="I338">
        <f t="shared" si="22"/>
        <v>2</v>
      </c>
      <c r="J338">
        <v>1</v>
      </c>
      <c r="K338">
        <f t="shared" ca="1" si="23"/>
        <v>2.0305533756944585</v>
      </c>
      <c r="L338">
        <v>1.0708096590484206</v>
      </c>
    </row>
    <row r="339" spans="1:12">
      <c r="A339">
        <v>9</v>
      </c>
      <c r="B339" t="s">
        <v>23</v>
      </c>
      <c r="C339">
        <v>0</v>
      </c>
      <c r="D339">
        <v>0</v>
      </c>
      <c r="E339">
        <v>0</v>
      </c>
      <c r="F339">
        <v>0</v>
      </c>
      <c r="G339">
        <f t="shared" si="20"/>
        <v>1</v>
      </c>
      <c r="H339" s="14">
        <f t="shared" si="21"/>
        <v>0</v>
      </c>
      <c r="I339">
        <f t="shared" si="22"/>
        <v>1</v>
      </c>
      <c r="J339">
        <v>1</v>
      </c>
      <c r="K339">
        <f t="shared" ca="1" si="23"/>
        <v>1.0577228561806962</v>
      </c>
      <c r="L339">
        <v>1.0423003094545924</v>
      </c>
    </row>
    <row r="340" spans="1:12">
      <c r="A340">
        <v>9</v>
      </c>
      <c r="B340" t="s">
        <v>23</v>
      </c>
      <c r="C340">
        <v>0</v>
      </c>
      <c r="D340">
        <v>0</v>
      </c>
      <c r="E340">
        <v>0</v>
      </c>
      <c r="F340">
        <v>0</v>
      </c>
      <c r="G340">
        <f t="shared" si="20"/>
        <v>1</v>
      </c>
      <c r="H340" s="14">
        <f t="shared" si="21"/>
        <v>0</v>
      </c>
      <c r="I340">
        <f t="shared" si="22"/>
        <v>1</v>
      </c>
      <c r="J340">
        <v>1</v>
      </c>
      <c r="K340">
        <f t="shared" ca="1" si="23"/>
        <v>1.0552633884776665</v>
      </c>
      <c r="L340">
        <v>1.0126598768853812</v>
      </c>
    </row>
    <row r="341" spans="1:12">
      <c r="A341">
        <v>9</v>
      </c>
      <c r="B341" t="s">
        <v>23</v>
      </c>
      <c r="C341">
        <v>0</v>
      </c>
      <c r="D341">
        <v>0</v>
      </c>
      <c r="E341">
        <v>0</v>
      </c>
      <c r="F341">
        <v>0</v>
      </c>
      <c r="G341">
        <f t="shared" si="20"/>
        <v>1</v>
      </c>
      <c r="H341" s="14">
        <f t="shared" si="21"/>
        <v>0</v>
      </c>
      <c r="I341">
        <f t="shared" si="22"/>
        <v>1</v>
      </c>
      <c r="J341">
        <v>0</v>
      </c>
      <c r="K341">
        <f t="shared" ca="1" si="23"/>
        <v>1.0858102914300871</v>
      </c>
      <c r="L341">
        <v>4.7622995605859364E-2</v>
      </c>
    </row>
    <row r="342" spans="1:12">
      <c r="A342">
        <v>9</v>
      </c>
      <c r="B342" t="s">
        <v>23</v>
      </c>
      <c r="C342">
        <v>0</v>
      </c>
      <c r="D342">
        <v>3.1769999999999854E-2</v>
      </c>
      <c r="E342">
        <v>3.9712499999999817</v>
      </c>
      <c r="F342">
        <v>203.67846782681312</v>
      </c>
      <c r="G342">
        <f t="shared" si="20"/>
        <v>0</v>
      </c>
      <c r="H342" s="14">
        <f t="shared" si="21"/>
        <v>0</v>
      </c>
      <c r="I342">
        <f t="shared" si="22"/>
        <v>0</v>
      </c>
      <c r="J342">
        <v>1</v>
      </c>
      <c r="K342">
        <f t="shared" ca="1" si="23"/>
        <v>1.3343583488203126E-2</v>
      </c>
      <c r="L342">
        <v>1.0454346763792564</v>
      </c>
    </row>
    <row r="343" spans="1:12">
      <c r="A343">
        <v>9</v>
      </c>
      <c r="B343" t="s">
        <v>23</v>
      </c>
      <c r="C343">
        <v>0</v>
      </c>
      <c r="D343">
        <v>0</v>
      </c>
      <c r="E343">
        <v>0</v>
      </c>
      <c r="F343">
        <v>0</v>
      </c>
      <c r="G343">
        <f t="shared" si="20"/>
        <v>1</v>
      </c>
      <c r="H343" s="14">
        <f t="shared" si="21"/>
        <v>0</v>
      </c>
      <c r="I343">
        <f t="shared" si="22"/>
        <v>1</v>
      </c>
      <c r="J343">
        <v>1</v>
      </c>
      <c r="K343">
        <f t="shared" ca="1" si="23"/>
        <v>1.0660916255536641</v>
      </c>
      <c r="L343">
        <v>1.0042650993317288</v>
      </c>
    </row>
    <row r="344" spans="1:12">
      <c r="A344">
        <v>9</v>
      </c>
      <c r="B344" t="s">
        <v>23</v>
      </c>
      <c r="C344">
        <v>0</v>
      </c>
      <c r="D344">
        <v>0</v>
      </c>
      <c r="E344">
        <v>0</v>
      </c>
      <c r="F344">
        <v>0</v>
      </c>
      <c r="G344">
        <f t="shared" si="20"/>
        <v>1</v>
      </c>
      <c r="H344" s="14">
        <f t="shared" si="21"/>
        <v>0</v>
      </c>
      <c r="I344">
        <f t="shared" si="22"/>
        <v>1</v>
      </c>
      <c r="J344">
        <v>1</v>
      </c>
      <c r="K344">
        <f t="shared" ca="1" si="23"/>
        <v>1.0350948384564669</v>
      </c>
      <c r="L344">
        <v>1.0374018603667898</v>
      </c>
    </row>
    <row r="345" spans="1:12">
      <c r="A345">
        <v>9</v>
      </c>
      <c r="B345" t="s">
        <v>23</v>
      </c>
      <c r="C345">
        <v>0</v>
      </c>
      <c r="D345">
        <v>0</v>
      </c>
      <c r="E345">
        <v>0</v>
      </c>
      <c r="F345">
        <v>0</v>
      </c>
      <c r="G345">
        <f t="shared" si="20"/>
        <v>1</v>
      </c>
      <c r="H345" s="14">
        <f t="shared" si="21"/>
        <v>0</v>
      </c>
      <c r="I345">
        <f t="shared" si="22"/>
        <v>1</v>
      </c>
      <c r="J345">
        <v>1</v>
      </c>
      <c r="K345">
        <f t="shared" ca="1" si="23"/>
        <v>1.0512414618545507</v>
      </c>
      <c r="L345">
        <v>1.0249285019998091</v>
      </c>
    </row>
    <row r="346" spans="1:12">
      <c r="A346">
        <v>9</v>
      </c>
      <c r="B346" t="s">
        <v>23</v>
      </c>
      <c r="C346">
        <v>0</v>
      </c>
      <c r="D346">
        <v>0</v>
      </c>
      <c r="E346">
        <v>0</v>
      </c>
      <c r="F346">
        <v>0</v>
      </c>
      <c r="G346">
        <f t="shared" si="20"/>
        <v>1</v>
      </c>
      <c r="H346" s="14">
        <f t="shared" si="21"/>
        <v>0</v>
      </c>
      <c r="I346">
        <f t="shared" si="22"/>
        <v>1</v>
      </c>
      <c r="J346">
        <v>0</v>
      </c>
      <c r="K346">
        <f t="shared" ca="1" si="23"/>
        <v>1.031356847177459</v>
      </c>
      <c r="L346">
        <v>2.2935160555502754E-2</v>
      </c>
    </row>
    <row r="347" spans="1:12">
      <c r="A347">
        <v>9</v>
      </c>
      <c r="B347" t="s">
        <v>23</v>
      </c>
      <c r="C347">
        <v>0</v>
      </c>
      <c r="D347">
        <v>8.9844987617562849E-2</v>
      </c>
      <c r="E347">
        <v>11.230623452195356</v>
      </c>
      <c r="F347">
        <v>9.0025269493006181</v>
      </c>
      <c r="G347">
        <f t="shared" si="20"/>
        <v>0</v>
      </c>
      <c r="H347" s="14">
        <f t="shared" si="21"/>
        <v>0</v>
      </c>
      <c r="I347">
        <f t="shared" si="22"/>
        <v>0</v>
      </c>
      <c r="J347">
        <v>1</v>
      </c>
      <c r="K347">
        <f t="shared" ca="1" si="23"/>
        <v>6.6254733320954828E-2</v>
      </c>
      <c r="L347">
        <v>1.0200956617194481</v>
      </c>
    </row>
    <row r="348" spans="1:12">
      <c r="A348">
        <v>9</v>
      </c>
      <c r="B348" t="s">
        <v>23</v>
      </c>
      <c r="C348">
        <v>0</v>
      </c>
      <c r="D348">
        <v>0</v>
      </c>
      <c r="E348">
        <v>0</v>
      </c>
      <c r="F348">
        <v>0</v>
      </c>
      <c r="G348">
        <f t="shared" si="20"/>
        <v>1</v>
      </c>
      <c r="H348" s="14">
        <f t="shared" si="21"/>
        <v>0</v>
      </c>
      <c r="I348">
        <f t="shared" si="22"/>
        <v>1</v>
      </c>
      <c r="J348">
        <v>1</v>
      </c>
      <c r="K348">
        <f t="shared" ca="1" si="23"/>
        <v>1.068496632664641</v>
      </c>
      <c r="L348">
        <v>1.0176274836870405</v>
      </c>
    </row>
    <row r="349" spans="1:12">
      <c r="A349">
        <v>9</v>
      </c>
      <c r="B349" t="s">
        <v>23</v>
      </c>
      <c r="C349">
        <v>0</v>
      </c>
      <c r="D349">
        <v>0</v>
      </c>
      <c r="E349">
        <v>0</v>
      </c>
      <c r="F349">
        <v>0</v>
      </c>
      <c r="G349">
        <f t="shared" si="20"/>
        <v>1</v>
      </c>
      <c r="H349" s="14">
        <f t="shared" si="21"/>
        <v>0</v>
      </c>
      <c r="I349">
        <f t="shared" si="22"/>
        <v>1</v>
      </c>
      <c r="J349">
        <v>1</v>
      </c>
      <c r="K349">
        <f t="shared" ca="1" si="23"/>
        <v>1.084133642485809</v>
      </c>
      <c r="L349">
        <v>1.0518733010445904</v>
      </c>
    </row>
    <row r="350" spans="1:12">
      <c r="A350">
        <v>9</v>
      </c>
      <c r="B350" t="s">
        <v>23</v>
      </c>
      <c r="C350">
        <v>0</v>
      </c>
      <c r="D350">
        <v>0</v>
      </c>
      <c r="E350">
        <v>0</v>
      </c>
      <c r="F350">
        <v>0</v>
      </c>
      <c r="G350">
        <f t="shared" si="20"/>
        <v>1</v>
      </c>
      <c r="H350" s="14">
        <f t="shared" si="21"/>
        <v>0</v>
      </c>
      <c r="I350">
        <f t="shared" si="22"/>
        <v>1</v>
      </c>
      <c r="J350">
        <v>1</v>
      </c>
      <c r="K350">
        <f t="shared" ca="1" si="23"/>
        <v>1.0984683732082197</v>
      </c>
      <c r="L350">
        <v>1.0143289962632698</v>
      </c>
    </row>
    <row r="351" spans="1:12">
      <c r="A351">
        <v>9</v>
      </c>
      <c r="B351" t="s">
        <v>23</v>
      </c>
      <c r="C351">
        <v>0</v>
      </c>
      <c r="D351">
        <v>0</v>
      </c>
      <c r="E351">
        <v>0</v>
      </c>
      <c r="F351">
        <v>0</v>
      </c>
      <c r="G351">
        <f t="shared" si="20"/>
        <v>1</v>
      </c>
      <c r="H351" s="14">
        <f t="shared" si="21"/>
        <v>0</v>
      </c>
      <c r="I351">
        <f t="shared" si="22"/>
        <v>1</v>
      </c>
      <c r="J351">
        <v>1</v>
      </c>
      <c r="K351">
        <f t="shared" ca="1" si="23"/>
        <v>1.024920541254031</v>
      </c>
      <c r="L351">
        <v>1.0761685654332773</v>
      </c>
    </row>
    <row r="352" spans="1:12">
      <c r="A352">
        <v>9</v>
      </c>
      <c r="B352" t="s">
        <v>23</v>
      </c>
      <c r="C352">
        <v>0</v>
      </c>
      <c r="D352">
        <v>0</v>
      </c>
      <c r="E352">
        <v>0</v>
      </c>
      <c r="F352">
        <v>0</v>
      </c>
      <c r="G352">
        <f t="shared" si="20"/>
        <v>1</v>
      </c>
      <c r="H352" s="14">
        <f t="shared" si="21"/>
        <v>0</v>
      </c>
      <c r="I352">
        <f t="shared" si="22"/>
        <v>1</v>
      </c>
      <c r="J352">
        <v>2</v>
      </c>
      <c r="K352">
        <f t="shared" ca="1" si="23"/>
        <v>1.0917969139634336</v>
      </c>
      <c r="L352">
        <v>2.086603599239119</v>
      </c>
    </row>
    <row r="353" spans="1:12">
      <c r="A353">
        <v>9</v>
      </c>
      <c r="B353" t="s">
        <v>23</v>
      </c>
      <c r="C353">
        <v>0</v>
      </c>
      <c r="D353">
        <v>3.1760000000000232E-2</v>
      </c>
      <c r="E353">
        <v>3.9700000000000291</v>
      </c>
      <c r="F353">
        <v>0</v>
      </c>
      <c r="G353">
        <f t="shared" si="20"/>
        <v>0</v>
      </c>
      <c r="H353" s="14">
        <f t="shared" si="21"/>
        <v>2</v>
      </c>
      <c r="I353">
        <f t="shared" si="22"/>
        <v>2</v>
      </c>
      <c r="J353">
        <v>1</v>
      </c>
      <c r="K353">
        <f t="shared" ca="1" si="23"/>
        <v>2.0877368360611932</v>
      </c>
      <c r="L353">
        <v>1.0984421522198771</v>
      </c>
    </row>
    <row r="354" spans="1:12">
      <c r="A354">
        <v>9</v>
      </c>
      <c r="B354" t="s">
        <v>23</v>
      </c>
      <c r="C354">
        <v>0</v>
      </c>
      <c r="D354">
        <v>0</v>
      </c>
      <c r="E354">
        <v>0</v>
      </c>
      <c r="F354">
        <v>0</v>
      </c>
      <c r="G354">
        <f t="shared" si="20"/>
        <v>1</v>
      </c>
      <c r="H354" s="14">
        <f t="shared" si="21"/>
        <v>0</v>
      </c>
      <c r="I354">
        <f t="shared" si="22"/>
        <v>1</v>
      </c>
      <c r="J354">
        <v>0</v>
      </c>
      <c r="K354">
        <f t="shared" ca="1" si="23"/>
        <v>1.0563970971833661</v>
      </c>
      <c r="L354">
        <v>4.803688655457624E-2</v>
      </c>
    </row>
    <row r="355" spans="1:12">
      <c r="A355">
        <v>9</v>
      </c>
      <c r="B355" t="s">
        <v>23</v>
      </c>
      <c r="C355">
        <v>0</v>
      </c>
      <c r="D355">
        <v>6.3530000000000086E-2</v>
      </c>
      <c r="E355">
        <v>7.9412500000000108</v>
      </c>
      <c r="F355">
        <v>102.73295113514136</v>
      </c>
      <c r="G355">
        <f t="shared" si="20"/>
        <v>0</v>
      </c>
      <c r="H355" s="14">
        <f t="shared" si="21"/>
        <v>0</v>
      </c>
      <c r="I355">
        <f t="shared" si="22"/>
        <v>0</v>
      </c>
      <c r="J355">
        <v>1</v>
      </c>
      <c r="K355">
        <f t="shared" ca="1" si="23"/>
        <v>3.4204338236202891E-2</v>
      </c>
      <c r="L355">
        <v>1.0677921552968817</v>
      </c>
    </row>
    <row r="356" spans="1:12">
      <c r="A356">
        <v>9</v>
      </c>
      <c r="B356" t="s">
        <v>23</v>
      </c>
      <c r="C356">
        <v>0</v>
      </c>
      <c r="D356">
        <v>0</v>
      </c>
      <c r="E356">
        <v>0</v>
      </c>
      <c r="F356">
        <v>0</v>
      </c>
      <c r="G356">
        <f t="shared" si="20"/>
        <v>1</v>
      </c>
      <c r="H356" s="14">
        <f t="shared" si="21"/>
        <v>0</v>
      </c>
      <c r="I356">
        <f t="shared" si="22"/>
        <v>1</v>
      </c>
      <c r="J356">
        <v>1</v>
      </c>
      <c r="K356">
        <f t="shared" ca="1" si="23"/>
        <v>1.0674063869004131</v>
      </c>
      <c r="L356">
        <v>1.0717113957366422</v>
      </c>
    </row>
    <row r="357" spans="1:12">
      <c r="A357">
        <v>9</v>
      </c>
      <c r="B357" t="s">
        <v>23</v>
      </c>
      <c r="C357">
        <v>0</v>
      </c>
      <c r="D357">
        <v>0</v>
      </c>
      <c r="E357">
        <v>0</v>
      </c>
      <c r="F357">
        <v>0</v>
      </c>
      <c r="G357">
        <f t="shared" si="20"/>
        <v>1</v>
      </c>
      <c r="H357" s="14">
        <f t="shared" si="21"/>
        <v>0</v>
      </c>
      <c r="I357">
        <f t="shared" si="22"/>
        <v>1</v>
      </c>
      <c r="J357">
        <v>1</v>
      </c>
      <c r="K357">
        <f t="shared" ca="1" si="23"/>
        <v>1.0560128436631593</v>
      </c>
      <c r="L357">
        <v>1.0177832638261515</v>
      </c>
    </row>
    <row r="358" spans="1:12">
      <c r="A358">
        <v>9</v>
      </c>
      <c r="B358" t="s">
        <v>23</v>
      </c>
      <c r="C358">
        <v>0</v>
      </c>
      <c r="D358">
        <v>0</v>
      </c>
      <c r="E358">
        <v>0</v>
      </c>
      <c r="F358">
        <v>0</v>
      </c>
      <c r="G358">
        <f t="shared" si="20"/>
        <v>1</v>
      </c>
      <c r="H358" s="14">
        <f t="shared" si="21"/>
        <v>0</v>
      </c>
      <c r="I358">
        <f t="shared" si="22"/>
        <v>1</v>
      </c>
      <c r="J358">
        <v>1</v>
      </c>
      <c r="K358">
        <f t="shared" ca="1" si="23"/>
        <v>1.0451390779022298</v>
      </c>
      <c r="L358">
        <v>1.0077195306547675</v>
      </c>
    </row>
    <row r="359" spans="1:12">
      <c r="A359">
        <v>9</v>
      </c>
      <c r="B359" t="s">
        <v>23</v>
      </c>
      <c r="C359">
        <v>0</v>
      </c>
      <c r="D359">
        <v>0</v>
      </c>
      <c r="E359">
        <v>0</v>
      </c>
      <c r="F359">
        <v>0</v>
      </c>
      <c r="G359">
        <f t="shared" si="20"/>
        <v>1</v>
      </c>
      <c r="H359" s="14">
        <f t="shared" si="21"/>
        <v>0</v>
      </c>
      <c r="I359">
        <f t="shared" si="22"/>
        <v>1</v>
      </c>
      <c r="J359">
        <v>1</v>
      </c>
      <c r="K359">
        <f t="shared" ca="1" si="23"/>
        <v>1.0482539447396888</v>
      </c>
      <c r="L359">
        <v>1.0522092168116206</v>
      </c>
    </row>
    <row r="360" spans="1:12">
      <c r="A360">
        <v>9</v>
      </c>
      <c r="B360" t="s">
        <v>23</v>
      </c>
      <c r="C360">
        <v>0</v>
      </c>
      <c r="D360">
        <v>0</v>
      </c>
      <c r="E360">
        <v>0</v>
      </c>
      <c r="F360">
        <v>0</v>
      </c>
      <c r="G360">
        <f t="shared" si="20"/>
        <v>1</v>
      </c>
      <c r="H360" s="14">
        <f t="shared" si="21"/>
        <v>0</v>
      </c>
      <c r="I360">
        <f t="shared" si="22"/>
        <v>1</v>
      </c>
      <c r="J360">
        <v>1</v>
      </c>
      <c r="K360">
        <f t="shared" ca="1" si="23"/>
        <v>1.0962401544754246</v>
      </c>
      <c r="L360">
        <v>1.0308944155593283</v>
      </c>
    </row>
    <row r="361" spans="1:12">
      <c r="A361">
        <v>9</v>
      </c>
      <c r="B361" t="s">
        <v>23</v>
      </c>
      <c r="C361">
        <v>0</v>
      </c>
      <c r="D361">
        <v>0</v>
      </c>
      <c r="E361">
        <v>0</v>
      </c>
      <c r="F361">
        <v>0</v>
      </c>
      <c r="G361">
        <f t="shared" si="20"/>
        <v>1</v>
      </c>
      <c r="H361" s="14">
        <f t="shared" si="21"/>
        <v>0</v>
      </c>
      <c r="I361">
        <f t="shared" si="22"/>
        <v>1</v>
      </c>
      <c r="J361">
        <v>0</v>
      </c>
      <c r="K361">
        <f t="shared" ca="1" si="23"/>
        <v>1.0599153344308629</v>
      </c>
      <c r="L361">
        <v>6.0295178986649142E-2</v>
      </c>
    </row>
    <row r="362" spans="1:12">
      <c r="A362">
        <v>9</v>
      </c>
      <c r="B362" t="s">
        <v>23</v>
      </c>
      <c r="C362">
        <v>0</v>
      </c>
      <c r="D362">
        <v>3.1760000000000232E-2</v>
      </c>
      <c r="E362">
        <v>3.9700000000000291</v>
      </c>
      <c r="F362">
        <v>173.59809092049997</v>
      </c>
      <c r="G362">
        <f t="shared" si="20"/>
        <v>0</v>
      </c>
      <c r="H362" s="14">
        <f t="shared" si="21"/>
        <v>0</v>
      </c>
      <c r="I362">
        <f t="shared" si="22"/>
        <v>0</v>
      </c>
      <c r="J362">
        <v>1</v>
      </c>
      <c r="K362">
        <f t="shared" ca="1" si="23"/>
        <v>1.8024103336826535E-2</v>
      </c>
      <c r="L362">
        <v>1.0620934601313532</v>
      </c>
    </row>
    <row r="363" spans="1:12">
      <c r="A363">
        <v>9</v>
      </c>
      <c r="B363" t="s">
        <v>23</v>
      </c>
      <c r="C363">
        <v>0</v>
      </c>
      <c r="D363">
        <v>0</v>
      </c>
      <c r="E363">
        <v>0</v>
      </c>
      <c r="F363">
        <v>0</v>
      </c>
      <c r="G363">
        <f t="shared" si="20"/>
        <v>1</v>
      </c>
      <c r="H363" s="14">
        <f t="shared" si="21"/>
        <v>0</v>
      </c>
      <c r="I363">
        <f t="shared" si="22"/>
        <v>1</v>
      </c>
      <c r="J363">
        <v>1</v>
      </c>
      <c r="K363">
        <f t="shared" ca="1" si="23"/>
        <v>1.0088292549634361</v>
      </c>
      <c r="L363">
        <v>1.0186735866781451</v>
      </c>
    </row>
    <row r="364" spans="1:12">
      <c r="A364">
        <v>9</v>
      </c>
      <c r="B364" t="s">
        <v>23</v>
      </c>
      <c r="C364">
        <v>0</v>
      </c>
      <c r="D364">
        <v>0</v>
      </c>
      <c r="E364">
        <v>0</v>
      </c>
      <c r="F364">
        <v>0</v>
      </c>
      <c r="G364">
        <f t="shared" si="20"/>
        <v>1</v>
      </c>
      <c r="H364" s="14">
        <f t="shared" si="21"/>
        <v>0</v>
      </c>
      <c r="I364">
        <f t="shared" si="22"/>
        <v>1</v>
      </c>
      <c r="J364">
        <v>1</v>
      </c>
      <c r="K364">
        <f t="shared" ca="1" si="23"/>
        <v>1.00811777561765</v>
      </c>
      <c r="L364">
        <v>1.0237027474531291</v>
      </c>
    </row>
    <row r="365" spans="1:12">
      <c r="A365">
        <v>9</v>
      </c>
      <c r="B365" t="s">
        <v>23</v>
      </c>
      <c r="C365">
        <v>0</v>
      </c>
      <c r="D365">
        <v>0</v>
      </c>
      <c r="E365">
        <v>0</v>
      </c>
      <c r="F365">
        <v>0</v>
      </c>
      <c r="G365">
        <f t="shared" si="20"/>
        <v>1</v>
      </c>
      <c r="H365" s="14">
        <f t="shared" si="21"/>
        <v>0</v>
      </c>
      <c r="I365">
        <f t="shared" si="22"/>
        <v>1</v>
      </c>
      <c r="J365">
        <v>0</v>
      </c>
      <c r="K365">
        <f t="shared" ca="1" si="23"/>
        <v>1.0126883776178659</v>
      </c>
      <c r="L365">
        <v>9.9309066435492338E-2</v>
      </c>
    </row>
    <row r="366" spans="1:12">
      <c r="A366">
        <v>9</v>
      </c>
      <c r="B366" t="s">
        <v>23</v>
      </c>
      <c r="C366">
        <v>0</v>
      </c>
      <c r="D366">
        <v>0.10045291235200701</v>
      </c>
      <c r="E366">
        <v>12.556614044000876</v>
      </c>
      <c r="F366">
        <v>17.047494446173925</v>
      </c>
      <c r="G366">
        <f t="shared" si="20"/>
        <v>0</v>
      </c>
      <c r="H366" s="14">
        <f t="shared" si="21"/>
        <v>0</v>
      </c>
      <c r="I366">
        <f t="shared" si="22"/>
        <v>0</v>
      </c>
      <c r="J366">
        <v>0</v>
      </c>
      <c r="K366">
        <f t="shared" ca="1" si="23"/>
        <v>3.8033690783870054E-2</v>
      </c>
      <c r="L366">
        <v>7.6996738333752729E-2</v>
      </c>
    </row>
    <row r="367" spans="1:12">
      <c r="A367">
        <v>9</v>
      </c>
      <c r="B367" t="s">
        <v>23</v>
      </c>
      <c r="C367">
        <v>0</v>
      </c>
      <c r="D367">
        <v>6.3530000000000086E-2</v>
      </c>
      <c r="E367">
        <v>7.9412500000000108</v>
      </c>
      <c r="F367">
        <v>103.4335127132106</v>
      </c>
      <c r="G367">
        <f t="shared" si="20"/>
        <v>0</v>
      </c>
      <c r="H367" s="14">
        <f t="shared" si="21"/>
        <v>0</v>
      </c>
      <c r="I367">
        <f t="shared" si="22"/>
        <v>0</v>
      </c>
      <c r="J367">
        <v>1</v>
      </c>
      <c r="K367">
        <f t="shared" ca="1" si="23"/>
        <v>2.1560248436357844E-3</v>
      </c>
      <c r="L367">
        <v>1.0166109622763604</v>
      </c>
    </row>
    <row r="368" spans="1:12">
      <c r="A368">
        <v>9</v>
      </c>
      <c r="B368" t="s">
        <v>23</v>
      </c>
      <c r="C368">
        <v>0</v>
      </c>
      <c r="D368">
        <v>0</v>
      </c>
      <c r="E368">
        <v>0</v>
      </c>
      <c r="F368">
        <v>0</v>
      </c>
      <c r="G368">
        <f t="shared" si="20"/>
        <v>1</v>
      </c>
      <c r="H368" s="14">
        <f t="shared" si="21"/>
        <v>0</v>
      </c>
      <c r="I368">
        <f t="shared" si="22"/>
        <v>1</v>
      </c>
      <c r="J368">
        <v>1</v>
      </c>
      <c r="K368">
        <f t="shared" ca="1" si="23"/>
        <v>1.0941103785848649</v>
      </c>
      <c r="L368">
        <v>1.0069039236464845</v>
      </c>
    </row>
    <row r="369" spans="1:12">
      <c r="A369">
        <v>9</v>
      </c>
      <c r="B369" t="s">
        <v>23</v>
      </c>
      <c r="C369">
        <v>0</v>
      </c>
      <c r="D369">
        <v>0</v>
      </c>
      <c r="E369">
        <v>0</v>
      </c>
      <c r="F369">
        <v>0</v>
      </c>
      <c r="G369">
        <f t="shared" si="20"/>
        <v>1</v>
      </c>
      <c r="H369" s="14">
        <f t="shared" si="21"/>
        <v>0</v>
      </c>
      <c r="I369">
        <f t="shared" si="22"/>
        <v>1</v>
      </c>
      <c r="J369">
        <v>0</v>
      </c>
      <c r="K369">
        <f t="shared" ca="1" si="23"/>
        <v>1.0758492612055433</v>
      </c>
      <c r="L369">
        <v>4.6122411492320006E-2</v>
      </c>
    </row>
    <row r="370" spans="1:12">
      <c r="A370">
        <v>9</v>
      </c>
      <c r="B370" t="s">
        <v>23</v>
      </c>
      <c r="C370">
        <v>0</v>
      </c>
      <c r="D370">
        <v>9.529999999999994E-2</v>
      </c>
      <c r="E370">
        <v>11.912499999999993</v>
      </c>
      <c r="F370">
        <v>5.0281007158275548</v>
      </c>
      <c r="G370">
        <f t="shared" si="20"/>
        <v>0</v>
      </c>
      <c r="H370" s="14">
        <f t="shared" si="21"/>
        <v>0</v>
      </c>
      <c r="I370">
        <f t="shared" si="22"/>
        <v>0</v>
      </c>
      <c r="J370">
        <v>1</v>
      </c>
      <c r="K370">
        <f t="shared" ca="1" si="23"/>
        <v>5.5106971339733177E-2</v>
      </c>
      <c r="L370">
        <v>1.0050497570925954</v>
      </c>
    </row>
    <row r="371" spans="1:12">
      <c r="A371">
        <v>9</v>
      </c>
      <c r="B371" t="s">
        <v>23</v>
      </c>
      <c r="C371">
        <v>0</v>
      </c>
      <c r="D371">
        <v>0</v>
      </c>
      <c r="E371">
        <v>0</v>
      </c>
      <c r="F371">
        <v>0</v>
      </c>
      <c r="G371">
        <f t="shared" si="20"/>
        <v>1</v>
      </c>
      <c r="H371" s="14">
        <f t="shared" si="21"/>
        <v>0</v>
      </c>
      <c r="I371">
        <f t="shared" si="22"/>
        <v>1</v>
      </c>
      <c r="J371">
        <v>1</v>
      </c>
      <c r="K371">
        <f t="shared" ca="1" si="23"/>
        <v>1.0406629010280688</v>
      </c>
      <c r="L371">
        <v>1.0343048850258278</v>
      </c>
    </row>
    <row r="372" spans="1:12">
      <c r="A372">
        <v>9</v>
      </c>
      <c r="B372" t="s">
        <v>23</v>
      </c>
      <c r="C372">
        <v>0</v>
      </c>
      <c r="D372">
        <v>0</v>
      </c>
      <c r="E372">
        <v>0</v>
      </c>
      <c r="F372">
        <v>0</v>
      </c>
      <c r="G372">
        <f t="shared" si="20"/>
        <v>1</v>
      </c>
      <c r="H372" s="14">
        <f t="shared" si="21"/>
        <v>0</v>
      </c>
      <c r="I372">
        <f t="shared" si="22"/>
        <v>1</v>
      </c>
      <c r="J372">
        <v>1</v>
      </c>
      <c r="K372">
        <f t="shared" ca="1" si="23"/>
        <v>1.0910746477312121</v>
      </c>
      <c r="L372">
        <v>1.0144437779370548</v>
      </c>
    </row>
    <row r="373" spans="1:12">
      <c r="A373">
        <v>9</v>
      </c>
      <c r="B373" t="s">
        <v>23</v>
      </c>
      <c r="C373">
        <v>0</v>
      </c>
      <c r="D373">
        <v>0</v>
      </c>
      <c r="E373">
        <v>0</v>
      </c>
      <c r="F373">
        <v>0</v>
      </c>
      <c r="G373">
        <f t="shared" si="20"/>
        <v>1</v>
      </c>
      <c r="H373" s="14">
        <f t="shared" si="21"/>
        <v>0</v>
      </c>
      <c r="I373">
        <f t="shared" si="22"/>
        <v>1</v>
      </c>
      <c r="J373">
        <v>1</v>
      </c>
      <c r="K373">
        <f t="shared" ca="1" si="23"/>
        <v>1.0436223320931328</v>
      </c>
      <c r="L373">
        <v>1.0243759372071497</v>
      </c>
    </row>
    <row r="374" spans="1:12">
      <c r="A374">
        <v>9</v>
      </c>
      <c r="B374" t="s">
        <v>23</v>
      </c>
      <c r="C374">
        <v>0</v>
      </c>
      <c r="D374">
        <v>0</v>
      </c>
      <c r="E374">
        <v>0</v>
      </c>
      <c r="F374">
        <v>0</v>
      </c>
      <c r="G374">
        <f t="shared" si="20"/>
        <v>1</v>
      </c>
      <c r="H374" s="14">
        <f t="shared" si="21"/>
        <v>0</v>
      </c>
      <c r="I374">
        <f t="shared" si="22"/>
        <v>1</v>
      </c>
      <c r="J374">
        <v>2</v>
      </c>
      <c r="K374">
        <f t="shared" ca="1" si="23"/>
        <v>1.0512224733495037</v>
      </c>
      <c r="L374">
        <v>2.0211996237132541</v>
      </c>
    </row>
    <row r="375" spans="1:12">
      <c r="A375">
        <v>10</v>
      </c>
      <c r="B375" t="s">
        <v>24</v>
      </c>
      <c r="C375">
        <v>1</v>
      </c>
      <c r="D375">
        <v>9.6299999999999539E-2</v>
      </c>
      <c r="E375">
        <v>12.037499999999943</v>
      </c>
      <c r="F375">
        <v>0</v>
      </c>
      <c r="G375">
        <f t="shared" si="20"/>
        <v>0</v>
      </c>
      <c r="H375" s="14">
        <f t="shared" si="21"/>
        <v>2</v>
      </c>
      <c r="I375">
        <f t="shared" si="22"/>
        <v>2</v>
      </c>
      <c r="J375">
        <v>0</v>
      </c>
      <c r="K375">
        <f t="shared" ca="1" si="23"/>
        <v>2.0266898558688542</v>
      </c>
      <c r="L375">
        <v>7.6815683046301819E-3</v>
      </c>
    </row>
    <row r="376" spans="1:12">
      <c r="A376">
        <v>10</v>
      </c>
      <c r="B376" t="s">
        <v>24</v>
      </c>
      <c r="C376">
        <v>1</v>
      </c>
      <c r="D376">
        <v>0.39050349050936844</v>
      </c>
      <c r="E376">
        <v>48.812936313671052</v>
      </c>
      <c r="F376">
        <v>12.169856886928661</v>
      </c>
      <c r="G376">
        <f t="shared" si="20"/>
        <v>0</v>
      </c>
      <c r="H376" s="14">
        <f t="shared" si="21"/>
        <v>0</v>
      </c>
      <c r="I376">
        <f t="shared" si="22"/>
        <v>0</v>
      </c>
      <c r="J376">
        <v>0</v>
      </c>
      <c r="K376">
        <f t="shared" ca="1" si="23"/>
        <v>5.8969217780922081E-2</v>
      </c>
      <c r="L376">
        <v>4.5127406481174637E-2</v>
      </c>
    </row>
    <row r="377" spans="1:12">
      <c r="A377">
        <v>10</v>
      </c>
      <c r="B377" t="s">
        <v>24</v>
      </c>
      <c r="C377">
        <v>1</v>
      </c>
      <c r="D377">
        <v>0.1435466199532407</v>
      </c>
      <c r="E377">
        <v>17.943327494155085</v>
      </c>
      <c r="F377">
        <v>59.818479917016184</v>
      </c>
      <c r="G377">
        <f t="shared" si="20"/>
        <v>0</v>
      </c>
      <c r="H377" s="14">
        <f t="shared" si="21"/>
        <v>0</v>
      </c>
      <c r="I377">
        <f t="shared" si="22"/>
        <v>0</v>
      </c>
      <c r="J377">
        <v>0</v>
      </c>
      <c r="K377">
        <f t="shared" ca="1" si="23"/>
        <v>3.0926498563468841E-2</v>
      </c>
      <c r="L377">
        <v>8.5306211705191329E-2</v>
      </c>
    </row>
    <row r="378" spans="1:12">
      <c r="A378">
        <v>10</v>
      </c>
      <c r="B378" t="s">
        <v>24</v>
      </c>
      <c r="C378">
        <v>1</v>
      </c>
      <c r="D378">
        <v>0.29244491789053201</v>
      </c>
      <c r="E378">
        <v>36.5556147363165</v>
      </c>
      <c r="F378">
        <v>19.083321321323663</v>
      </c>
      <c r="G378">
        <f t="shared" si="20"/>
        <v>0</v>
      </c>
      <c r="H378" s="14">
        <f t="shared" si="21"/>
        <v>0</v>
      </c>
      <c r="I378">
        <f t="shared" si="22"/>
        <v>0</v>
      </c>
      <c r="J378">
        <v>0</v>
      </c>
      <c r="K378">
        <f t="shared" ca="1" si="23"/>
        <v>2.4370598227587314E-2</v>
      </c>
      <c r="L378">
        <v>1.6901390058717679E-2</v>
      </c>
    </row>
    <row r="379" spans="1:12">
      <c r="A379">
        <v>10</v>
      </c>
      <c r="B379" t="s">
        <v>24</v>
      </c>
      <c r="C379">
        <v>1</v>
      </c>
      <c r="D379">
        <v>0.3983432716891297</v>
      </c>
      <c r="E379">
        <v>49.792908961141208</v>
      </c>
      <c r="F379">
        <v>5.889212273392137</v>
      </c>
      <c r="G379">
        <f t="shared" si="20"/>
        <v>0</v>
      </c>
      <c r="H379" s="14">
        <f t="shared" si="21"/>
        <v>0</v>
      </c>
      <c r="I379">
        <f t="shared" si="22"/>
        <v>0</v>
      </c>
      <c r="J379">
        <v>0</v>
      </c>
      <c r="K379">
        <f t="shared" ca="1" si="23"/>
        <v>3.3479495767465194E-2</v>
      </c>
      <c r="L379">
        <v>8.7314825274028521E-2</v>
      </c>
    </row>
    <row r="380" spans="1:12">
      <c r="A380">
        <v>10</v>
      </c>
      <c r="B380" t="s">
        <v>24</v>
      </c>
      <c r="C380">
        <v>1</v>
      </c>
      <c r="D380">
        <v>7.1777782077743588E-2</v>
      </c>
      <c r="E380">
        <v>8.9722227597179476</v>
      </c>
      <c r="F380">
        <v>4.1112844907574182</v>
      </c>
      <c r="G380">
        <f t="shared" si="20"/>
        <v>0</v>
      </c>
      <c r="H380" s="14">
        <f t="shared" si="21"/>
        <v>0</v>
      </c>
      <c r="I380">
        <f t="shared" si="22"/>
        <v>0</v>
      </c>
      <c r="J380">
        <v>0</v>
      </c>
      <c r="K380">
        <f t="shared" ca="1" si="23"/>
        <v>2.9849850312596061E-2</v>
      </c>
      <c r="L380">
        <v>2.4290165323015499E-2</v>
      </c>
    </row>
    <row r="381" spans="1:12">
      <c r="A381">
        <v>10</v>
      </c>
      <c r="B381" t="s">
        <v>24</v>
      </c>
      <c r="C381">
        <v>0</v>
      </c>
      <c r="D381">
        <v>0.56880667726390166</v>
      </c>
      <c r="E381">
        <v>71.100834657987704</v>
      </c>
      <c r="F381">
        <v>3.8401496306125185</v>
      </c>
      <c r="G381">
        <f t="shared" si="20"/>
        <v>0</v>
      </c>
      <c r="H381" s="14">
        <f t="shared" si="21"/>
        <v>0</v>
      </c>
      <c r="I381">
        <f t="shared" si="22"/>
        <v>0</v>
      </c>
      <c r="J381">
        <v>0</v>
      </c>
      <c r="K381">
        <f t="shared" ca="1" si="23"/>
        <v>9.031728892443884E-2</v>
      </c>
      <c r="L381">
        <v>8.2731175196313123E-2</v>
      </c>
    </row>
    <row r="382" spans="1:12">
      <c r="A382">
        <v>10</v>
      </c>
      <c r="B382" t="s">
        <v>24</v>
      </c>
      <c r="C382">
        <v>0</v>
      </c>
      <c r="D382">
        <v>0.41852359085241508</v>
      </c>
      <c r="E382">
        <v>52.315448856551882</v>
      </c>
      <c r="F382">
        <v>4.9765832958698617</v>
      </c>
      <c r="G382">
        <f t="shared" si="20"/>
        <v>0</v>
      </c>
      <c r="H382" s="14">
        <f t="shared" si="21"/>
        <v>0</v>
      </c>
      <c r="I382">
        <f t="shared" si="22"/>
        <v>0</v>
      </c>
      <c r="J382">
        <v>0</v>
      </c>
      <c r="K382">
        <f t="shared" ca="1" si="23"/>
        <v>1.1910890766015036E-2</v>
      </c>
      <c r="L382">
        <v>2.2243837416311828E-2</v>
      </c>
    </row>
    <row r="383" spans="1:12">
      <c r="A383">
        <v>10</v>
      </c>
      <c r="B383" t="s">
        <v>24</v>
      </c>
      <c r="C383">
        <v>0</v>
      </c>
      <c r="D383">
        <v>0.41107432916687997</v>
      </c>
      <c r="E383">
        <v>51.384291145859997</v>
      </c>
      <c r="F383">
        <v>9.0068781511652176</v>
      </c>
      <c r="G383">
        <f t="shared" si="20"/>
        <v>0</v>
      </c>
      <c r="H383" s="14">
        <f t="shared" si="21"/>
        <v>0</v>
      </c>
      <c r="I383">
        <f t="shared" si="22"/>
        <v>0</v>
      </c>
      <c r="J383">
        <v>0</v>
      </c>
      <c r="K383">
        <f t="shared" ca="1" si="23"/>
        <v>6.1794001769531946E-2</v>
      </c>
      <c r="L383">
        <v>2.9960822591290237E-2</v>
      </c>
    </row>
    <row r="384" spans="1:12">
      <c r="A384">
        <v>10</v>
      </c>
      <c r="B384" t="s">
        <v>24</v>
      </c>
      <c r="C384">
        <v>0</v>
      </c>
      <c r="D384">
        <v>0.33048972752568279</v>
      </c>
      <c r="E384">
        <v>41.311215940710348</v>
      </c>
      <c r="F384">
        <v>10.748459269915294</v>
      </c>
      <c r="G384">
        <f t="shared" si="20"/>
        <v>0</v>
      </c>
      <c r="H384" s="14">
        <f t="shared" si="21"/>
        <v>0</v>
      </c>
      <c r="I384">
        <f t="shared" si="22"/>
        <v>0</v>
      </c>
      <c r="J384">
        <v>0</v>
      </c>
      <c r="K384">
        <f t="shared" ca="1" si="23"/>
        <v>2.4645572007388851E-2</v>
      </c>
      <c r="L384">
        <v>9.4436899499689593E-3</v>
      </c>
    </row>
    <row r="385" spans="1:12">
      <c r="A385">
        <v>10</v>
      </c>
      <c r="B385" t="s">
        <v>24</v>
      </c>
      <c r="C385">
        <v>0</v>
      </c>
      <c r="D385">
        <v>0.39704537032938658</v>
      </c>
      <c r="E385">
        <v>49.630671291173321</v>
      </c>
      <c r="F385">
        <v>8.3879449152457966</v>
      </c>
      <c r="G385">
        <f t="shared" si="20"/>
        <v>0</v>
      </c>
      <c r="H385" s="14">
        <f t="shared" si="21"/>
        <v>0</v>
      </c>
      <c r="I385">
        <f t="shared" si="22"/>
        <v>0</v>
      </c>
      <c r="J385">
        <v>0</v>
      </c>
      <c r="K385">
        <f t="shared" ca="1" si="23"/>
        <v>2.8111921486335713E-2</v>
      </c>
      <c r="L385">
        <v>9.9162781979846376E-2</v>
      </c>
    </row>
    <row r="386" spans="1:12">
      <c r="A386">
        <v>10</v>
      </c>
      <c r="B386" t="s">
        <v>24</v>
      </c>
      <c r="C386">
        <v>0</v>
      </c>
      <c r="D386">
        <v>6.4200000000000035E-2</v>
      </c>
      <c r="E386">
        <v>8.0250000000000039</v>
      </c>
      <c r="F386">
        <v>10.044304786458396</v>
      </c>
      <c r="G386">
        <f t="shared" si="20"/>
        <v>0</v>
      </c>
      <c r="H386" s="14">
        <f t="shared" si="21"/>
        <v>0</v>
      </c>
      <c r="I386">
        <f t="shared" si="22"/>
        <v>0</v>
      </c>
      <c r="J386">
        <v>0</v>
      </c>
      <c r="K386">
        <f t="shared" ca="1" si="23"/>
        <v>8.5862810296688574E-2</v>
      </c>
      <c r="L386">
        <v>3.5095605738326319E-2</v>
      </c>
    </row>
    <row r="387" spans="1:12">
      <c r="A387">
        <v>10</v>
      </c>
      <c r="B387" t="s">
        <v>24</v>
      </c>
      <c r="C387">
        <v>0</v>
      </c>
      <c r="D387">
        <v>6.4200000000000035E-2</v>
      </c>
      <c r="E387">
        <v>8.0250000000000039</v>
      </c>
      <c r="F387">
        <v>170.33187989924465</v>
      </c>
      <c r="G387">
        <f t="shared" ref="G387:G450" si="24">IF(D387=F387,1, 0)</f>
        <v>0</v>
      </c>
      <c r="H387" s="14">
        <f t="shared" ref="H387:H450" si="25">IF(AND(D387&gt;0, F387=0),2,0)</f>
        <v>0</v>
      </c>
      <c r="I387">
        <f t="shared" ref="I387:I450" si="26">G387+H387</f>
        <v>0</v>
      </c>
      <c r="J387">
        <v>0</v>
      </c>
      <c r="K387">
        <f t="shared" ref="K387:K450" ca="1" si="27">I387+RAND()/10</f>
        <v>6.6165081915863469E-2</v>
      </c>
      <c r="L387">
        <v>8.9803171035442955E-2</v>
      </c>
    </row>
    <row r="388" spans="1:12">
      <c r="A388">
        <v>10</v>
      </c>
      <c r="B388" t="s">
        <v>24</v>
      </c>
      <c r="C388">
        <v>0</v>
      </c>
      <c r="D388">
        <v>7.177778207774399E-2</v>
      </c>
      <c r="E388">
        <v>8.9722227597179991</v>
      </c>
      <c r="F388">
        <v>22.387197321642024</v>
      </c>
      <c r="G388">
        <f t="shared" si="24"/>
        <v>0</v>
      </c>
      <c r="H388" s="14">
        <f t="shared" si="25"/>
        <v>0</v>
      </c>
      <c r="I388">
        <f t="shared" si="26"/>
        <v>0</v>
      </c>
      <c r="J388">
        <v>2</v>
      </c>
      <c r="K388">
        <f t="shared" ca="1" si="27"/>
        <v>3.1741671910285617E-2</v>
      </c>
      <c r="L388">
        <v>2.0062145471643706</v>
      </c>
    </row>
    <row r="389" spans="1:12">
      <c r="A389">
        <v>10</v>
      </c>
      <c r="B389" t="s">
        <v>24</v>
      </c>
      <c r="C389">
        <v>0</v>
      </c>
      <c r="D389">
        <v>7.1777782077744379E-2</v>
      </c>
      <c r="E389">
        <v>8.9722227597180471</v>
      </c>
      <c r="F389">
        <v>0</v>
      </c>
      <c r="G389">
        <f t="shared" si="24"/>
        <v>0</v>
      </c>
      <c r="H389" s="14">
        <f t="shared" si="25"/>
        <v>2</v>
      </c>
      <c r="I389">
        <f t="shared" si="26"/>
        <v>2</v>
      </c>
      <c r="J389">
        <v>2</v>
      </c>
      <c r="K389">
        <f t="shared" ca="1" si="27"/>
        <v>2.0880083351791985</v>
      </c>
      <c r="L389">
        <v>2.0609270696685318</v>
      </c>
    </row>
    <row r="390" spans="1:12">
      <c r="A390">
        <v>10</v>
      </c>
      <c r="B390" t="s">
        <v>24</v>
      </c>
      <c r="C390">
        <v>0</v>
      </c>
      <c r="D390">
        <v>7.1777782077743185E-2</v>
      </c>
      <c r="E390">
        <v>8.9722227597178978</v>
      </c>
      <c r="F390">
        <v>0</v>
      </c>
      <c r="G390">
        <f t="shared" si="24"/>
        <v>0</v>
      </c>
      <c r="H390" s="14">
        <f t="shared" si="25"/>
        <v>2</v>
      </c>
      <c r="I390">
        <f t="shared" si="26"/>
        <v>2</v>
      </c>
      <c r="J390">
        <v>1</v>
      </c>
      <c r="K390">
        <f t="shared" ca="1" si="27"/>
        <v>2.0057362116992916</v>
      </c>
      <c r="L390">
        <v>1.0223335597531866</v>
      </c>
    </row>
    <row r="391" spans="1:12">
      <c r="A391">
        <v>10</v>
      </c>
      <c r="B391" t="s">
        <v>24</v>
      </c>
      <c r="C391">
        <v>0</v>
      </c>
      <c r="D391">
        <v>0</v>
      </c>
      <c r="E391">
        <v>0</v>
      </c>
      <c r="F391">
        <v>0</v>
      </c>
      <c r="G391">
        <f t="shared" si="24"/>
        <v>1</v>
      </c>
      <c r="H391" s="14">
        <f t="shared" si="25"/>
        <v>0</v>
      </c>
      <c r="I391">
        <f t="shared" si="26"/>
        <v>1</v>
      </c>
      <c r="J391">
        <v>1</v>
      </c>
      <c r="K391">
        <f t="shared" ca="1" si="27"/>
        <v>1.0589570764323704</v>
      </c>
      <c r="L391">
        <v>1.0141697738262418</v>
      </c>
    </row>
    <row r="392" spans="1:12">
      <c r="A392">
        <v>10</v>
      </c>
      <c r="B392" t="s">
        <v>24</v>
      </c>
      <c r="C392">
        <v>0</v>
      </c>
      <c r="D392">
        <v>0</v>
      </c>
      <c r="E392">
        <v>0</v>
      </c>
      <c r="F392">
        <v>0</v>
      </c>
      <c r="G392">
        <f t="shared" si="24"/>
        <v>1</v>
      </c>
      <c r="H392" s="14">
        <f t="shared" si="25"/>
        <v>0</v>
      </c>
      <c r="I392">
        <f t="shared" si="26"/>
        <v>1</v>
      </c>
      <c r="J392">
        <v>1</v>
      </c>
      <c r="K392">
        <f t="shared" ca="1" si="27"/>
        <v>1.0712223224613071</v>
      </c>
      <c r="L392">
        <v>1.068054285122358</v>
      </c>
    </row>
    <row r="393" spans="1:12">
      <c r="A393">
        <v>10</v>
      </c>
      <c r="B393" t="s">
        <v>24</v>
      </c>
      <c r="C393">
        <v>0</v>
      </c>
      <c r="D393">
        <v>0</v>
      </c>
      <c r="E393">
        <v>0</v>
      </c>
      <c r="F393">
        <v>0</v>
      </c>
      <c r="G393">
        <f t="shared" si="24"/>
        <v>1</v>
      </c>
      <c r="H393" s="14">
        <f t="shared" si="25"/>
        <v>0</v>
      </c>
      <c r="I393">
        <f t="shared" si="26"/>
        <v>1</v>
      </c>
      <c r="J393">
        <v>1</v>
      </c>
      <c r="K393">
        <f t="shared" ca="1" si="27"/>
        <v>1.0286336087754147</v>
      </c>
      <c r="L393">
        <v>1.0114394444200396</v>
      </c>
    </row>
    <row r="394" spans="1:12">
      <c r="A394">
        <v>10</v>
      </c>
      <c r="B394" t="s">
        <v>24</v>
      </c>
      <c r="C394">
        <v>0</v>
      </c>
      <c r="D394">
        <v>0</v>
      </c>
      <c r="E394">
        <v>0</v>
      </c>
      <c r="F394">
        <v>0</v>
      </c>
      <c r="G394">
        <f t="shared" si="24"/>
        <v>1</v>
      </c>
      <c r="H394" s="14">
        <f t="shared" si="25"/>
        <v>0</v>
      </c>
      <c r="I394">
        <f t="shared" si="26"/>
        <v>1</v>
      </c>
      <c r="J394">
        <v>1</v>
      </c>
      <c r="K394">
        <f t="shared" ca="1" si="27"/>
        <v>1.0630942056330344</v>
      </c>
      <c r="L394">
        <v>1.0203511770247098</v>
      </c>
    </row>
    <row r="395" spans="1:12">
      <c r="A395">
        <v>10</v>
      </c>
      <c r="B395" t="s">
        <v>24</v>
      </c>
      <c r="C395">
        <v>0</v>
      </c>
      <c r="D395">
        <v>0</v>
      </c>
      <c r="E395">
        <v>0</v>
      </c>
      <c r="F395">
        <v>0</v>
      </c>
      <c r="G395">
        <f t="shared" si="24"/>
        <v>1</v>
      </c>
      <c r="H395" s="14">
        <f t="shared" si="25"/>
        <v>0</v>
      </c>
      <c r="I395">
        <f t="shared" si="26"/>
        <v>1</v>
      </c>
      <c r="J395">
        <v>0</v>
      </c>
      <c r="K395">
        <f t="shared" ca="1" si="27"/>
        <v>1.0603122542366006</v>
      </c>
      <c r="L395">
        <v>8.7025782904956495E-2</v>
      </c>
    </row>
    <row r="396" spans="1:12">
      <c r="A396">
        <v>10</v>
      </c>
      <c r="B396" t="s">
        <v>24</v>
      </c>
      <c r="C396">
        <v>0</v>
      </c>
      <c r="D396">
        <v>6.4199999999999591E-2</v>
      </c>
      <c r="E396">
        <v>8.0249999999999488</v>
      </c>
      <c r="F396">
        <v>145.31990962057301</v>
      </c>
      <c r="G396">
        <f t="shared" si="24"/>
        <v>0</v>
      </c>
      <c r="H396" s="14">
        <f t="shared" si="25"/>
        <v>0</v>
      </c>
      <c r="I396">
        <f t="shared" si="26"/>
        <v>0</v>
      </c>
      <c r="J396">
        <v>0</v>
      </c>
      <c r="K396">
        <f t="shared" ca="1" si="27"/>
        <v>1.1087205838292957E-2</v>
      </c>
      <c r="L396">
        <v>8.9743904977042099E-3</v>
      </c>
    </row>
    <row r="397" spans="1:12">
      <c r="A397">
        <v>10</v>
      </c>
      <c r="B397" t="s">
        <v>24</v>
      </c>
      <c r="C397">
        <v>0</v>
      </c>
      <c r="D397">
        <v>7.1777782077742797E-2</v>
      </c>
      <c r="E397">
        <v>8.9722227597178499</v>
      </c>
      <c r="F397">
        <v>11.873507196200386</v>
      </c>
      <c r="G397">
        <f t="shared" si="24"/>
        <v>0</v>
      </c>
      <c r="H397" s="14">
        <f t="shared" si="25"/>
        <v>0</v>
      </c>
      <c r="I397">
        <f t="shared" si="26"/>
        <v>0</v>
      </c>
      <c r="J397">
        <v>0</v>
      </c>
      <c r="K397">
        <f t="shared" ca="1" si="27"/>
        <v>7.5740467060125821E-5</v>
      </c>
      <c r="L397">
        <v>4.3137255616910265E-2</v>
      </c>
    </row>
    <row r="398" spans="1:12">
      <c r="A398">
        <v>10</v>
      </c>
      <c r="B398" t="s">
        <v>24</v>
      </c>
      <c r="C398">
        <v>0</v>
      </c>
      <c r="D398">
        <v>9.0792510704353388E-2</v>
      </c>
      <c r="E398">
        <v>11.349063838044174</v>
      </c>
      <c r="F398">
        <v>14.839651697219505</v>
      </c>
      <c r="G398">
        <f t="shared" si="24"/>
        <v>0</v>
      </c>
      <c r="H398" s="14">
        <f t="shared" si="25"/>
        <v>0</v>
      </c>
      <c r="I398">
        <f t="shared" si="26"/>
        <v>0</v>
      </c>
      <c r="J398">
        <v>2</v>
      </c>
      <c r="K398">
        <f t="shared" ca="1" si="27"/>
        <v>5.688721149754293E-2</v>
      </c>
      <c r="L398">
        <v>2.0583389628707152</v>
      </c>
    </row>
    <row r="399" spans="1:12">
      <c r="A399">
        <v>10</v>
      </c>
      <c r="B399" t="s">
        <v>24</v>
      </c>
      <c r="C399">
        <v>0</v>
      </c>
      <c r="D399">
        <v>9.6300000000001162E-2</v>
      </c>
      <c r="E399">
        <v>12.037500000000145</v>
      </c>
      <c r="F399">
        <v>0</v>
      </c>
      <c r="G399">
        <f t="shared" si="24"/>
        <v>0</v>
      </c>
      <c r="H399" s="14">
        <f t="shared" si="25"/>
        <v>2</v>
      </c>
      <c r="I399">
        <f t="shared" si="26"/>
        <v>2</v>
      </c>
      <c r="J399">
        <v>1</v>
      </c>
      <c r="K399">
        <f t="shared" ca="1" si="27"/>
        <v>2.0267961337579092</v>
      </c>
      <c r="L399">
        <v>1.0663945279314835</v>
      </c>
    </row>
    <row r="400" spans="1:12">
      <c r="A400">
        <v>10</v>
      </c>
      <c r="B400" t="s">
        <v>24</v>
      </c>
      <c r="C400">
        <v>0</v>
      </c>
      <c r="D400">
        <v>0</v>
      </c>
      <c r="E400">
        <v>0</v>
      </c>
      <c r="F400">
        <v>0</v>
      </c>
      <c r="G400">
        <f t="shared" si="24"/>
        <v>1</v>
      </c>
      <c r="H400" s="14">
        <f t="shared" si="25"/>
        <v>0</v>
      </c>
      <c r="I400">
        <f t="shared" si="26"/>
        <v>1</v>
      </c>
      <c r="J400">
        <v>1</v>
      </c>
      <c r="K400">
        <f t="shared" ca="1" si="27"/>
        <v>1.0928025083610129</v>
      </c>
      <c r="L400">
        <v>1.0133855140427839</v>
      </c>
    </row>
    <row r="401" spans="1:12">
      <c r="A401">
        <v>10</v>
      </c>
      <c r="B401" t="s">
        <v>24</v>
      </c>
      <c r="C401">
        <v>0</v>
      </c>
      <c r="D401">
        <v>0</v>
      </c>
      <c r="E401">
        <v>0</v>
      </c>
      <c r="F401">
        <v>0</v>
      </c>
      <c r="G401">
        <f t="shared" si="24"/>
        <v>1</v>
      </c>
      <c r="H401" s="14">
        <f t="shared" si="25"/>
        <v>0</v>
      </c>
      <c r="I401">
        <f t="shared" si="26"/>
        <v>1</v>
      </c>
      <c r="J401">
        <v>0</v>
      </c>
      <c r="K401">
        <f t="shared" ca="1" si="27"/>
        <v>1.0769184785559798</v>
      </c>
      <c r="L401">
        <v>2.1186398375737592E-2</v>
      </c>
    </row>
    <row r="402" spans="1:12">
      <c r="A402">
        <v>10</v>
      </c>
      <c r="B402" t="s">
        <v>24</v>
      </c>
      <c r="C402">
        <v>0</v>
      </c>
      <c r="D402">
        <v>3.2100000000000684E-2</v>
      </c>
      <c r="E402">
        <v>4.0125000000000854</v>
      </c>
      <c r="F402">
        <v>291.1021916861306</v>
      </c>
      <c r="G402">
        <f t="shared" si="24"/>
        <v>0</v>
      </c>
      <c r="H402" s="14">
        <f t="shared" si="25"/>
        <v>0</v>
      </c>
      <c r="I402">
        <f t="shared" si="26"/>
        <v>0</v>
      </c>
      <c r="J402">
        <v>0</v>
      </c>
      <c r="K402">
        <f t="shared" ca="1" si="27"/>
        <v>3.5012235390530291E-2</v>
      </c>
      <c r="L402">
        <v>1.3956606806666549E-4</v>
      </c>
    </row>
    <row r="403" spans="1:12">
      <c r="A403">
        <v>10</v>
      </c>
      <c r="B403" t="s">
        <v>24</v>
      </c>
      <c r="C403">
        <v>0</v>
      </c>
      <c r="D403">
        <v>3.2100000000000684E-2</v>
      </c>
      <c r="E403">
        <v>4.0125000000000854</v>
      </c>
      <c r="F403">
        <v>292.02365248641649</v>
      </c>
      <c r="G403">
        <f t="shared" si="24"/>
        <v>0</v>
      </c>
      <c r="H403" s="14">
        <f t="shared" si="25"/>
        <v>0</v>
      </c>
      <c r="I403">
        <f t="shared" si="26"/>
        <v>0</v>
      </c>
      <c r="J403">
        <v>1</v>
      </c>
      <c r="K403">
        <f t="shared" ca="1" si="27"/>
        <v>7.644533718795166E-3</v>
      </c>
      <c r="L403">
        <v>1.0912055210363663</v>
      </c>
    </row>
    <row r="404" spans="1:12">
      <c r="A404">
        <v>10</v>
      </c>
      <c r="B404" t="s">
        <v>24</v>
      </c>
      <c r="C404">
        <v>0</v>
      </c>
      <c r="D404">
        <v>0</v>
      </c>
      <c r="E404">
        <v>0</v>
      </c>
      <c r="F404">
        <v>0</v>
      </c>
      <c r="G404">
        <f t="shared" si="24"/>
        <v>1</v>
      </c>
      <c r="H404" s="14">
        <f t="shared" si="25"/>
        <v>0</v>
      </c>
      <c r="I404">
        <f t="shared" si="26"/>
        <v>1</v>
      </c>
      <c r="J404">
        <v>0</v>
      </c>
      <c r="K404">
        <f t="shared" ca="1" si="27"/>
        <v>1.0080435838221284</v>
      </c>
      <c r="L404">
        <v>5.8908637315845169E-2</v>
      </c>
    </row>
    <row r="405" spans="1:12">
      <c r="A405">
        <v>10</v>
      </c>
      <c r="B405" t="s">
        <v>24</v>
      </c>
      <c r="C405">
        <v>0</v>
      </c>
      <c r="D405">
        <v>4.5396255352176375E-2</v>
      </c>
      <c r="E405">
        <v>5.6745319190220469</v>
      </c>
      <c r="F405">
        <v>10.270494258270331</v>
      </c>
      <c r="G405">
        <f t="shared" si="24"/>
        <v>0</v>
      </c>
      <c r="H405" s="14">
        <f t="shared" si="25"/>
        <v>0</v>
      </c>
      <c r="I405">
        <f t="shared" si="26"/>
        <v>0</v>
      </c>
      <c r="J405">
        <v>1</v>
      </c>
      <c r="K405">
        <f t="shared" ca="1" si="27"/>
        <v>7.0607008953367245E-2</v>
      </c>
      <c r="L405">
        <v>1.0823577285809736</v>
      </c>
    </row>
    <row r="406" spans="1:12">
      <c r="A406">
        <v>10</v>
      </c>
      <c r="B406" t="s">
        <v>24</v>
      </c>
      <c r="C406">
        <v>0</v>
      </c>
      <c r="D406">
        <v>0</v>
      </c>
      <c r="E406">
        <v>0</v>
      </c>
      <c r="F406">
        <v>0</v>
      </c>
      <c r="G406">
        <f t="shared" si="24"/>
        <v>1</v>
      </c>
      <c r="H406" s="14">
        <f t="shared" si="25"/>
        <v>0</v>
      </c>
      <c r="I406">
        <f t="shared" si="26"/>
        <v>1</v>
      </c>
      <c r="J406">
        <v>0</v>
      </c>
      <c r="K406">
        <f t="shared" ca="1" si="27"/>
        <v>1.0209505002537496</v>
      </c>
      <c r="L406">
        <v>5.5667976643989828E-2</v>
      </c>
    </row>
    <row r="407" spans="1:12">
      <c r="A407">
        <v>11</v>
      </c>
      <c r="B407" t="s">
        <v>25</v>
      </c>
      <c r="C407">
        <v>0</v>
      </c>
      <c r="D407">
        <v>0.1019929414224338</v>
      </c>
      <c r="E407">
        <v>12.749117677804225</v>
      </c>
      <c r="F407">
        <v>5.7776151546577008</v>
      </c>
      <c r="G407">
        <f t="shared" si="24"/>
        <v>0</v>
      </c>
      <c r="H407" s="14">
        <f t="shared" si="25"/>
        <v>0</v>
      </c>
      <c r="I407">
        <f t="shared" si="26"/>
        <v>0</v>
      </c>
      <c r="J407">
        <v>2</v>
      </c>
      <c r="K407">
        <f t="shared" ca="1" si="27"/>
        <v>2.1476562875388149E-2</v>
      </c>
      <c r="L407">
        <v>2.034466310613106</v>
      </c>
    </row>
    <row r="408" spans="1:12">
      <c r="A408">
        <v>11</v>
      </c>
      <c r="B408" t="s">
        <v>25</v>
      </c>
      <c r="C408">
        <v>0</v>
      </c>
      <c r="D408">
        <v>3.2259999999999955E-2</v>
      </c>
      <c r="E408">
        <v>4.0324999999999944</v>
      </c>
      <c r="F408">
        <v>0</v>
      </c>
      <c r="G408">
        <f t="shared" si="24"/>
        <v>0</v>
      </c>
      <c r="H408" s="14">
        <f t="shared" si="25"/>
        <v>2</v>
      </c>
      <c r="I408">
        <f t="shared" si="26"/>
        <v>2</v>
      </c>
      <c r="J408">
        <v>0</v>
      </c>
      <c r="K408">
        <f t="shared" ca="1" si="27"/>
        <v>2.0061612883732631</v>
      </c>
      <c r="L408">
        <v>7.4372346262221332E-3</v>
      </c>
    </row>
    <row r="409" spans="1:12">
      <c r="A409">
        <v>11</v>
      </c>
      <c r="B409" t="s">
        <v>25</v>
      </c>
      <c r="C409">
        <v>0</v>
      </c>
      <c r="D409">
        <v>6.4509999999999845E-2</v>
      </c>
      <c r="E409">
        <v>8.0637499999999811</v>
      </c>
      <c r="F409">
        <v>61.345268959392094</v>
      </c>
      <c r="G409">
        <f t="shared" si="24"/>
        <v>0</v>
      </c>
      <c r="H409" s="14">
        <f t="shared" si="25"/>
        <v>0</v>
      </c>
      <c r="I409">
        <f t="shared" si="26"/>
        <v>0</v>
      </c>
      <c r="J409">
        <v>0</v>
      </c>
      <c r="K409">
        <f t="shared" ca="1" si="27"/>
        <v>3.5235956033504143E-2</v>
      </c>
      <c r="L409">
        <v>3.6983925535573905E-2</v>
      </c>
    </row>
    <row r="410" spans="1:12">
      <c r="A410">
        <v>11</v>
      </c>
      <c r="B410" t="s">
        <v>25</v>
      </c>
      <c r="C410">
        <v>0</v>
      </c>
      <c r="D410">
        <v>0.11629289617169215</v>
      </c>
      <c r="E410">
        <v>14.536612021461519</v>
      </c>
      <c r="F410">
        <v>5.0516325872331338</v>
      </c>
      <c r="G410">
        <f t="shared" si="24"/>
        <v>0</v>
      </c>
      <c r="H410" s="14">
        <f t="shared" si="25"/>
        <v>0</v>
      </c>
      <c r="I410">
        <f t="shared" si="26"/>
        <v>0</v>
      </c>
      <c r="J410">
        <v>1</v>
      </c>
      <c r="K410">
        <f t="shared" ca="1" si="27"/>
        <v>9.1802269260056038E-2</v>
      </c>
      <c r="L410">
        <v>1.0188699101372563</v>
      </c>
    </row>
    <row r="411" spans="1:12">
      <c r="A411">
        <v>11</v>
      </c>
      <c r="B411" t="s">
        <v>25</v>
      </c>
      <c r="C411">
        <v>0</v>
      </c>
      <c r="D411">
        <v>0</v>
      </c>
      <c r="E411">
        <v>0</v>
      </c>
      <c r="F411">
        <v>0</v>
      </c>
      <c r="G411">
        <f t="shared" si="24"/>
        <v>1</v>
      </c>
      <c r="H411" s="14">
        <f t="shared" si="25"/>
        <v>0</v>
      </c>
      <c r="I411">
        <f t="shared" si="26"/>
        <v>1</v>
      </c>
      <c r="J411">
        <v>2</v>
      </c>
      <c r="K411">
        <f t="shared" ca="1" si="27"/>
        <v>1.0625231670795219</v>
      </c>
      <c r="L411">
        <v>2.0260810257016426</v>
      </c>
    </row>
    <row r="412" spans="1:12">
      <c r="A412">
        <v>11</v>
      </c>
      <c r="B412" t="s">
        <v>25</v>
      </c>
      <c r="C412">
        <v>0</v>
      </c>
      <c r="D412">
        <v>0.1162873492689554</v>
      </c>
      <c r="E412">
        <v>14.535918658619424</v>
      </c>
      <c r="F412">
        <v>0</v>
      </c>
      <c r="G412">
        <f t="shared" si="24"/>
        <v>0</v>
      </c>
      <c r="H412" s="14">
        <f t="shared" si="25"/>
        <v>2</v>
      </c>
      <c r="I412">
        <f t="shared" si="26"/>
        <v>2</v>
      </c>
      <c r="J412">
        <v>0</v>
      </c>
      <c r="K412">
        <f t="shared" ca="1" si="27"/>
        <v>2.0561462501303267</v>
      </c>
      <c r="L412">
        <v>9.8565515661572026E-2</v>
      </c>
    </row>
    <row r="413" spans="1:12">
      <c r="A413">
        <v>11</v>
      </c>
      <c r="B413" t="s">
        <v>25</v>
      </c>
      <c r="C413">
        <v>0</v>
      </c>
      <c r="D413">
        <v>6.4509999999999845E-2</v>
      </c>
      <c r="E413">
        <v>8.0637499999999811</v>
      </c>
      <c r="F413">
        <v>5.379380005283358</v>
      </c>
      <c r="G413">
        <f t="shared" si="24"/>
        <v>0</v>
      </c>
      <c r="H413" s="14">
        <f t="shared" si="25"/>
        <v>0</v>
      </c>
      <c r="I413">
        <f t="shared" si="26"/>
        <v>0</v>
      </c>
      <c r="J413">
        <v>0</v>
      </c>
      <c r="K413">
        <f t="shared" ca="1" si="27"/>
        <v>7.0038095303016329E-2</v>
      </c>
      <c r="L413">
        <v>1.5630264772150758E-2</v>
      </c>
    </row>
    <row r="414" spans="1:12">
      <c r="A414">
        <v>11</v>
      </c>
      <c r="B414" t="s">
        <v>25</v>
      </c>
      <c r="C414">
        <v>0</v>
      </c>
      <c r="D414">
        <v>3.2250000000000334E-2</v>
      </c>
      <c r="E414">
        <v>4.0312500000000417</v>
      </c>
      <c r="F414">
        <v>123.99572095308459</v>
      </c>
      <c r="G414">
        <f t="shared" si="24"/>
        <v>0</v>
      </c>
      <c r="H414" s="14">
        <f t="shared" si="25"/>
        <v>0</v>
      </c>
      <c r="I414">
        <f t="shared" si="26"/>
        <v>0</v>
      </c>
      <c r="J414">
        <v>1</v>
      </c>
      <c r="K414">
        <f t="shared" ca="1" si="27"/>
        <v>1.0128169067224546E-2</v>
      </c>
      <c r="L414">
        <v>1.0752083941739714</v>
      </c>
    </row>
    <row r="415" spans="1:12">
      <c r="A415">
        <v>11</v>
      </c>
      <c r="B415" t="s">
        <v>25</v>
      </c>
      <c r="C415">
        <v>0</v>
      </c>
      <c r="D415">
        <v>0</v>
      </c>
      <c r="E415">
        <v>0</v>
      </c>
      <c r="F415">
        <v>0</v>
      </c>
      <c r="G415">
        <f t="shared" si="24"/>
        <v>1</v>
      </c>
      <c r="H415" s="14">
        <f t="shared" si="25"/>
        <v>0</v>
      </c>
      <c r="I415">
        <f t="shared" si="26"/>
        <v>1</v>
      </c>
      <c r="J415">
        <v>1</v>
      </c>
      <c r="K415">
        <f t="shared" ca="1" si="27"/>
        <v>1.0515015114343154</v>
      </c>
      <c r="L415">
        <v>1.0856533342893073</v>
      </c>
    </row>
    <row r="416" spans="1:12">
      <c r="A416">
        <v>11</v>
      </c>
      <c r="B416" t="s">
        <v>25</v>
      </c>
      <c r="C416">
        <v>0</v>
      </c>
      <c r="D416">
        <v>0</v>
      </c>
      <c r="E416">
        <v>0</v>
      </c>
      <c r="F416">
        <v>0</v>
      </c>
      <c r="G416">
        <f t="shared" si="24"/>
        <v>1</v>
      </c>
      <c r="H416" s="14">
        <f t="shared" si="25"/>
        <v>0</v>
      </c>
      <c r="I416">
        <f t="shared" si="26"/>
        <v>1</v>
      </c>
      <c r="J416">
        <v>0</v>
      </c>
      <c r="K416">
        <f t="shared" ca="1" si="27"/>
        <v>1.0585194465895884</v>
      </c>
      <c r="L416">
        <v>8.0391195718173186E-2</v>
      </c>
    </row>
    <row r="417" spans="1:12">
      <c r="A417">
        <v>11</v>
      </c>
      <c r="B417" t="s">
        <v>25</v>
      </c>
      <c r="C417">
        <v>0</v>
      </c>
      <c r="D417">
        <v>9.6759999999999735E-2</v>
      </c>
      <c r="E417">
        <v>12.094999999999967</v>
      </c>
      <c r="F417">
        <v>40.997475267325981</v>
      </c>
      <c r="G417">
        <f t="shared" si="24"/>
        <v>0</v>
      </c>
      <c r="H417" s="14">
        <f t="shared" si="25"/>
        <v>0</v>
      </c>
      <c r="I417">
        <f t="shared" si="26"/>
        <v>0</v>
      </c>
      <c r="J417">
        <v>2</v>
      </c>
      <c r="K417">
        <f t="shared" ca="1" si="27"/>
        <v>5.4408093086553214E-2</v>
      </c>
      <c r="L417">
        <v>2.0588368239702417</v>
      </c>
    </row>
    <row r="418" spans="1:12">
      <c r="A418">
        <v>11</v>
      </c>
      <c r="B418" t="s">
        <v>25</v>
      </c>
      <c r="C418">
        <v>0</v>
      </c>
      <c r="D418">
        <v>7.2122136684932114E-2</v>
      </c>
      <c r="E418">
        <v>9.0152670856165145</v>
      </c>
      <c r="F418">
        <v>0</v>
      </c>
      <c r="G418">
        <f t="shared" si="24"/>
        <v>0</v>
      </c>
      <c r="H418" s="14">
        <f t="shared" si="25"/>
        <v>2</v>
      </c>
      <c r="I418">
        <f t="shared" si="26"/>
        <v>2</v>
      </c>
      <c r="J418">
        <v>0</v>
      </c>
      <c r="K418">
        <f t="shared" ca="1" si="27"/>
        <v>2.0330190347467858</v>
      </c>
      <c r="L418">
        <v>8.1191792090201637E-2</v>
      </c>
    </row>
    <row r="419" spans="1:12">
      <c r="A419">
        <v>11</v>
      </c>
      <c r="B419" t="s">
        <v>25</v>
      </c>
      <c r="C419">
        <v>0</v>
      </c>
      <c r="D419">
        <v>3.2259999999999955E-2</v>
      </c>
      <c r="E419">
        <v>4.0324999999999944</v>
      </c>
      <c r="F419">
        <v>126.32201175417988</v>
      </c>
      <c r="G419">
        <f t="shared" si="24"/>
        <v>0</v>
      </c>
      <c r="H419" s="14">
        <f t="shared" si="25"/>
        <v>0</v>
      </c>
      <c r="I419">
        <f t="shared" si="26"/>
        <v>0</v>
      </c>
      <c r="J419">
        <v>0</v>
      </c>
      <c r="K419">
        <f t="shared" ca="1" si="27"/>
        <v>2.3714755933868459E-2</v>
      </c>
      <c r="L419">
        <v>5.6621352230945721E-2</v>
      </c>
    </row>
    <row r="420" spans="1:12">
      <c r="A420">
        <v>11</v>
      </c>
      <c r="B420" t="s">
        <v>25</v>
      </c>
      <c r="C420">
        <v>1</v>
      </c>
      <c r="D420">
        <v>0.10199294142243345</v>
      </c>
      <c r="E420">
        <v>12.749117677804181</v>
      </c>
      <c r="F420">
        <v>9.2471152439784667</v>
      </c>
      <c r="G420">
        <f t="shared" si="24"/>
        <v>0</v>
      </c>
      <c r="H420" s="14">
        <f t="shared" si="25"/>
        <v>0</v>
      </c>
      <c r="I420">
        <f t="shared" si="26"/>
        <v>0</v>
      </c>
      <c r="J420">
        <v>2</v>
      </c>
      <c r="K420">
        <f t="shared" ca="1" si="27"/>
        <v>4.5058173260711362E-2</v>
      </c>
      <c r="L420">
        <v>2.087176430941148</v>
      </c>
    </row>
    <row r="421" spans="1:12">
      <c r="A421">
        <v>11</v>
      </c>
      <c r="B421" t="s">
        <v>25</v>
      </c>
      <c r="C421">
        <v>1</v>
      </c>
      <c r="D421">
        <v>6.4509999999999845E-2</v>
      </c>
      <c r="E421">
        <v>8.0637499999999811</v>
      </c>
      <c r="F421">
        <v>0</v>
      </c>
      <c r="G421">
        <f t="shared" si="24"/>
        <v>0</v>
      </c>
      <c r="H421" s="14">
        <f t="shared" si="25"/>
        <v>2</v>
      </c>
      <c r="I421">
        <f t="shared" si="26"/>
        <v>2</v>
      </c>
      <c r="J421">
        <v>0</v>
      </c>
      <c r="K421">
        <f t="shared" ca="1" si="27"/>
        <v>2.0752985747102302</v>
      </c>
      <c r="L421">
        <v>7.6954846862963638E-2</v>
      </c>
    </row>
    <row r="422" spans="1:12">
      <c r="A422">
        <v>11</v>
      </c>
      <c r="B422" t="s">
        <v>25</v>
      </c>
      <c r="C422">
        <v>1</v>
      </c>
      <c r="D422">
        <v>6.4509999999999845E-2</v>
      </c>
      <c r="E422">
        <v>8.0637499999999811</v>
      </c>
      <c r="F422">
        <v>5.3782191207359205</v>
      </c>
      <c r="G422">
        <f t="shared" si="24"/>
        <v>0</v>
      </c>
      <c r="H422" s="14">
        <f t="shared" si="25"/>
        <v>0</v>
      </c>
      <c r="I422">
        <f t="shared" si="26"/>
        <v>0</v>
      </c>
      <c r="J422">
        <v>0</v>
      </c>
      <c r="K422">
        <f t="shared" ca="1" si="27"/>
        <v>2.1924575565176518E-2</v>
      </c>
      <c r="L422">
        <v>5.2915084863526141E-2</v>
      </c>
    </row>
    <row r="423" spans="1:12">
      <c r="A423">
        <v>11</v>
      </c>
      <c r="B423" t="s">
        <v>25</v>
      </c>
      <c r="C423">
        <v>1</v>
      </c>
      <c r="D423">
        <v>9.6759999999999735E-2</v>
      </c>
      <c r="E423">
        <v>12.094999999999967</v>
      </c>
      <c r="F423">
        <v>41.303090417957684</v>
      </c>
      <c r="G423">
        <f t="shared" si="24"/>
        <v>0</v>
      </c>
      <c r="H423" s="14">
        <f t="shared" si="25"/>
        <v>0</v>
      </c>
      <c r="I423">
        <f t="shared" si="26"/>
        <v>0</v>
      </c>
      <c r="J423">
        <v>0</v>
      </c>
      <c r="K423">
        <f t="shared" ca="1" si="27"/>
        <v>7.8790563982464971E-3</v>
      </c>
      <c r="L423">
        <v>2.5500708418895179E-2</v>
      </c>
    </row>
    <row r="424" spans="1:12">
      <c r="A424">
        <v>11</v>
      </c>
      <c r="B424" t="s">
        <v>25</v>
      </c>
      <c r="C424">
        <v>1</v>
      </c>
      <c r="D424">
        <v>3.2259999999999955E-2</v>
      </c>
      <c r="E424">
        <v>4.0324999999999944</v>
      </c>
      <c r="F424">
        <v>127.7070050502435</v>
      </c>
      <c r="G424">
        <f t="shared" si="24"/>
        <v>0</v>
      </c>
      <c r="H424" s="14">
        <f t="shared" si="25"/>
        <v>0</v>
      </c>
      <c r="I424">
        <f t="shared" si="26"/>
        <v>0</v>
      </c>
      <c r="J424">
        <v>0</v>
      </c>
      <c r="K424">
        <f t="shared" ca="1" si="27"/>
        <v>8.099031432309986E-2</v>
      </c>
      <c r="L424">
        <v>8.1051938229624906E-2</v>
      </c>
    </row>
    <row r="425" spans="1:12">
      <c r="A425">
        <v>11</v>
      </c>
      <c r="B425" t="s">
        <v>25</v>
      </c>
      <c r="C425">
        <v>1</v>
      </c>
      <c r="D425">
        <v>7.2126608820878138E-2</v>
      </c>
      <c r="E425">
        <v>9.0158261026097666</v>
      </c>
      <c r="F425">
        <v>73.586069072338759</v>
      </c>
      <c r="G425">
        <f t="shared" si="24"/>
        <v>0</v>
      </c>
      <c r="H425" s="14">
        <f t="shared" si="25"/>
        <v>0</v>
      </c>
      <c r="I425">
        <f t="shared" si="26"/>
        <v>0</v>
      </c>
      <c r="J425">
        <v>1</v>
      </c>
      <c r="K425">
        <f t="shared" ca="1" si="27"/>
        <v>6.2511812535975084E-2</v>
      </c>
      <c r="L425">
        <v>1.028816617757478</v>
      </c>
    </row>
    <row r="426" spans="1:12">
      <c r="A426">
        <v>11</v>
      </c>
      <c r="B426" t="s">
        <v>25</v>
      </c>
      <c r="C426">
        <v>1</v>
      </c>
      <c r="D426">
        <v>0</v>
      </c>
      <c r="E426">
        <v>0</v>
      </c>
      <c r="F426">
        <v>0</v>
      </c>
      <c r="G426">
        <f t="shared" si="24"/>
        <v>1</v>
      </c>
      <c r="H426" s="14">
        <f t="shared" si="25"/>
        <v>0</v>
      </c>
      <c r="I426">
        <f t="shared" si="26"/>
        <v>1</v>
      </c>
      <c r="J426">
        <v>0</v>
      </c>
      <c r="K426">
        <f t="shared" ca="1" si="27"/>
        <v>1.0211286930282732</v>
      </c>
      <c r="L426">
        <v>1.8690020030123555E-2</v>
      </c>
    </row>
    <row r="427" spans="1:12">
      <c r="A427">
        <v>11</v>
      </c>
      <c r="B427" t="s">
        <v>25</v>
      </c>
      <c r="C427">
        <v>1</v>
      </c>
      <c r="D427">
        <v>6.4510000000000067E-2</v>
      </c>
      <c r="E427">
        <v>8.0637500000000077</v>
      </c>
      <c r="F427">
        <v>5.3556427909132021</v>
      </c>
      <c r="G427">
        <f t="shared" si="24"/>
        <v>0</v>
      </c>
      <c r="H427" s="14">
        <f t="shared" si="25"/>
        <v>0</v>
      </c>
      <c r="I427">
        <f t="shared" si="26"/>
        <v>0</v>
      </c>
      <c r="J427">
        <v>0</v>
      </c>
      <c r="K427">
        <f t="shared" ca="1" si="27"/>
        <v>1.7297456939340726E-2</v>
      </c>
      <c r="L427">
        <v>1.9879326758480299E-2</v>
      </c>
    </row>
    <row r="428" spans="1:12">
      <c r="A428">
        <v>11</v>
      </c>
      <c r="B428" t="s">
        <v>25</v>
      </c>
      <c r="C428">
        <v>1</v>
      </c>
      <c r="D428">
        <v>7.2113192274368465E-2</v>
      </c>
      <c r="E428">
        <v>9.0141490342960573</v>
      </c>
      <c r="F428">
        <v>9.7875691699119685</v>
      </c>
      <c r="G428">
        <f t="shared" si="24"/>
        <v>0</v>
      </c>
      <c r="H428" s="14">
        <f t="shared" si="25"/>
        <v>0</v>
      </c>
      <c r="I428">
        <f t="shared" si="26"/>
        <v>0</v>
      </c>
      <c r="J428">
        <v>2</v>
      </c>
      <c r="K428">
        <f t="shared" ca="1" si="27"/>
        <v>2.9915822954087734E-2</v>
      </c>
      <c r="L428">
        <v>2.0137726530819453</v>
      </c>
    </row>
    <row r="429" spans="1:12">
      <c r="A429">
        <v>11</v>
      </c>
      <c r="B429" t="s">
        <v>25</v>
      </c>
      <c r="C429">
        <v>0</v>
      </c>
      <c r="D429">
        <v>0.11628734926895558</v>
      </c>
      <c r="E429">
        <v>14.535918658619448</v>
      </c>
      <c r="F429">
        <v>0</v>
      </c>
      <c r="G429">
        <f t="shared" si="24"/>
        <v>0</v>
      </c>
      <c r="H429" s="14">
        <f t="shared" si="25"/>
        <v>2</v>
      </c>
      <c r="I429">
        <f t="shared" si="26"/>
        <v>2</v>
      </c>
      <c r="J429">
        <v>0</v>
      </c>
      <c r="K429">
        <f t="shared" ca="1" si="27"/>
        <v>2.0621709086225657</v>
      </c>
      <c r="L429">
        <v>1.7372923648160676E-3</v>
      </c>
    </row>
    <row r="430" spans="1:12">
      <c r="A430">
        <v>11</v>
      </c>
      <c r="B430" t="s">
        <v>25</v>
      </c>
      <c r="C430">
        <v>0</v>
      </c>
      <c r="D430">
        <v>6.4509999999999845E-2</v>
      </c>
      <c r="E430">
        <v>8.0637499999999811</v>
      </c>
      <c r="F430">
        <v>62.19863284369525</v>
      </c>
      <c r="G430">
        <f t="shared" si="24"/>
        <v>0</v>
      </c>
      <c r="H430" s="14">
        <f t="shared" si="25"/>
        <v>0</v>
      </c>
      <c r="I430">
        <f t="shared" si="26"/>
        <v>0</v>
      </c>
      <c r="J430">
        <v>0</v>
      </c>
      <c r="K430">
        <f t="shared" ca="1" si="27"/>
        <v>7.3842022262148838E-2</v>
      </c>
      <c r="L430">
        <v>7.9400309096189808E-2</v>
      </c>
    </row>
    <row r="431" spans="1:12">
      <c r="A431">
        <v>11</v>
      </c>
      <c r="B431" t="s">
        <v>25</v>
      </c>
      <c r="C431">
        <v>0</v>
      </c>
      <c r="D431">
        <v>3.224999999999989E-2</v>
      </c>
      <c r="E431">
        <v>4.0312499999999858</v>
      </c>
      <c r="F431">
        <v>124.9132281582567</v>
      </c>
      <c r="G431">
        <f t="shared" si="24"/>
        <v>0</v>
      </c>
      <c r="H431" s="14">
        <f t="shared" si="25"/>
        <v>0</v>
      </c>
      <c r="I431">
        <f t="shared" si="26"/>
        <v>0</v>
      </c>
      <c r="J431">
        <v>2</v>
      </c>
      <c r="K431">
        <f t="shared" ca="1" si="27"/>
        <v>2.0512054166065209E-2</v>
      </c>
      <c r="L431">
        <v>2.0231272723964033</v>
      </c>
    </row>
    <row r="432" spans="1:12">
      <c r="A432">
        <v>11</v>
      </c>
      <c r="B432" t="s">
        <v>25</v>
      </c>
      <c r="C432">
        <v>0</v>
      </c>
      <c r="D432">
        <v>0.10199294142243366</v>
      </c>
      <c r="E432">
        <v>12.749117677804207</v>
      </c>
      <c r="F432">
        <v>0</v>
      </c>
      <c r="G432">
        <f t="shared" si="24"/>
        <v>0</v>
      </c>
      <c r="H432" s="14">
        <f t="shared" si="25"/>
        <v>2</v>
      </c>
      <c r="I432">
        <f t="shared" si="26"/>
        <v>2</v>
      </c>
      <c r="J432">
        <v>0</v>
      </c>
      <c r="K432">
        <f t="shared" ca="1" si="27"/>
        <v>2.098092921243234</v>
      </c>
      <c r="L432">
        <v>2.9297673599794218E-2</v>
      </c>
    </row>
    <row r="433" spans="1:12">
      <c r="A433">
        <v>11</v>
      </c>
      <c r="B433" t="s">
        <v>25</v>
      </c>
      <c r="C433">
        <v>0</v>
      </c>
      <c r="D433">
        <v>0.1329798578732885</v>
      </c>
      <c r="E433">
        <v>16.622482234161062</v>
      </c>
      <c r="F433">
        <v>5.1262173733573864</v>
      </c>
      <c r="G433">
        <f t="shared" si="24"/>
        <v>0</v>
      </c>
      <c r="H433" s="14">
        <f t="shared" si="25"/>
        <v>0</v>
      </c>
      <c r="I433">
        <f t="shared" si="26"/>
        <v>0</v>
      </c>
      <c r="J433">
        <v>2</v>
      </c>
      <c r="K433">
        <f t="shared" ca="1" si="27"/>
        <v>5.8630618504239687E-2</v>
      </c>
      <c r="L433">
        <v>2.0453080607899796</v>
      </c>
    </row>
    <row r="434" spans="1:12">
      <c r="A434">
        <v>11</v>
      </c>
      <c r="B434" t="s">
        <v>25</v>
      </c>
      <c r="C434">
        <v>0</v>
      </c>
      <c r="D434">
        <v>4.5608387386532313E-2</v>
      </c>
      <c r="E434">
        <v>5.7010484233165393</v>
      </c>
      <c r="F434">
        <v>0</v>
      </c>
      <c r="G434">
        <f t="shared" si="24"/>
        <v>0</v>
      </c>
      <c r="H434" s="14">
        <f t="shared" si="25"/>
        <v>2</v>
      </c>
      <c r="I434">
        <f t="shared" si="26"/>
        <v>2</v>
      </c>
      <c r="J434">
        <v>0</v>
      </c>
      <c r="K434">
        <f t="shared" ca="1" si="27"/>
        <v>2.0079432648587772</v>
      </c>
      <c r="L434">
        <v>1.5717476501267657E-2</v>
      </c>
    </row>
    <row r="435" spans="1:12">
      <c r="A435">
        <v>11</v>
      </c>
      <c r="B435" t="s">
        <v>25</v>
      </c>
      <c r="C435">
        <v>0</v>
      </c>
      <c r="D435">
        <v>3.224999999999989E-2</v>
      </c>
      <c r="E435">
        <v>4.0312499999999858</v>
      </c>
      <c r="F435">
        <v>125.9108206613554</v>
      </c>
      <c r="G435">
        <f t="shared" si="24"/>
        <v>0</v>
      </c>
      <c r="H435" s="14">
        <f t="shared" si="25"/>
        <v>0</v>
      </c>
      <c r="I435">
        <f t="shared" si="26"/>
        <v>0</v>
      </c>
      <c r="J435">
        <v>0</v>
      </c>
      <c r="K435">
        <f t="shared" ca="1" si="27"/>
        <v>8.7746924329180132E-2</v>
      </c>
      <c r="L435">
        <v>7.0509095801192051E-2</v>
      </c>
    </row>
    <row r="436" spans="1:12">
      <c r="A436">
        <v>11</v>
      </c>
      <c r="B436" t="s">
        <v>25</v>
      </c>
      <c r="C436">
        <v>0</v>
      </c>
      <c r="D436">
        <v>9.6759999999999735E-2</v>
      </c>
      <c r="E436">
        <v>12.094999999999967</v>
      </c>
      <c r="F436">
        <v>41.303636614944402</v>
      </c>
      <c r="G436">
        <f t="shared" si="24"/>
        <v>0</v>
      </c>
      <c r="H436" s="14">
        <f t="shared" si="25"/>
        <v>0</v>
      </c>
      <c r="I436">
        <f t="shared" si="26"/>
        <v>0</v>
      </c>
      <c r="J436">
        <v>1</v>
      </c>
      <c r="K436">
        <f t="shared" ca="1" si="27"/>
        <v>4.2783853289872151E-2</v>
      </c>
      <c r="L436">
        <v>1.0586107514109828</v>
      </c>
    </row>
    <row r="437" spans="1:12">
      <c r="A437">
        <v>11</v>
      </c>
      <c r="B437" t="s">
        <v>25</v>
      </c>
      <c r="C437">
        <v>0</v>
      </c>
      <c r="D437">
        <v>0</v>
      </c>
      <c r="E437">
        <v>0</v>
      </c>
      <c r="F437">
        <v>0</v>
      </c>
      <c r="G437">
        <f t="shared" si="24"/>
        <v>1</v>
      </c>
      <c r="H437" s="14">
        <f t="shared" si="25"/>
        <v>0</v>
      </c>
      <c r="I437">
        <f t="shared" si="26"/>
        <v>1</v>
      </c>
      <c r="J437">
        <v>0</v>
      </c>
      <c r="K437">
        <f t="shared" ca="1" si="27"/>
        <v>1.0126748635342588</v>
      </c>
      <c r="L437">
        <v>2.4802012562319075E-2</v>
      </c>
    </row>
    <row r="438" spans="1:12">
      <c r="A438">
        <v>11</v>
      </c>
      <c r="B438" t="s">
        <v>25</v>
      </c>
      <c r="C438">
        <v>0</v>
      </c>
      <c r="D438">
        <v>7.2122136684932114E-2</v>
      </c>
      <c r="E438">
        <v>9.0152670856165145</v>
      </c>
      <c r="F438">
        <v>6.0306620102013664</v>
      </c>
      <c r="G438">
        <f t="shared" si="24"/>
        <v>0</v>
      </c>
      <c r="H438" s="14">
        <f t="shared" si="25"/>
        <v>0</v>
      </c>
      <c r="I438">
        <f t="shared" si="26"/>
        <v>0</v>
      </c>
      <c r="J438">
        <v>2</v>
      </c>
      <c r="K438">
        <f t="shared" ca="1" si="27"/>
        <v>7.1811609938657664E-2</v>
      </c>
      <c r="L438">
        <v>2.0370847969050851</v>
      </c>
    </row>
    <row r="439" spans="1:12">
      <c r="A439">
        <v>11</v>
      </c>
      <c r="B439" t="s">
        <v>25</v>
      </c>
      <c r="C439">
        <v>0</v>
      </c>
      <c r="D439">
        <v>4.5615459002404206E-2</v>
      </c>
      <c r="E439">
        <v>5.701932375300526</v>
      </c>
      <c r="F439">
        <v>0</v>
      </c>
      <c r="G439">
        <f t="shared" si="24"/>
        <v>0</v>
      </c>
      <c r="H439" s="14">
        <f t="shared" si="25"/>
        <v>2</v>
      </c>
      <c r="I439">
        <f t="shared" si="26"/>
        <v>2</v>
      </c>
      <c r="J439">
        <v>0</v>
      </c>
      <c r="K439">
        <f t="shared" ca="1" si="27"/>
        <v>2.0131198063874667</v>
      </c>
      <c r="L439">
        <v>6.5601326274817545E-2</v>
      </c>
    </row>
    <row r="440" spans="1:12">
      <c r="A440">
        <v>11</v>
      </c>
      <c r="B440" t="s">
        <v>25</v>
      </c>
      <c r="C440">
        <v>0</v>
      </c>
      <c r="D440">
        <v>3.224999999999989E-2</v>
      </c>
      <c r="E440">
        <v>4.0312499999999858</v>
      </c>
      <c r="F440">
        <v>124.40274159852906</v>
      </c>
      <c r="G440">
        <f t="shared" si="24"/>
        <v>0</v>
      </c>
      <c r="H440" s="14">
        <f t="shared" si="25"/>
        <v>0</v>
      </c>
      <c r="I440">
        <f t="shared" si="26"/>
        <v>0</v>
      </c>
      <c r="J440">
        <v>2</v>
      </c>
      <c r="K440">
        <f t="shared" ca="1" si="27"/>
        <v>7.6388154253325471E-2</v>
      </c>
      <c r="L440">
        <v>2.0692186617997472</v>
      </c>
    </row>
    <row r="441" spans="1:12">
      <c r="A441">
        <v>11</v>
      </c>
      <c r="B441" t="s">
        <v>25</v>
      </c>
      <c r="C441">
        <v>0</v>
      </c>
      <c r="D441">
        <v>4.5608387386532626E-2</v>
      </c>
      <c r="E441">
        <v>5.7010484233165784</v>
      </c>
      <c r="F441">
        <v>0</v>
      </c>
      <c r="G441">
        <f t="shared" si="24"/>
        <v>0</v>
      </c>
      <c r="H441" s="14">
        <f t="shared" si="25"/>
        <v>2</v>
      </c>
      <c r="I441">
        <f t="shared" si="26"/>
        <v>2</v>
      </c>
      <c r="J441">
        <v>1</v>
      </c>
      <c r="K441">
        <f t="shared" ca="1" si="27"/>
        <v>2.0588862703404582</v>
      </c>
      <c r="L441">
        <v>1.0914554314431979</v>
      </c>
    </row>
    <row r="442" spans="1:12">
      <c r="A442">
        <v>11</v>
      </c>
      <c r="B442" t="s">
        <v>25</v>
      </c>
      <c r="C442">
        <v>0</v>
      </c>
      <c r="D442">
        <v>0</v>
      </c>
      <c r="E442">
        <v>0</v>
      </c>
      <c r="F442">
        <v>0</v>
      </c>
      <c r="G442">
        <f t="shared" si="24"/>
        <v>1</v>
      </c>
      <c r="H442" s="14">
        <f t="shared" si="25"/>
        <v>0</v>
      </c>
      <c r="I442">
        <f t="shared" si="26"/>
        <v>1</v>
      </c>
      <c r="J442">
        <v>2</v>
      </c>
      <c r="K442">
        <f t="shared" ca="1" si="27"/>
        <v>1.0477905897652076</v>
      </c>
      <c r="L442">
        <v>2.0921568026755275</v>
      </c>
    </row>
    <row r="443" spans="1:12">
      <c r="A443">
        <v>11</v>
      </c>
      <c r="B443" t="s">
        <v>25</v>
      </c>
      <c r="C443">
        <v>0</v>
      </c>
      <c r="D443">
        <v>3.224999999999989E-2</v>
      </c>
      <c r="E443">
        <v>4.0312499999999858</v>
      </c>
      <c r="F443">
        <v>0</v>
      </c>
      <c r="G443">
        <f t="shared" si="24"/>
        <v>0</v>
      </c>
      <c r="H443" s="14">
        <f t="shared" si="25"/>
        <v>2</v>
      </c>
      <c r="I443">
        <f t="shared" si="26"/>
        <v>2</v>
      </c>
      <c r="J443">
        <v>1</v>
      </c>
      <c r="K443">
        <f t="shared" ca="1" si="27"/>
        <v>2.0454657815510986</v>
      </c>
      <c r="L443">
        <v>1.0811898176219876</v>
      </c>
    </row>
    <row r="444" spans="1:12">
      <c r="A444">
        <v>11</v>
      </c>
      <c r="B444" t="s">
        <v>25</v>
      </c>
      <c r="C444">
        <v>0</v>
      </c>
      <c r="D444">
        <v>0</v>
      </c>
      <c r="E444">
        <v>0</v>
      </c>
      <c r="F444">
        <v>0</v>
      </c>
      <c r="G444">
        <f t="shared" si="24"/>
        <v>1</v>
      </c>
      <c r="H444" s="14">
        <f t="shared" si="25"/>
        <v>0</v>
      </c>
      <c r="I444">
        <f t="shared" si="26"/>
        <v>1</v>
      </c>
      <c r="J444">
        <v>1</v>
      </c>
      <c r="K444">
        <f t="shared" ca="1" si="27"/>
        <v>1.065841938990949</v>
      </c>
      <c r="L444">
        <v>1.0402253303199842</v>
      </c>
    </row>
    <row r="445" spans="1:12">
      <c r="A445">
        <v>11</v>
      </c>
      <c r="B445" t="s">
        <v>25</v>
      </c>
      <c r="C445">
        <v>0</v>
      </c>
      <c r="D445">
        <v>0</v>
      </c>
      <c r="E445">
        <v>0</v>
      </c>
      <c r="F445">
        <v>0</v>
      </c>
      <c r="G445">
        <f t="shared" si="24"/>
        <v>1</v>
      </c>
      <c r="H445" s="14">
        <f t="shared" si="25"/>
        <v>0</v>
      </c>
      <c r="I445">
        <f t="shared" si="26"/>
        <v>1</v>
      </c>
      <c r="J445">
        <v>2</v>
      </c>
      <c r="K445">
        <f t="shared" ca="1" si="27"/>
        <v>1.0409566262832197</v>
      </c>
      <c r="L445">
        <v>2.0290407264335402</v>
      </c>
    </row>
    <row r="446" spans="1:12">
      <c r="A446">
        <v>11</v>
      </c>
      <c r="B446" t="s">
        <v>25</v>
      </c>
      <c r="C446">
        <v>0</v>
      </c>
      <c r="D446">
        <v>4.562252952215598E-2</v>
      </c>
      <c r="E446">
        <v>5.7028161902694974</v>
      </c>
      <c r="F446">
        <v>0</v>
      </c>
      <c r="G446">
        <f t="shared" si="24"/>
        <v>0</v>
      </c>
      <c r="H446" s="14">
        <f t="shared" si="25"/>
        <v>2</v>
      </c>
      <c r="I446">
        <f t="shared" si="26"/>
        <v>2</v>
      </c>
      <c r="J446">
        <v>1</v>
      </c>
      <c r="K446">
        <f t="shared" ca="1" si="27"/>
        <v>2.0942034058075807</v>
      </c>
      <c r="L446">
        <v>1.0218652977990692</v>
      </c>
    </row>
    <row r="447" spans="1:12">
      <c r="A447">
        <v>11</v>
      </c>
      <c r="B447" t="s">
        <v>25</v>
      </c>
      <c r="C447">
        <v>0</v>
      </c>
      <c r="D447">
        <v>0</v>
      </c>
      <c r="E447">
        <v>0</v>
      </c>
      <c r="F447">
        <v>0</v>
      </c>
      <c r="G447">
        <f t="shared" si="24"/>
        <v>1</v>
      </c>
      <c r="H447" s="14">
        <f t="shared" si="25"/>
        <v>0</v>
      </c>
      <c r="I447">
        <f t="shared" si="26"/>
        <v>1</v>
      </c>
      <c r="J447">
        <v>0</v>
      </c>
      <c r="K447">
        <f t="shared" ca="1" si="27"/>
        <v>1.0718507334798859</v>
      </c>
      <c r="L447">
        <v>6.3500288551052178E-2</v>
      </c>
    </row>
    <row r="448" spans="1:12">
      <c r="A448">
        <v>11</v>
      </c>
      <c r="B448" t="s">
        <v>25</v>
      </c>
      <c r="C448">
        <v>0</v>
      </c>
      <c r="D448">
        <v>9.6766666781490193E-2</v>
      </c>
      <c r="E448">
        <v>12.095833347686273</v>
      </c>
      <c r="F448">
        <v>3.8166655499031585</v>
      </c>
      <c r="G448">
        <f t="shared" si="24"/>
        <v>0</v>
      </c>
      <c r="H448" s="14">
        <f t="shared" si="25"/>
        <v>0</v>
      </c>
      <c r="I448">
        <f t="shared" si="26"/>
        <v>0</v>
      </c>
      <c r="J448">
        <v>0</v>
      </c>
      <c r="K448">
        <f t="shared" ca="1" si="27"/>
        <v>4.3812364207018286E-3</v>
      </c>
      <c r="L448">
        <v>7.96560103794621E-2</v>
      </c>
    </row>
    <row r="449" spans="1:12">
      <c r="A449">
        <v>11</v>
      </c>
      <c r="B449" t="s">
        <v>25</v>
      </c>
      <c r="C449">
        <v>0</v>
      </c>
      <c r="D449">
        <v>6.4509999999999845E-2</v>
      </c>
      <c r="E449">
        <v>8.0637499999999811</v>
      </c>
      <c r="F449">
        <v>62.659686762069107</v>
      </c>
      <c r="G449">
        <f t="shared" si="24"/>
        <v>0</v>
      </c>
      <c r="H449" s="14">
        <f t="shared" si="25"/>
        <v>0</v>
      </c>
      <c r="I449">
        <f t="shared" si="26"/>
        <v>0</v>
      </c>
      <c r="J449">
        <v>1</v>
      </c>
      <c r="K449">
        <f t="shared" ca="1" si="27"/>
        <v>1.7608647280760437E-2</v>
      </c>
      <c r="L449">
        <v>1.0604489632853729</v>
      </c>
    </row>
    <row r="450" spans="1:12">
      <c r="A450">
        <v>11</v>
      </c>
      <c r="B450" t="s">
        <v>25</v>
      </c>
      <c r="C450">
        <v>0</v>
      </c>
      <c r="D450">
        <v>0</v>
      </c>
      <c r="E450">
        <v>0</v>
      </c>
      <c r="F450">
        <v>0</v>
      </c>
      <c r="G450">
        <f t="shared" si="24"/>
        <v>1</v>
      </c>
      <c r="H450" s="14">
        <f t="shared" si="25"/>
        <v>0</v>
      </c>
      <c r="I450">
        <f t="shared" si="26"/>
        <v>1</v>
      </c>
      <c r="J450">
        <v>1</v>
      </c>
      <c r="K450">
        <f t="shared" ca="1" si="27"/>
        <v>1.0969212209988768</v>
      </c>
      <c r="L450">
        <v>1.0065947376005522</v>
      </c>
    </row>
    <row r="451" spans="1:12">
      <c r="A451">
        <v>11</v>
      </c>
      <c r="B451" t="s">
        <v>25</v>
      </c>
      <c r="C451">
        <v>0</v>
      </c>
      <c r="D451">
        <v>0</v>
      </c>
      <c r="E451">
        <v>0</v>
      </c>
      <c r="F451">
        <v>0</v>
      </c>
      <c r="G451">
        <f t="shared" ref="G451:G514" si="28">IF(D451=F451,1, 0)</f>
        <v>1</v>
      </c>
      <c r="H451" s="14">
        <f t="shared" ref="H451:H514" si="29">IF(AND(D451&gt;0, F451=0),2,0)</f>
        <v>0</v>
      </c>
      <c r="I451">
        <f t="shared" ref="I451:I514" si="30">G451+H451</f>
        <v>1</v>
      </c>
      <c r="J451">
        <v>2</v>
      </c>
      <c r="K451">
        <f t="shared" ref="K451:K514" ca="1" si="31">I451+RAND()/10</f>
        <v>1.0212673679272497</v>
      </c>
      <c r="L451">
        <v>2.0358923211593996</v>
      </c>
    </row>
    <row r="452" spans="1:12">
      <c r="A452">
        <v>11</v>
      </c>
      <c r="B452" t="s">
        <v>25</v>
      </c>
      <c r="C452">
        <v>0</v>
      </c>
      <c r="D452">
        <v>4.5608387386532161E-2</v>
      </c>
      <c r="E452">
        <v>5.7010484233165197</v>
      </c>
      <c r="F452">
        <v>0</v>
      </c>
      <c r="G452">
        <f t="shared" si="28"/>
        <v>0</v>
      </c>
      <c r="H452" s="14">
        <f t="shared" si="29"/>
        <v>2</v>
      </c>
      <c r="I452">
        <f t="shared" si="30"/>
        <v>2</v>
      </c>
      <c r="J452">
        <v>1</v>
      </c>
      <c r="K452">
        <f t="shared" ca="1" si="31"/>
        <v>2.0089273065574416</v>
      </c>
      <c r="L452">
        <v>1.079861819356787</v>
      </c>
    </row>
    <row r="453" spans="1:12">
      <c r="A453">
        <v>11</v>
      </c>
      <c r="B453" t="s">
        <v>25</v>
      </c>
      <c r="C453">
        <v>0</v>
      </c>
      <c r="D453">
        <v>0</v>
      </c>
      <c r="E453">
        <v>0</v>
      </c>
      <c r="F453">
        <v>0</v>
      </c>
      <c r="G453">
        <f t="shared" si="28"/>
        <v>1</v>
      </c>
      <c r="H453" s="14">
        <f t="shared" si="29"/>
        <v>0</v>
      </c>
      <c r="I453">
        <f t="shared" si="30"/>
        <v>1</v>
      </c>
      <c r="J453">
        <v>1</v>
      </c>
      <c r="K453">
        <f t="shared" ca="1" si="31"/>
        <v>1.0756477577158627</v>
      </c>
      <c r="L453">
        <v>1.0728217713239532</v>
      </c>
    </row>
    <row r="454" spans="1:12">
      <c r="A454">
        <v>11</v>
      </c>
      <c r="B454" t="s">
        <v>25</v>
      </c>
      <c r="C454">
        <v>0</v>
      </c>
      <c r="D454">
        <v>0</v>
      </c>
      <c r="E454">
        <v>0</v>
      </c>
      <c r="F454">
        <v>0</v>
      </c>
      <c r="G454">
        <f t="shared" si="28"/>
        <v>1</v>
      </c>
      <c r="H454" s="14">
        <f t="shared" si="29"/>
        <v>0</v>
      </c>
      <c r="I454">
        <f t="shared" si="30"/>
        <v>1</v>
      </c>
      <c r="J454">
        <v>0</v>
      </c>
      <c r="K454">
        <f t="shared" ca="1" si="31"/>
        <v>1.0402365309817914</v>
      </c>
      <c r="L454">
        <v>3.8435002739635848E-2</v>
      </c>
    </row>
    <row r="455" spans="1:12">
      <c r="A455">
        <v>11</v>
      </c>
      <c r="B455" t="s">
        <v>25</v>
      </c>
      <c r="C455">
        <v>0</v>
      </c>
      <c r="D455">
        <v>9.6760000000000179E-2</v>
      </c>
      <c r="E455">
        <v>12.095000000000022</v>
      </c>
      <c r="F455">
        <v>41.48222728198251</v>
      </c>
      <c r="G455">
        <f t="shared" si="28"/>
        <v>0</v>
      </c>
      <c r="H455" s="14">
        <f t="shared" si="29"/>
        <v>0</v>
      </c>
      <c r="I455">
        <f t="shared" si="30"/>
        <v>0</v>
      </c>
      <c r="J455">
        <v>2</v>
      </c>
      <c r="K455">
        <f t="shared" ca="1" si="31"/>
        <v>3.7376454299387227E-2</v>
      </c>
      <c r="L455">
        <v>2.0005355849837607</v>
      </c>
    </row>
    <row r="456" spans="1:12">
      <c r="A456">
        <v>11</v>
      </c>
      <c r="B456" t="s">
        <v>25</v>
      </c>
      <c r="C456">
        <v>0</v>
      </c>
      <c r="D456">
        <v>7.9012374347313313E-2</v>
      </c>
      <c r="E456">
        <v>9.876546793414164</v>
      </c>
      <c r="F456">
        <v>0</v>
      </c>
      <c r="G456">
        <f t="shared" si="28"/>
        <v>0</v>
      </c>
      <c r="H456" s="14">
        <f t="shared" si="29"/>
        <v>2</v>
      </c>
      <c r="I456">
        <f t="shared" si="30"/>
        <v>2</v>
      </c>
      <c r="J456">
        <v>0</v>
      </c>
      <c r="K456">
        <f t="shared" ca="1" si="31"/>
        <v>2.0285921193567864</v>
      </c>
      <c r="L456">
        <v>5.8076457478239571E-2</v>
      </c>
    </row>
    <row r="457" spans="1:12">
      <c r="A457">
        <v>11</v>
      </c>
      <c r="B457" t="s">
        <v>25</v>
      </c>
      <c r="C457">
        <v>0</v>
      </c>
      <c r="D457">
        <v>7.2122136684931712E-2</v>
      </c>
      <c r="E457">
        <v>9.0152670856164629</v>
      </c>
      <c r="F457">
        <v>5.8919577701157735</v>
      </c>
      <c r="G457">
        <f t="shared" si="28"/>
        <v>0</v>
      </c>
      <c r="H457" s="14">
        <f t="shared" si="29"/>
        <v>0</v>
      </c>
      <c r="I457">
        <f t="shared" si="30"/>
        <v>0</v>
      </c>
      <c r="J457">
        <v>0</v>
      </c>
      <c r="K457">
        <f t="shared" ca="1" si="31"/>
        <v>5.6007300049159218E-3</v>
      </c>
      <c r="L457">
        <v>3.3616397607942564E-2</v>
      </c>
    </row>
    <row r="458" spans="1:12">
      <c r="A458">
        <v>11</v>
      </c>
      <c r="B458" t="s">
        <v>25</v>
      </c>
      <c r="C458">
        <v>0</v>
      </c>
      <c r="D458">
        <v>4.5608387386532313E-2</v>
      </c>
      <c r="E458">
        <v>5.7010484233165393</v>
      </c>
      <c r="F458">
        <v>5.4368555650422108</v>
      </c>
      <c r="G458">
        <f t="shared" si="28"/>
        <v>0</v>
      </c>
      <c r="H458" s="14">
        <f t="shared" si="29"/>
        <v>0</v>
      </c>
      <c r="I458">
        <f t="shared" si="30"/>
        <v>0</v>
      </c>
      <c r="J458">
        <v>0</v>
      </c>
      <c r="K458">
        <f t="shared" ca="1" si="31"/>
        <v>3.7488999467764586E-2</v>
      </c>
      <c r="L458">
        <v>4.2401976498242143E-2</v>
      </c>
    </row>
    <row r="459" spans="1:12">
      <c r="A459">
        <v>11</v>
      </c>
      <c r="B459" t="s">
        <v>25</v>
      </c>
      <c r="C459">
        <v>0</v>
      </c>
      <c r="D459">
        <v>3.2250000000000334E-2</v>
      </c>
      <c r="E459">
        <v>4.0312500000000417</v>
      </c>
      <c r="F459">
        <v>126.30975480184945</v>
      </c>
      <c r="G459">
        <f t="shared" si="28"/>
        <v>0</v>
      </c>
      <c r="H459" s="14">
        <f t="shared" si="29"/>
        <v>0</v>
      </c>
      <c r="I459">
        <f t="shared" si="30"/>
        <v>0</v>
      </c>
      <c r="J459">
        <v>2</v>
      </c>
      <c r="K459">
        <f t="shared" ca="1" si="31"/>
        <v>1.8533020444201763E-2</v>
      </c>
      <c r="L459">
        <v>2.0358738895534225</v>
      </c>
    </row>
    <row r="460" spans="1:12">
      <c r="A460">
        <v>11</v>
      </c>
      <c r="B460" t="s">
        <v>25</v>
      </c>
      <c r="C460">
        <v>0</v>
      </c>
      <c r="D460">
        <v>9.1216774773064793E-2</v>
      </c>
      <c r="E460">
        <v>11.402096846633098</v>
      </c>
      <c r="F460">
        <v>0</v>
      </c>
      <c r="G460">
        <f t="shared" si="28"/>
        <v>0</v>
      </c>
      <c r="H460" s="14">
        <f t="shared" si="29"/>
        <v>2</v>
      </c>
      <c r="I460">
        <f t="shared" si="30"/>
        <v>2</v>
      </c>
      <c r="J460">
        <v>0</v>
      </c>
      <c r="K460">
        <f t="shared" ca="1" si="31"/>
        <v>2.0182360148923437</v>
      </c>
      <c r="L460">
        <v>8.9962211734672032E-2</v>
      </c>
    </row>
    <row r="461" spans="1:12">
      <c r="A461">
        <v>11</v>
      </c>
      <c r="B461" t="s">
        <v>25</v>
      </c>
      <c r="C461">
        <v>0</v>
      </c>
      <c r="D461">
        <v>3.2259999999999955E-2</v>
      </c>
      <c r="E461">
        <v>4.0324999999999944</v>
      </c>
      <c r="F461">
        <v>124.482721331565</v>
      </c>
      <c r="G461">
        <f t="shared" si="28"/>
        <v>0</v>
      </c>
      <c r="H461" s="14">
        <f t="shared" si="29"/>
        <v>0</v>
      </c>
      <c r="I461">
        <f t="shared" si="30"/>
        <v>0</v>
      </c>
      <c r="J461">
        <v>0</v>
      </c>
      <c r="K461">
        <f t="shared" ca="1" si="31"/>
        <v>3.749430344170851E-2</v>
      </c>
      <c r="L461">
        <v>7.5959285277519994E-2</v>
      </c>
    </row>
    <row r="462" spans="1:12">
      <c r="A462">
        <v>11</v>
      </c>
      <c r="B462" t="s">
        <v>25</v>
      </c>
      <c r="C462">
        <v>0</v>
      </c>
      <c r="D462">
        <v>3.224999999999989E-2</v>
      </c>
      <c r="E462">
        <v>4.0312499999999858</v>
      </c>
      <c r="F462">
        <v>5.0975271207821171</v>
      </c>
      <c r="G462">
        <f t="shared" si="28"/>
        <v>0</v>
      </c>
      <c r="H462" s="14">
        <f t="shared" si="29"/>
        <v>0</v>
      </c>
      <c r="I462">
        <f t="shared" si="30"/>
        <v>0</v>
      </c>
      <c r="J462">
        <v>0</v>
      </c>
      <c r="K462">
        <f t="shared" ca="1" si="31"/>
        <v>6.4527868611718636E-2</v>
      </c>
      <c r="L462">
        <v>2.1691981450309593E-3</v>
      </c>
    </row>
    <row r="463" spans="1:12">
      <c r="A463">
        <v>11</v>
      </c>
      <c r="B463" t="s">
        <v>25</v>
      </c>
      <c r="C463">
        <v>0</v>
      </c>
      <c r="D463">
        <v>5.5870186146101224E-2</v>
      </c>
      <c r="E463">
        <v>6.9837732682626532</v>
      </c>
      <c r="F463">
        <v>2.6736197582479071</v>
      </c>
      <c r="G463">
        <f t="shared" si="28"/>
        <v>0</v>
      </c>
      <c r="H463" s="14">
        <f t="shared" si="29"/>
        <v>0</v>
      </c>
      <c r="I463">
        <f t="shared" si="30"/>
        <v>0</v>
      </c>
      <c r="J463">
        <v>2</v>
      </c>
      <c r="K463">
        <f t="shared" ca="1" si="31"/>
        <v>1.3426909886513406E-3</v>
      </c>
      <c r="L463">
        <v>2.0039434575599646</v>
      </c>
    </row>
    <row r="464" spans="1:12">
      <c r="A464">
        <v>11</v>
      </c>
      <c r="B464" t="s">
        <v>25</v>
      </c>
      <c r="C464">
        <v>0</v>
      </c>
      <c r="D464">
        <v>4.5615459002404039E-2</v>
      </c>
      <c r="E464">
        <v>5.7019323753005047</v>
      </c>
      <c r="F464">
        <v>0</v>
      </c>
      <c r="G464">
        <f t="shared" si="28"/>
        <v>0</v>
      </c>
      <c r="H464" s="14">
        <f t="shared" si="29"/>
        <v>2</v>
      </c>
      <c r="I464">
        <f t="shared" si="30"/>
        <v>2</v>
      </c>
      <c r="J464">
        <v>2</v>
      </c>
      <c r="K464">
        <f t="shared" ca="1" si="31"/>
        <v>2.0169464670172998</v>
      </c>
      <c r="L464">
        <v>2.0511707350353348</v>
      </c>
    </row>
    <row r="465" spans="1:12">
      <c r="A465">
        <v>11</v>
      </c>
      <c r="B465" t="s">
        <v>25</v>
      </c>
      <c r="C465">
        <v>0</v>
      </c>
      <c r="D465">
        <v>5.5858638544096097E-2</v>
      </c>
      <c r="E465">
        <v>6.9823298180120119</v>
      </c>
      <c r="F465">
        <v>0</v>
      </c>
      <c r="G465">
        <f t="shared" si="28"/>
        <v>0</v>
      </c>
      <c r="H465" s="14">
        <f t="shared" si="29"/>
        <v>2</v>
      </c>
      <c r="I465">
        <f t="shared" si="30"/>
        <v>2</v>
      </c>
      <c r="J465">
        <v>0</v>
      </c>
      <c r="K465">
        <f t="shared" ca="1" si="31"/>
        <v>2.0274209904861134</v>
      </c>
      <c r="L465">
        <v>2.0166711625845622E-2</v>
      </c>
    </row>
    <row r="466" spans="1:12">
      <c r="A466">
        <v>11</v>
      </c>
      <c r="B466" t="s">
        <v>25</v>
      </c>
      <c r="C466">
        <v>0</v>
      </c>
      <c r="D466">
        <v>7.2122136684931712E-2</v>
      </c>
      <c r="E466">
        <v>9.0152670856164629</v>
      </c>
      <c r="F466">
        <v>9.1288063609936909</v>
      </c>
      <c r="G466">
        <f t="shared" si="28"/>
        <v>0</v>
      </c>
      <c r="H466" s="14">
        <f t="shared" si="29"/>
        <v>0</v>
      </c>
      <c r="I466">
        <f t="shared" si="30"/>
        <v>0</v>
      </c>
      <c r="J466">
        <v>1</v>
      </c>
      <c r="K466">
        <f t="shared" ca="1" si="31"/>
        <v>6.8376856347622833E-2</v>
      </c>
      <c r="L466">
        <v>1.0066520806125807</v>
      </c>
    </row>
    <row r="467" spans="1:12">
      <c r="A467">
        <v>11</v>
      </c>
      <c r="B467" t="s">
        <v>25</v>
      </c>
      <c r="C467">
        <v>0</v>
      </c>
      <c r="D467">
        <v>0</v>
      </c>
      <c r="E467">
        <v>0</v>
      </c>
      <c r="F467">
        <v>0</v>
      </c>
      <c r="G467">
        <f t="shared" si="28"/>
        <v>1</v>
      </c>
      <c r="H467" s="14">
        <f t="shared" si="29"/>
        <v>0</v>
      </c>
      <c r="I467">
        <f t="shared" si="30"/>
        <v>1</v>
      </c>
      <c r="J467">
        <v>1</v>
      </c>
      <c r="K467">
        <f t="shared" ca="1" si="31"/>
        <v>1.0436540986873197</v>
      </c>
      <c r="L467">
        <v>1.015432137932202</v>
      </c>
    </row>
    <row r="468" spans="1:12">
      <c r="A468">
        <v>11</v>
      </c>
      <c r="B468" t="s">
        <v>25</v>
      </c>
      <c r="C468">
        <v>0</v>
      </c>
      <c r="D468">
        <v>0</v>
      </c>
      <c r="E468">
        <v>0</v>
      </c>
      <c r="F468">
        <v>0</v>
      </c>
      <c r="G468">
        <f t="shared" si="28"/>
        <v>1</v>
      </c>
      <c r="H468" s="14">
        <f t="shared" si="29"/>
        <v>0</v>
      </c>
      <c r="I468">
        <f t="shared" si="30"/>
        <v>1</v>
      </c>
      <c r="J468">
        <v>2</v>
      </c>
      <c r="K468">
        <f t="shared" ca="1" si="31"/>
        <v>1.0875592113827584</v>
      </c>
      <c r="L468">
        <v>2.0711686271035479</v>
      </c>
    </row>
    <row r="469" spans="1:12">
      <c r="A469">
        <v>11</v>
      </c>
      <c r="B469" t="s">
        <v>25</v>
      </c>
      <c r="C469">
        <v>0</v>
      </c>
      <c r="D469">
        <v>4.5615459002403887E-2</v>
      </c>
      <c r="E469">
        <v>5.701932375300486</v>
      </c>
      <c r="F469">
        <v>0</v>
      </c>
      <c r="G469">
        <f t="shared" si="28"/>
        <v>0</v>
      </c>
      <c r="H469" s="14">
        <f t="shared" si="29"/>
        <v>2</v>
      </c>
      <c r="I469">
        <f t="shared" si="30"/>
        <v>2</v>
      </c>
      <c r="J469">
        <v>2</v>
      </c>
      <c r="K469">
        <f t="shared" ca="1" si="31"/>
        <v>2.0259721481914359</v>
      </c>
      <c r="L469">
        <v>2.0914780700848872</v>
      </c>
    </row>
    <row r="470" spans="1:12">
      <c r="A470">
        <v>11</v>
      </c>
      <c r="B470" t="s">
        <v>25</v>
      </c>
      <c r="C470">
        <v>0</v>
      </c>
      <c r="D470">
        <v>4.5615459002403887E-2</v>
      </c>
      <c r="E470">
        <v>5.701932375300486</v>
      </c>
      <c r="F470">
        <v>0</v>
      </c>
      <c r="G470">
        <f t="shared" si="28"/>
        <v>0</v>
      </c>
      <c r="H470" s="14">
        <f t="shared" si="29"/>
        <v>2</v>
      </c>
      <c r="I470">
        <f t="shared" si="30"/>
        <v>2</v>
      </c>
      <c r="J470">
        <v>1</v>
      </c>
      <c r="K470">
        <f t="shared" ca="1" si="31"/>
        <v>2.0294697735571554</v>
      </c>
      <c r="L470">
        <v>1.0249394791432287</v>
      </c>
    </row>
    <row r="471" spans="1:12">
      <c r="A471">
        <v>11</v>
      </c>
      <c r="B471" t="s">
        <v>25</v>
      </c>
      <c r="C471">
        <v>0</v>
      </c>
      <c r="D471">
        <v>0</v>
      </c>
      <c r="E471">
        <v>0</v>
      </c>
      <c r="F471">
        <v>0</v>
      </c>
      <c r="G471">
        <f t="shared" si="28"/>
        <v>1</v>
      </c>
      <c r="H471" s="14">
        <f t="shared" si="29"/>
        <v>0</v>
      </c>
      <c r="I471">
        <f t="shared" si="30"/>
        <v>1</v>
      </c>
      <c r="J471">
        <v>2</v>
      </c>
      <c r="K471">
        <f t="shared" ca="1" si="31"/>
        <v>1.0784718496366434</v>
      </c>
      <c r="L471">
        <v>2.0744318021838684</v>
      </c>
    </row>
    <row r="472" spans="1:12">
      <c r="A472">
        <v>11</v>
      </c>
      <c r="B472" t="s">
        <v>25</v>
      </c>
      <c r="C472">
        <v>0</v>
      </c>
      <c r="D472">
        <v>0.10199294142243387</v>
      </c>
      <c r="E472">
        <v>12.749117677804234</v>
      </c>
      <c r="F472">
        <v>0</v>
      </c>
      <c r="G472">
        <f t="shared" si="28"/>
        <v>0</v>
      </c>
      <c r="H472" s="14">
        <f t="shared" si="29"/>
        <v>2</v>
      </c>
      <c r="I472">
        <f t="shared" si="30"/>
        <v>2</v>
      </c>
      <c r="J472">
        <v>0</v>
      </c>
      <c r="K472">
        <f t="shared" ca="1" si="31"/>
        <v>2.0764395003359466</v>
      </c>
      <c r="L472">
        <v>6.3352087612108202E-3</v>
      </c>
    </row>
    <row r="473" spans="1:12">
      <c r="A473">
        <v>11</v>
      </c>
      <c r="B473" t="s">
        <v>25</v>
      </c>
      <c r="C473">
        <v>0</v>
      </c>
      <c r="D473">
        <v>0.11629289617169235</v>
      </c>
      <c r="E473">
        <v>14.536612021461544</v>
      </c>
      <c r="F473">
        <v>6.0436938125507087</v>
      </c>
      <c r="G473">
        <f t="shared" si="28"/>
        <v>0</v>
      </c>
      <c r="H473" s="14">
        <f t="shared" si="29"/>
        <v>0</v>
      </c>
      <c r="I473">
        <f t="shared" si="30"/>
        <v>0</v>
      </c>
      <c r="J473">
        <v>0</v>
      </c>
      <c r="K473">
        <f t="shared" ca="1" si="31"/>
        <v>9.9979548596037165E-2</v>
      </c>
      <c r="L473">
        <v>9.6882090466998222E-2</v>
      </c>
    </row>
    <row r="474" spans="1:12">
      <c r="A474">
        <v>11</v>
      </c>
      <c r="B474" t="s">
        <v>25</v>
      </c>
      <c r="C474">
        <v>0</v>
      </c>
      <c r="D474">
        <v>7.2126608820878138E-2</v>
      </c>
      <c r="E474">
        <v>9.0158261026097666</v>
      </c>
      <c r="F474">
        <v>29.837201893451535</v>
      </c>
      <c r="G474">
        <f t="shared" si="28"/>
        <v>0</v>
      </c>
      <c r="H474" s="14">
        <f t="shared" si="29"/>
        <v>0</v>
      </c>
      <c r="I474">
        <f t="shared" si="30"/>
        <v>0</v>
      </c>
      <c r="J474">
        <v>2</v>
      </c>
      <c r="K474">
        <f t="shared" ca="1" si="31"/>
        <v>3.5895337968426901E-2</v>
      </c>
      <c r="L474">
        <v>2.0235630696449176</v>
      </c>
    </row>
    <row r="475" spans="1:12">
      <c r="A475">
        <v>11</v>
      </c>
      <c r="B475" t="s">
        <v>25</v>
      </c>
      <c r="C475">
        <v>0</v>
      </c>
      <c r="D475">
        <v>0.12901000000000007</v>
      </c>
      <c r="E475">
        <v>16.12625000000001</v>
      </c>
      <c r="F475">
        <v>0</v>
      </c>
      <c r="G475">
        <f t="shared" si="28"/>
        <v>0</v>
      </c>
      <c r="H475" s="14">
        <f t="shared" si="29"/>
        <v>2</v>
      </c>
      <c r="I475">
        <f t="shared" si="30"/>
        <v>2</v>
      </c>
      <c r="J475">
        <v>0</v>
      </c>
      <c r="K475">
        <f t="shared" ca="1" si="31"/>
        <v>2.0862950809682523</v>
      </c>
      <c r="L475">
        <v>1.6275778414736652E-2</v>
      </c>
    </row>
    <row r="476" spans="1:12">
      <c r="A476">
        <v>11</v>
      </c>
      <c r="B476" t="s">
        <v>25</v>
      </c>
      <c r="C476">
        <v>0</v>
      </c>
      <c r="D476">
        <v>6.4510000000000067E-2</v>
      </c>
      <c r="E476">
        <v>8.0637500000000077</v>
      </c>
      <c r="F476">
        <v>5.1743054958046226</v>
      </c>
      <c r="G476">
        <f t="shared" si="28"/>
        <v>0</v>
      </c>
      <c r="H476" s="14">
        <f t="shared" si="29"/>
        <v>0</v>
      </c>
      <c r="I476">
        <f t="shared" si="30"/>
        <v>0</v>
      </c>
      <c r="J476">
        <v>0</v>
      </c>
      <c r="K476">
        <f t="shared" ca="1" si="31"/>
        <v>8.7375493083736128E-2</v>
      </c>
      <c r="L476">
        <v>2.6301758897760617E-2</v>
      </c>
    </row>
    <row r="477" spans="1:12">
      <c r="A477">
        <v>11</v>
      </c>
      <c r="B477" t="s">
        <v>25</v>
      </c>
      <c r="C477">
        <v>0</v>
      </c>
      <c r="D477">
        <v>7.2126608820878138E-2</v>
      </c>
      <c r="E477">
        <v>9.0158261026097666</v>
      </c>
      <c r="F477">
        <v>28.468859437465714</v>
      </c>
      <c r="G477">
        <f t="shared" si="28"/>
        <v>0</v>
      </c>
      <c r="H477" s="14">
        <f t="shared" si="29"/>
        <v>0</v>
      </c>
      <c r="I477">
        <f t="shared" si="30"/>
        <v>0</v>
      </c>
      <c r="J477">
        <v>0</v>
      </c>
      <c r="K477">
        <f t="shared" ca="1" si="31"/>
        <v>7.9022828777475698E-2</v>
      </c>
      <c r="L477">
        <v>9.3079334825429766E-2</v>
      </c>
    </row>
    <row r="478" spans="1:12">
      <c r="A478">
        <v>11</v>
      </c>
      <c r="B478" t="s">
        <v>25</v>
      </c>
      <c r="C478">
        <v>1</v>
      </c>
      <c r="D478">
        <v>0.59558917090558317</v>
      </c>
      <c r="E478">
        <v>74.448646363197895</v>
      </c>
      <c r="F478">
        <v>5.1708438616302796</v>
      </c>
      <c r="G478">
        <f t="shared" si="28"/>
        <v>0</v>
      </c>
      <c r="H478" s="14">
        <f t="shared" si="29"/>
        <v>0</v>
      </c>
      <c r="I478">
        <f t="shared" si="30"/>
        <v>0</v>
      </c>
      <c r="J478">
        <v>0</v>
      </c>
      <c r="K478">
        <f t="shared" ca="1" si="31"/>
        <v>2.3754357454994768E-3</v>
      </c>
      <c r="L478">
        <v>4.7914788331167024E-3</v>
      </c>
    </row>
    <row r="479" spans="1:12">
      <c r="A479">
        <v>11</v>
      </c>
      <c r="B479" t="s">
        <v>25</v>
      </c>
      <c r="C479">
        <v>1</v>
      </c>
      <c r="D479">
        <v>0.33827231781509992</v>
      </c>
      <c r="E479">
        <v>42.284039726887492</v>
      </c>
      <c r="F479">
        <v>8.0481949901812335</v>
      </c>
      <c r="G479">
        <f t="shared" si="28"/>
        <v>0</v>
      </c>
      <c r="H479" s="14">
        <f t="shared" si="29"/>
        <v>0</v>
      </c>
      <c r="I479">
        <f t="shared" si="30"/>
        <v>0</v>
      </c>
      <c r="J479">
        <v>2</v>
      </c>
      <c r="K479">
        <f t="shared" ca="1" si="31"/>
        <v>4.4528693681112265E-2</v>
      </c>
      <c r="L479">
        <v>2.0214419096217933</v>
      </c>
    </row>
    <row r="480" spans="1:12">
      <c r="A480">
        <v>11</v>
      </c>
      <c r="B480" t="s">
        <v>25</v>
      </c>
      <c r="C480">
        <v>1</v>
      </c>
      <c r="D480">
        <v>0.32414232013114208</v>
      </c>
      <c r="E480">
        <v>40.517790016392759</v>
      </c>
      <c r="F480">
        <v>0</v>
      </c>
      <c r="G480">
        <f t="shared" si="28"/>
        <v>0</v>
      </c>
      <c r="H480" s="14">
        <f t="shared" si="29"/>
        <v>2</v>
      </c>
      <c r="I480">
        <f t="shared" si="30"/>
        <v>2</v>
      </c>
      <c r="J480">
        <v>0</v>
      </c>
      <c r="K480">
        <f t="shared" ca="1" si="31"/>
        <v>2.0068879536611148</v>
      </c>
      <c r="L480">
        <v>8.0704162818749967E-2</v>
      </c>
    </row>
    <row r="481" spans="1:12">
      <c r="A481">
        <v>11</v>
      </c>
      <c r="B481" t="s">
        <v>25</v>
      </c>
      <c r="C481">
        <v>1</v>
      </c>
      <c r="D481">
        <v>0.11172882439191759</v>
      </c>
      <c r="E481">
        <v>13.966103048989698</v>
      </c>
      <c r="F481">
        <v>6.9412220649630445</v>
      </c>
      <c r="G481">
        <f t="shared" si="28"/>
        <v>0</v>
      </c>
      <c r="H481" s="14">
        <f t="shared" si="29"/>
        <v>0</v>
      </c>
      <c r="I481">
        <f t="shared" si="30"/>
        <v>0</v>
      </c>
      <c r="J481">
        <v>2</v>
      </c>
      <c r="K481">
        <f t="shared" ca="1" si="31"/>
        <v>9.1426123323889288E-2</v>
      </c>
      <c r="L481">
        <v>2.0823294348806627</v>
      </c>
    </row>
    <row r="482" spans="1:12">
      <c r="A482">
        <v>11</v>
      </c>
      <c r="B482" t="s">
        <v>25</v>
      </c>
      <c r="C482">
        <v>1</v>
      </c>
      <c r="D482">
        <v>0.23700446261621294</v>
      </c>
      <c r="E482">
        <v>29.625557827026618</v>
      </c>
      <c r="F482">
        <v>0</v>
      </c>
      <c r="G482">
        <f t="shared" si="28"/>
        <v>0</v>
      </c>
      <c r="H482" s="14">
        <f t="shared" si="29"/>
        <v>2</v>
      </c>
      <c r="I482">
        <f t="shared" si="30"/>
        <v>2</v>
      </c>
      <c r="J482">
        <v>0</v>
      </c>
      <c r="K482">
        <f t="shared" ca="1" si="31"/>
        <v>2.0369158136609435</v>
      </c>
      <c r="L482">
        <v>1.8391982344818147E-2</v>
      </c>
    </row>
    <row r="483" spans="1:12">
      <c r="A483">
        <v>11</v>
      </c>
      <c r="B483" t="s">
        <v>25</v>
      </c>
      <c r="C483">
        <v>0</v>
      </c>
      <c r="D483">
        <v>3.2250000000000334E-2</v>
      </c>
      <c r="E483">
        <v>4.0312500000000417</v>
      </c>
      <c r="F483">
        <v>127.10192125005132</v>
      </c>
      <c r="G483">
        <f t="shared" si="28"/>
        <v>0</v>
      </c>
      <c r="H483" s="14">
        <f t="shared" si="29"/>
        <v>0</v>
      </c>
      <c r="I483">
        <f t="shared" si="30"/>
        <v>0</v>
      </c>
      <c r="J483">
        <v>2</v>
      </c>
      <c r="K483">
        <f t="shared" ca="1" si="31"/>
        <v>8.948772517117673E-2</v>
      </c>
      <c r="L483">
        <v>2.0805138552907931</v>
      </c>
    </row>
    <row r="484" spans="1:12">
      <c r="A484">
        <v>11</v>
      </c>
      <c r="B484" t="s">
        <v>25</v>
      </c>
      <c r="C484">
        <v>0</v>
      </c>
      <c r="D484">
        <v>0.13684637554571902</v>
      </c>
      <c r="E484">
        <v>17.105796943214877</v>
      </c>
      <c r="F484">
        <v>0</v>
      </c>
      <c r="G484">
        <f t="shared" si="28"/>
        <v>0</v>
      </c>
      <c r="H484" s="14">
        <f t="shared" si="29"/>
        <v>2</v>
      </c>
      <c r="I484">
        <f t="shared" si="30"/>
        <v>2</v>
      </c>
      <c r="J484">
        <v>0</v>
      </c>
      <c r="K484">
        <f t="shared" ca="1" si="31"/>
        <v>2.0393606364946901</v>
      </c>
      <c r="L484">
        <v>7.236141492069123E-2</v>
      </c>
    </row>
    <row r="485" spans="1:12">
      <c r="A485">
        <v>11</v>
      </c>
      <c r="B485" t="s">
        <v>25</v>
      </c>
      <c r="C485">
        <v>0</v>
      </c>
      <c r="D485">
        <v>7.2126608820878138E-2</v>
      </c>
      <c r="E485">
        <v>9.0158261026097666</v>
      </c>
      <c r="F485">
        <v>10.009283351880981</v>
      </c>
      <c r="G485">
        <f t="shared" si="28"/>
        <v>0</v>
      </c>
      <c r="H485" s="14">
        <f t="shared" si="29"/>
        <v>0</v>
      </c>
      <c r="I485">
        <f t="shared" si="30"/>
        <v>0</v>
      </c>
      <c r="J485">
        <v>0</v>
      </c>
      <c r="K485">
        <f t="shared" ca="1" si="31"/>
        <v>2.4536962811762396E-2</v>
      </c>
      <c r="L485">
        <v>9.3494098661229819E-3</v>
      </c>
    </row>
    <row r="486" spans="1:12">
      <c r="A486">
        <v>11</v>
      </c>
      <c r="B486" t="s">
        <v>25</v>
      </c>
      <c r="C486">
        <v>0</v>
      </c>
      <c r="D486">
        <v>6.4509999999999845E-2</v>
      </c>
      <c r="E486">
        <v>8.0637499999999811</v>
      </c>
      <c r="F486">
        <v>67.608772735963072</v>
      </c>
      <c r="G486">
        <f t="shared" si="28"/>
        <v>0</v>
      </c>
      <c r="H486" s="14">
        <f t="shared" si="29"/>
        <v>0</v>
      </c>
      <c r="I486">
        <f t="shared" si="30"/>
        <v>0</v>
      </c>
      <c r="J486">
        <v>0</v>
      </c>
      <c r="K486">
        <f t="shared" ca="1" si="31"/>
        <v>4.3802263429933139E-2</v>
      </c>
      <c r="L486">
        <v>1.1514470742675387E-2</v>
      </c>
    </row>
    <row r="487" spans="1:12">
      <c r="A487">
        <v>11</v>
      </c>
      <c r="B487" t="s">
        <v>25</v>
      </c>
      <c r="C487">
        <v>0</v>
      </c>
      <c r="D487">
        <v>3.2259999999999955E-2</v>
      </c>
      <c r="E487">
        <v>4.0324999999999944</v>
      </c>
      <c r="F487">
        <v>126.58849585404651</v>
      </c>
      <c r="G487">
        <f t="shared" si="28"/>
        <v>0</v>
      </c>
      <c r="H487" s="14">
        <f t="shared" si="29"/>
        <v>0</v>
      </c>
      <c r="I487">
        <f t="shared" si="30"/>
        <v>0</v>
      </c>
      <c r="J487">
        <v>2</v>
      </c>
      <c r="K487">
        <f t="shared" ca="1" si="31"/>
        <v>4.1465849626569004E-2</v>
      </c>
      <c r="L487">
        <v>2.0318757442052489</v>
      </c>
    </row>
    <row r="488" spans="1:12">
      <c r="A488">
        <v>11</v>
      </c>
      <c r="B488" t="s">
        <v>25</v>
      </c>
      <c r="C488">
        <v>0</v>
      </c>
      <c r="D488">
        <v>9.6763333448160932E-2</v>
      </c>
      <c r="E488">
        <v>12.095416681020117</v>
      </c>
      <c r="F488">
        <v>0</v>
      </c>
      <c r="G488">
        <f t="shared" si="28"/>
        <v>0</v>
      </c>
      <c r="H488" s="14">
        <f t="shared" si="29"/>
        <v>2</v>
      </c>
      <c r="I488">
        <f t="shared" si="30"/>
        <v>2</v>
      </c>
      <c r="J488">
        <v>0</v>
      </c>
      <c r="K488">
        <f t="shared" ca="1" si="31"/>
        <v>2.053177410648968</v>
      </c>
      <c r="L488">
        <v>5.5350460069286914E-2</v>
      </c>
    </row>
    <row r="489" spans="1:12">
      <c r="A489">
        <v>11</v>
      </c>
      <c r="B489" t="s">
        <v>25</v>
      </c>
      <c r="C489">
        <v>0</v>
      </c>
      <c r="D489">
        <v>0.12068181387433642</v>
      </c>
      <c r="E489">
        <v>15.085226734292052</v>
      </c>
      <c r="F489">
        <v>4.1391066897366962</v>
      </c>
      <c r="G489">
        <f t="shared" si="28"/>
        <v>0</v>
      </c>
      <c r="H489" s="14">
        <f t="shared" si="29"/>
        <v>0</v>
      </c>
      <c r="I489">
        <f t="shared" si="30"/>
        <v>0</v>
      </c>
      <c r="J489">
        <v>0</v>
      </c>
      <c r="K489">
        <f t="shared" ca="1" si="31"/>
        <v>3.8135341467057618E-2</v>
      </c>
      <c r="L489">
        <v>4.4041426583616108E-2</v>
      </c>
    </row>
    <row r="490" spans="1:12">
      <c r="A490">
        <v>11</v>
      </c>
      <c r="B490" t="s">
        <v>25</v>
      </c>
      <c r="C490">
        <v>0</v>
      </c>
      <c r="D490">
        <v>3.2259999999999955E-2</v>
      </c>
      <c r="E490">
        <v>4.0324999999999944</v>
      </c>
      <c r="F490">
        <v>136.52351611378106</v>
      </c>
      <c r="G490">
        <f t="shared" si="28"/>
        <v>0</v>
      </c>
      <c r="H490" s="14">
        <f t="shared" si="29"/>
        <v>0</v>
      </c>
      <c r="I490">
        <f t="shared" si="30"/>
        <v>0</v>
      </c>
      <c r="J490">
        <v>0</v>
      </c>
      <c r="K490">
        <f t="shared" ca="1" si="31"/>
        <v>6.8905015677146145E-2</v>
      </c>
      <c r="L490">
        <v>4.5948504200268622E-2</v>
      </c>
    </row>
    <row r="491" spans="1:12">
      <c r="A491">
        <v>11</v>
      </c>
      <c r="B491" t="s">
        <v>25</v>
      </c>
      <c r="C491">
        <v>0</v>
      </c>
      <c r="D491">
        <v>9.6759999999999735E-2</v>
      </c>
      <c r="E491">
        <v>12.094999999999967</v>
      </c>
      <c r="F491">
        <v>42.4397653760455</v>
      </c>
      <c r="G491">
        <f t="shared" si="28"/>
        <v>0</v>
      </c>
      <c r="H491" s="14">
        <f t="shared" si="29"/>
        <v>0</v>
      </c>
      <c r="I491">
        <f t="shared" si="30"/>
        <v>0</v>
      </c>
      <c r="J491">
        <v>0</v>
      </c>
      <c r="K491">
        <f t="shared" ca="1" si="31"/>
        <v>7.0718754387909602E-2</v>
      </c>
      <c r="L491">
        <v>9.6056143726877527E-2</v>
      </c>
    </row>
    <row r="492" spans="1:12">
      <c r="A492">
        <v>11</v>
      </c>
      <c r="B492" t="s">
        <v>25</v>
      </c>
      <c r="C492">
        <v>0</v>
      </c>
      <c r="D492">
        <v>0.12067646870869245</v>
      </c>
      <c r="E492">
        <v>15.084558588586555</v>
      </c>
      <c r="F492">
        <v>9.0120424049208623</v>
      </c>
      <c r="G492">
        <f t="shared" si="28"/>
        <v>0</v>
      </c>
      <c r="H492" s="14">
        <f t="shared" si="29"/>
        <v>0</v>
      </c>
      <c r="I492">
        <f t="shared" si="30"/>
        <v>0</v>
      </c>
      <c r="J492">
        <v>1</v>
      </c>
      <c r="K492">
        <f t="shared" ca="1" si="31"/>
        <v>1.22646945689314E-2</v>
      </c>
      <c r="L492">
        <v>1.0769921383361798</v>
      </c>
    </row>
    <row r="493" spans="1:12">
      <c r="A493">
        <v>11</v>
      </c>
      <c r="B493" t="s">
        <v>25</v>
      </c>
      <c r="C493">
        <v>1</v>
      </c>
      <c r="D493">
        <v>0</v>
      </c>
      <c r="E493">
        <v>0</v>
      </c>
      <c r="F493">
        <v>0</v>
      </c>
      <c r="G493">
        <f t="shared" si="28"/>
        <v>1</v>
      </c>
      <c r="H493" s="14">
        <f t="shared" si="29"/>
        <v>0</v>
      </c>
      <c r="I493">
        <f t="shared" si="30"/>
        <v>1</v>
      </c>
      <c r="J493">
        <v>0</v>
      </c>
      <c r="K493">
        <f t="shared" ca="1" si="31"/>
        <v>1.0794898666108179</v>
      </c>
      <c r="L493">
        <v>7.4639663866017947E-3</v>
      </c>
    </row>
    <row r="494" spans="1:12">
      <c r="A494">
        <v>11</v>
      </c>
      <c r="B494" t="s">
        <v>25</v>
      </c>
      <c r="C494">
        <v>1</v>
      </c>
      <c r="D494">
        <v>0.11173459759626801</v>
      </c>
      <c r="E494">
        <v>13.9668246995335</v>
      </c>
      <c r="F494">
        <v>8.5397172689256831</v>
      </c>
      <c r="G494">
        <f t="shared" si="28"/>
        <v>0</v>
      </c>
      <c r="H494" s="14">
        <f t="shared" si="29"/>
        <v>0</v>
      </c>
      <c r="I494">
        <f t="shared" si="30"/>
        <v>0</v>
      </c>
      <c r="J494">
        <v>2</v>
      </c>
      <c r="K494">
        <f t="shared" ca="1" si="31"/>
        <v>1.4190314172646235E-2</v>
      </c>
      <c r="L494">
        <v>2.0603883971551324</v>
      </c>
    </row>
    <row r="495" spans="1:12">
      <c r="A495">
        <v>11</v>
      </c>
      <c r="B495" t="s">
        <v>25</v>
      </c>
      <c r="C495">
        <v>1</v>
      </c>
      <c r="D495">
        <v>0.17368827767008327</v>
      </c>
      <c r="E495">
        <v>21.711034708760408</v>
      </c>
      <c r="F495">
        <v>0</v>
      </c>
      <c r="G495">
        <f t="shared" si="28"/>
        <v>0</v>
      </c>
      <c r="H495" s="14">
        <f t="shared" si="29"/>
        <v>2</v>
      </c>
      <c r="I495">
        <f t="shared" si="30"/>
        <v>2</v>
      </c>
      <c r="J495">
        <v>2</v>
      </c>
      <c r="K495">
        <f t="shared" ca="1" si="31"/>
        <v>2.0635028206537633</v>
      </c>
      <c r="L495">
        <v>2.0216387840950056</v>
      </c>
    </row>
    <row r="496" spans="1:12">
      <c r="A496">
        <v>11</v>
      </c>
      <c r="B496" t="s">
        <v>25</v>
      </c>
      <c r="C496">
        <v>1</v>
      </c>
      <c r="D496">
        <v>7.2126608820878541E-2</v>
      </c>
      <c r="E496">
        <v>9.0158261026098181</v>
      </c>
      <c r="F496">
        <v>0</v>
      </c>
      <c r="G496">
        <f t="shared" si="28"/>
        <v>0</v>
      </c>
      <c r="H496" s="14">
        <f t="shared" si="29"/>
        <v>2</v>
      </c>
      <c r="I496">
        <f t="shared" si="30"/>
        <v>2</v>
      </c>
      <c r="J496">
        <v>0</v>
      </c>
      <c r="K496">
        <f t="shared" ca="1" si="31"/>
        <v>2.0232902419498284</v>
      </c>
      <c r="L496">
        <v>7.1477461761044053E-2</v>
      </c>
    </row>
    <row r="497" spans="1:12">
      <c r="A497">
        <v>11</v>
      </c>
      <c r="B497" t="s">
        <v>25</v>
      </c>
      <c r="C497">
        <v>1</v>
      </c>
      <c r="D497">
        <v>0.16446495219346871</v>
      </c>
      <c r="E497">
        <v>20.55811902418359</v>
      </c>
      <c r="F497">
        <v>6.7301328967179348</v>
      </c>
      <c r="G497">
        <f t="shared" si="28"/>
        <v>0</v>
      </c>
      <c r="H497" s="14">
        <f t="shared" si="29"/>
        <v>0</v>
      </c>
      <c r="I497">
        <f t="shared" si="30"/>
        <v>0</v>
      </c>
      <c r="J497">
        <v>2</v>
      </c>
      <c r="K497">
        <f t="shared" ca="1" si="31"/>
        <v>2.0394624090488957E-2</v>
      </c>
      <c r="L497">
        <v>2.0194335308018254</v>
      </c>
    </row>
    <row r="498" spans="1:12">
      <c r="A498">
        <v>11</v>
      </c>
      <c r="B498" t="s">
        <v>25</v>
      </c>
      <c r="C498">
        <v>1</v>
      </c>
      <c r="D498">
        <v>0.15128296434166011</v>
      </c>
      <c r="E498">
        <v>18.910370542707515</v>
      </c>
      <c r="F498">
        <v>0</v>
      </c>
      <c r="G498">
        <f t="shared" si="28"/>
        <v>0</v>
      </c>
      <c r="H498" s="14">
        <f t="shared" si="29"/>
        <v>2</v>
      </c>
      <c r="I498">
        <f t="shared" si="30"/>
        <v>2</v>
      </c>
      <c r="J498">
        <v>0</v>
      </c>
      <c r="K498">
        <f t="shared" ca="1" si="31"/>
        <v>2.0706702235205907</v>
      </c>
      <c r="L498">
        <v>3.2500326211959939E-2</v>
      </c>
    </row>
    <row r="499" spans="1:12">
      <c r="A499">
        <v>11</v>
      </c>
      <c r="B499" t="s">
        <v>25</v>
      </c>
      <c r="C499">
        <v>1</v>
      </c>
      <c r="D499">
        <v>0.44922785577032054</v>
      </c>
      <c r="E499">
        <v>56.153481971290063</v>
      </c>
      <c r="F499">
        <v>6.3070594900440922</v>
      </c>
      <c r="G499">
        <f t="shared" si="28"/>
        <v>0</v>
      </c>
      <c r="H499" s="14">
        <f t="shared" si="29"/>
        <v>0</v>
      </c>
      <c r="I499">
        <f t="shared" si="30"/>
        <v>0</v>
      </c>
      <c r="J499">
        <v>2</v>
      </c>
      <c r="K499">
        <f t="shared" ca="1" si="31"/>
        <v>1.9765378492346507E-2</v>
      </c>
      <c r="L499">
        <v>2.0904917037051463</v>
      </c>
    </row>
    <row r="500" spans="1:12">
      <c r="A500">
        <v>11</v>
      </c>
      <c r="B500" t="s">
        <v>25</v>
      </c>
      <c r="C500">
        <v>0</v>
      </c>
      <c r="D500">
        <v>0.26791028908946368</v>
      </c>
      <c r="E500">
        <v>33.488786136182959</v>
      </c>
      <c r="F500">
        <v>0</v>
      </c>
      <c r="G500">
        <f t="shared" si="28"/>
        <v>0</v>
      </c>
      <c r="H500" s="14">
        <f t="shared" si="29"/>
        <v>2</v>
      </c>
      <c r="I500">
        <f t="shared" si="30"/>
        <v>2</v>
      </c>
      <c r="J500">
        <v>0</v>
      </c>
      <c r="K500">
        <f t="shared" ca="1" si="31"/>
        <v>2.083126421617874</v>
      </c>
      <c r="L500">
        <v>5.0267049085175708E-2</v>
      </c>
    </row>
    <row r="501" spans="1:12">
      <c r="A501">
        <v>11</v>
      </c>
      <c r="B501" t="s">
        <v>25</v>
      </c>
      <c r="C501">
        <v>0</v>
      </c>
      <c r="D501">
        <v>0.78607333964459047</v>
      </c>
      <c r="E501">
        <v>98.259167455573802</v>
      </c>
      <c r="F501">
        <v>6.0890022011517502</v>
      </c>
      <c r="G501">
        <f t="shared" si="28"/>
        <v>0</v>
      </c>
      <c r="H501" s="14">
        <f t="shared" si="29"/>
        <v>0</v>
      </c>
      <c r="I501">
        <f t="shared" si="30"/>
        <v>0</v>
      </c>
      <c r="J501">
        <v>2</v>
      </c>
      <c r="K501">
        <f t="shared" ca="1" si="31"/>
        <v>8.41094868974573E-2</v>
      </c>
      <c r="L501">
        <v>2.0088875626137108</v>
      </c>
    </row>
    <row r="502" spans="1:12">
      <c r="A502">
        <v>11</v>
      </c>
      <c r="B502" t="s">
        <v>25</v>
      </c>
      <c r="C502">
        <v>0</v>
      </c>
      <c r="D502">
        <v>1.1116716321666216</v>
      </c>
      <c r="E502">
        <v>138.95895402082769</v>
      </c>
      <c r="F502">
        <v>0</v>
      </c>
      <c r="G502">
        <f t="shared" si="28"/>
        <v>0</v>
      </c>
      <c r="H502" s="14">
        <f t="shared" si="29"/>
        <v>2</v>
      </c>
      <c r="I502">
        <f t="shared" si="30"/>
        <v>2</v>
      </c>
      <c r="J502">
        <v>0</v>
      </c>
      <c r="K502">
        <f t="shared" ca="1" si="31"/>
        <v>2.0058568196048605</v>
      </c>
      <c r="L502">
        <v>6.7413876102257686E-2</v>
      </c>
    </row>
    <row r="503" spans="1:12">
      <c r="A503">
        <v>12</v>
      </c>
      <c r="B503" t="s">
        <v>26</v>
      </c>
      <c r="C503">
        <v>0</v>
      </c>
      <c r="D503">
        <v>0.2164241497615273</v>
      </c>
      <c r="E503">
        <v>27.053018720190913</v>
      </c>
      <c r="F503">
        <v>5.5800463168216083</v>
      </c>
      <c r="G503">
        <f t="shared" si="28"/>
        <v>0</v>
      </c>
      <c r="H503" s="14">
        <f t="shared" si="29"/>
        <v>0</v>
      </c>
      <c r="I503">
        <f t="shared" si="30"/>
        <v>0</v>
      </c>
      <c r="J503">
        <v>2</v>
      </c>
      <c r="K503">
        <f t="shared" ca="1" si="31"/>
        <v>1.9681094150972446E-2</v>
      </c>
      <c r="L503">
        <v>2.025952365567524</v>
      </c>
    </row>
    <row r="504" spans="1:12">
      <c r="A504">
        <v>12</v>
      </c>
      <c r="B504" t="s">
        <v>26</v>
      </c>
      <c r="C504">
        <v>0</v>
      </c>
      <c r="D504">
        <v>0.17477826809989827</v>
      </c>
      <c r="E504">
        <v>21.847283512487284</v>
      </c>
      <c r="F504">
        <v>0</v>
      </c>
      <c r="G504">
        <f t="shared" si="28"/>
        <v>0</v>
      </c>
      <c r="H504" s="14">
        <f t="shared" si="29"/>
        <v>2</v>
      </c>
      <c r="I504">
        <f t="shared" si="30"/>
        <v>2</v>
      </c>
      <c r="J504">
        <v>0</v>
      </c>
      <c r="K504">
        <f t="shared" ca="1" si="31"/>
        <v>2.0802216244675651</v>
      </c>
      <c r="L504">
        <v>4.9744583312343812E-2</v>
      </c>
    </row>
    <row r="505" spans="1:12">
      <c r="A505">
        <v>12</v>
      </c>
      <c r="B505" t="s">
        <v>26</v>
      </c>
      <c r="C505">
        <v>0</v>
      </c>
      <c r="D505">
        <v>0.17477826809989827</v>
      </c>
      <c r="E505">
        <v>21.847283512487284</v>
      </c>
      <c r="F505">
        <v>16.41820193939925</v>
      </c>
      <c r="G505">
        <f t="shared" si="28"/>
        <v>0</v>
      </c>
      <c r="H505" s="14">
        <f t="shared" si="29"/>
        <v>0</v>
      </c>
      <c r="I505">
        <f t="shared" si="30"/>
        <v>0</v>
      </c>
      <c r="J505">
        <v>2</v>
      </c>
      <c r="K505">
        <f t="shared" ca="1" si="31"/>
        <v>1.7935590828745941E-2</v>
      </c>
      <c r="L505">
        <v>2.0313068192315393</v>
      </c>
    </row>
    <row r="506" spans="1:12">
      <c r="A506">
        <v>12</v>
      </c>
      <c r="B506" t="s">
        <v>26</v>
      </c>
      <c r="C506">
        <v>1</v>
      </c>
      <c r="D506">
        <v>0.38557910070438212</v>
      </c>
      <c r="E506">
        <v>48.197387588047761</v>
      </c>
      <c r="F506">
        <v>0</v>
      </c>
      <c r="G506">
        <f t="shared" si="28"/>
        <v>0</v>
      </c>
      <c r="H506" s="14">
        <f t="shared" si="29"/>
        <v>2</v>
      </c>
      <c r="I506">
        <f t="shared" si="30"/>
        <v>2</v>
      </c>
      <c r="J506">
        <v>2</v>
      </c>
      <c r="K506">
        <f t="shared" ca="1" si="31"/>
        <v>2.0053826800911101</v>
      </c>
      <c r="L506">
        <v>2.049835136436946</v>
      </c>
    </row>
    <row r="507" spans="1:12">
      <c r="A507">
        <v>12</v>
      </c>
      <c r="B507" t="s">
        <v>26</v>
      </c>
      <c r="C507">
        <v>1</v>
      </c>
      <c r="D507">
        <v>0.18878210587870867</v>
      </c>
      <c r="E507">
        <v>23.597763234838585</v>
      </c>
      <c r="F507">
        <v>0</v>
      </c>
      <c r="G507">
        <f t="shared" si="28"/>
        <v>0</v>
      </c>
      <c r="H507" s="14">
        <f t="shared" si="29"/>
        <v>2</v>
      </c>
      <c r="I507">
        <f t="shared" si="30"/>
        <v>2</v>
      </c>
      <c r="J507">
        <v>0</v>
      </c>
      <c r="K507">
        <f t="shared" ca="1" si="31"/>
        <v>2.0083482549746705</v>
      </c>
      <c r="L507">
        <v>9.0728708052952425E-2</v>
      </c>
    </row>
    <row r="508" spans="1:12">
      <c r="A508">
        <v>12</v>
      </c>
      <c r="B508" t="s">
        <v>26</v>
      </c>
      <c r="C508">
        <v>1</v>
      </c>
      <c r="D508">
        <v>0.19670645083474003</v>
      </c>
      <c r="E508">
        <v>24.588306354342503</v>
      </c>
      <c r="F508">
        <v>8.5600242111328395</v>
      </c>
      <c r="G508">
        <f t="shared" si="28"/>
        <v>0</v>
      </c>
      <c r="H508" s="14">
        <f t="shared" si="29"/>
        <v>0</v>
      </c>
      <c r="I508">
        <f t="shared" si="30"/>
        <v>0</v>
      </c>
      <c r="J508">
        <v>0</v>
      </c>
      <c r="K508">
        <f t="shared" ca="1" si="31"/>
        <v>2.0580897680210052E-2</v>
      </c>
      <c r="L508">
        <v>4.3595749710670997E-2</v>
      </c>
    </row>
    <row r="509" spans="1:12">
      <c r="A509">
        <v>12</v>
      </c>
      <c r="B509" t="s">
        <v>26</v>
      </c>
      <c r="C509">
        <v>1</v>
      </c>
      <c r="D509">
        <v>0.18330899405102843</v>
      </c>
      <c r="E509">
        <v>22.913624256378554</v>
      </c>
      <c r="F509">
        <v>5.4778551339926036</v>
      </c>
      <c r="G509">
        <f t="shared" si="28"/>
        <v>0</v>
      </c>
      <c r="H509" s="14">
        <f t="shared" si="29"/>
        <v>0</v>
      </c>
      <c r="I509">
        <f t="shared" si="30"/>
        <v>0</v>
      </c>
      <c r="J509">
        <v>0</v>
      </c>
      <c r="K509">
        <f t="shared" ca="1" si="31"/>
        <v>3.1145732115743473E-2</v>
      </c>
      <c r="L509">
        <v>8.1874362216841801E-2</v>
      </c>
    </row>
    <row r="510" spans="1:12">
      <c r="A510">
        <v>12</v>
      </c>
      <c r="B510" t="s">
        <v>26</v>
      </c>
      <c r="C510">
        <v>0</v>
      </c>
      <c r="D510">
        <v>0.18607082011965226</v>
      </c>
      <c r="E510">
        <v>23.258852514956533</v>
      </c>
      <c r="F510">
        <v>9.7261771529322605</v>
      </c>
      <c r="G510">
        <f t="shared" si="28"/>
        <v>0</v>
      </c>
      <c r="H510" s="14">
        <f t="shared" si="29"/>
        <v>0</v>
      </c>
      <c r="I510">
        <f t="shared" si="30"/>
        <v>0</v>
      </c>
      <c r="J510">
        <v>0</v>
      </c>
      <c r="K510">
        <f t="shared" ca="1" si="31"/>
        <v>3.451962507912202E-2</v>
      </c>
      <c r="L510">
        <v>4.8733621750865373E-3</v>
      </c>
    </row>
    <row r="511" spans="1:12">
      <c r="A511">
        <v>12</v>
      </c>
      <c r="B511" t="s">
        <v>26</v>
      </c>
      <c r="C511">
        <v>0</v>
      </c>
      <c r="D511">
        <v>4.5127554775325297E-2</v>
      </c>
      <c r="E511">
        <v>5.6409443469156617</v>
      </c>
      <c r="F511">
        <v>8.8396313306923346</v>
      </c>
      <c r="G511">
        <f t="shared" si="28"/>
        <v>0</v>
      </c>
      <c r="H511" s="14">
        <f t="shared" si="29"/>
        <v>0</v>
      </c>
      <c r="I511">
        <f t="shared" si="30"/>
        <v>0</v>
      </c>
      <c r="J511">
        <v>0</v>
      </c>
      <c r="K511">
        <f t="shared" ca="1" si="31"/>
        <v>3.7973220509891069E-2</v>
      </c>
      <c r="L511">
        <v>7.4452588192971958E-2</v>
      </c>
    </row>
    <row r="512" spans="1:12">
      <c r="A512">
        <v>12</v>
      </c>
      <c r="B512" t="s">
        <v>26</v>
      </c>
      <c r="C512">
        <v>0</v>
      </c>
      <c r="D512">
        <v>3.1909999999999883E-2</v>
      </c>
      <c r="E512">
        <v>3.9887499999999854</v>
      </c>
      <c r="F512">
        <v>166.01654431084125</v>
      </c>
      <c r="G512">
        <f t="shared" si="28"/>
        <v>0</v>
      </c>
      <c r="H512" s="14">
        <f t="shared" si="29"/>
        <v>0</v>
      </c>
      <c r="I512">
        <f t="shared" si="30"/>
        <v>0</v>
      </c>
      <c r="J512">
        <v>0</v>
      </c>
      <c r="K512">
        <f t="shared" ca="1" si="31"/>
        <v>7.11275805463321E-2</v>
      </c>
      <c r="L512">
        <v>7.6203614386654022E-4</v>
      </c>
    </row>
    <row r="513" spans="1:12">
      <c r="A513">
        <v>12</v>
      </c>
      <c r="B513" t="s">
        <v>26</v>
      </c>
      <c r="C513">
        <v>0</v>
      </c>
      <c r="D513">
        <v>0.14270585832403626</v>
      </c>
      <c r="E513">
        <v>17.838232290504532</v>
      </c>
      <c r="F513">
        <v>6.5972805331544055</v>
      </c>
      <c r="G513">
        <f t="shared" si="28"/>
        <v>0</v>
      </c>
      <c r="H513" s="14">
        <f t="shared" si="29"/>
        <v>0</v>
      </c>
      <c r="I513">
        <f t="shared" si="30"/>
        <v>0</v>
      </c>
      <c r="J513">
        <v>0</v>
      </c>
      <c r="K513">
        <f t="shared" ca="1" si="31"/>
        <v>4.0876251715856807E-2</v>
      </c>
      <c r="L513">
        <v>1.7389946185287931E-2</v>
      </c>
    </row>
    <row r="514" spans="1:12">
      <c r="A514">
        <v>12</v>
      </c>
      <c r="B514" t="s">
        <v>26</v>
      </c>
      <c r="C514">
        <v>1</v>
      </c>
      <c r="D514">
        <v>6.3820000000000654E-2</v>
      </c>
      <c r="E514">
        <v>7.9775000000000817</v>
      </c>
      <c r="F514">
        <v>4.9130987662251089</v>
      </c>
      <c r="G514">
        <f t="shared" si="28"/>
        <v>0</v>
      </c>
      <c r="H514" s="14">
        <f t="shared" si="29"/>
        <v>0</v>
      </c>
      <c r="I514">
        <f t="shared" si="30"/>
        <v>0</v>
      </c>
      <c r="J514">
        <v>0</v>
      </c>
      <c r="K514">
        <f t="shared" ca="1" si="31"/>
        <v>3.8898357808068204E-2</v>
      </c>
      <c r="L514">
        <v>1.9607161918445026E-2</v>
      </c>
    </row>
    <row r="515" spans="1:12">
      <c r="A515">
        <v>12</v>
      </c>
      <c r="B515" t="s">
        <v>26</v>
      </c>
      <c r="C515">
        <v>1</v>
      </c>
      <c r="D515">
        <v>0.21642414976152671</v>
      </c>
      <c r="E515">
        <v>27.053018720190838</v>
      </c>
      <c r="F515">
        <v>6.81736586887983</v>
      </c>
      <c r="G515">
        <f t="shared" ref="G515:G578" si="32">IF(D515=F515,1, 0)</f>
        <v>0</v>
      </c>
      <c r="H515" s="14">
        <f t="shared" ref="H515:H578" si="33">IF(AND(D515&gt;0, F515=0),2,0)</f>
        <v>0</v>
      </c>
      <c r="I515">
        <f t="shared" ref="I515:I578" si="34">G515+H515</f>
        <v>0</v>
      </c>
      <c r="J515">
        <v>0</v>
      </c>
      <c r="K515">
        <f t="shared" ref="K515:K578" ca="1" si="35">I515+RAND()/10</f>
        <v>6.2417133475752527E-2</v>
      </c>
      <c r="L515">
        <v>5.9689503344299011E-3</v>
      </c>
    </row>
    <row r="516" spans="1:12">
      <c r="A516">
        <v>12</v>
      </c>
      <c r="B516" t="s">
        <v>26</v>
      </c>
      <c r="C516">
        <v>1</v>
      </c>
      <c r="D516">
        <v>0.55910836758181359</v>
      </c>
      <c r="E516">
        <v>69.888545947726698</v>
      </c>
      <c r="F516">
        <v>4.1353019273694231</v>
      </c>
      <c r="G516">
        <f t="shared" si="32"/>
        <v>0</v>
      </c>
      <c r="H516" s="14">
        <f t="shared" si="33"/>
        <v>0</v>
      </c>
      <c r="I516">
        <f t="shared" si="34"/>
        <v>0</v>
      </c>
      <c r="J516">
        <v>0</v>
      </c>
      <c r="K516">
        <f t="shared" ca="1" si="35"/>
        <v>5.8114104015474788E-2</v>
      </c>
      <c r="L516">
        <v>3.6788925988773626E-2</v>
      </c>
    </row>
    <row r="517" spans="1:12">
      <c r="A517">
        <v>12</v>
      </c>
      <c r="B517" t="s">
        <v>26</v>
      </c>
      <c r="C517">
        <v>1</v>
      </c>
      <c r="D517">
        <v>0.5582061714993839</v>
      </c>
      <c r="E517">
        <v>69.775771437422989</v>
      </c>
      <c r="F517">
        <v>4.9712043169363733</v>
      </c>
      <c r="G517">
        <f t="shared" si="32"/>
        <v>0</v>
      </c>
      <c r="H517" s="14">
        <f t="shared" si="33"/>
        <v>0</v>
      </c>
      <c r="I517">
        <f t="shared" si="34"/>
        <v>0</v>
      </c>
      <c r="J517">
        <v>0</v>
      </c>
      <c r="K517">
        <f t="shared" ca="1" si="35"/>
        <v>8.0300839869675303E-2</v>
      </c>
      <c r="L517">
        <v>3.7996899707195039E-2</v>
      </c>
    </row>
    <row r="518" spans="1:12">
      <c r="A518">
        <v>12</v>
      </c>
      <c r="B518" t="s">
        <v>26</v>
      </c>
      <c r="C518">
        <v>1</v>
      </c>
      <c r="D518">
        <v>0.34071305977317545</v>
      </c>
      <c r="E518">
        <v>42.589132471646934</v>
      </c>
      <c r="F518">
        <v>8.3978000189128963</v>
      </c>
      <c r="G518">
        <f t="shared" si="32"/>
        <v>0</v>
      </c>
      <c r="H518" s="14">
        <f t="shared" si="33"/>
        <v>0</v>
      </c>
      <c r="I518">
        <f t="shared" si="34"/>
        <v>0</v>
      </c>
      <c r="J518">
        <v>0</v>
      </c>
      <c r="K518">
        <f t="shared" ca="1" si="35"/>
        <v>5.5744242954696079E-2</v>
      </c>
      <c r="L518">
        <v>2.7519717783730635E-2</v>
      </c>
    </row>
    <row r="519" spans="1:12">
      <c r="A519">
        <v>12</v>
      </c>
      <c r="B519" t="s">
        <v>26</v>
      </c>
      <c r="C519">
        <v>1</v>
      </c>
      <c r="D519">
        <v>0.13538266432597654</v>
      </c>
      <c r="E519">
        <v>16.922833040747065</v>
      </c>
      <c r="F519">
        <v>9.7381047820906641</v>
      </c>
      <c r="G519">
        <f t="shared" si="32"/>
        <v>0</v>
      </c>
      <c r="H519" s="14">
        <f t="shared" si="33"/>
        <v>0</v>
      </c>
      <c r="I519">
        <f t="shared" si="34"/>
        <v>0</v>
      </c>
      <c r="J519">
        <v>0</v>
      </c>
      <c r="K519">
        <f t="shared" ca="1" si="35"/>
        <v>4.5021544819493428E-2</v>
      </c>
      <c r="L519">
        <v>4.3258829067212897E-3</v>
      </c>
    </row>
    <row r="520" spans="1:12">
      <c r="A520">
        <v>12</v>
      </c>
      <c r="B520" t="s">
        <v>26</v>
      </c>
      <c r="C520">
        <v>1</v>
      </c>
      <c r="D520">
        <v>0.11939628721195651</v>
      </c>
      <c r="E520">
        <v>14.924535901494563</v>
      </c>
      <c r="F520">
        <v>20.02714256450745</v>
      </c>
      <c r="G520">
        <f t="shared" si="32"/>
        <v>0</v>
      </c>
      <c r="H520" s="14">
        <f t="shared" si="33"/>
        <v>0</v>
      </c>
      <c r="I520">
        <f t="shared" si="34"/>
        <v>0</v>
      </c>
      <c r="J520">
        <v>2</v>
      </c>
      <c r="K520">
        <f t="shared" ca="1" si="35"/>
        <v>8.7489680305029835E-2</v>
      </c>
      <c r="L520">
        <v>2.0644785638292991</v>
      </c>
    </row>
    <row r="521" spans="1:12">
      <c r="A521">
        <v>12</v>
      </c>
      <c r="B521" t="s">
        <v>26</v>
      </c>
      <c r="C521">
        <v>0</v>
      </c>
      <c r="D521">
        <v>0.17185360775962863</v>
      </c>
      <c r="E521">
        <v>21.481700969953579</v>
      </c>
      <c r="F521">
        <v>0</v>
      </c>
      <c r="G521">
        <f t="shared" si="32"/>
        <v>0</v>
      </c>
      <c r="H521" s="14">
        <f t="shared" si="33"/>
        <v>2</v>
      </c>
      <c r="I521">
        <f t="shared" si="34"/>
        <v>2</v>
      </c>
      <c r="J521">
        <v>0</v>
      </c>
      <c r="K521">
        <f t="shared" ca="1" si="35"/>
        <v>2.0170132860778835</v>
      </c>
      <c r="L521">
        <v>3.9952254673798371E-2</v>
      </c>
    </row>
    <row r="522" spans="1:12">
      <c r="A522">
        <v>12</v>
      </c>
      <c r="B522" t="s">
        <v>26</v>
      </c>
      <c r="C522">
        <v>1</v>
      </c>
      <c r="D522">
        <v>5.5275515375254623E-2</v>
      </c>
      <c r="E522">
        <v>6.9094394219068276</v>
      </c>
      <c r="F522">
        <v>11.344463117055032</v>
      </c>
      <c r="G522">
        <f t="shared" si="32"/>
        <v>0</v>
      </c>
      <c r="H522" s="14">
        <f t="shared" si="33"/>
        <v>0</v>
      </c>
      <c r="I522">
        <f t="shared" si="34"/>
        <v>0</v>
      </c>
      <c r="J522">
        <v>0</v>
      </c>
      <c r="K522">
        <f t="shared" ca="1" si="35"/>
        <v>7.8712574331221669E-2</v>
      </c>
      <c r="L522">
        <v>6.3709509665883707E-2</v>
      </c>
    </row>
    <row r="523" spans="1:12">
      <c r="A523">
        <v>12</v>
      </c>
      <c r="B523" t="s">
        <v>26</v>
      </c>
      <c r="C523">
        <v>1</v>
      </c>
      <c r="D523">
        <v>3.1909999999999883E-2</v>
      </c>
      <c r="E523">
        <v>3.9887499999999854</v>
      </c>
      <c r="F523">
        <v>5.2497461735223778</v>
      </c>
      <c r="G523">
        <f t="shared" si="32"/>
        <v>0</v>
      </c>
      <c r="H523" s="14">
        <f t="shared" si="33"/>
        <v>0</v>
      </c>
      <c r="I523">
        <f t="shared" si="34"/>
        <v>0</v>
      </c>
      <c r="J523">
        <v>0</v>
      </c>
      <c r="K523">
        <f t="shared" ca="1" si="35"/>
        <v>1.5153999530582652E-2</v>
      </c>
      <c r="L523">
        <v>3.7524185133217244E-2</v>
      </c>
    </row>
    <row r="524" spans="1:12">
      <c r="A524">
        <v>12</v>
      </c>
      <c r="B524" t="s">
        <v>26</v>
      </c>
      <c r="C524">
        <v>1</v>
      </c>
      <c r="D524">
        <v>6.382000000000021E-2</v>
      </c>
      <c r="E524">
        <v>7.9775000000000258</v>
      </c>
      <c r="F524">
        <v>98.182990115365754</v>
      </c>
      <c r="G524">
        <f t="shared" si="32"/>
        <v>0</v>
      </c>
      <c r="H524" s="14">
        <f t="shared" si="33"/>
        <v>0</v>
      </c>
      <c r="I524">
        <f t="shared" si="34"/>
        <v>0</v>
      </c>
      <c r="J524">
        <v>2</v>
      </c>
      <c r="K524">
        <f t="shared" ca="1" si="35"/>
        <v>9.5311172703432118E-2</v>
      </c>
      <c r="L524">
        <v>2.0380315460652971</v>
      </c>
    </row>
    <row r="525" spans="1:12">
      <c r="A525">
        <v>12</v>
      </c>
      <c r="B525" t="s">
        <v>26</v>
      </c>
      <c r="C525">
        <v>1</v>
      </c>
      <c r="D525">
        <v>6.3830000000000275E-2</v>
      </c>
      <c r="E525">
        <v>7.9787500000000344</v>
      </c>
      <c r="F525">
        <v>0</v>
      </c>
      <c r="G525">
        <f t="shared" si="32"/>
        <v>0</v>
      </c>
      <c r="H525" s="14">
        <f t="shared" si="33"/>
        <v>2</v>
      </c>
      <c r="I525">
        <f t="shared" si="34"/>
        <v>2</v>
      </c>
      <c r="J525">
        <v>0</v>
      </c>
      <c r="K525">
        <f t="shared" ca="1" si="35"/>
        <v>2.0761096169009017</v>
      </c>
      <c r="L525">
        <v>8.4266239831682025E-3</v>
      </c>
    </row>
    <row r="526" spans="1:12">
      <c r="A526">
        <v>12</v>
      </c>
      <c r="B526" t="s">
        <v>26</v>
      </c>
      <c r="C526">
        <v>1</v>
      </c>
      <c r="D526">
        <v>0.33468729853401952</v>
      </c>
      <c r="E526">
        <v>41.835912316752442</v>
      </c>
      <c r="F526">
        <v>8.4112012383749306</v>
      </c>
      <c r="G526">
        <f t="shared" si="32"/>
        <v>0</v>
      </c>
      <c r="H526" s="14">
        <f t="shared" si="33"/>
        <v>0</v>
      </c>
      <c r="I526">
        <f t="shared" si="34"/>
        <v>0</v>
      </c>
      <c r="J526">
        <v>2</v>
      </c>
      <c r="K526">
        <f t="shared" ca="1" si="35"/>
        <v>2.1599637891021482E-3</v>
      </c>
      <c r="L526">
        <v>2.008852093200495</v>
      </c>
    </row>
    <row r="527" spans="1:12">
      <c r="A527">
        <v>12</v>
      </c>
      <c r="B527" t="s">
        <v>26</v>
      </c>
      <c r="C527">
        <v>1</v>
      </c>
      <c r="D527">
        <v>9.0255109550651233E-2</v>
      </c>
      <c r="E527">
        <v>11.281888693831403</v>
      </c>
      <c r="F527">
        <v>0</v>
      </c>
      <c r="G527">
        <f t="shared" si="32"/>
        <v>0</v>
      </c>
      <c r="H527" s="14">
        <f t="shared" si="33"/>
        <v>2</v>
      </c>
      <c r="I527">
        <f t="shared" si="34"/>
        <v>2</v>
      </c>
      <c r="J527">
        <v>0</v>
      </c>
      <c r="K527">
        <f t="shared" ca="1" si="35"/>
        <v>2.0264832405763511</v>
      </c>
      <c r="L527">
        <v>6.4080757905377192E-2</v>
      </c>
    </row>
    <row r="528" spans="1:12">
      <c r="A528">
        <v>12</v>
      </c>
      <c r="B528" t="s">
        <v>26</v>
      </c>
      <c r="C528">
        <v>1</v>
      </c>
      <c r="D528">
        <v>7.1352929162019019E-2</v>
      </c>
      <c r="E528">
        <v>8.9191161452523779</v>
      </c>
      <c r="F528">
        <v>75.279950548933641</v>
      </c>
      <c r="G528">
        <f t="shared" si="32"/>
        <v>0</v>
      </c>
      <c r="H528" s="14">
        <f t="shared" si="33"/>
        <v>0</v>
      </c>
      <c r="I528">
        <f t="shared" si="34"/>
        <v>0</v>
      </c>
      <c r="J528">
        <v>0</v>
      </c>
      <c r="K528">
        <f t="shared" ca="1" si="35"/>
        <v>5.3275914451000564E-2</v>
      </c>
      <c r="L528">
        <v>7.4587173334815862E-2</v>
      </c>
    </row>
    <row r="529" spans="1:12">
      <c r="A529">
        <v>12</v>
      </c>
      <c r="B529" t="s">
        <v>26</v>
      </c>
      <c r="C529">
        <v>1</v>
      </c>
      <c r="D529">
        <v>0.20433306487203659</v>
      </c>
      <c r="E529">
        <v>25.541633109004572</v>
      </c>
      <c r="F529">
        <v>14.733129753654726</v>
      </c>
      <c r="G529">
        <f t="shared" si="32"/>
        <v>0</v>
      </c>
      <c r="H529" s="14">
        <f t="shared" si="33"/>
        <v>0</v>
      </c>
      <c r="I529">
        <f t="shared" si="34"/>
        <v>0</v>
      </c>
      <c r="J529">
        <v>2</v>
      </c>
      <c r="K529">
        <f t="shared" ca="1" si="35"/>
        <v>3.2388004011753256E-2</v>
      </c>
      <c r="L529">
        <v>2.0224803003787422</v>
      </c>
    </row>
    <row r="530" spans="1:12">
      <c r="A530">
        <v>12</v>
      </c>
      <c r="B530" t="s">
        <v>26</v>
      </c>
      <c r="C530">
        <v>1</v>
      </c>
      <c r="D530">
        <v>0.16271951849732094</v>
      </c>
      <c r="E530">
        <v>20.339939812165117</v>
      </c>
      <c r="F530">
        <v>0</v>
      </c>
      <c r="G530">
        <f t="shared" si="32"/>
        <v>0</v>
      </c>
      <c r="H530" s="14">
        <f t="shared" si="33"/>
        <v>2</v>
      </c>
      <c r="I530">
        <f t="shared" si="34"/>
        <v>2</v>
      </c>
      <c r="J530">
        <v>0</v>
      </c>
      <c r="K530">
        <f t="shared" ca="1" si="35"/>
        <v>2.0767685532981184</v>
      </c>
      <c r="L530">
        <v>3.2427613795637245E-2</v>
      </c>
    </row>
    <row r="531" spans="1:12">
      <c r="A531">
        <v>12</v>
      </c>
      <c r="B531" t="s">
        <v>26</v>
      </c>
      <c r="C531">
        <v>1</v>
      </c>
      <c r="D531">
        <v>9.0255109550650595E-2</v>
      </c>
      <c r="E531">
        <v>11.281888693831323</v>
      </c>
      <c r="F531">
        <v>9.8518033464534103</v>
      </c>
      <c r="G531">
        <f t="shared" si="32"/>
        <v>0</v>
      </c>
      <c r="H531" s="14">
        <f t="shared" si="33"/>
        <v>0</v>
      </c>
      <c r="I531">
        <f t="shared" si="34"/>
        <v>0</v>
      </c>
      <c r="J531">
        <v>0</v>
      </c>
      <c r="K531">
        <f t="shared" ca="1" si="35"/>
        <v>1.280407625514457E-3</v>
      </c>
      <c r="L531">
        <v>1.2906075875581392E-2</v>
      </c>
    </row>
    <row r="532" spans="1:12">
      <c r="A532">
        <v>12</v>
      </c>
      <c r="B532" t="s">
        <v>26</v>
      </c>
      <c r="C532">
        <v>1</v>
      </c>
      <c r="D532">
        <v>0.4743856711579732</v>
      </c>
      <c r="E532">
        <v>59.298208894746651</v>
      </c>
      <c r="F532">
        <v>6.6536986217319347</v>
      </c>
      <c r="G532">
        <f t="shared" si="32"/>
        <v>0</v>
      </c>
      <c r="H532" s="14">
        <f t="shared" si="33"/>
        <v>0</v>
      </c>
      <c r="I532">
        <f t="shared" si="34"/>
        <v>0</v>
      </c>
      <c r="J532">
        <v>0</v>
      </c>
      <c r="K532">
        <f t="shared" ca="1" si="35"/>
        <v>5.4116942211118346E-2</v>
      </c>
      <c r="L532">
        <v>1.899459389890672E-2</v>
      </c>
    </row>
    <row r="533" spans="1:12">
      <c r="A533">
        <v>12</v>
      </c>
      <c r="B533" t="s">
        <v>26</v>
      </c>
      <c r="C533">
        <v>1</v>
      </c>
      <c r="D533">
        <v>0.18330899405102796</v>
      </c>
      <c r="E533">
        <v>22.913624256378494</v>
      </c>
      <c r="F533">
        <v>8.0530088544509724</v>
      </c>
      <c r="G533">
        <f t="shared" si="32"/>
        <v>0</v>
      </c>
      <c r="H533" s="14">
        <f t="shared" si="33"/>
        <v>0</v>
      </c>
      <c r="I533">
        <f t="shared" si="34"/>
        <v>0</v>
      </c>
      <c r="J533">
        <v>0</v>
      </c>
      <c r="K533">
        <f t="shared" ca="1" si="35"/>
        <v>8.669891113179666E-2</v>
      </c>
      <c r="L533">
        <v>1.564420791781327E-2</v>
      </c>
    </row>
    <row r="534" spans="1:12">
      <c r="A534">
        <v>12</v>
      </c>
      <c r="B534" t="s">
        <v>26</v>
      </c>
      <c r="C534">
        <v>1</v>
      </c>
      <c r="D534">
        <v>0.15955000000000041</v>
      </c>
      <c r="E534">
        <v>19.943750000000051</v>
      </c>
      <c r="F534">
        <v>8.6975054591869352</v>
      </c>
      <c r="G534">
        <f t="shared" si="32"/>
        <v>0</v>
      </c>
      <c r="H534" s="14">
        <f t="shared" si="33"/>
        <v>0</v>
      </c>
      <c r="I534">
        <f t="shared" si="34"/>
        <v>0</v>
      </c>
      <c r="J534">
        <v>0</v>
      </c>
      <c r="K534">
        <f t="shared" ca="1" si="35"/>
        <v>8.514248957698714E-2</v>
      </c>
      <c r="L534">
        <v>2.0845926159091255E-2</v>
      </c>
    </row>
    <row r="535" spans="1:12">
      <c r="A535">
        <v>12</v>
      </c>
      <c r="B535" t="s">
        <v>26</v>
      </c>
      <c r="C535">
        <v>0</v>
      </c>
      <c r="D535">
        <v>0.7907059005091589</v>
      </c>
      <c r="E535">
        <v>98.838237563644867</v>
      </c>
      <c r="F535">
        <v>7.1346820867224903</v>
      </c>
      <c r="G535">
        <f t="shared" si="32"/>
        <v>0</v>
      </c>
      <c r="H535" s="14">
        <f t="shared" si="33"/>
        <v>0</v>
      </c>
      <c r="I535">
        <f t="shared" si="34"/>
        <v>0</v>
      </c>
      <c r="J535">
        <v>0</v>
      </c>
      <c r="K535">
        <f t="shared" ca="1" si="35"/>
        <v>5.7230219068461152E-2</v>
      </c>
      <c r="L535">
        <v>8.4067152408296403E-2</v>
      </c>
    </row>
    <row r="536" spans="1:12">
      <c r="A536">
        <v>12</v>
      </c>
      <c r="B536" t="s">
        <v>26</v>
      </c>
      <c r="C536">
        <v>0</v>
      </c>
      <c r="D536">
        <v>0.21405878748605453</v>
      </c>
      <c r="E536">
        <v>26.757348435756814</v>
      </c>
      <c r="F536">
        <v>4.7188495606262535</v>
      </c>
      <c r="G536">
        <f t="shared" si="32"/>
        <v>0</v>
      </c>
      <c r="H536" s="14">
        <f t="shared" si="33"/>
        <v>0</v>
      </c>
      <c r="I536">
        <f t="shared" si="34"/>
        <v>0</v>
      </c>
      <c r="J536">
        <v>0</v>
      </c>
      <c r="K536">
        <f t="shared" ca="1" si="35"/>
        <v>9.5890380590876012E-2</v>
      </c>
      <c r="L536">
        <v>8.930063954035207E-2</v>
      </c>
    </row>
    <row r="537" spans="1:12">
      <c r="A537">
        <v>12</v>
      </c>
      <c r="B537" t="s">
        <v>26</v>
      </c>
      <c r="C537">
        <v>0</v>
      </c>
      <c r="D537">
        <v>0.26506436746571577</v>
      </c>
      <c r="E537">
        <v>33.133045933214468</v>
      </c>
      <c r="F537">
        <v>5.7940100127410723</v>
      </c>
      <c r="G537">
        <f t="shared" si="32"/>
        <v>0</v>
      </c>
      <c r="H537" s="14">
        <f t="shared" si="33"/>
        <v>0</v>
      </c>
      <c r="I537">
        <f t="shared" si="34"/>
        <v>0</v>
      </c>
      <c r="J537">
        <v>0</v>
      </c>
      <c r="K537">
        <f t="shared" ca="1" si="35"/>
        <v>8.5482545297860077E-2</v>
      </c>
      <c r="L537">
        <v>2.5311903251881162E-2</v>
      </c>
    </row>
    <row r="538" spans="1:12">
      <c r="A538">
        <v>12</v>
      </c>
      <c r="B538" t="s">
        <v>26</v>
      </c>
      <c r="C538">
        <v>0</v>
      </c>
      <c r="D538">
        <v>6.382000000000021E-2</v>
      </c>
      <c r="E538">
        <v>7.9775000000000258</v>
      </c>
      <c r="F538">
        <v>120.62571944131805</v>
      </c>
      <c r="G538">
        <f t="shared" si="32"/>
        <v>0</v>
      </c>
      <c r="H538" s="14">
        <f t="shared" si="33"/>
        <v>0</v>
      </c>
      <c r="I538">
        <f t="shared" si="34"/>
        <v>0</v>
      </c>
      <c r="J538">
        <v>2</v>
      </c>
      <c r="K538">
        <f t="shared" ca="1" si="35"/>
        <v>9.5048184717632017E-2</v>
      </c>
      <c r="L538">
        <v>2.0108606988294047</v>
      </c>
    </row>
    <row r="539" spans="1:12">
      <c r="A539">
        <v>12</v>
      </c>
      <c r="B539" t="s">
        <v>26</v>
      </c>
      <c r="C539">
        <v>0</v>
      </c>
      <c r="D539">
        <v>0.35245747005844508</v>
      </c>
      <c r="E539">
        <v>44.057183757305637</v>
      </c>
      <c r="F539">
        <v>0</v>
      </c>
      <c r="G539">
        <f t="shared" si="32"/>
        <v>0</v>
      </c>
      <c r="H539" s="14">
        <f t="shared" si="33"/>
        <v>2</v>
      </c>
      <c r="I539">
        <f t="shared" si="34"/>
        <v>2</v>
      </c>
      <c r="J539">
        <v>0</v>
      </c>
      <c r="K539">
        <f t="shared" ca="1" si="35"/>
        <v>2.0579115151390432</v>
      </c>
      <c r="L539">
        <v>2.5916215652393392E-2</v>
      </c>
    </row>
    <row r="540" spans="1:12">
      <c r="A540">
        <v>12</v>
      </c>
      <c r="B540" t="s">
        <v>26</v>
      </c>
      <c r="C540">
        <v>0</v>
      </c>
      <c r="D540">
        <v>9.0255109550650595E-2</v>
      </c>
      <c r="E540">
        <v>11.281888693831323</v>
      </c>
      <c r="F540">
        <v>10.299376499168249</v>
      </c>
      <c r="G540">
        <f t="shared" si="32"/>
        <v>0</v>
      </c>
      <c r="H540" s="14">
        <f t="shared" si="33"/>
        <v>0</v>
      </c>
      <c r="I540">
        <f t="shared" si="34"/>
        <v>0</v>
      </c>
      <c r="J540">
        <v>2</v>
      </c>
      <c r="K540">
        <f t="shared" ca="1" si="35"/>
        <v>5.7773685371556048E-2</v>
      </c>
      <c r="L540">
        <v>2.0003877150077147</v>
      </c>
    </row>
    <row r="541" spans="1:12">
      <c r="A541">
        <v>12</v>
      </c>
      <c r="B541" t="s">
        <v>26</v>
      </c>
      <c r="C541">
        <v>0</v>
      </c>
      <c r="D541">
        <v>0.17477826809989885</v>
      </c>
      <c r="E541">
        <v>21.847283512487355</v>
      </c>
      <c r="F541">
        <v>0</v>
      </c>
      <c r="G541">
        <f t="shared" si="32"/>
        <v>0</v>
      </c>
      <c r="H541" s="14">
        <f t="shared" si="33"/>
        <v>2</v>
      </c>
      <c r="I541">
        <f t="shared" si="34"/>
        <v>2</v>
      </c>
      <c r="J541">
        <v>2</v>
      </c>
      <c r="K541">
        <f t="shared" ca="1" si="35"/>
        <v>2.0227195466725636</v>
      </c>
      <c r="L541">
        <v>2.0319832943389788</v>
      </c>
    </row>
    <row r="542" spans="1:12">
      <c r="A542">
        <v>12</v>
      </c>
      <c r="B542" t="s">
        <v>26</v>
      </c>
      <c r="C542">
        <v>0</v>
      </c>
      <c r="D542">
        <v>0.11505868850286732</v>
      </c>
      <c r="E542">
        <v>14.382336062858416</v>
      </c>
      <c r="F542">
        <v>0</v>
      </c>
      <c r="G542">
        <f t="shared" si="32"/>
        <v>0</v>
      </c>
      <c r="H542" s="14">
        <f t="shared" si="33"/>
        <v>2</v>
      </c>
      <c r="I542">
        <f t="shared" si="34"/>
        <v>2</v>
      </c>
      <c r="J542">
        <v>0</v>
      </c>
      <c r="K542">
        <f t="shared" ca="1" si="35"/>
        <v>2.0978689913635984</v>
      </c>
      <c r="L542">
        <v>5.0181718117275544E-2</v>
      </c>
    </row>
    <row r="543" spans="1:12">
      <c r="A543">
        <v>12</v>
      </c>
      <c r="B543" t="s">
        <v>26</v>
      </c>
      <c r="C543">
        <v>0</v>
      </c>
      <c r="D543">
        <v>0.14270585832403646</v>
      </c>
      <c r="E543">
        <v>17.838232290504557</v>
      </c>
      <c r="F543">
        <v>54.846889849002359</v>
      </c>
      <c r="G543">
        <f t="shared" si="32"/>
        <v>0</v>
      </c>
      <c r="H543" s="14">
        <f t="shared" si="33"/>
        <v>0</v>
      </c>
      <c r="I543">
        <f t="shared" si="34"/>
        <v>0</v>
      </c>
      <c r="J543">
        <v>1</v>
      </c>
      <c r="K543">
        <f t="shared" ca="1" si="35"/>
        <v>5.5940098645377075E-3</v>
      </c>
      <c r="L543">
        <v>1.0108247145486151</v>
      </c>
    </row>
    <row r="544" spans="1:12">
      <c r="A544">
        <v>12</v>
      </c>
      <c r="B544" t="s">
        <v>26</v>
      </c>
      <c r="C544">
        <v>0</v>
      </c>
      <c r="D544">
        <v>0</v>
      </c>
      <c r="E544">
        <v>0</v>
      </c>
      <c r="F544">
        <v>0</v>
      </c>
      <c r="G544">
        <f t="shared" si="32"/>
        <v>1</v>
      </c>
      <c r="H544" s="14">
        <f t="shared" si="33"/>
        <v>0</v>
      </c>
      <c r="I544">
        <f t="shared" si="34"/>
        <v>1</v>
      </c>
      <c r="J544">
        <v>0</v>
      </c>
      <c r="K544">
        <f t="shared" ca="1" si="35"/>
        <v>1.0489926571321155</v>
      </c>
      <c r="L544">
        <v>4.2471268452145293E-2</v>
      </c>
    </row>
    <row r="545" spans="1:12">
      <c r="A545">
        <v>12</v>
      </c>
      <c r="B545" t="s">
        <v>26</v>
      </c>
      <c r="C545">
        <v>0</v>
      </c>
      <c r="D545">
        <v>6.3819999999999766E-2</v>
      </c>
      <c r="E545">
        <v>7.9774999999999707</v>
      </c>
      <c r="F545">
        <v>114.17187244171859</v>
      </c>
      <c r="G545">
        <f t="shared" si="32"/>
        <v>0</v>
      </c>
      <c r="H545" s="14">
        <f t="shared" si="33"/>
        <v>0</v>
      </c>
      <c r="I545">
        <f t="shared" si="34"/>
        <v>0</v>
      </c>
      <c r="J545">
        <v>0</v>
      </c>
      <c r="K545">
        <f t="shared" ca="1" si="35"/>
        <v>3.9522742345409426E-3</v>
      </c>
      <c r="L545">
        <v>3.8980430955775379E-2</v>
      </c>
    </row>
    <row r="546" spans="1:12">
      <c r="A546">
        <v>12</v>
      </c>
      <c r="B546" t="s">
        <v>26</v>
      </c>
      <c r="C546">
        <v>0</v>
      </c>
      <c r="D546">
        <v>3.1909999999999883E-2</v>
      </c>
      <c r="E546">
        <v>3.9887499999999854</v>
      </c>
      <c r="F546">
        <v>229.41883560599516</v>
      </c>
      <c r="G546">
        <f t="shared" si="32"/>
        <v>0</v>
      </c>
      <c r="H546" s="14">
        <f t="shared" si="33"/>
        <v>0</v>
      </c>
      <c r="I546">
        <f t="shared" si="34"/>
        <v>0</v>
      </c>
      <c r="J546">
        <v>0</v>
      </c>
      <c r="K546">
        <f t="shared" ca="1" si="35"/>
        <v>6.8903987498439914E-2</v>
      </c>
      <c r="L546">
        <v>1.7911870403510933E-2</v>
      </c>
    </row>
    <row r="547" spans="1:12">
      <c r="A547">
        <v>12</v>
      </c>
      <c r="B547" t="s">
        <v>26</v>
      </c>
      <c r="C547">
        <v>0</v>
      </c>
      <c r="D547">
        <v>4.5127554775325297E-2</v>
      </c>
      <c r="E547">
        <v>5.6409443469156617</v>
      </c>
      <c r="F547">
        <v>175.84296265238223</v>
      </c>
      <c r="G547">
        <f t="shared" si="32"/>
        <v>0</v>
      </c>
      <c r="H547" s="14">
        <f t="shared" si="33"/>
        <v>0</v>
      </c>
      <c r="I547">
        <f t="shared" si="34"/>
        <v>0</v>
      </c>
      <c r="J547">
        <v>1</v>
      </c>
      <c r="K547">
        <f t="shared" ca="1" si="35"/>
        <v>7.6469699803127414E-2</v>
      </c>
      <c r="L547">
        <v>1.0042659563525898</v>
      </c>
    </row>
    <row r="548" spans="1:12">
      <c r="A548">
        <v>12</v>
      </c>
      <c r="B548" t="s">
        <v>26</v>
      </c>
      <c r="C548">
        <v>0</v>
      </c>
      <c r="D548">
        <v>0</v>
      </c>
      <c r="E548">
        <v>0</v>
      </c>
      <c r="F548">
        <v>0</v>
      </c>
      <c r="G548">
        <f t="shared" si="32"/>
        <v>1</v>
      </c>
      <c r="H548" s="14">
        <f t="shared" si="33"/>
        <v>0</v>
      </c>
      <c r="I548">
        <f t="shared" si="34"/>
        <v>1</v>
      </c>
      <c r="J548">
        <v>2</v>
      </c>
      <c r="K548">
        <f t="shared" ca="1" si="35"/>
        <v>1.0687025902628642</v>
      </c>
      <c r="L548">
        <v>2.0259708195039097</v>
      </c>
    </row>
    <row r="549" spans="1:12">
      <c r="A549">
        <v>12</v>
      </c>
      <c r="B549" t="s">
        <v>26</v>
      </c>
      <c r="C549">
        <v>0</v>
      </c>
      <c r="D549">
        <v>0.13156830051345994</v>
      </c>
      <c r="E549">
        <v>16.446037564182493</v>
      </c>
      <c r="F549">
        <v>0</v>
      </c>
      <c r="G549">
        <f t="shared" si="32"/>
        <v>0</v>
      </c>
      <c r="H549" s="14">
        <f t="shared" si="33"/>
        <v>2</v>
      </c>
      <c r="I549">
        <f t="shared" si="34"/>
        <v>2</v>
      </c>
      <c r="J549">
        <v>1</v>
      </c>
      <c r="K549">
        <f t="shared" ca="1" si="35"/>
        <v>2.0718226280396004</v>
      </c>
      <c r="L549">
        <v>1.0309116831957046</v>
      </c>
    </row>
    <row r="550" spans="1:12">
      <c r="A550">
        <v>12</v>
      </c>
      <c r="B550" t="s">
        <v>26</v>
      </c>
      <c r="C550">
        <v>0</v>
      </c>
      <c r="D550">
        <v>0</v>
      </c>
      <c r="E550">
        <v>0</v>
      </c>
      <c r="F550">
        <v>0</v>
      </c>
      <c r="G550">
        <f t="shared" si="32"/>
        <v>1</v>
      </c>
      <c r="H550" s="14">
        <f t="shared" si="33"/>
        <v>0</v>
      </c>
      <c r="I550">
        <f t="shared" si="34"/>
        <v>1</v>
      </c>
      <c r="J550">
        <v>2</v>
      </c>
      <c r="K550">
        <f t="shared" ca="1" si="35"/>
        <v>1.0844400576516193</v>
      </c>
      <c r="L550">
        <v>2.0145972236316614</v>
      </c>
    </row>
    <row r="551" spans="1:12">
      <c r="A551">
        <v>12</v>
      </c>
      <c r="B551" t="s">
        <v>26</v>
      </c>
      <c r="C551">
        <v>0</v>
      </c>
      <c r="D551">
        <v>4.5127554775325616E-2</v>
      </c>
      <c r="E551">
        <v>5.6409443469157017</v>
      </c>
      <c r="F551">
        <v>0</v>
      </c>
      <c r="G551">
        <f t="shared" si="32"/>
        <v>0</v>
      </c>
      <c r="H551" s="14">
        <f t="shared" si="33"/>
        <v>2</v>
      </c>
      <c r="I551">
        <f t="shared" si="34"/>
        <v>2</v>
      </c>
      <c r="J551">
        <v>1</v>
      </c>
      <c r="K551">
        <f t="shared" ca="1" si="35"/>
        <v>2.0000900905242811</v>
      </c>
      <c r="L551">
        <v>1.0560267700833226</v>
      </c>
    </row>
    <row r="552" spans="1:12">
      <c r="A552">
        <v>12</v>
      </c>
      <c r="B552" t="s">
        <v>26</v>
      </c>
      <c r="C552">
        <v>0</v>
      </c>
      <c r="D552">
        <v>0</v>
      </c>
      <c r="E552">
        <v>0</v>
      </c>
      <c r="F552">
        <v>0</v>
      </c>
      <c r="G552">
        <f t="shared" si="32"/>
        <v>1</v>
      </c>
      <c r="H552" s="14">
        <f t="shared" si="33"/>
        <v>0</v>
      </c>
      <c r="I552">
        <f t="shared" si="34"/>
        <v>1</v>
      </c>
      <c r="J552">
        <v>1</v>
      </c>
      <c r="K552">
        <f t="shared" ca="1" si="35"/>
        <v>1.0673419368891113</v>
      </c>
      <c r="L552">
        <v>1.0900526644138631</v>
      </c>
    </row>
    <row r="553" spans="1:12">
      <c r="A553">
        <v>12</v>
      </c>
      <c r="B553" t="s">
        <v>26</v>
      </c>
      <c r="C553">
        <v>0</v>
      </c>
      <c r="D553">
        <v>0</v>
      </c>
      <c r="E553">
        <v>0</v>
      </c>
      <c r="F553">
        <v>0</v>
      </c>
      <c r="G553">
        <f t="shared" si="32"/>
        <v>1</v>
      </c>
      <c r="H553" s="14">
        <f t="shared" si="33"/>
        <v>0</v>
      </c>
      <c r="I553">
        <f t="shared" si="34"/>
        <v>1</v>
      </c>
      <c r="J553">
        <v>2</v>
      </c>
      <c r="K553">
        <f t="shared" ca="1" si="35"/>
        <v>1.0255034833854848</v>
      </c>
      <c r="L553">
        <v>2.0922527494904726</v>
      </c>
    </row>
    <row r="554" spans="1:12">
      <c r="A554">
        <v>12</v>
      </c>
      <c r="B554" t="s">
        <v>26</v>
      </c>
      <c r="C554">
        <v>0</v>
      </c>
      <c r="D554">
        <v>3.1909999999999883E-2</v>
      </c>
      <c r="E554">
        <v>3.9887499999999854</v>
      </c>
      <c r="F554">
        <v>0</v>
      </c>
      <c r="G554">
        <f t="shared" si="32"/>
        <v>0</v>
      </c>
      <c r="H554" s="14">
        <f t="shared" si="33"/>
        <v>2</v>
      </c>
      <c r="I554">
        <f t="shared" si="34"/>
        <v>2</v>
      </c>
      <c r="J554">
        <v>0</v>
      </c>
      <c r="K554">
        <f t="shared" ca="1" si="35"/>
        <v>2.0238559048001883</v>
      </c>
      <c r="L554">
        <v>8.5543099250062121E-2</v>
      </c>
    </row>
    <row r="555" spans="1:12">
      <c r="A555">
        <v>12</v>
      </c>
      <c r="B555" t="s">
        <v>26</v>
      </c>
      <c r="C555">
        <v>0</v>
      </c>
      <c r="D555">
        <v>9.5730000000000093E-2</v>
      </c>
      <c r="E555">
        <v>11.966250000000011</v>
      </c>
      <c r="F555">
        <v>74.560776816562509</v>
      </c>
      <c r="G555">
        <f t="shared" si="32"/>
        <v>0</v>
      </c>
      <c r="H555" s="14">
        <f t="shared" si="33"/>
        <v>0</v>
      </c>
      <c r="I555">
        <f t="shared" si="34"/>
        <v>0</v>
      </c>
      <c r="J555">
        <v>2</v>
      </c>
      <c r="K555">
        <f t="shared" ca="1" si="35"/>
        <v>1.0067619510061876E-2</v>
      </c>
      <c r="L555">
        <v>2.0914213083267317</v>
      </c>
    </row>
    <row r="556" spans="1:12">
      <c r="A556">
        <v>13</v>
      </c>
      <c r="B556" t="s">
        <v>116</v>
      </c>
      <c r="C556">
        <v>0</v>
      </c>
      <c r="D556">
        <v>3.2320000000000348E-2</v>
      </c>
      <c r="E556">
        <v>4.0400000000000436</v>
      </c>
      <c r="F556">
        <v>0</v>
      </c>
      <c r="G556">
        <f t="shared" si="32"/>
        <v>0</v>
      </c>
      <c r="H556" s="14">
        <f t="shared" si="33"/>
        <v>2</v>
      </c>
      <c r="I556">
        <f t="shared" si="34"/>
        <v>2</v>
      </c>
      <c r="J556">
        <v>0</v>
      </c>
      <c r="K556">
        <f t="shared" ca="1" si="35"/>
        <v>2.0640061570915145</v>
      </c>
      <c r="L556">
        <v>5.1420236190097855E-2</v>
      </c>
    </row>
    <row r="557" spans="1:12">
      <c r="A557">
        <v>13</v>
      </c>
      <c r="B557" t="s">
        <v>116</v>
      </c>
      <c r="C557">
        <v>0</v>
      </c>
      <c r="D557">
        <v>5.8298992272594073E-2</v>
      </c>
      <c r="E557">
        <v>7.2873740340742588</v>
      </c>
      <c r="F557">
        <v>341.92658292493377</v>
      </c>
      <c r="G557">
        <f t="shared" si="32"/>
        <v>0</v>
      </c>
      <c r="H557" s="14">
        <f t="shared" si="33"/>
        <v>0</v>
      </c>
      <c r="I557">
        <f t="shared" si="34"/>
        <v>0</v>
      </c>
      <c r="J557">
        <v>2</v>
      </c>
      <c r="K557">
        <f t="shared" ca="1" si="35"/>
        <v>3.0833629152630181E-2</v>
      </c>
      <c r="L557">
        <v>2.0989580218156902</v>
      </c>
    </row>
    <row r="558" spans="1:12">
      <c r="A558">
        <v>13</v>
      </c>
      <c r="B558" t="s">
        <v>116</v>
      </c>
      <c r="C558">
        <v>1</v>
      </c>
      <c r="D558">
        <v>6.043845960975535E-2</v>
      </c>
      <c r="E558">
        <v>7.5548074512194185</v>
      </c>
      <c r="F558">
        <v>0</v>
      </c>
      <c r="G558">
        <f t="shared" si="32"/>
        <v>0</v>
      </c>
      <c r="H558" s="14">
        <f t="shared" si="33"/>
        <v>2</v>
      </c>
      <c r="I558">
        <f t="shared" si="34"/>
        <v>2</v>
      </c>
      <c r="J558">
        <v>2</v>
      </c>
      <c r="K558">
        <f t="shared" ca="1" si="35"/>
        <v>2.036071428800251</v>
      </c>
      <c r="L558">
        <v>2.0633256548844807</v>
      </c>
    </row>
    <row r="559" spans="1:12">
      <c r="A559">
        <v>13</v>
      </c>
      <c r="B559" t="s">
        <v>116</v>
      </c>
      <c r="C559">
        <v>1</v>
      </c>
      <c r="D559">
        <v>6.8518647096976915E-2</v>
      </c>
      <c r="E559">
        <v>8.5648308871221133</v>
      </c>
      <c r="F559">
        <v>0</v>
      </c>
      <c r="G559">
        <f t="shared" si="32"/>
        <v>0</v>
      </c>
      <c r="H559" s="14">
        <f t="shared" si="33"/>
        <v>2</v>
      </c>
      <c r="I559">
        <f t="shared" si="34"/>
        <v>2</v>
      </c>
      <c r="J559">
        <v>0</v>
      </c>
      <c r="K559">
        <f t="shared" ca="1" si="35"/>
        <v>2.0215774156507993</v>
      </c>
      <c r="L559">
        <v>4.4626102591146466E-2</v>
      </c>
    </row>
    <row r="560" spans="1:12">
      <c r="A560">
        <v>13</v>
      </c>
      <c r="B560" t="s">
        <v>116</v>
      </c>
      <c r="C560">
        <v>1</v>
      </c>
      <c r="D560">
        <v>1.6150000000000553E-2</v>
      </c>
      <c r="E560">
        <v>2.0187500000000691</v>
      </c>
      <c r="F560">
        <v>16.12568488987344</v>
      </c>
      <c r="G560">
        <f t="shared" si="32"/>
        <v>0</v>
      </c>
      <c r="H560" s="14">
        <f t="shared" si="33"/>
        <v>0</v>
      </c>
      <c r="I560">
        <f t="shared" si="34"/>
        <v>0</v>
      </c>
      <c r="J560">
        <v>0</v>
      </c>
      <c r="K560">
        <f t="shared" ca="1" si="35"/>
        <v>9.5092948949233119E-2</v>
      </c>
      <c r="L560">
        <v>1.1227590969096434E-2</v>
      </c>
    </row>
    <row r="561" spans="1:12">
      <c r="A561">
        <v>13</v>
      </c>
      <c r="B561" t="s">
        <v>116</v>
      </c>
      <c r="C561">
        <v>1</v>
      </c>
      <c r="D561">
        <v>2.8007286551895386E-2</v>
      </c>
      <c r="E561">
        <v>3.5009108189869234</v>
      </c>
      <c r="F561">
        <v>9.1904669084164716</v>
      </c>
      <c r="G561">
        <f t="shared" si="32"/>
        <v>0</v>
      </c>
      <c r="H561" s="14">
        <f t="shared" si="33"/>
        <v>0</v>
      </c>
      <c r="I561">
        <f t="shared" si="34"/>
        <v>0</v>
      </c>
      <c r="J561">
        <v>0</v>
      </c>
      <c r="K561">
        <f t="shared" ca="1" si="35"/>
        <v>4.919946400704471E-2</v>
      </c>
      <c r="L561">
        <v>4.0982708425556978E-2</v>
      </c>
    </row>
    <row r="562" spans="1:12">
      <c r="A562">
        <v>13</v>
      </c>
      <c r="B562" t="s">
        <v>116</v>
      </c>
      <c r="C562">
        <v>0</v>
      </c>
      <c r="D562">
        <v>6.4639999999999809E-2</v>
      </c>
      <c r="E562">
        <v>8.0799999999999752</v>
      </c>
      <c r="F562">
        <v>17.013922196210174</v>
      </c>
      <c r="G562">
        <f t="shared" si="32"/>
        <v>0</v>
      </c>
      <c r="H562" s="14">
        <f t="shared" si="33"/>
        <v>0</v>
      </c>
      <c r="I562">
        <f t="shared" si="34"/>
        <v>0</v>
      </c>
      <c r="J562">
        <v>0</v>
      </c>
      <c r="K562">
        <f t="shared" ca="1" si="35"/>
        <v>3.271481290583589E-3</v>
      </c>
      <c r="L562">
        <v>7.7399546734105554E-2</v>
      </c>
    </row>
    <row r="563" spans="1:12">
      <c r="A563">
        <v>13</v>
      </c>
      <c r="B563" t="s">
        <v>116</v>
      </c>
      <c r="C563">
        <v>0</v>
      </c>
      <c r="D563">
        <v>5.8282354962716269E-2</v>
      </c>
      <c r="E563">
        <v>7.2852943703395336</v>
      </c>
      <c r="F563">
        <v>171.50091618180977</v>
      </c>
      <c r="G563">
        <f t="shared" si="32"/>
        <v>0</v>
      </c>
      <c r="H563" s="14">
        <f t="shared" si="33"/>
        <v>0</v>
      </c>
      <c r="I563">
        <f t="shared" si="34"/>
        <v>0</v>
      </c>
      <c r="J563">
        <v>0</v>
      </c>
      <c r="K563">
        <f t="shared" ca="1" si="35"/>
        <v>6.3817630267945985E-2</v>
      </c>
      <c r="L563">
        <v>4.5823601796904593E-3</v>
      </c>
    </row>
    <row r="564" spans="1:12">
      <c r="A564">
        <v>13</v>
      </c>
      <c r="B564" t="s">
        <v>116</v>
      </c>
      <c r="C564">
        <v>0</v>
      </c>
      <c r="D564">
        <v>2.2881992920197363E-2</v>
      </c>
      <c r="E564">
        <v>2.8602491150246703</v>
      </c>
      <c r="F564">
        <v>148.42984635480616</v>
      </c>
      <c r="G564">
        <f t="shared" si="32"/>
        <v>0</v>
      </c>
      <c r="H564" s="14">
        <f t="shared" si="33"/>
        <v>0</v>
      </c>
      <c r="I564">
        <f t="shared" si="34"/>
        <v>0</v>
      </c>
      <c r="J564">
        <v>2</v>
      </c>
      <c r="K564">
        <f t="shared" ca="1" si="35"/>
        <v>9.3283403574823925E-2</v>
      </c>
      <c r="L564">
        <v>2.034535546319443</v>
      </c>
    </row>
    <row r="565" spans="1:12">
      <c r="A565">
        <v>13</v>
      </c>
      <c r="B565" t="s">
        <v>116</v>
      </c>
      <c r="C565">
        <v>0</v>
      </c>
      <c r="D565">
        <v>0.11315000000000008</v>
      </c>
      <c r="E565">
        <v>14.14375000000001</v>
      </c>
      <c r="F565">
        <v>0</v>
      </c>
      <c r="G565">
        <f t="shared" si="32"/>
        <v>0</v>
      </c>
      <c r="H565" s="14">
        <f t="shared" si="33"/>
        <v>2</v>
      </c>
      <c r="I565">
        <f t="shared" si="34"/>
        <v>2</v>
      </c>
      <c r="J565">
        <v>0</v>
      </c>
      <c r="K565">
        <f t="shared" ca="1" si="35"/>
        <v>2.0807146157013197</v>
      </c>
      <c r="L565">
        <v>6.2230874501860892E-2</v>
      </c>
    </row>
    <row r="566" spans="1:12">
      <c r="A566">
        <v>13</v>
      </c>
      <c r="B566" t="s">
        <v>116</v>
      </c>
      <c r="C566">
        <v>0</v>
      </c>
      <c r="D566">
        <v>0.49703332091520841</v>
      </c>
      <c r="E566">
        <v>62.129165114401047</v>
      </c>
      <c r="F566">
        <v>9.2163296390009197</v>
      </c>
      <c r="G566">
        <f t="shared" si="32"/>
        <v>0</v>
      </c>
      <c r="H566" s="14">
        <f t="shared" si="33"/>
        <v>0</v>
      </c>
      <c r="I566">
        <f t="shared" si="34"/>
        <v>0</v>
      </c>
      <c r="J566">
        <v>2</v>
      </c>
      <c r="K566">
        <f t="shared" ca="1" si="35"/>
        <v>4.5345064713238424E-2</v>
      </c>
      <c r="L566">
        <v>2.0084782202211371</v>
      </c>
    </row>
    <row r="567" spans="1:12">
      <c r="A567">
        <v>13</v>
      </c>
      <c r="B567" t="s">
        <v>116</v>
      </c>
      <c r="C567">
        <v>0</v>
      </c>
      <c r="D567">
        <v>7.918792458449718E-2</v>
      </c>
      <c r="E567">
        <v>9.8984905730621477</v>
      </c>
      <c r="F567">
        <v>0</v>
      </c>
      <c r="G567">
        <f t="shared" si="32"/>
        <v>0</v>
      </c>
      <c r="H567" s="14">
        <f t="shared" si="33"/>
        <v>2</v>
      </c>
      <c r="I567">
        <f t="shared" si="34"/>
        <v>2</v>
      </c>
      <c r="J567">
        <v>2</v>
      </c>
      <c r="K567">
        <f t="shared" ca="1" si="35"/>
        <v>2.0699377973941657</v>
      </c>
      <c r="L567">
        <v>2.0896153474156165</v>
      </c>
    </row>
    <row r="568" spans="1:12">
      <c r="A568">
        <v>13</v>
      </c>
      <c r="B568" t="s">
        <v>116</v>
      </c>
      <c r="C568">
        <v>0</v>
      </c>
      <c r="D568">
        <v>0.175545295009578</v>
      </c>
      <c r="E568">
        <v>21.943161876197248</v>
      </c>
      <c r="F568">
        <v>0</v>
      </c>
      <c r="G568">
        <f t="shared" si="32"/>
        <v>0</v>
      </c>
      <c r="H568" s="14">
        <f t="shared" si="33"/>
        <v>2</v>
      </c>
      <c r="I568">
        <f t="shared" si="34"/>
        <v>2</v>
      </c>
      <c r="J568">
        <v>2</v>
      </c>
      <c r="K568">
        <f t="shared" ca="1" si="35"/>
        <v>2.031858016208377</v>
      </c>
      <c r="L568">
        <v>2.0959767462735619</v>
      </c>
    </row>
    <row r="569" spans="1:12">
      <c r="A569">
        <v>13</v>
      </c>
      <c r="B569" t="s">
        <v>116</v>
      </c>
      <c r="C569">
        <v>0</v>
      </c>
      <c r="D569">
        <v>8.3977530328058339E-2</v>
      </c>
      <c r="E569">
        <v>10.497191291007292</v>
      </c>
      <c r="F569">
        <v>0</v>
      </c>
      <c r="G569">
        <f t="shared" si="32"/>
        <v>0</v>
      </c>
      <c r="H569" s="14">
        <f t="shared" si="33"/>
        <v>2</v>
      </c>
      <c r="I569">
        <f t="shared" si="34"/>
        <v>2</v>
      </c>
      <c r="J569">
        <v>2</v>
      </c>
      <c r="K569">
        <f t="shared" ca="1" si="35"/>
        <v>2.0689363915363574</v>
      </c>
      <c r="L569">
        <v>2.0984044940042925</v>
      </c>
    </row>
    <row r="570" spans="1:12">
      <c r="A570">
        <v>13</v>
      </c>
      <c r="B570" t="s">
        <v>116</v>
      </c>
      <c r="C570">
        <v>0</v>
      </c>
      <c r="D570">
        <v>5.3566506326249222E-2</v>
      </c>
      <c r="E570">
        <v>6.6958132907811523</v>
      </c>
      <c r="F570">
        <v>0</v>
      </c>
      <c r="G570">
        <f t="shared" si="32"/>
        <v>0</v>
      </c>
      <c r="H570" s="14">
        <f t="shared" si="33"/>
        <v>2</v>
      </c>
      <c r="I570">
        <f t="shared" si="34"/>
        <v>2</v>
      </c>
      <c r="J570">
        <v>2</v>
      </c>
      <c r="K570">
        <f t="shared" ca="1" si="35"/>
        <v>2.0367466763337965</v>
      </c>
      <c r="L570">
        <v>2.0841140250981578</v>
      </c>
    </row>
    <row r="571" spans="1:12">
      <c r="A571">
        <v>13</v>
      </c>
      <c r="B571" t="s">
        <v>116</v>
      </c>
      <c r="C571">
        <v>0</v>
      </c>
      <c r="D571">
        <v>3.2299999999999329E-2</v>
      </c>
      <c r="E571">
        <v>4.0374999999999162</v>
      </c>
      <c r="F571">
        <v>0</v>
      </c>
      <c r="G571">
        <f t="shared" si="32"/>
        <v>0</v>
      </c>
      <c r="H571" s="14">
        <f t="shared" si="33"/>
        <v>2</v>
      </c>
      <c r="I571">
        <f t="shared" si="34"/>
        <v>2</v>
      </c>
      <c r="J571">
        <v>2</v>
      </c>
      <c r="K571">
        <f t="shared" ca="1" si="35"/>
        <v>2.0981224305232846</v>
      </c>
      <c r="L571">
        <v>2.0347818337519459</v>
      </c>
    </row>
    <row r="572" spans="1:12">
      <c r="A572">
        <v>13</v>
      </c>
      <c r="B572" t="s">
        <v>116</v>
      </c>
      <c r="C572">
        <v>0</v>
      </c>
      <c r="D572">
        <v>3.6161693820948325E-2</v>
      </c>
      <c r="E572">
        <v>4.5202117276185403</v>
      </c>
      <c r="F572">
        <v>0</v>
      </c>
      <c r="G572">
        <f t="shared" si="32"/>
        <v>0</v>
      </c>
      <c r="H572" s="14">
        <f t="shared" si="33"/>
        <v>2</v>
      </c>
      <c r="I572">
        <f t="shared" si="34"/>
        <v>2</v>
      </c>
      <c r="J572">
        <v>1</v>
      </c>
      <c r="K572">
        <f t="shared" ca="1" si="35"/>
        <v>2.0422370551139091</v>
      </c>
      <c r="L572">
        <v>1.0765827152122975</v>
      </c>
    </row>
    <row r="573" spans="1:12">
      <c r="A573">
        <v>13</v>
      </c>
      <c r="B573" t="s">
        <v>116</v>
      </c>
      <c r="C573">
        <v>0</v>
      </c>
      <c r="D573">
        <v>0</v>
      </c>
      <c r="E573">
        <v>0</v>
      </c>
      <c r="F573">
        <v>0</v>
      </c>
      <c r="G573">
        <f t="shared" si="32"/>
        <v>1</v>
      </c>
      <c r="H573" s="14">
        <f t="shared" si="33"/>
        <v>0</v>
      </c>
      <c r="I573">
        <f t="shared" si="34"/>
        <v>1</v>
      </c>
      <c r="J573">
        <v>2</v>
      </c>
      <c r="K573">
        <f t="shared" ca="1" si="35"/>
        <v>1.0685160895772565</v>
      </c>
      <c r="L573">
        <v>2.0974987838122665</v>
      </c>
    </row>
    <row r="574" spans="1:12">
      <c r="A574">
        <v>13</v>
      </c>
      <c r="B574" t="s">
        <v>116</v>
      </c>
      <c r="C574">
        <v>0</v>
      </c>
      <c r="D574">
        <v>1.6199999999999548E-2</v>
      </c>
      <c r="E574">
        <v>2.0249999999999435</v>
      </c>
      <c r="F574">
        <v>0</v>
      </c>
      <c r="G574">
        <f t="shared" si="32"/>
        <v>0</v>
      </c>
      <c r="H574" s="14">
        <f t="shared" si="33"/>
        <v>2</v>
      </c>
      <c r="I574">
        <f t="shared" si="34"/>
        <v>2</v>
      </c>
      <c r="J574">
        <v>0</v>
      </c>
      <c r="K574">
        <f t="shared" ca="1" si="35"/>
        <v>2.069698085659379</v>
      </c>
      <c r="L574">
        <v>3.6476321154377475E-2</v>
      </c>
    </row>
    <row r="575" spans="1:12">
      <c r="A575">
        <v>13</v>
      </c>
      <c r="B575" t="s">
        <v>116</v>
      </c>
      <c r="C575">
        <v>0</v>
      </c>
      <c r="D575">
        <v>0</v>
      </c>
      <c r="E575">
        <v>0</v>
      </c>
      <c r="F575">
        <v>9.2022028475153679</v>
      </c>
      <c r="G575">
        <f t="shared" si="32"/>
        <v>0</v>
      </c>
      <c r="H575" s="14">
        <f t="shared" si="33"/>
        <v>0</v>
      </c>
      <c r="I575">
        <f t="shared" si="34"/>
        <v>0</v>
      </c>
      <c r="J575">
        <v>2</v>
      </c>
      <c r="K575">
        <f t="shared" ca="1" si="35"/>
        <v>3.5656043082303822E-2</v>
      </c>
      <c r="L575">
        <v>2.0754043659274828</v>
      </c>
    </row>
    <row r="576" spans="1:12">
      <c r="A576">
        <v>13</v>
      </c>
      <c r="B576" t="s">
        <v>116</v>
      </c>
      <c r="C576">
        <v>0</v>
      </c>
      <c r="D576">
        <v>1.6160000000000174E-2</v>
      </c>
      <c r="E576">
        <v>2.0200000000000218</v>
      </c>
      <c r="F576">
        <v>0</v>
      </c>
      <c r="G576">
        <f t="shared" si="32"/>
        <v>0</v>
      </c>
      <c r="H576" s="14">
        <f t="shared" si="33"/>
        <v>2</v>
      </c>
      <c r="I576">
        <f t="shared" si="34"/>
        <v>2</v>
      </c>
      <c r="J576">
        <v>0</v>
      </c>
      <c r="K576">
        <f t="shared" ca="1" si="35"/>
        <v>2.099935351609961</v>
      </c>
      <c r="L576">
        <v>7.4891099967600988E-2</v>
      </c>
    </row>
    <row r="577" spans="1:12">
      <c r="A577">
        <v>13</v>
      </c>
      <c r="B577" t="s">
        <v>116</v>
      </c>
      <c r="C577">
        <v>0</v>
      </c>
      <c r="D577">
        <v>4.8496674112767368E-2</v>
      </c>
      <c r="E577">
        <v>6.0620842640959207</v>
      </c>
      <c r="F577">
        <v>669.36065484211167</v>
      </c>
      <c r="G577">
        <f t="shared" si="32"/>
        <v>0</v>
      </c>
      <c r="H577" s="14">
        <f t="shared" si="33"/>
        <v>0</v>
      </c>
      <c r="I577">
        <f t="shared" si="34"/>
        <v>0</v>
      </c>
      <c r="J577">
        <v>2</v>
      </c>
      <c r="K577">
        <f t="shared" ca="1" si="35"/>
        <v>7.1052248079449945E-2</v>
      </c>
      <c r="L577">
        <v>2.0217159758351935</v>
      </c>
    </row>
    <row r="578" spans="1:12">
      <c r="A578">
        <v>13</v>
      </c>
      <c r="B578" t="s">
        <v>116</v>
      </c>
      <c r="C578">
        <v>0</v>
      </c>
      <c r="D578">
        <v>1.6160000000000174E-2</v>
      </c>
      <c r="E578">
        <v>2.0200000000000218</v>
      </c>
      <c r="F578">
        <v>0</v>
      </c>
      <c r="G578">
        <f t="shared" si="32"/>
        <v>0</v>
      </c>
      <c r="H578" s="14">
        <f t="shared" si="33"/>
        <v>2</v>
      </c>
      <c r="I578">
        <f t="shared" si="34"/>
        <v>2</v>
      </c>
      <c r="J578">
        <v>0</v>
      </c>
      <c r="K578">
        <f t="shared" ca="1" si="35"/>
        <v>2.0994890570353548</v>
      </c>
      <c r="L578">
        <v>9.3135869691599843E-2</v>
      </c>
    </row>
    <row r="579" spans="1:12">
      <c r="A579">
        <v>14</v>
      </c>
      <c r="B579" t="s">
        <v>28</v>
      </c>
      <c r="C579">
        <v>0</v>
      </c>
      <c r="D579">
        <v>8.1838282759354522E-2</v>
      </c>
      <c r="E579">
        <v>10.229785344919316</v>
      </c>
      <c r="F579">
        <v>10.105182478354505</v>
      </c>
      <c r="G579">
        <f t="shared" ref="G579:G642" si="36">IF(D579=F579,1, 0)</f>
        <v>0</v>
      </c>
      <c r="H579" s="14">
        <f t="shared" ref="H579:H642" si="37">IF(AND(D579&gt;0, F579=0),2,0)</f>
        <v>0</v>
      </c>
      <c r="I579">
        <f t="shared" ref="I579:I642" si="38">G579+H579</f>
        <v>0</v>
      </c>
      <c r="J579">
        <v>2</v>
      </c>
      <c r="K579">
        <f t="shared" ref="K579:K642" ca="1" si="39">I579+RAND()/10</f>
        <v>9.8901987721497414E-2</v>
      </c>
      <c r="L579">
        <v>2.098364769779745</v>
      </c>
    </row>
    <row r="580" spans="1:12">
      <c r="A580">
        <v>14</v>
      </c>
      <c r="B580" t="s">
        <v>28</v>
      </c>
      <c r="C580">
        <v>0</v>
      </c>
      <c r="D580">
        <v>8.1834360295660311E-2</v>
      </c>
      <c r="E580">
        <v>10.229295036957538</v>
      </c>
      <c r="F580">
        <v>0</v>
      </c>
      <c r="G580">
        <f t="shared" si="36"/>
        <v>0</v>
      </c>
      <c r="H580" s="14">
        <f t="shared" si="37"/>
        <v>2</v>
      </c>
      <c r="I580">
        <f t="shared" si="38"/>
        <v>2</v>
      </c>
      <c r="J580">
        <v>0</v>
      </c>
      <c r="K580">
        <f t="shared" ca="1" si="39"/>
        <v>2.0501587769555703</v>
      </c>
      <c r="L580">
        <v>9.0087352513514699E-2</v>
      </c>
    </row>
    <row r="581" spans="1:12">
      <c r="A581">
        <v>14</v>
      </c>
      <c r="B581" t="s">
        <v>28</v>
      </c>
      <c r="C581">
        <v>0</v>
      </c>
      <c r="D581">
        <v>5.7864937786192908E-2</v>
      </c>
      <c r="E581">
        <v>7.233117223274113</v>
      </c>
      <c r="F581">
        <v>14.786298913965455</v>
      </c>
      <c r="G581">
        <f t="shared" si="36"/>
        <v>0</v>
      </c>
      <c r="H581" s="14">
        <f t="shared" si="37"/>
        <v>0</v>
      </c>
      <c r="I581">
        <f t="shared" si="38"/>
        <v>0</v>
      </c>
      <c r="J581">
        <v>1</v>
      </c>
      <c r="K581">
        <f t="shared" ca="1" si="39"/>
        <v>2.8613376310382643E-2</v>
      </c>
      <c r="L581">
        <v>1.0731744122385656</v>
      </c>
    </row>
    <row r="582" spans="1:12">
      <c r="A582">
        <v>14</v>
      </c>
      <c r="B582" t="s">
        <v>28</v>
      </c>
      <c r="C582">
        <v>0</v>
      </c>
      <c r="D582">
        <v>0</v>
      </c>
      <c r="E582">
        <v>0</v>
      </c>
      <c r="F582">
        <v>0</v>
      </c>
      <c r="G582">
        <f t="shared" si="36"/>
        <v>1</v>
      </c>
      <c r="H582" s="14">
        <f t="shared" si="37"/>
        <v>0</v>
      </c>
      <c r="I582">
        <f t="shared" si="38"/>
        <v>1</v>
      </c>
      <c r="J582">
        <v>2</v>
      </c>
      <c r="K582">
        <f t="shared" ca="1" si="39"/>
        <v>1.0091255403301362</v>
      </c>
      <c r="L582">
        <v>2.0790129894545291</v>
      </c>
    </row>
    <row r="583" spans="1:12">
      <c r="A583">
        <v>14</v>
      </c>
      <c r="B583" t="s">
        <v>28</v>
      </c>
      <c r="C583">
        <v>0</v>
      </c>
      <c r="D583">
        <v>7.1775546149088598E-2</v>
      </c>
      <c r="E583">
        <v>8.9719432686360747</v>
      </c>
      <c r="F583">
        <v>0</v>
      </c>
      <c r="G583">
        <f t="shared" si="36"/>
        <v>0</v>
      </c>
      <c r="H583" s="14">
        <f t="shared" si="37"/>
        <v>2</v>
      </c>
      <c r="I583">
        <f t="shared" si="38"/>
        <v>2</v>
      </c>
      <c r="J583">
        <v>0</v>
      </c>
      <c r="K583">
        <f t="shared" ca="1" si="39"/>
        <v>2.0381340272713739</v>
      </c>
      <c r="L583">
        <v>7.7217385965531724E-2</v>
      </c>
    </row>
    <row r="584" spans="1:12">
      <c r="A584">
        <v>14</v>
      </c>
      <c r="B584" t="s">
        <v>28</v>
      </c>
      <c r="C584">
        <v>0</v>
      </c>
      <c r="D584">
        <v>0.14879305259319001</v>
      </c>
      <c r="E584">
        <v>18.59913157414875</v>
      </c>
      <c r="F584">
        <v>8.4111426975722257</v>
      </c>
      <c r="G584">
        <f t="shared" si="36"/>
        <v>0</v>
      </c>
      <c r="H584" s="14">
        <f t="shared" si="37"/>
        <v>0</v>
      </c>
      <c r="I584">
        <f t="shared" si="38"/>
        <v>0</v>
      </c>
      <c r="J584">
        <v>0</v>
      </c>
      <c r="K584">
        <f t="shared" ca="1" si="39"/>
        <v>6.3224997203344541E-2</v>
      </c>
      <c r="L584">
        <v>1.6661872619930119E-2</v>
      </c>
    </row>
    <row r="585" spans="1:12">
      <c r="A585">
        <v>14</v>
      </c>
      <c r="B585" t="s">
        <v>28</v>
      </c>
      <c r="C585">
        <v>0</v>
      </c>
      <c r="D585">
        <v>3.9314310371670123E-2</v>
      </c>
      <c r="E585">
        <v>4.9142887964587656</v>
      </c>
      <c r="F585">
        <v>25.853319372966197</v>
      </c>
      <c r="G585">
        <f t="shared" si="36"/>
        <v>0</v>
      </c>
      <c r="H585" s="14">
        <f t="shared" si="37"/>
        <v>0</v>
      </c>
      <c r="I585">
        <f t="shared" si="38"/>
        <v>0</v>
      </c>
      <c r="J585">
        <v>0</v>
      </c>
      <c r="K585">
        <f t="shared" ca="1" si="39"/>
        <v>9.7245670579780091E-2</v>
      </c>
      <c r="L585">
        <v>6.7118440567550466E-2</v>
      </c>
    </row>
    <row r="586" spans="1:12">
      <c r="A586">
        <v>14</v>
      </c>
      <c r="B586" t="s">
        <v>28</v>
      </c>
      <c r="C586">
        <v>0</v>
      </c>
      <c r="D586">
        <v>0.10276077364442104</v>
      </c>
      <c r="E586">
        <v>12.84509670555263</v>
      </c>
      <c r="F586">
        <v>29.475207538779799</v>
      </c>
      <c r="G586">
        <f t="shared" si="36"/>
        <v>0</v>
      </c>
      <c r="H586" s="14">
        <f t="shared" si="37"/>
        <v>0</v>
      </c>
      <c r="I586">
        <f t="shared" si="38"/>
        <v>0</v>
      </c>
      <c r="J586">
        <v>0</v>
      </c>
      <c r="K586">
        <f t="shared" ca="1" si="39"/>
        <v>5.4801599916117584E-2</v>
      </c>
      <c r="L586">
        <v>9.5579642424197642E-2</v>
      </c>
    </row>
    <row r="587" spans="1:12">
      <c r="A587">
        <v>14</v>
      </c>
      <c r="B587" t="s">
        <v>28</v>
      </c>
      <c r="C587">
        <v>0</v>
      </c>
      <c r="D587">
        <v>0.14443666683013659</v>
      </c>
      <c r="E587">
        <v>18.054583353767072</v>
      </c>
      <c r="F587">
        <v>17.988323096049559</v>
      </c>
      <c r="G587">
        <f t="shared" si="36"/>
        <v>0</v>
      </c>
      <c r="H587" s="14">
        <f t="shared" si="37"/>
        <v>0</v>
      </c>
      <c r="I587">
        <f t="shared" si="38"/>
        <v>0</v>
      </c>
      <c r="J587">
        <v>0</v>
      </c>
      <c r="K587">
        <f t="shared" ca="1" si="39"/>
        <v>4.8276094236896903E-2</v>
      </c>
      <c r="L587">
        <v>6.9362388836558528E-2</v>
      </c>
    </row>
    <row r="588" spans="1:12">
      <c r="A588">
        <v>14</v>
      </c>
      <c r="B588" t="s">
        <v>28</v>
      </c>
      <c r="C588">
        <v>0</v>
      </c>
      <c r="D588">
        <v>0.32656255407655066</v>
      </c>
      <c r="E588">
        <v>40.820319259568834</v>
      </c>
      <c r="F588">
        <v>6.9566852019411831</v>
      </c>
      <c r="G588">
        <f t="shared" si="36"/>
        <v>0</v>
      </c>
      <c r="H588" s="14">
        <f t="shared" si="37"/>
        <v>0</v>
      </c>
      <c r="I588">
        <f t="shared" si="38"/>
        <v>0</v>
      </c>
      <c r="J588">
        <v>0</v>
      </c>
      <c r="K588">
        <f t="shared" ca="1" si="39"/>
        <v>7.9496642381511176E-2</v>
      </c>
      <c r="L588">
        <v>7.4260377505853889E-2</v>
      </c>
    </row>
    <row r="589" spans="1:12">
      <c r="A589">
        <v>14</v>
      </c>
      <c r="B589" t="s">
        <v>28</v>
      </c>
      <c r="C589">
        <v>0</v>
      </c>
      <c r="D589">
        <v>0.3280933800383663</v>
      </c>
      <c r="E589">
        <v>41.01167250479579</v>
      </c>
      <c r="F589">
        <v>7.6459892389917581</v>
      </c>
      <c r="G589">
        <f t="shared" si="36"/>
        <v>0</v>
      </c>
      <c r="H589" s="14">
        <f t="shared" si="37"/>
        <v>0</v>
      </c>
      <c r="I589">
        <f t="shared" si="38"/>
        <v>0</v>
      </c>
      <c r="J589">
        <v>0</v>
      </c>
      <c r="K589">
        <f t="shared" ca="1" si="39"/>
        <v>2.9372401917410796E-2</v>
      </c>
      <c r="L589">
        <v>7.2857222028855792E-2</v>
      </c>
    </row>
    <row r="590" spans="1:12">
      <c r="A590">
        <v>14</v>
      </c>
      <c r="B590" t="s">
        <v>28</v>
      </c>
      <c r="C590">
        <v>0</v>
      </c>
      <c r="D590">
        <v>6.6175845291163243E-2</v>
      </c>
      <c r="E590">
        <v>8.2719806613954052</v>
      </c>
      <c r="F590">
        <v>7.662479222786601</v>
      </c>
      <c r="G590">
        <f t="shared" si="36"/>
        <v>0</v>
      </c>
      <c r="H590" s="14">
        <f t="shared" si="37"/>
        <v>0</v>
      </c>
      <c r="I590">
        <f t="shared" si="38"/>
        <v>0</v>
      </c>
      <c r="J590">
        <v>0</v>
      </c>
      <c r="K590">
        <f t="shared" ca="1" si="39"/>
        <v>6.7965894773791918E-2</v>
      </c>
      <c r="L590">
        <v>6.0295053064145877E-2</v>
      </c>
    </row>
    <row r="591" spans="1:12">
      <c r="A591">
        <v>14</v>
      </c>
      <c r="B591" t="s">
        <v>28</v>
      </c>
      <c r="C591">
        <v>0</v>
      </c>
      <c r="D591">
        <v>5.7864937786193893E-2</v>
      </c>
      <c r="E591">
        <v>7.2331172232742365</v>
      </c>
      <c r="F591">
        <v>21.198289681199345</v>
      </c>
      <c r="G591">
        <f t="shared" si="36"/>
        <v>0</v>
      </c>
      <c r="H591" s="14">
        <f t="shared" si="37"/>
        <v>0</v>
      </c>
      <c r="I591">
        <f t="shared" si="38"/>
        <v>0</v>
      </c>
      <c r="J591">
        <v>0</v>
      </c>
      <c r="K591">
        <f t="shared" ca="1" si="39"/>
        <v>9.1810108102611252E-4</v>
      </c>
      <c r="L591">
        <v>9.7930100478559962E-2</v>
      </c>
    </row>
    <row r="592" spans="1:12">
      <c r="A592">
        <v>14</v>
      </c>
      <c r="B592" t="s">
        <v>28</v>
      </c>
      <c r="C592">
        <v>0</v>
      </c>
      <c r="D592">
        <v>6.6174632790820614E-2</v>
      </c>
      <c r="E592">
        <v>8.2718290988525762</v>
      </c>
      <c r="F592">
        <v>10.719331218179278</v>
      </c>
      <c r="G592">
        <f t="shared" si="36"/>
        <v>0</v>
      </c>
      <c r="H592" s="14">
        <f t="shared" si="37"/>
        <v>0</v>
      </c>
      <c r="I592">
        <f t="shared" si="38"/>
        <v>0</v>
      </c>
      <c r="J592">
        <v>1</v>
      </c>
      <c r="K592">
        <f t="shared" ca="1" si="39"/>
        <v>8.3854668511563285E-2</v>
      </c>
      <c r="L592">
        <v>1.0061232562047837</v>
      </c>
    </row>
    <row r="593" spans="1:12">
      <c r="A593">
        <v>14</v>
      </c>
      <c r="B593" t="s">
        <v>28</v>
      </c>
      <c r="C593">
        <v>1</v>
      </c>
      <c r="D593">
        <v>0</v>
      </c>
      <c r="E593">
        <v>0</v>
      </c>
      <c r="F593">
        <v>0</v>
      </c>
      <c r="G593">
        <f t="shared" si="36"/>
        <v>1</v>
      </c>
      <c r="H593" s="14">
        <f t="shared" si="37"/>
        <v>0</v>
      </c>
      <c r="I593">
        <f t="shared" si="38"/>
        <v>1</v>
      </c>
      <c r="J593">
        <v>2</v>
      </c>
      <c r="K593">
        <f t="shared" ca="1" si="39"/>
        <v>1.0830291807907655</v>
      </c>
      <c r="L593">
        <v>2.0315714226388759</v>
      </c>
    </row>
    <row r="594" spans="1:12">
      <c r="A594">
        <v>14</v>
      </c>
      <c r="B594" t="s">
        <v>28</v>
      </c>
      <c r="C594">
        <v>1</v>
      </c>
      <c r="D594">
        <v>0.22922024866926582</v>
      </c>
      <c r="E594">
        <v>28.652531083658229</v>
      </c>
      <c r="F594">
        <v>0</v>
      </c>
      <c r="G594">
        <f t="shared" si="36"/>
        <v>0</v>
      </c>
      <c r="H594" s="14">
        <f t="shared" si="37"/>
        <v>2</v>
      </c>
      <c r="I594">
        <f t="shared" si="38"/>
        <v>2</v>
      </c>
      <c r="J594">
        <v>0</v>
      </c>
      <c r="K594">
        <f t="shared" ca="1" si="39"/>
        <v>2.0105170851124021</v>
      </c>
      <c r="L594">
        <v>5.2112192264809752E-2</v>
      </c>
    </row>
    <row r="595" spans="1:12">
      <c r="A595">
        <v>14</v>
      </c>
      <c r="B595" t="s">
        <v>28</v>
      </c>
      <c r="C595">
        <v>1</v>
      </c>
      <c r="D595">
        <v>3.9310227994759736E-2</v>
      </c>
      <c r="E595">
        <v>4.9137784993449669</v>
      </c>
      <c r="F595">
        <v>27.431684160701987</v>
      </c>
      <c r="G595">
        <f t="shared" si="36"/>
        <v>0</v>
      </c>
      <c r="H595" s="14">
        <f t="shared" si="37"/>
        <v>0</v>
      </c>
      <c r="I595">
        <f t="shared" si="38"/>
        <v>0</v>
      </c>
      <c r="J595">
        <v>0</v>
      </c>
      <c r="K595">
        <f t="shared" ca="1" si="39"/>
        <v>9.5985407171467071E-2</v>
      </c>
      <c r="L595">
        <v>3.4525740755770119E-2</v>
      </c>
    </row>
    <row r="596" spans="1:12">
      <c r="A596">
        <v>14</v>
      </c>
      <c r="B596" t="s">
        <v>28</v>
      </c>
      <c r="C596">
        <v>1</v>
      </c>
      <c r="D596">
        <v>4.8149999999999693E-2</v>
      </c>
      <c r="E596">
        <v>6.0187499999999616</v>
      </c>
      <c r="F596">
        <v>18.135679486013714</v>
      </c>
      <c r="G596">
        <f t="shared" si="36"/>
        <v>0</v>
      </c>
      <c r="H596" s="14">
        <f t="shared" si="37"/>
        <v>0</v>
      </c>
      <c r="I596">
        <f t="shared" si="38"/>
        <v>0</v>
      </c>
      <c r="J596">
        <v>2</v>
      </c>
      <c r="K596">
        <f t="shared" ca="1" si="39"/>
        <v>2.7275170210939094E-2</v>
      </c>
      <c r="L596">
        <v>2.0411439807953022</v>
      </c>
    </row>
    <row r="597" spans="1:12">
      <c r="A597">
        <v>14</v>
      </c>
      <c r="B597" t="s">
        <v>28</v>
      </c>
      <c r="C597">
        <v>1</v>
      </c>
      <c r="D597">
        <v>0.1076577289375915</v>
      </c>
      <c r="E597">
        <v>13.457216117198938</v>
      </c>
      <c r="F597">
        <v>0</v>
      </c>
      <c r="G597">
        <f t="shared" si="36"/>
        <v>0</v>
      </c>
      <c r="H597" s="14">
        <f t="shared" si="37"/>
        <v>2</v>
      </c>
      <c r="I597">
        <f t="shared" si="38"/>
        <v>2</v>
      </c>
      <c r="J597">
        <v>0</v>
      </c>
      <c r="K597">
        <f t="shared" ca="1" si="39"/>
        <v>2.0794683521499069</v>
      </c>
      <c r="L597">
        <v>3.8779722593100807E-2</v>
      </c>
    </row>
    <row r="598" spans="1:12">
      <c r="A598">
        <v>14</v>
      </c>
      <c r="B598" t="s">
        <v>28</v>
      </c>
      <c r="C598">
        <v>1</v>
      </c>
      <c r="D598">
        <v>5.7869097971196659E-2</v>
      </c>
      <c r="E598">
        <v>7.2336372463995824</v>
      </c>
      <c r="F598">
        <v>8.8757710195436168</v>
      </c>
      <c r="G598">
        <f t="shared" si="36"/>
        <v>0</v>
      </c>
      <c r="H598" s="14">
        <f t="shared" si="37"/>
        <v>0</v>
      </c>
      <c r="I598">
        <f t="shared" si="38"/>
        <v>0</v>
      </c>
      <c r="J598">
        <v>2</v>
      </c>
      <c r="K598">
        <f t="shared" ca="1" si="39"/>
        <v>6.8423910494488788E-2</v>
      </c>
      <c r="L598">
        <v>2.0836307190164249</v>
      </c>
    </row>
    <row r="599" spans="1:12">
      <c r="A599">
        <v>14</v>
      </c>
      <c r="B599" t="s">
        <v>28</v>
      </c>
      <c r="C599">
        <v>0</v>
      </c>
      <c r="D599">
        <v>3.2099999999999795E-2</v>
      </c>
      <c r="E599">
        <v>4.0124999999999744</v>
      </c>
      <c r="F599">
        <v>0</v>
      </c>
      <c r="G599">
        <f t="shared" si="36"/>
        <v>0</v>
      </c>
      <c r="H599" s="14">
        <f t="shared" si="37"/>
        <v>2</v>
      </c>
      <c r="I599">
        <f t="shared" si="38"/>
        <v>2</v>
      </c>
      <c r="J599">
        <v>0</v>
      </c>
      <c r="K599">
        <f t="shared" ca="1" si="39"/>
        <v>2.0535052230838411</v>
      </c>
      <c r="L599">
        <v>4.1253434449561019E-2</v>
      </c>
    </row>
    <row r="600" spans="1:12">
      <c r="A600">
        <v>15</v>
      </c>
      <c r="B600" t="s">
        <v>27</v>
      </c>
      <c r="C600">
        <v>0</v>
      </c>
      <c r="D600">
        <v>0.11345528855015968</v>
      </c>
      <c r="E600">
        <v>14.18191106876996</v>
      </c>
      <c r="F600">
        <v>14.353232910241307</v>
      </c>
      <c r="G600">
        <f t="shared" si="36"/>
        <v>0</v>
      </c>
      <c r="H600" s="14">
        <f t="shared" si="37"/>
        <v>0</v>
      </c>
      <c r="I600">
        <f t="shared" si="38"/>
        <v>0</v>
      </c>
      <c r="J600">
        <v>0</v>
      </c>
      <c r="K600">
        <f t="shared" ca="1" si="39"/>
        <v>5.476463911918128E-2</v>
      </c>
      <c r="L600">
        <v>3.2602801940693628E-2</v>
      </c>
    </row>
    <row r="601" spans="1:12">
      <c r="A601">
        <v>15</v>
      </c>
      <c r="B601" t="s">
        <v>27</v>
      </c>
      <c r="C601">
        <v>0</v>
      </c>
      <c r="D601">
        <v>0.23588586223002</v>
      </c>
      <c r="E601">
        <v>29.485732778752499</v>
      </c>
      <c r="F601">
        <v>13.066080901555805</v>
      </c>
      <c r="G601">
        <f t="shared" si="36"/>
        <v>0</v>
      </c>
      <c r="H601" s="14">
        <f t="shared" si="37"/>
        <v>0</v>
      </c>
      <c r="I601">
        <f t="shared" si="38"/>
        <v>0</v>
      </c>
      <c r="J601">
        <v>0</v>
      </c>
      <c r="K601">
        <f t="shared" ca="1" si="39"/>
        <v>4.4026971893789721E-2</v>
      </c>
      <c r="L601">
        <v>8.2118680068006163E-3</v>
      </c>
    </row>
    <row r="602" spans="1:12">
      <c r="A602">
        <v>15</v>
      </c>
      <c r="B602" t="s">
        <v>27</v>
      </c>
      <c r="C602">
        <v>0</v>
      </c>
      <c r="D602">
        <v>0.14355332815716948</v>
      </c>
      <c r="E602">
        <v>17.944166019646186</v>
      </c>
      <c r="F602">
        <v>11.278984617060573</v>
      </c>
      <c r="G602">
        <f t="shared" si="36"/>
        <v>0</v>
      </c>
      <c r="H602" s="14">
        <f t="shared" si="37"/>
        <v>0</v>
      </c>
      <c r="I602">
        <f t="shared" si="38"/>
        <v>0</v>
      </c>
      <c r="J602">
        <v>0</v>
      </c>
      <c r="K602">
        <f t="shared" ca="1" si="39"/>
        <v>1.037511476502484E-2</v>
      </c>
      <c r="L602">
        <v>1.9798993361501094E-2</v>
      </c>
    </row>
    <row r="603" spans="1:12">
      <c r="A603">
        <v>15</v>
      </c>
      <c r="B603" t="s">
        <v>27</v>
      </c>
      <c r="C603">
        <v>0</v>
      </c>
      <c r="D603">
        <v>4.5396255352176063E-2</v>
      </c>
      <c r="E603">
        <v>5.6745319190220078</v>
      </c>
      <c r="F603">
        <v>159.85332969103044</v>
      </c>
      <c r="G603">
        <f t="shared" si="36"/>
        <v>0</v>
      </c>
      <c r="H603" s="14">
        <f t="shared" si="37"/>
        <v>0</v>
      </c>
      <c r="I603">
        <f t="shared" si="38"/>
        <v>0</v>
      </c>
      <c r="J603">
        <v>0</v>
      </c>
      <c r="K603">
        <f t="shared" ca="1" si="39"/>
        <v>1.8010784409501834E-2</v>
      </c>
      <c r="L603">
        <v>4.7633611617569169E-2</v>
      </c>
    </row>
    <row r="604" spans="1:12">
      <c r="A604">
        <v>15</v>
      </c>
      <c r="B604" t="s">
        <v>27</v>
      </c>
      <c r="C604">
        <v>0</v>
      </c>
      <c r="D604">
        <v>6.6175845291163035E-2</v>
      </c>
      <c r="E604">
        <v>8.2719806613953786</v>
      </c>
      <c r="F604">
        <v>137.5067960821352</v>
      </c>
      <c r="G604">
        <f t="shared" si="36"/>
        <v>0</v>
      </c>
      <c r="H604" s="14">
        <f t="shared" si="37"/>
        <v>0</v>
      </c>
      <c r="I604">
        <f t="shared" si="38"/>
        <v>0</v>
      </c>
      <c r="J604">
        <v>2</v>
      </c>
      <c r="K604">
        <f t="shared" ca="1" si="39"/>
        <v>3.4703537023638556E-2</v>
      </c>
      <c r="L604">
        <v>2.0329890550036875</v>
      </c>
    </row>
    <row r="605" spans="1:12">
      <c r="A605">
        <v>15</v>
      </c>
      <c r="B605" t="s">
        <v>27</v>
      </c>
      <c r="C605">
        <v>0</v>
      </c>
      <c r="D605">
        <v>0.1134885171504148</v>
      </c>
      <c r="E605">
        <v>14.186064643801849</v>
      </c>
      <c r="F605">
        <v>0</v>
      </c>
      <c r="G605">
        <f t="shared" si="36"/>
        <v>0</v>
      </c>
      <c r="H605" s="14">
        <f t="shared" si="37"/>
        <v>2</v>
      </c>
      <c r="I605">
        <f t="shared" si="38"/>
        <v>2</v>
      </c>
      <c r="J605">
        <v>0</v>
      </c>
      <c r="K605">
        <f t="shared" ca="1" si="39"/>
        <v>2.0931898863722531</v>
      </c>
      <c r="L605">
        <v>8.8270000604693616E-2</v>
      </c>
    </row>
    <row r="606" spans="1:12">
      <c r="A606">
        <v>15</v>
      </c>
      <c r="B606" t="s">
        <v>27</v>
      </c>
      <c r="C606">
        <v>0</v>
      </c>
      <c r="D606">
        <v>6.6175845291163243E-2</v>
      </c>
      <c r="E606">
        <v>8.2719806613954052</v>
      </c>
      <c r="F606">
        <v>7.7099560580418247</v>
      </c>
      <c r="G606">
        <f t="shared" si="36"/>
        <v>0</v>
      </c>
      <c r="H606" s="14">
        <f t="shared" si="37"/>
        <v>0</v>
      </c>
      <c r="I606">
        <f t="shared" si="38"/>
        <v>0</v>
      </c>
      <c r="J606">
        <v>0</v>
      </c>
      <c r="K606">
        <f t="shared" ca="1" si="39"/>
        <v>2.7951195715043065E-2</v>
      </c>
      <c r="L606">
        <v>8.8923467173733936E-2</v>
      </c>
    </row>
    <row r="607" spans="1:12">
      <c r="A607">
        <v>15</v>
      </c>
      <c r="B607" t="s">
        <v>27</v>
      </c>
      <c r="C607">
        <v>1</v>
      </c>
      <c r="D607">
        <v>0.30452523052285907</v>
      </c>
      <c r="E607">
        <v>38.065653815357386</v>
      </c>
      <c r="F607">
        <v>12.84503864815291</v>
      </c>
      <c r="G607">
        <f t="shared" si="36"/>
        <v>0</v>
      </c>
      <c r="H607" s="14">
        <f t="shared" si="37"/>
        <v>0</v>
      </c>
      <c r="I607">
        <f t="shared" si="38"/>
        <v>0</v>
      </c>
      <c r="J607">
        <v>0</v>
      </c>
      <c r="K607">
        <f t="shared" ca="1" si="39"/>
        <v>3.4954344046763272E-2</v>
      </c>
      <c r="L607">
        <v>2.7017922294825369E-2</v>
      </c>
    </row>
    <row r="608" spans="1:12">
      <c r="A608">
        <v>15</v>
      </c>
      <c r="B608" t="s">
        <v>27</v>
      </c>
      <c r="C608">
        <v>1</v>
      </c>
      <c r="D608">
        <v>0.16367362348588688</v>
      </c>
      <c r="E608">
        <v>20.45920293573586</v>
      </c>
      <c r="F608">
        <v>59.533113904833932</v>
      </c>
      <c r="G608">
        <f t="shared" si="36"/>
        <v>0</v>
      </c>
      <c r="H608" s="14">
        <f t="shared" si="37"/>
        <v>0</v>
      </c>
      <c r="I608">
        <f t="shared" si="38"/>
        <v>0</v>
      </c>
      <c r="J608">
        <v>0</v>
      </c>
      <c r="K608">
        <f t="shared" ca="1" si="39"/>
        <v>4.6449988960036062E-2</v>
      </c>
      <c r="L608">
        <v>6.035387931905796E-2</v>
      </c>
    </row>
    <row r="609" spans="1:12">
      <c r="A609">
        <v>15</v>
      </c>
      <c r="B609" t="s">
        <v>27</v>
      </c>
      <c r="C609">
        <v>1</v>
      </c>
      <c r="D609">
        <v>0.4665511113747346</v>
      </c>
      <c r="E609">
        <v>58.318888921841825</v>
      </c>
      <c r="F609">
        <v>13.661581758826939</v>
      </c>
      <c r="G609">
        <f t="shared" si="36"/>
        <v>0</v>
      </c>
      <c r="H609" s="14">
        <f t="shared" si="37"/>
        <v>0</v>
      </c>
      <c r="I609">
        <f t="shared" si="38"/>
        <v>0</v>
      </c>
      <c r="J609">
        <v>2</v>
      </c>
      <c r="K609">
        <f t="shared" ca="1" si="39"/>
        <v>6.0635718316570164E-2</v>
      </c>
      <c r="L609">
        <v>2.0094397019712402</v>
      </c>
    </row>
    <row r="610" spans="1:12">
      <c r="A610">
        <v>15</v>
      </c>
      <c r="B610" t="s">
        <v>27</v>
      </c>
      <c r="C610">
        <v>1</v>
      </c>
      <c r="D610">
        <v>0.10276545881277419</v>
      </c>
      <c r="E610">
        <v>12.845682351596773</v>
      </c>
      <c r="F610">
        <v>0</v>
      </c>
      <c r="G610">
        <f t="shared" si="36"/>
        <v>0</v>
      </c>
      <c r="H610" s="14">
        <f t="shared" si="37"/>
        <v>2</v>
      </c>
      <c r="I610">
        <f t="shared" si="38"/>
        <v>2</v>
      </c>
      <c r="J610">
        <v>2</v>
      </c>
      <c r="K610">
        <f t="shared" ca="1" si="39"/>
        <v>2.0708978900189918</v>
      </c>
      <c r="L610">
        <v>2.0029348933867648</v>
      </c>
    </row>
    <row r="611" spans="1:12">
      <c r="A611">
        <v>15</v>
      </c>
      <c r="B611" t="s">
        <v>27</v>
      </c>
      <c r="C611">
        <v>1</v>
      </c>
      <c r="D611">
        <v>7.3550339904040765E-2</v>
      </c>
      <c r="E611">
        <v>9.1937924880050961</v>
      </c>
      <c r="F611">
        <v>0</v>
      </c>
      <c r="G611">
        <f t="shared" si="36"/>
        <v>0</v>
      </c>
      <c r="H611" s="14">
        <f t="shared" si="37"/>
        <v>2</v>
      </c>
      <c r="I611">
        <f t="shared" si="38"/>
        <v>2</v>
      </c>
      <c r="J611">
        <v>0</v>
      </c>
      <c r="K611">
        <f t="shared" ca="1" si="39"/>
        <v>2.002553861099424</v>
      </c>
      <c r="L611">
        <v>9.4510412521441517E-2</v>
      </c>
    </row>
    <row r="612" spans="1:12">
      <c r="A612">
        <v>15</v>
      </c>
      <c r="B612" t="s">
        <v>27</v>
      </c>
      <c r="C612">
        <v>1</v>
      </c>
      <c r="D612">
        <v>3.5888891038871794E-2</v>
      </c>
      <c r="E612">
        <v>4.4861113798589738</v>
      </c>
      <c r="F612">
        <v>312.53822324779605</v>
      </c>
      <c r="G612">
        <f t="shared" si="36"/>
        <v>0</v>
      </c>
      <c r="H612" s="14">
        <f t="shared" si="37"/>
        <v>0</v>
      </c>
      <c r="I612">
        <f t="shared" si="38"/>
        <v>0</v>
      </c>
      <c r="J612">
        <v>2</v>
      </c>
      <c r="K612">
        <f t="shared" ca="1" si="39"/>
        <v>8.6196288168883792E-2</v>
      </c>
      <c r="L612">
        <v>2.00041596691123</v>
      </c>
    </row>
    <row r="613" spans="1:12">
      <c r="A613">
        <v>15</v>
      </c>
      <c r="B613" t="s">
        <v>27</v>
      </c>
      <c r="C613">
        <v>0</v>
      </c>
      <c r="D613">
        <v>5.7869097971196659E-2</v>
      </c>
      <c r="E613">
        <v>7.2336372463995824</v>
      </c>
      <c r="F613">
        <v>0</v>
      </c>
      <c r="G613">
        <f t="shared" si="36"/>
        <v>0</v>
      </c>
      <c r="H613" s="14">
        <f t="shared" si="37"/>
        <v>2</v>
      </c>
      <c r="I613">
        <f t="shared" si="38"/>
        <v>2</v>
      </c>
      <c r="J613">
        <v>0</v>
      </c>
      <c r="K613">
        <f t="shared" ca="1" si="39"/>
        <v>2.0383888935853665</v>
      </c>
      <c r="L613">
        <v>7.5447011256752822E-2</v>
      </c>
    </row>
    <row r="614" spans="1:12">
      <c r="A614">
        <v>15</v>
      </c>
      <c r="B614" t="s">
        <v>27</v>
      </c>
      <c r="C614">
        <v>0</v>
      </c>
      <c r="D614">
        <v>0.13039081639440722</v>
      </c>
      <c r="E614">
        <v>16.298852049300901</v>
      </c>
      <c r="F614">
        <v>44.130674175181248</v>
      </c>
      <c r="G614">
        <f t="shared" si="36"/>
        <v>0</v>
      </c>
      <c r="H614" s="14">
        <f t="shared" si="37"/>
        <v>0</v>
      </c>
      <c r="I614">
        <f t="shared" si="38"/>
        <v>0</v>
      </c>
      <c r="J614">
        <v>0</v>
      </c>
      <c r="K614">
        <f t="shared" ca="1" si="39"/>
        <v>1.2847735638403579E-2</v>
      </c>
      <c r="L614">
        <v>7.0385875541530168E-2</v>
      </c>
    </row>
    <row r="615" spans="1:12">
      <c r="A615">
        <v>15</v>
      </c>
      <c r="B615" t="s">
        <v>27</v>
      </c>
      <c r="C615">
        <v>0</v>
      </c>
      <c r="D615">
        <v>8.0250000000000016E-2</v>
      </c>
      <c r="E615">
        <v>10.031250000000002</v>
      </c>
      <c r="F615">
        <v>4.7380950070060557</v>
      </c>
      <c r="G615">
        <f t="shared" si="36"/>
        <v>0</v>
      </c>
      <c r="H615" s="14">
        <f t="shared" si="37"/>
        <v>0</v>
      </c>
      <c r="I615">
        <f t="shared" si="38"/>
        <v>0</v>
      </c>
      <c r="J615">
        <v>0</v>
      </c>
      <c r="K615">
        <f t="shared" ca="1" si="39"/>
        <v>1.2461807526252543E-2</v>
      </c>
      <c r="L615">
        <v>3.8149693677064257E-2</v>
      </c>
    </row>
    <row r="616" spans="1:12">
      <c r="A616">
        <v>15</v>
      </c>
      <c r="B616" t="s">
        <v>27</v>
      </c>
      <c r="C616">
        <v>0</v>
      </c>
      <c r="D616">
        <v>3.5888891038872189E-2</v>
      </c>
      <c r="E616">
        <v>4.4861113798590235</v>
      </c>
      <c r="F616">
        <v>12.108703133301564</v>
      </c>
      <c r="G616">
        <f t="shared" si="36"/>
        <v>0</v>
      </c>
      <c r="H616" s="14">
        <f t="shared" si="37"/>
        <v>0</v>
      </c>
      <c r="I616">
        <f t="shared" si="38"/>
        <v>0</v>
      </c>
      <c r="J616">
        <v>0</v>
      </c>
      <c r="K616">
        <f t="shared" ca="1" si="39"/>
        <v>6.8203929806780694E-2</v>
      </c>
      <c r="L616">
        <v>3.8436101280029576E-2</v>
      </c>
    </row>
    <row r="617" spans="1:12">
      <c r="A617">
        <v>15</v>
      </c>
      <c r="B617" t="s">
        <v>27</v>
      </c>
      <c r="C617">
        <v>0</v>
      </c>
      <c r="D617">
        <v>3.9314310371669936E-2</v>
      </c>
      <c r="E617">
        <v>4.9142887964587416</v>
      </c>
      <c r="F617">
        <v>9.8126995422246139</v>
      </c>
      <c r="G617">
        <f t="shared" si="36"/>
        <v>0</v>
      </c>
      <c r="H617" s="14">
        <f t="shared" si="37"/>
        <v>0</v>
      </c>
      <c r="I617">
        <f t="shared" si="38"/>
        <v>0</v>
      </c>
      <c r="J617">
        <v>0</v>
      </c>
      <c r="K617">
        <f t="shared" ca="1" si="39"/>
        <v>3.2945629439569822E-2</v>
      </c>
      <c r="L617">
        <v>6.5355140884973656E-2</v>
      </c>
    </row>
    <row r="618" spans="1:12">
      <c r="A618">
        <v>15</v>
      </c>
      <c r="B618" t="s">
        <v>27</v>
      </c>
      <c r="C618">
        <v>0</v>
      </c>
      <c r="D618">
        <v>2.2698127676088347E-2</v>
      </c>
      <c r="E618">
        <v>2.8372659595110434</v>
      </c>
      <c r="F618">
        <v>353.35086427319794</v>
      </c>
      <c r="G618">
        <f t="shared" si="36"/>
        <v>0</v>
      </c>
      <c r="H618" s="14">
        <f t="shared" si="37"/>
        <v>0</v>
      </c>
      <c r="I618">
        <f t="shared" si="38"/>
        <v>0</v>
      </c>
      <c r="J618">
        <v>0</v>
      </c>
      <c r="K618">
        <f t="shared" ca="1" si="39"/>
        <v>3.9498585032362657E-2</v>
      </c>
      <c r="L618">
        <v>4.7649729009668143E-2</v>
      </c>
    </row>
    <row r="619" spans="1:12">
      <c r="A619">
        <v>16</v>
      </c>
      <c r="B619" t="s">
        <v>30</v>
      </c>
      <c r="C619">
        <v>0</v>
      </c>
      <c r="D619">
        <v>0.48654223259651369</v>
      </c>
      <c r="E619">
        <v>60.817779074564207</v>
      </c>
      <c r="F619">
        <v>13.179307172405769</v>
      </c>
      <c r="G619">
        <f t="shared" si="36"/>
        <v>0</v>
      </c>
      <c r="H619" s="14">
        <f t="shared" si="37"/>
        <v>0</v>
      </c>
      <c r="I619">
        <f t="shared" si="38"/>
        <v>0</v>
      </c>
      <c r="J619">
        <v>0</v>
      </c>
      <c r="K619">
        <f t="shared" ca="1" si="39"/>
        <v>3.2328790350138935E-2</v>
      </c>
      <c r="L619">
        <v>2.5766780508106622E-2</v>
      </c>
    </row>
    <row r="620" spans="1:12">
      <c r="A620">
        <v>16</v>
      </c>
      <c r="B620" t="s">
        <v>30</v>
      </c>
      <c r="C620">
        <v>0</v>
      </c>
      <c r="D620">
        <v>0.42043645060817431</v>
      </c>
      <c r="E620">
        <v>52.554556326021789</v>
      </c>
      <c r="F620">
        <v>14.480445904432992</v>
      </c>
      <c r="G620">
        <f t="shared" si="36"/>
        <v>0</v>
      </c>
      <c r="H620" s="14">
        <f t="shared" si="37"/>
        <v>0</v>
      </c>
      <c r="I620">
        <f t="shared" si="38"/>
        <v>0</v>
      </c>
      <c r="J620">
        <v>0</v>
      </c>
      <c r="K620">
        <f t="shared" ca="1" si="39"/>
        <v>8.2744101431524969E-2</v>
      </c>
      <c r="L620">
        <v>7.5139172742046151E-2</v>
      </c>
    </row>
    <row r="621" spans="1:12">
      <c r="A621">
        <v>16</v>
      </c>
      <c r="B621" t="s">
        <v>30</v>
      </c>
      <c r="C621">
        <v>0</v>
      </c>
      <c r="D621">
        <v>0.42288851604175781</v>
      </c>
      <c r="E621">
        <v>52.861064505219723</v>
      </c>
      <c r="F621">
        <v>12.316092540611992</v>
      </c>
      <c r="G621">
        <f t="shared" si="36"/>
        <v>0</v>
      </c>
      <c r="H621" s="14">
        <f t="shared" si="37"/>
        <v>0</v>
      </c>
      <c r="I621">
        <f t="shared" si="38"/>
        <v>0</v>
      </c>
      <c r="J621">
        <v>0</v>
      </c>
      <c r="K621">
        <f t="shared" ca="1" si="39"/>
        <v>6.2377235993314718E-2</v>
      </c>
      <c r="L621">
        <v>4.8968360328610558E-2</v>
      </c>
    </row>
    <row r="622" spans="1:12">
      <c r="A622">
        <v>16</v>
      </c>
      <c r="B622" t="s">
        <v>30</v>
      </c>
      <c r="C622">
        <v>0</v>
      </c>
      <c r="D622">
        <v>0.26512539316331141</v>
      </c>
      <c r="E622">
        <v>33.140674145413925</v>
      </c>
      <c r="F622">
        <v>19.055260021033089</v>
      </c>
      <c r="G622">
        <f t="shared" si="36"/>
        <v>0</v>
      </c>
      <c r="H622" s="14">
        <f t="shared" si="37"/>
        <v>0</v>
      </c>
      <c r="I622">
        <f t="shared" si="38"/>
        <v>0</v>
      </c>
      <c r="J622">
        <v>0</v>
      </c>
      <c r="K622">
        <f t="shared" ca="1" si="39"/>
        <v>6.4301833570963779E-2</v>
      </c>
      <c r="L622">
        <v>4.185201203690795E-2</v>
      </c>
    </row>
    <row r="623" spans="1:12">
      <c r="A623">
        <v>16</v>
      </c>
      <c r="B623" t="s">
        <v>30</v>
      </c>
      <c r="C623">
        <v>0</v>
      </c>
      <c r="D623">
        <v>0.10664154771945054</v>
      </c>
      <c r="E623">
        <v>13.330193464931318</v>
      </c>
      <c r="F623">
        <v>26.200492801726252</v>
      </c>
      <c r="G623">
        <f t="shared" si="36"/>
        <v>0</v>
      </c>
      <c r="H623" s="14">
        <f t="shared" si="37"/>
        <v>0</v>
      </c>
      <c r="I623">
        <f t="shared" si="38"/>
        <v>0</v>
      </c>
      <c r="J623">
        <v>2</v>
      </c>
      <c r="K623">
        <f t="shared" ca="1" si="39"/>
        <v>9.0268549683051466E-2</v>
      </c>
      <c r="L623">
        <v>2.0705874882639779</v>
      </c>
    </row>
    <row r="624" spans="1:12">
      <c r="A624">
        <v>16</v>
      </c>
      <c r="B624" t="s">
        <v>30</v>
      </c>
      <c r="C624">
        <v>0</v>
      </c>
      <c r="D624">
        <v>0.19021548753979012</v>
      </c>
      <c r="E624">
        <v>23.776935942473763</v>
      </c>
      <c r="F624">
        <v>0</v>
      </c>
      <c r="G624">
        <f t="shared" si="36"/>
        <v>0</v>
      </c>
      <c r="H624" s="14">
        <f t="shared" si="37"/>
        <v>2</v>
      </c>
      <c r="I624">
        <f t="shared" si="38"/>
        <v>2</v>
      </c>
      <c r="J624">
        <v>0</v>
      </c>
      <c r="K624">
        <f t="shared" ca="1" si="39"/>
        <v>2.0413414456857937</v>
      </c>
      <c r="L624">
        <v>1.9664404212842747E-2</v>
      </c>
    </row>
    <row r="625" spans="1:12">
      <c r="A625">
        <v>16</v>
      </c>
      <c r="B625" t="s">
        <v>30</v>
      </c>
      <c r="C625">
        <v>0</v>
      </c>
      <c r="D625">
        <v>0.25921150938953369</v>
      </c>
      <c r="E625">
        <v>32.401438673691707</v>
      </c>
      <c r="F625">
        <v>39.465133170677859</v>
      </c>
      <c r="G625">
        <f t="shared" si="36"/>
        <v>0</v>
      </c>
      <c r="H625" s="14">
        <f t="shared" si="37"/>
        <v>0</v>
      </c>
      <c r="I625">
        <f t="shared" si="38"/>
        <v>0</v>
      </c>
      <c r="J625">
        <v>2</v>
      </c>
      <c r="K625">
        <f t="shared" ca="1" si="39"/>
        <v>2.4910150895476992E-3</v>
      </c>
      <c r="L625">
        <v>2.0944725668779181</v>
      </c>
    </row>
    <row r="626" spans="1:12">
      <c r="A626">
        <v>16</v>
      </c>
      <c r="B626" t="s">
        <v>30</v>
      </c>
      <c r="C626">
        <v>0</v>
      </c>
      <c r="D626">
        <v>7.1889585476617529E-2</v>
      </c>
      <c r="E626">
        <v>8.9861981845771908</v>
      </c>
      <c r="F626">
        <v>0</v>
      </c>
      <c r="G626">
        <f t="shared" si="36"/>
        <v>0</v>
      </c>
      <c r="H626" s="14">
        <f t="shared" si="37"/>
        <v>2</v>
      </c>
      <c r="I626">
        <f t="shared" si="38"/>
        <v>2</v>
      </c>
      <c r="J626">
        <v>0</v>
      </c>
      <c r="K626">
        <f t="shared" ca="1" si="39"/>
        <v>2.038189959354745</v>
      </c>
      <c r="L626">
        <v>5.8821720948393816E-2</v>
      </c>
    </row>
    <row r="627" spans="1:12">
      <c r="A627">
        <v>16</v>
      </c>
      <c r="B627" t="s">
        <v>30</v>
      </c>
      <c r="C627">
        <v>0</v>
      </c>
      <c r="D627">
        <v>0.10662948700992585</v>
      </c>
      <c r="E627">
        <v>13.32868587624073</v>
      </c>
      <c r="F627">
        <v>16.49786183405363</v>
      </c>
      <c r="G627">
        <f t="shared" si="36"/>
        <v>0</v>
      </c>
      <c r="H627" s="14">
        <f t="shared" si="37"/>
        <v>0</v>
      </c>
      <c r="I627">
        <f t="shared" si="38"/>
        <v>0</v>
      </c>
      <c r="J627">
        <v>0</v>
      </c>
      <c r="K627">
        <f t="shared" ca="1" si="39"/>
        <v>7.0180790287972583E-2</v>
      </c>
      <c r="L627">
        <v>6.7168458416740268E-2</v>
      </c>
    </row>
    <row r="628" spans="1:12">
      <c r="A628">
        <v>16</v>
      </c>
      <c r="B628" t="s">
        <v>30</v>
      </c>
      <c r="C628">
        <v>0</v>
      </c>
      <c r="D628">
        <v>4.5466966030295181E-2</v>
      </c>
      <c r="E628">
        <v>5.6833707537868978</v>
      </c>
      <c r="F628">
        <v>7.9454336178925518</v>
      </c>
      <c r="G628">
        <f t="shared" si="36"/>
        <v>0</v>
      </c>
      <c r="H628" s="14">
        <f t="shared" si="37"/>
        <v>0</v>
      </c>
      <c r="I628">
        <f t="shared" si="38"/>
        <v>0</v>
      </c>
      <c r="J628">
        <v>2</v>
      </c>
      <c r="K628">
        <f t="shared" ca="1" si="39"/>
        <v>5.8818979782054859E-4</v>
      </c>
      <c r="L628">
        <v>2.0709723099408701</v>
      </c>
    </row>
    <row r="629" spans="1:12">
      <c r="A629">
        <v>16</v>
      </c>
      <c r="B629" t="s">
        <v>30</v>
      </c>
      <c r="C629">
        <v>0</v>
      </c>
      <c r="D629">
        <v>0.11591847350616659</v>
      </c>
      <c r="E629">
        <v>14.489809188270824</v>
      </c>
      <c r="F629">
        <v>0</v>
      </c>
      <c r="G629">
        <f t="shared" si="36"/>
        <v>0</v>
      </c>
      <c r="H629" s="14">
        <f t="shared" si="37"/>
        <v>2</v>
      </c>
      <c r="I629">
        <f t="shared" si="38"/>
        <v>2</v>
      </c>
      <c r="J629">
        <v>2</v>
      </c>
      <c r="K629">
        <f t="shared" ca="1" si="39"/>
        <v>2.0124758378948284</v>
      </c>
      <c r="L629">
        <v>2.0302927973426375</v>
      </c>
    </row>
    <row r="630" spans="1:12">
      <c r="A630">
        <v>16</v>
      </c>
      <c r="B630" t="s">
        <v>30</v>
      </c>
      <c r="C630">
        <v>0</v>
      </c>
      <c r="D630">
        <v>7.875926040790486E-2</v>
      </c>
      <c r="E630">
        <v>9.8449075509881077</v>
      </c>
      <c r="F630">
        <v>0</v>
      </c>
      <c r="G630">
        <f t="shared" si="36"/>
        <v>0</v>
      </c>
      <c r="H630" s="14">
        <f t="shared" si="37"/>
        <v>2</v>
      </c>
      <c r="I630">
        <f t="shared" si="38"/>
        <v>2</v>
      </c>
      <c r="J630">
        <v>2</v>
      </c>
      <c r="K630">
        <f t="shared" ca="1" si="39"/>
        <v>2.0058477085611286</v>
      </c>
      <c r="L630">
        <v>2.0919116223942775</v>
      </c>
    </row>
    <row r="631" spans="1:12">
      <c r="A631">
        <v>16</v>
      </c>
      <c r="B631" t="s">
        <v>30</v>
      </c>
      <c r="C631">
        <v>0</v>
      </c>
      <c r="D631">
        <v>7.8751095230478754E-2</v>
      </c>
      <c r="E631">
        <v>9.8438869038098442</v>
      </c>
      <c r="F631">
        <v>0</v>
      </c>
      <c r="G631">
        <f t="shared" si="36"/>
        <v>0</v>
      </c>
      <c r="H631" s="14">
        <f t="shared" si="37"/>
        <v>2</v>
      </c>
      <c r="I631">
        <f t="shared" si="38"/>
        <v>2</v>
      </c>
      <c r="J631">
        <v>2</v>
      </c>
      <c r="K631">
        <f t="shared" ca="1" si="39"/>
        <v>2.0649984609790284</v>
      </c>
      <c r="L631">
        <v>2.0621265758982092</v>
      </c>
    </row>
    <row r="632" spans="1:12">
      <c r="A632">
        <v>16</v>
      </c>
      <c r="B632" t="s">
        <v>30</v>
      </c>
      <c r="C632">
        <v>0</v>
      </c>
      <c r="D632">
        <v>4.5466966030294556E-2</v>
      </c>
      <c r="E632">
        <v>5.6833707537868197</v>
      </c>
      <c r="F632">
        <v>0</v>
      </c>
      <c r="G632">
        <f t="shared" si="36"/>
        <v>0</v>
      </c>
      <c r="H632" s="14">
        <f t="shared" si="37"/>
        <v>2</v>
      </c>
      <c r="I632">
        <f t="shared" si="38"/>
        <v>2</v>
      </c>
      <c r="J632">
        <v>0</v>
      </c>
      <c r="K632">
        <f t="shared" ca="1" si="39"/>
        <v>2.089391880882725</v>
      </c>
      <c r="L632">
        <v>2.7388128068684004E-2</v>
      </c>
    </row>
    <row r="633" spans="1:12">
      <c r="A633">
        <v>16</v>
      </c>
      <c r="B633" t="s">
        <v>30</v>
      </c>
      <c r="C633">
        <v>0</v>
      </c>
      <c r="D633">
        <v>9.6449999999999925E-2</v>
      </c>
      <c r="E633">
        <v>12.05624999999999</v>
      </c>
      <c r="F633">
        <v>100.54498392757749</v>
      </c>
      <c r="G633">
        <f t="shared" si="36"/>
        <v>0</v>
      </c>
      <c r="H633" s="14">
        <f t="shared" si="37"/>
        <v>0</v>
      </c>
      <c r="I633">
        <f t="shared" si="38"/>
        <v>0</v>
      </c>
      <c r="J633">
        <v>1</v>
      </c>
      <c r="K633">
        <f t="shared" ca="1" si="39"/>
        <v>9.6985425082393491E-3</v>
      </c>
      <c r="L633">
        <v>1.0025898687734469</v>
      </c>
    </row>
    <row r="634" spans="1:12">
      <c r="A634">
        <v>16</v>
      </c>
      <c r="B634" t="s">
        <v>30</v>
      </c>
      <c r="C634">
        <v>0</v>
      </c>
      <c r="D634">
        <v>0</v>
      </c>
      <c r="E634">
        <v>0</v>
      </c>
      <c r="F634">
        <v>0</v>
      </c>
      <c r="G634">
        <f t="shared" si="36"/>
        <v>1</v>
      </c>
      <c r="H634" s="14">
        <f t="shared" si="37"/>
        <v>0</v>
      </c>
      <c r="I634">
        <f t="shared" si="38"/>
        <v>1</v>
      </c>
      <c r="J634">
        <v>1</v>
      </c>
      <c r="K634">
        <f t="shared" ca="1" si="39"/>
        <v>1.0997218213928859</v>
      </c>
      <c r="L634">
        <v>1.0099612145519878</v>
      </c>
    </row>
    <row r="635" spans="1:12">
      <c r="A635">
        <v>16</v>
      </c>
      <c r="B635" t="s">
        <v>30</v>
      </c>
      <c r="C635">
        <v>0</v>
      </c>
      <c r="D635">
        <v>0</v>
      </c>
      <c r="E635">
        <v>0</v>
      </c>
      <c r="F635">
        <v>0</v>
      </c>
      <c r="G635">
        <f t="shared" si="36"/>
        <v>1</v>
      </c>
      <c r="H635" s="14">
        <f t="shared" si="37"/>
        <v>0</v>
      </c>
      <c r="I635">
        <f t="shared" si="38"/>
        <v>1</v>
      </c>
      <c r="J635">
        <v>0</v>
      </c>
      <c r="K635">
        <f t="shared" ca="1" si="39"/>
        <v>1.0658121185348421</v>
      </c>
      <c r="L635">
        <v>9.6145447289390465E-2</v>
      </c>
    </row>
    <row r="636" spans="1:12">
      <c r="A636">
        <v>16</v>
      </c>
      <c r="B636" t="s">
        <v>30</v>
      </c>
      <c r="C636">
        <v>0</v>
      </c>
      <c r="D636">
        <v>7.188958547661832E-2</v>
      </c>
      <c r="E636">
        <v>8.9861981845772902</v>
      </c>
      <c r="F636">
        <v>115.16578245575117</v>
      </c>
      <c r="G636">
        <f t="shared" si="36"/>
        <v>0</v>
      </c>
      <c r="H636" s="14">
        <f t="shared" si="37"/>
        <v>0</v>
      </c>
      <c r="I636">
        <f t="shared" si="38"/>
        <v>0</v>
      </c>
      <c r="J636">
        <v>1</v>
      </c>
      <c r="K636">
        <f t="shared" ca="1" si="39"/>
        <v>6.9678313924346619E-2</v>
      </c>
      <c r="L636">
        <v>1.0875619496506359</v>
      </c>
    </row>
    <row r="637" spans="1:12">
      <c r="A637">
        <v>16</v>
      </c>
      <c r="B637" t="s">
        <v>30</v>
      </c>
      <c r="C637">
        <v>0</v>
      </c>
      <c r="D637">
        <v>0</v>
      </c>
      <c r="E637">
        <v>0</v>
      </c>
      <c r="F637">
        <v>0</v>
      </c>
      <c r="G637">
        <f t="shared" si="36"/>
        <v>1</v>
      </c>
      <c r="H637" s="14">
        <f t="shared" si="37"/>
        <v>0</v>
      </c>
      <c r="I637">
        <f t="shared" si="38"/>
        <v>1</v>
      </c>
      <c r="J637">
        <v>0</v>
      </c>
      <c r="K637">
        <f t="shared" ca="1" si="39"/>
        <v>1.0561113994390214</v>
      </c>
      <c r="L637">
        <v>4.1953692400797271E-2</v>
      </c>
    </row>
    <row r="638" spans="1:12">
      <c r="A638">
        <v>16</v>
      </c>
      <c r="B638" t="s">
        <v>30</v>
      </c>
      <c r="C638">
        <v>0</v>
      </c>
      <c r="D638">
        <v>3.2160000000000188E-2</v>
      </c>
      <c r="E638">
        <v>4.0200000000000236</v>
      </c>
      <c r="F638">
        <v>301.85981123245489</v>
      </c>
      <c r="G638">
        <f t="shared" si="36"/>
        <v>0</v>
      </c>
      <c r="H638" s="14">
        <f t="shared" si="37"/>
        <v>0</v>
      </c>
      <c r="I638">
        <f t="shared" si="38"/>
        <v>0</v>
      </c>
      <c r="J638">
        <v>2</v>
      </c>
      <c r="K638">
        <f t="shared" ca="1" si="39"/>
        <v>2.1616859653950715E-2</v>
      </c>
      <c r="L638">
        <v>2.010234948738213</v>
      </c>
    </row>
    <row r="639" spans="1:12">
      <c r="A639">
        <v>16</v>
      </c>
      <c r="B639" t="s">
        <v>30</v>
      </c>
      <c r="C639">
        <v>0</v>
      </c>
      <c r="D639">
        <v>4.5466966030295181E-2</v>
      </c>
      <c r="E639">
        <v>5.6833707537868978</v>
      </c>
      <c r="F639">
        <v>0</v>
      </c>
      <c r="G639">
        <f t="shared" si="36"/>
        <v>0</v>
      </c>
      <c r="H639" s="14">
        <f t="shared" si="37"/>
        <v>2</v>
      </c>
      <c r="I639">
        <f t="shared" si="38"/>
        <v>2</v>
      </c>
      <c r="J639">
        <v>1</v>
      </c>
      <c r="K639">
        <f t="shared" ca="1" si="39"/>
        <v>2.0067190092615608</v>
      </c>
      <c r="L639">
        <v>1.06301031163675</v>
      </c>
    </row>
    <row r="640" spans="1:12">
      <c r="A640">
        <v>16</v>
      </c>
      <c r="B640" t="s">
        <v>30</v>
      </c>
      <c r="C640">
        <v>0</v>
      </c>
      <c r="D640">
        <v>0</v>
      </c>
      <c r="E640">
        <v>0</v>
      </c>
      <c r="F640">
        <v>0</v>
      </c>
      <c r="G640">
        <f t="shared" si="36"/>
        <v>1</v>
      </c>
      <c r="H640" s="14">
        <f t="shared" si="37"/>
        <v>0</v>
      </c>
      <c r="I640">
        <f t="shared" si="38"/>
        <v>1</v>
      </c>
      <c r="J640">
        <v>1</v>
      </c>
      <c r="K640">
        <f t="shared" ca="1" si="39"/>
        <v>1.0618410968009298</v>
      </c>
      <c r="L640">
        <v>1.0641468679355279</v>
      </c>
    </row>
    <row r="641" spans="1:12">
      <c r="A641">
        <v>16</v>
      </c>
      <c r="B641" t="s">
        <v>30</v>
      </c>
      <c r="C641">
        <v>0</v>
      </c>
      <c r="D641">
        <v>0</v>
      </c>
      <c r="E641">
        <v>0</v>
      </c>
      <c r="F641">
        <v>0</v>
      </c>
      <c r="G641">
        <f t="shared" si="36"/>
        <v>1</v>
      </c>
      <c r="H641" s="14">
        <f t="shared" si="37"/>
        <v>0</v>
      </c>
      <c r="I641">
        <f t="shared" si="38"/>
        <v>1</v>
      </c>
      <c r="J641">
        <v>1</v>
      </c>
      <c r="K641">
        <f t="shared" ca="1" si="39"/>
        <v>1.0411224495446081</v>
      </c>
      <c r="L641">
        <v>1.0049701806965419</v>
      </c>
    </row>
    <row r="642" spans="1:12">
      <c r="A642">
        <v>16</v>
      </c>
      <c r="B642" t="s">
        <v>30</v>
      </c>
      <c r="C642">
        <v>0</v>
      </c>
      <c r="D642">
        <v>0</v>
      </c>
      <c r="E642">
        <v>0</v>
      </c>
      <c r="F642">
        <v>0</v>
      </c>
      <c r="G642">
        <f t="shared" si="36"/>
        <v>1</v>
      </c>
      <c r="H642" s="14">
        <f t="shared" si="37"/>
        <v>0</v>
      </c>
      <c r="I642">
        <f t="shared" si="38"/>
        <v>1</v>
      </c>
      <c r="J642">
        <v>1</v>
      </c>
      <c r="K642">
        <f t="shared" ca="1" si="39"/>
        <v>1.0404188134741563</v>
      </c>
      <c r="L642">
        <v>1.0112291576735986</v>
      </c>
    </row>
    <row r="643" spans="1:12">
      <c r="A643">
        <v>16</v>
      </c>
      <c r="B643" t="s">
        <v>30</v>
      </c>
      <c r="C643">
        <v>0</v>
      </c>
      <c r="D643">
        <v>0</v>
      </c>
      <c r="E643">
        <v>0</v>
      </c>
      <c r="F643">
        <v>0</v>
      </c>
      <c r="G643">
        <f t="shared" ref="G643:G706" si="40">IF(D643=F643,1, 0)</f>
        <v>1</v>
      </c>
      <c r="H643" s="14">
        <f t="shared" ref="H643:H706" si="41">IF(AND(D643&gt;0, F643=0),2,0)</f>
        <v>0</v>
      </c>
      <c r="I643">
        <f t="shared" ref="I643:I706" si="42">G643+H643</f>
        <v>1</v>
      </c>
      <c r="J643">
        <v>0</v>
      </c>
      <c r="K643">
        <f t="shared" ref="K643:K706" ca="1" si="43">I643+RAND()/10</f>
        <v>1.0941051302521418</v>
      </c>
      <c r="L643">
        <v>9.9666786627076176E-3</v>
      </c>
    </row>
    <row r="644" spans="1:12">
      <c r="A644">
        <v>16</v>
      </c>
      <c r="B644" t="s">
        <v>30</v>
      </c>
      <c r="C644">
        <v>0</v>
      </c>
      <c r="D644">
        <v>3.2150000000000567E-2</v>
      </c>
      <c r="E644">
        <v>4.0187500000000709</v>
      </c>
      <c r="F644">
        <v>8.0440350199075539</v>
      </c>
      <c r="G644">
        <f t="shared" si="40"/>
        <v>0</v>
      </c>
      <c r="H644" s="14">
        <f t="shared" si="41"/>
        <v>0</v>
      </c>
      <c r="I644">
        <f t="shared" si="42"/>
        <v>0</v>
      </c>
      <c r="J644">
        <v>0</v>
      </c>
      <c r="K644">
        <f t="shared" ca="1" si="43"/>
        <v>3.50662402298723E-2</v>
      </c>
      <c r="L644">
        <v>5.5240751478544238E-3</v>
      </c>
    </row>
    <row r="645" spans="1:12">
      <c r="A645">
        <v>16</v>
      </c>
      <c r="B645" t="s">
        <v>30</v>
      </c>
      <c r="C645">
        <v>0</v>
      </c>
      <c r="D645">
        <v>3.2149999999999679E-2</v>
      </c>
      <c r="E645">
        <v>4.0187499999999599</v>
      </c>
      <c r="F645">
        <v>8.0440354609774474</v>
      </c>
      <c r="G645">
        <f t="shared" si="40"/>
        <v>0</v>
      </c>
      <c r="H645" s="14">
        <f t="shared" si="41"/>
        <v>0</v>
      </c>
      <c r="I645">
        <f t="shared" si="42"/>
        <v>0</v>
      </c>
      <c r="J645">
        <v>0</v>
      </c>
      <c r="K645">
        <f t="shared" ca="1" si="43"/>
        <v>1.9591536931007257E-2</v>
      </c>
      <c r="L645">
        <v>8.7393927204838379E-2</v>
      </c>
    </row>
    <row r="646" spans="1:12">
      <c r="A646">
        <v>16</v>
      </c>
      <c r="B646" t="s">
        <v>30</v>
      </c>
      <c r="C646">
        <v>0</v>
      </c>
      <c r="D646">
        <v>4.5474037647871654E-2</v>
      </c>
      <c r="E646">
        <v>5.6842547059839568</v>
      </c>
      <c r="F646">
        <v>249.29844310303187</v>
      </c>
      <c r="G646">
        <f t="shared" si="40"/>
        <v>0</v>
      </c>
      <c r="H646" s="14">
        <f t="shared" si="41"/>
        <v>0</v>
      </c>
      <c r="I646">
        <f t="shared" si="42"/>
        <v>0</v>
      </c>
      <c r="J646">
        <v>0</v>
      </c>
      <c r="K646">
        <f t="shared" ca="1" si="43"/>
        <v>8.5698824749316393E-2</v>
      </c>
      <c r="L646">
        <v>4.8676858580305384E-2</v>
      </c>
    </row>
    <row r="647" spans="1:12">
      <c r="A647">
        <v>16</v>
      </c>
      <c r="B647" t="s">
        <v>30</v>
      </c>
      <c r="C647">
        <v>0</v>
      </c>
      <c r="D647">
        <v>7.1898529887613277E-2</v>
      </c>
      <c r="E647">
        <v>8.9873162359516598</v>
      </c>
      <c r="F647">
        <v>152.66872413875942</v>
      </c>
      <c r="G647">
        <f t="shared" si="40"/>
        <v>0</v>
      </c>
      <c r="H647" s="14">
        <f t="shared" si="41"/>
        <v>0</v>
      </c>
      <c r="I647">
        <f t="shared" si="42"/>
        <v>0</v>
      </c>
      <c r="J647">
        <v>1</v>
      </c>
      <c r="K647">
        <f t="shared" ca="1" si="43"/>
        <v>2.6412544080262744E-2</v>
      </c>
      <c r="L647">
        <v>1.0285742733057441</v>
      </c>
    </row>
    <row r="648" spans="1:12">
      <c r="A648">
        <v>16</v>
      </c>
      <c r="B648" t="s">
        <v>30</v>
      </c>
      <c r="C648">
        <v>0</v>
      </c>
      <c r="D648">
        <v>0</v>
      </c>
      <c r="E648">
        <v>0</v>
      </c>
      <c r="F648">
        <v>0</v>
      </c>
      <c r="G648">
        <f t="shared" si="40"/>
        <v>1</v>
      </c>
      <c r="H648" s="14">
        <f t="shared" si="41"/>
        <v>0</v>
      </c>
      <c r="I648">
        <f t="shared" si="42"/>
        <v>1</v>
      </c>
      <c r="J648">
        <v>1</v>
      </c>
      <c r="K648">
        <f t="shared" ca="1" si="43"/>
        <v>1.0014731827432759</v>
      </c>
      <c r="L648">
        <v>1.068876911109736</v>
      </c>
    </row>
    <row r="649" spans="1:12">
      <c r="A649">
        <v>16</v>
      </c>
      <c r="B649" t="s">
        <v>30</v>
      </c>
      <c r="C649">
        <v>0</v>
      </c>
      <c r="D649">
        <v>0</v>
      </c>
      <c r="E649">
        <v>0</v>
      </c>
      <c r="F649">
        <v>0</v>
      </c>
      <c r="G649">
        <f t="shared" si="40"/>
        <v>1</v>
      </c>
      <c r="H649" s="14">
        <f t="shared" si="41"/>
        <v>0</v>
      </c>
      <c r="I649">
        <f t="shared" si="42"/>
        <v>1</v>
      </c>
      <c r="J649">
        <v>0</v>
      </c>
      <c r="K649">
        <f t="shared" ca="1" si="43"/>
        <v>1.0670834349537996</v>
      </c>
      <c r="L649">
        <v>8.2079748815812079E-2</v>
      </c>
    </row>
    <row r="650" spans="1:12">
      <c r="A650">
        <v>16</v>
      </c>
      <c r="B650" t="s">
        <v>30</v>
      </c>
      <c r="C650">
        <v>0</v>
      </c>
      <c r="D650">
        <v>3.2149999999999679E-2</v>
      </c>
      <c r="E650">
        <v>4.0187499999999599</v>
      </c>
      <c r="F650">
        <v>302.20756056066995</v>
      </c>
      <c r="G650">
        <f t="shared" si="40"/>
        <v>0</v>
      </c>
      <c r="H650" s="14">
        <f t="shared" si="41"/>
        <v>0</v>
      </c>
      <c r="I650">
        <f t="shared" si="42"/>
        <v>0</v>
      </c>
      <c r="J650">
        <v>1</v>
      </c>
      <c r="K650">
        <f t="shared" ca="1" si="43"/>
        <v>6.338872276290107E-2</v>
      </c>
      <c r="L650">
        <v>1.0070637063071932</v>
      </c>
    </row>
    <row r="651" spans="1:12">
      <c r="A651">
        <v>16</v>
      </c>
      <c r="B651" t="s">
        <v>30</v>
      </c>
      <c r="C651">
        <v>0</v>
      </c>
      <c r="D651">
        <v>0</v>
      </c>
      <c r="E651">
        <v>0</v>
      </c>
      <c r="F651">
        <v>0</v>
      </c>
      <c r="G651">
        <f t="shared" si="40"/>
        <v>1</v>
      </c>
      <c r="H651" s="14">
        <f t="shared" si="41"/>
        <v>0</v>
      </c>
      <c r="I651">
        <f t="shared" si="42"/>
        <v>1</v>
      </c>
      <c r="J651">
        <v>0</v>
      </c>
      <c r="K651">
        <f t="shared" ca="1" si="43"/>
        <v>1.0515585378153272</v>
      </c>
      <c r="L651">
        <v>2.0774589439743828E-2</v>
      </c>
    </row>
    <row r="652" spans="1:12">
      <c r="A652">
        <v>16</v>
      </c>
      <c r="B652" t="s">
        <v>30</v>
      </c>
      <c r="C652">
        <v>0</v>
      </c>
      <c r="D652">
        <v>6.4300000000000246E-2</v>
      </c>
      <c r="E652">
        <v>8.0375000000000298</v>
      </c>
      <c r="F652">
        <v>152.91460200777047</v>
      </c>
      <c r="G652">
        <f t="shared" si="40"/>
        <v>0</v>
      </c>
      <c r="H652" s="14">
        <f t="shared" si="41"/>
        <v>0</v>
      </c>
      <c r="I652">
        <f t="shared" si="42"/>
        <v>0</v>
      </c>
      <c r="J652">
        <v>1</v>
      </c>
      <c r="K652">
        <f t="shared" ca="1" si="43"/>
        <v>9.6375130673667903E-2</v>
      </c>
      <c r="L652">
        <v>1.0318441927163959</v>
      </c>
    </row>
    <row r="653" spans="1:12">
      <c r="A653">
        <v>16</v>
      </c>
      <c r="B653" t="s">
        <v>30</v>
      </c>
      <c r="C653">
        <v>0</v>
      </c>
      <c r="D653">
        <v>0</v>
      </c>
      <c r="E653">
        <v>0</v>
      </c>
      <c r="F653">
        <v>0</v>
      </c>
      <c r="G653">
        <f t="shared" si="40"/>
        <v>1</v>
      </c>
      <c r="H653" s="14">
        <f t="shared" si="41"/>
        <v>0</v>
      </c>
      <c r="I653">
        <f t="shared" si="42"/>
        <v>1</v>
      </c>
      <c r="J653">
        <v>0</v>
      </c>
      <c r="K653">
        <f t="shared" ca="1" si="43"/>
        <v>1.0422624455992489</v>
      </c>
      <c r="L653">
        <v>5.4745560892137578E-2</v>
      </c>
    </row>
    <row r="654" spans="1:12">
      <c r="A654">
        <v>16</v>
      </c>
      <c r="B654" t="s">
        <v>30</v>
      </c>
      <c r="C654">
        <v>0</v>
      </c>
      <c r="D654">
        <v>0.13641268342789753</v>
      </c>
      <c r="E654">
        <v>17.05158542848719</v>
      </c>
      <c r="F654">
        <v>26.311268255076641</v>
      </c>
      <c r="G654">
        <f t="shared" si="40"/>
        <v>0</v>
      </c>
      <c r="H654" s="14">
        <f t="shared" si="41"/>
        <v>0</v>
      </c>
      <c r="I654">
        <f t="shared" si="42"/>
        <v>0</v>
      </c>
      <c r="J654">
        <v>0</v>
      </c>
      <c r="K654">
        <f t="shared" ca="1" si="43"/>
        <v>5.8230474518162843E-2</v>
      </c>
      <c r="L654">
        <v>7.7155925125882333E-2</v>
      </c>
    </row>
    <row r="655" spans="1:12">
      <c r="A655">
        <v>17</v>
      </c>
      <c r="B655" t="s">
        <v>33</v>
      </c>
      <c r="C655">
        <v>0</v>
      </c>
      <c r="D655">
        <v>0.19495253909605836</v>
      </c>
      <c r="E655">
        <v>24.369067387007295</v>
      </c>
      <c r="F655">
        <v>17.158211429209551</v>
      </c>
      <c r="G655">
        <f t="shared" si="40"/>
        <v>0</v>
      </c>
      <c r="H655" s="14">
        <f t="shared" si="41"/>
        <v>0</v>
      </c>
      <c r="I655">
        <f t="shared" si="42"/>
        <v>0</v>
      </c>
      <c r="J655">
        <v>0</v>
      </c>
      <c r="K655">
        <f t="shared" ca="1" si="43"/>
        <v>6.981992268939155E-2</v>
      </c>
      <c r="L655">
        <v>5.1483122110728433E-2</v>
      </c>
    </row>
    <row r="656" spans="1:12">
      <c r="A656">
        <v>17</v>
      </c>
      <c r="B656" t="s">
        <v>33</v>
      </c>
      <c r="C656">
        <v>0</v>
      </c>
      <c r="D656">
        <v>4.5325544674057569E-2</v>
      </c>
      <c r="E656">
        <v>5.665693084257196</v>
      </c>
      <c r="F656">
        <v>38.56738550087119</v>
      </c>
      <c r="G656">
        <f t="shared" si="40"/>
        <v>0</v>
      </c>
      <c r="H656" s="14">
        <f t="shared" si="41"/>
        <v>0</v>
      </c>
      <c r="I656">
        <f t="shared" si="42"/>
        <v>0</v>
      </c>
      <c r="J656">
        <v>0</v>
      </c>
      <c r="K656">
        <f t="shared" ca="1" si="43"/>
        <v>4.3633804420040223E-2</v>
      </c>
      <c r="L656">
        <v>8.4891051377635682E-2</v>
      </c>
    </row>
    <row r="657" spans="1:12">
      <c r="A657">
        <v>17</v>
      </c>
      <c r="B657" t="s">
        <v>33</v>
      </c>
      <c r="C657">
        <v>0</v>
      </c>
      <c r="D657">
        <v>0.24408552804293837</v>
      </c>
      <c r="E657">
        <v>30.510691005367296</v>
      </c>
      <c r="F657">
        <v>4.8800094759673458</v>
      </c>
      <c r="G657">
        <f t="shared" si="40"/>
        <v>0</v>
      </c>
      <c r="H657" s="14">
        <f t="shared" si="41"/>
        <v>0</v>
      </c>
      <c r="I657">
        <f t="shared" si="42"/>
        <v>0</v>
      </c>
      <c r="J657">
        <v>0</v>
      </c>
      <c r="K657">
        <f t="shared" ca="1" si="43"/>
        <v>9.9671476117059093E-2</v>
      </c>
      <c r="L657">
        <v>9.4555375806559511E-2</v>
      </c>
    </row>
    <row r="658" spans="1:12">
      <c r="A658">
        <v>17</v>
      </c>
      <c r="B658" t="s">
        <v>33</v>
      </c>
      <c r="C658">
        <v>0</v>
      </c>
      <c r="D658">
        <v>0.57511668815988992</v>
      </c>
      <c r="E658">
        <v>71.88958601998624</v>
      </c>
      <c r="F658">
        <v>2.9000706340103775</v>
      </c>
      <c r="G658">
        <f t="shared" si="40"/>
        <v>0</v>
      </c>
      <c r="H658" s="14">
        <f t="shared" si="41"/>
        <v>0</v>
      </c>
      <c r="I658">
        <f t="shared" si="42"/>
        <v>0</v>
      </c>
      <c r="J658">
        <v>2</v>
      </c>
      <c r="K658">
        <f t="shared" ca="1" si="43"/>
        <v>9.6083947101100568E-3</v>
      </c>
      <c r="L658">
        <v>2.0652392625490115</v>
      </c>
    </row>
    <row r="659" spans="1:12">
      <c r="A659">
        <v>17</v>
      </c>
      <c r="B659" t="s">
        <v>33</v>
      </c>
      <c r="C659">
        <v>0</v>
      </c>
      <c r="D659">
        <v>0.54579183302794099</v>
      </c>
      <c r="E659">
        <v>68.223979128492616</v>
      </c>
      <c r="F659">
        <v>0</v>
      </c>
      <c r="G659">
        <f t="shared" si="40"/>
        <v>0</v>
      </c>
      <c r="H659" s="14">
        <f t="shared" si="41"/>
        <v>2</v>
      </c>
      <c r="I659">
        <f t="shared" si="42"/>
        <v>2</v>
      </c>
      <c r="J659">
        <v>0</v>
      </c>
      <c r="K659">
        <f t="shared" ca="1" si="43"/>
        <v>2.0127296994103347</v>
      </c>
      <c r="L659">
        <v>1.1010403133542058E-2</v>
      </c>
    </row>
    <row r="660" spans="1:12">
      <c r="A660">
        <v>17</v>
      </c>
      <c r="B660" t="s">
        <v>33</v>
      </c>
      <c r="C660">
        <v>0</v>
      </c>
      <c r="D660">
        <v>0.27755305907159467</v>
      </c>
      <c r="E660">
        <v>34.694132383949331</v>
      </c>
      <c r="F660">
        <v>5.1714215818497458</v>
      </c>
      <c r="G660">
        <f t="shared" si="40"/>
        <v>0</v>
      </c>
      <c r="H660" s="14">
        <f t="shared" si="41"/>
        <v>0</v>
      </c>
      <c r="I660">
        <f t="shared" si="42"/>
        <v>0</v>
      </c>
      <c r="J660">
        <v>0</v>
      </c>
      <c r="K660">
        <f t="shared" ca="1" si="43"/>
        <v>1.8515079112571664E-2</v>
      </c>
      <c r="L660">
        <v>9.7085537562608432E-2</v>
      </c>
    </row>
    <row r="661" spans="1:12">
      <c r="A661">
        <v>17</v>
      </c>
      <c r="B661" t="s">
        <v>33</v>
      </c>
      <c r="C661">
        <v>0</v>
      </c>
      <c r="D661">
        <v>3.2050000000000356E-2</v>
      </c>
      <c r="E661">
        <v>4.0062500000000441</v>
      </c>
      <c r="F661">
        <v>131.5142173084414</v>
      </c>
      <c r="G661">
        <f t="shared" si="40"/>
        <v>0</v>
      </c>
      <c r="H661" s="14">
        <f t="shared" si="41"/>
        <v>0</v>
      </c>
      <c r="I661">
        <f t="shared" si="42"/>
        <v>0</v>
      </c>
      <c r="J661">
        <v>0</v>
      </c>
      <c r="K661">
        <f t="shared" ca="1" si="43"/>
        <v>8.6599168175883784E-2</v>
      </c>
      <c r="L661">
        <v>7.8476380649140878E-2</v>
      </c>
    </row>
    <row r="662" spans="1:12">
      <c r="A662">
        <v>17</v>
      </c>
      <c r="B662" t="s">
        <v>33</v>
      </c>
      <c r="C662">
        <v>0</v>
      </c>
      <c r="D662">
        <v>3.2050000000000356E-2</v>
      </c>
      <c r="E662">
        <v>4.0062500000000441</v>
      </c>
      <c r="F662">
        <v>145.59066186618588</v>
      </c>
      <c r="G662">
        <f t="shared" si="40"/>
        <v>0</v>
      </c>
      <c r="H662" s="14">
        <f t="shared" si="41"/>
        <v>0</v>
      </c>
      <c r="I662">
        <f t="shared" si="42"/>
        <v>0</v>
      </c>
      <c r="J662">
        <v>0</v>
      </c>
      <c r="K662">
        <f t="shared" ca="1" si="43"/>
        <v>2.3642050595417397E-2</v>
      </c>
      <c r="L662">
        <v>8.772923880642422E-2</v>
      </c>
    </row>
    <row r="663" spans="1:12">
      <c r="A663">
        <v>17</v>
      </c>
      <c r="B663" t="s">
        <v>33</v>
      </c>
      <c r="C663">
        <v>0</v>
      </c>
      <c r="D663">
        <v>0.47753424484533069</v>
      </c>
      <c r="E663">
        <v>59.691780605666338</v>
      </c>
      <c r="F663">
        <v>6.122035011736207</v>
      </c>
      <c r="G663">
        <f t="shared" si="40"/>
        <v>0</v>
      </c>
      <c r="H663" s="14">
        <f t="shared" si="41"/>
        <v>0</v>
      </c>
      <c r="I663">
        <f t="shared" si="42"/>
        <v>0</v>
      </c>
      <c r="J663">
        <v>0</v>
      </c>
      <c r="K663">
        <f t="shared" ca="1" si="43"/>
        <v>4.8752431873965961E-2</v>
      </c>
      <c r="L663">
        <v>6.0451566252657886E-2</v>
      </c>
    </row>
    <row r="664" spans="1:12">
      <c r="A664">
        <v>17</v>
      </c>
      <c r="B664" t="s">
        <v>33</v>
      </c>
      <c r="C664">
        <v>0</v>
      </c>
      <c r="D664">
        <v>0.11102445676516524</v>
      </c>
      <c r="E664">
        <v>13.878057095645655</v>
      </c>
      <c r="F664">
        <v>8.6966825402864494</v>
      </c>
      <c r="G664">
        <f t="shared" si="40"/>
        <v>0</v>
      </c>
      <c r="H664" s="14">
        <f t="shared" si="41"/>
        <v>0</v>
      </c>
      <c r="I664">
        <f t="shared" si="42"/>
        <v>0</v>
      </c>
      <c r="J664">
        <v>1</v>
      </c>
      <c r="K664">
        <f t="shared" ca="1" si="43"/>
        <v>3.7206887042799973E-2</v>
      </c>
      <c r="L664">
        <v>1.0274651082607444</v>
      </c>
    </row>
    <row r="665" spans="1:12">
      <c r="A665">
        <v>17</v>
      </c>
      <c r="B665" t="s">
        <v>33</v>
      </c>
      <c r="C665">
        <v>0</v>
      </c>
      <c r="D665">
        <v>0</v>
      </c>
      <c r="E665">
        <v>0</v>
      </c>
      <c r="F665">
        <v>0</v>
      </c>
      <c r="G665">
        <f t="shared" si="40"/>
        <v>1</v>
      </c>
      <c r="H665" s="14">
        <f t="shared" si="41"/>
        <v>0</v>
      </c>
      <c r="I665">
        <f t="shared" si="42"/>
        <v>1</v>
      </c>
      <c r="J665">
        <v>1</v>
      </c>
      <c r="K665">
        <f t="shared" ca="1" si="43"/>
        <v>1.0163594858171068</v>
      </c>
      <c r="L665">
        <v>1.0974813998596871</v>
      </c>
    </row>
    <row r="666" spans="1:12">
      <c r="A666">
        <v>17</v>
      </c>
      <c r="B666" t="s">
        <v>33</v>
      </c>
      <c r="C666">
        <v>0</v>
      </c>
      <c r="D666">
        <v>0</v>
      </c>
      <c r="E666">
        <v>0</v>
      </c>
      <c r="F666">
        <v>0</v>
      </c>
      <c r="G666">
        <f t="shared" si="40"/>
        <v>1</v>
      </c>
      <c r="H666" s="14">
        <f t="shared" si="41"/>
        <v>0</v>
      </c>
      <c r="I666">
        <f t="shared" si="42"/>
        <v>1</v>
      </c>
      <c r="J666">
        <v>0</v>
      </c>
      <c r="K666">
        <f t="shared" ca="1" si="43"/>
        <v>1.073099036266876</v>
      </c>
      <c r="L666">
        <v>4.4550107681432152E-2</v>
      </c>
    </row>
    <row r="667" spans="1:12">
      <c r="A667">
        <v>17</v>
      </c>
      <c r="B667" t="s">
        <v>33</v>
      </c>
      <c r="C667">
        <v>0</v>
      </c>
      <c r="D667">
        <v>3.2050000000000356E-2</v>
      </c>
      <c r="E667">
        <v>4.0062500000000441</v>
      </c>
      <c r="F667">
        <v>132.88057887621238</v>
      </c>
      <c r="G667">
        <f t="shared" si="40"/>
        <v>0</v>
      </c>
      <c r="H667" s="14">
        <f t="shared" si="41"/>
        <v>0</v>
      </c>
      <c r="I667">
        <f t="shared" si="42"/>
        <v>0</v>
      </c>
      <c r="J667">
        <v>2</v>
      </c>
      <c r="K667">
        <f t="shared" ca="1" si="43"/>
        <v>7.4821741550004719E-2</v>
      </c>
      <c r="L667">
        <v>2.020609918025559</v>
      </c>
    </row>
    <row r="668" spans="1:12">
      <c r="A668">
        <v>17</v>
      </c>
      <c r="B668" t="s">
        <v>33</v>
      </c>
      <c r="C668">
        <v>0</v>
      </c>
      <c r="D668">
        <v>0.11555791837862091</v>
      </c>
      <c r="E668">
        <v>14.444739797327614</v>
      </c>
      <c r="F668">
        <v>0</v>
      </c>
      <c r="G668">
        <f t="shared" si="40"/>
        <v>0</v>
      </c>
      <c r="H668" s="14">
        <f t="shared" si="41"/>
        <v>2</v>
      </c>
      <c r="I668">
        <f t="shared" si="42"/>
        <v>2</v>
      </c>
      <c r="J668">
        <v>1</v>
      </c>
      <c r="K668">
        <f t="shared" ca="1" si="43"/>
        <v>2.02828860791133</v>
      </c>
      <c r="L668">
        <v>1.0252602206699346</v>
      </c>
    </row>
    <row r="669" spans="1:12">
      <c r="A669">
        <v>17</v>
      </c>
      <c r="B669" t="s">
        <v>33</v>
      </c>
      <c r="C669">
        <v>0</v>
      </c>
      <c r="D669">
        <v>0</v>
      </c>
      <c r="E669">
        <v>0</v>
      </c>
      <c r="F669">
        <v>0</v>
      </c>
      <c r="G669">
        <f t="shared" si="40"/>
        <v>1</v>
      </c>
      <c r="H669" s="14">
        <f t="shared" si="41"/>
        <v>0</v>
      </c>
      <c r="I669">
        <f t="shared" si="42"/>
        <v>1</v>
      </c>
      <c r="J669">
        <v>1</v>
      </c>
      <c r="K669">
        <f t="shared" ca="1" si="43"/>
        <v>1.0869294487168724</v>
      </c>
      <c r="L669">
        <v>1.0214043733803162</v>
      </c>
    </row>
    <row r="670" spans="1:12">
      <c r="A670">
        <v>17</v>
      </c>
      <c r="B670" t="s">
        <v>33</v>
      </c>
      <c r="C670">
        <v>0</v>
      </c>
      <c r="D670">
        <v>0</v>
      </c>
      <c r="E670">
        <v>0</v>
      </c>
      <c r="F670">
        <v>0</v>
      </c>
      <c r="G670">
        <f t="shared" si="40"/>
        <v>1</v>
      </c>
      <c r="H670" s="14">
        <f t="shared" si="41"/>
        <v>0</v>
      </c>
      <c r="I670">
        <f t="shared" si="42"/>
        <v>1</v>
      </c>
      <c r="J670">
        <v>0</v>
      </c>
      <c r="K670">
        <f t="shared" ca="1" si="43"/>
        <v>1.0472186445890375</v>
      </c>
      <c r="L670">
        <v>6.6537522503466381E-2</v>
      </c>
    </row>
    <row r="671" spans="1:12">
      <c r="A671">
        <v>17</v>
      </c>
      <c r="B671" t="s">
        <v>33</v>
      </c>
      <c r="C671">
        <v>0</v>
      </c>
      <c r="D671">
        <v>3.2049999999999912E-2</v>
      </c>
      <c r="E671">
        <v>4.006249999999989</v>
      </c>
      <c r="F671">
        <v>131.54410495847299</v>
      </c>
      <c r="G671">
        <f t="shared" si="40"/>
        <v>0</v>
      </c>
      <c r="H671" s="14">
        <f t="shared" si="41"/>
        <v>0</v>
      </c>
      <c r="I671">
        <f t="shared" si="42"/>
        <v>0</v>
      </c>
      <c r="J671">
        <v>1</v>
      </c>
      <c r="K671">
        <f t="shared" ca="1" si="43"/>
        <v>2.2259258968777784E-2</v>
      </c>
      <c r="L671">
        <v>1.0960442708432041</v>
      </c>
    </row>
    <row r="672" spans="1:12">
      <c r="A672">
        <v>17</v>
      </c>
      <c r="B672" t="s">
        <v>33</v>
      </c>
      <c r="C672">
        <v>0</v>
      </c>
      <c r="D672">
        <v>0</v>
      </c>
      <c r="E672">
        <v>0</v>
      </c>
      <c r="F672">
        <v>0</v>
      </c>
      <c r="G672">
        <f t="shared" si="40"/>
        <v>1</v>
      </c>
      <c r="H672" s="14">
        <f t="shared" si="41"/>
        <v>0</v>
      </c>
      <c r="I672">
        <f t="shared" si="42"/>
        <v>1</v>
      </c>
      <c r="J672">
        <v>1</v>
      </c>
      <c r="K672">
        <f t="shared" ca="1" si="43"/>
        <v>1.0231520743435536</v>
      </c>
      <c r="L672">
        <v>1.0592414125599052</v>
      </c>
    </row>
    <row r="673" spans="1:12">
      <c r="A673">
        <v>17</v>
      </c>
      <c r="B673" t="s">
        <v>33</v>
      </c>
      <c r="C673">
        <v>0</v>
      </c>
      <c r="D673">
        <v>0</v>
      </c>
      <c r="E673">
        <v>0</v>
      </c>
      <c r="F673">
        <v>0</v>
      </c>
      <c r="G673">
        <f t="shared" si="40"/>
        <v>1</v>
      </c>
      <c r="H673" s="14">
        <f t="shared" si="41"/>
        <v>0</v>
      </c>
      <c r="I673">
        <f t="shared" si="42"/>
        <v>1</v>
      </c>
      <c r="J673">
        <v>2</v>
      </c>
      <c r="K673">
        <f t="shared" ca="1" si="43"/>
        <v>1.0454067911690044</v>
      </c>
      <c r="L673">
        <v>2.0010226779801483</v>
      </c>
    </row>
    <row r="674" spans="1:12">
      <c r="A674">
        <v>17</v>
      </c>
      <c r="B674" t="s">
        <v>33</v>
      </c>
      <c r="C674">
        <v>0</v>
      </c>
      <c r="D674">
        <v>7.1665978678868467E-2</v>
      </c>
      <c r="E674">
        <v>8.9582473348585587</v>
      </c>
      <c r="F674">
        <v>0</v>
      </c>
      <c r="G674">
        <f t="shared" si="40"/>
        <v>0</v>
      </c>
      <c r="H674" s="14">
        <f t="shared" si="41"/>
        <v>2</v>
      </c>
      <c r="I674">
        <f t="shared" si="42"/>
        <v>2</v>
      </c>
      <c r="J674">
        <v>0</v>
      </c>
      <c r="K674">
        <f t="shared" ca="1" si="43"/>
        <v>2.023962648293983</v>
      </c>
      <c r="L674">
        <v>1.6879630230868248E-2</v>
      </c>
    </row>
    <row r="675" spans="1:12">
      <c r="A675">
        <v>17</v>
      </c>
      <c r="B675" t="s">
        <v>33</v>
      </c>
      <c r="C675">
        <v>0</v>
      </c>
      <c r="D675">
        <v>6.4099999999999824E-2</v>
      </c>
      <c r="E675">
        <v>8.012499999999978</v>
      </c>
      <c r="F675">
        <v>64.366006472352296</v>
      </c>
      <c r="G675">
        <f t="shared" si="40"/>
        <v>0</v>
      </c>
      <c r="H675" s="14">
        <f t="shared" si="41"/>
        <v>0</v>
      </c>
      <c r="I675">
        <f t="shared" si="42"/>
        <v>0</v>
      </c>
      <c r="J675">
        <v>0</v>
      </c>
      <c r="K675">
        <f t="shared" ca="1" si="43"/>
        <v>3.5175031310839308E-2</v>
      </c>
      <c r="L675">
        <v>7.298297769990611E-2</v>
      </c>
    </row>
    <row r="676" spans="1:12">
      <c r="A676">
        <v>17</v>
      </c>
      <c r="B676" t="s">
        <v>33</v>
      </c>
      <c r="C676">
        <v>0</v>
      </c>
      <c r="D676">
        <v>3.2049999999999912E-2</v>
      </c>
      <c r="E676">
        <v>4.006249999999989</v>
      </c>
      <c r="F676">
        <v>130.22535570148509</v>
      </c>
      <c r="G676">
        <f t="shared" si="40"/>
        <v>0</v>
      </c>
      <c r="H676" s="14">
        <f t="shared" si="41"/>
        <v>0</v>
      </c>
      <c r="I676">
        <f t="shared" si="42"/>
        <v>0</v>
      </c>
      <c r="J676">
        <v>1</v>
      </c>
      <c r="K676">
        <f t="shared" ca="1" si="43"/>
        <v>6.6569622579945892E-2</v>
      </c>
      <c r="L676">
        <v>1.0138821421954423</v>
      </c>
    </row>
    <row r="677" spans="1:12">
      <c r="A677">
        <v>17</v>
      </c>
      <c r="B677" t="s">
        <v>33</v>
      </c>
      <c r="C677">
        <v>0</v>
      </c>
      <c r="D677">
        <v>0</v>
      </c>
      <c r="E677">
        <v>0</v>
      </c>
      <c r="F677">
        <v>0</v>
      </c>
      <c r="G677">
        <f t="shared" si="40"/>
        <v>1</v>
      </c>
      <c r="H677" s="14">
        <f t="shared" si="41"/>
        <v>0</v>
      </c>
      <c r="I677">
        <f t="shared" si="42"/>
        <v>1</v>
      </c>
      <c r="J677">
        <v>1</v>
      </c>
      <c r="K677">
        <f t="shared" ca="1" si="43"/>
        <v>1.0192175593131949</v>
      </c>
      <c r="L677">
        <v>1.0541694693507504</v>
      </c>
    </row>
    <row r="678" spans="1:12">
      <c r="A678">
        <v>17</v>
      </c>
      <c r="B678" t="s">
        <v>33</v>
      </c>
      <c r="C678">
        <v>0</v>
      </c>
      <c r="D678">
        <v>0</v>
      </c>
      <c r="E678">
        <v>0</v>
      </c>
      <c r="F678">
        <v>0</v>
      </c>
      <c r="G678">
        <f t="shared" si="40"/>
        <v>1</v>
      </c>
      <c r="H678" s="14">
        <f t="shared" si="41"/>
        <v>0</v>
      </c>
      <c r="I678">
        <f t="shared" si="42"/>
        <v>1</v>
      </c>
      <c r="J678">
        <v>1</v>
      </c>
      <c r="K678">
        <f t="shared" ca="1" si="43"/>
        <v>1.0834614090665842</v>
      </c>
      <c r="L678">
        <v>1.0098889502067558</v>
      </c>
    </row>
    <row r="679" spans="1:12">
      <c r="A679">
        <v>17</v>
      </c>
      <c r="B679" t="s">
        <v>33</v>
      </c>
      <c r="C679">
        <v>0</v>
      </c>
      <c r="D679">
        <v>0</v>
      </c>
      <c r="E679">
        <v>0</v>
      </c>
      <c r="F679">
        <v>0</v>
      </c>
      <c r="G679">
        <f t="shared" si="40"/>
        <v>1</v>
      </c>
      <c r="H679" s="14">
        <f t="shared" si="41"/>
        <v>0</v>
      </c>
      <c r="I679">
        <f t="shared" si="42"/>
        <v>1</v>
      </c>
      <c r="J679">
        <v>1</v>
      </c>
      <c r="K679">
        <f t="shared" ca="1" si="43"/>
        <v>1.0907143537439365</v>
      </c>
      <c r="L679">
        <v>1.0967695437810188</v>
      </c>
    </row>
    <row r="680" spans="1:12">
      <c r="A680">
        <v>17</v>
      </c>
      <c r="B680" t="s">
        <v>33</v>
      </c>
      <c r="C680">
        <v>0</v>
      </c>
      <c r="D680">
        <v>0</v>
      </c>
      <c r="E680">
        <v>0</v>
      </c>
      <c r="F680">
        <v>0</v>
      </c>
      <c r="G680">
        <f t="shared" si="40"/>
        <v>1</v>
      </c>
      <c r="H680" s="14">
        <f t="shared" si="41"/>
        <v>0</v>
      </c>
      <c r="I680">
        <f t="shared" si="42"/>
        <v>1</v>
      </c>
      <c r="J680">
        <v>2</v>
      </c>
      <c r="K680">
        <f t="shared" ca="1" si="43"/>
        <v>1.0930258162408719</v>
      </c>
      <c r="L680">
        <v>2.0868699150248076</v>
      </c>
    </row>
    <row r="681" spans="1:12">
      <c r="A681">
        <v>17</v>
      </c>
      <c r="B681" t="s">
        <v>33</v>
      </c>
      <c r="C681">
        <v>0</v>
      </c>
      <c r="D681">
        <v>3.2049999999999912E-2</v>
      </c>
      <c r="E681">
        <v>4.006249999999989</v>
      </c>
      <c r="F681">
        <v>0</v>
      </c>
      <c r="G681">
        <f t="shared" si="40"/>
        <v>0</v>
      </c>
      <c r="H681" s="14">
        <f t="shared" si="41"/>
        <v>2</v>
      </c>
      <c r="I681">
        <f t="shared" si="42"/>
        <v>2</v>
      </c>
      <c r="J681">
        <v>1</v>
      </c>
      <c r="K681">
        <f t="shared" ca="1" si="43"/>
        <v>2.0358577345824007</v>
      </c>
      <c r="L681">
        <v>1.0680826380643156</v>
      </c>
    </row>
    <row r="682" spans="1:12">
      <c r="A682">
        <v>17</v>
      </c>
      <c r="B682" t="s">
        <v>33</v>
      </c>
      <c r="C682">
        <v>0</v>
      </c>
      <c r="D682">
        <v>0</v>
      </c>
      <c r="E682">
        <v>0</v>
      </c>
      <c r="F682">
        <v>0</v>
      </c>
      <c r="G682">
        <f t="shared" si="40"/>
        <v>1</v>
      </c>
      <c r="H682" s="14">
        <f t="shared" si="41"/>
        <v>0</v>
      </c>
      <c r="I682">
        <f t="shared" si="42"/>
        <v>1</v>
      </c>
      <c r="J682">
        <v>1</v>
      </c>
      <c r="K682">
        <f t="shared" ca="1" si="43"/>
        <v>1.0223928595552296</v>
      </c>
      <c r="L682">
        <v>1.0886508808931659</v>
      </c>
    </row>
    <row r="683" spans="1:12">
      <c r="A683">
        <v>17</v>
      </c>
      <c r="B683" t="s">
        <v>33</v>
      </c>
      <c r="C683">
        <v>0</v>
      </c>
      <c r="D683">
        <v>0</v>
      </c>
      <c r="E683">
        <v>0</v>
      </c>
      <c r="F683">
        <v>0</v>
      </c>
      <c r="G683">
        <f t="shared" si="40"/>
        <v>1</v>
      </c>
      <c r="H683" s="14">
        <f t="shared" si="41"/>
        <v>0</v>
      </c>
      <c r="I683">
        <f t="shared" si="42"/>
        <v>1</v>
      </c>
      <c r="J683">
        <v>1</v>
      </c>
      <c r="K683">
        <f t="shared" ca="1" si="43"/>
        <v>1.0719841422228735</v>
      </c>
      <c r="L683">
        <v>1.0347753261171517</v>
      </c>
    </row>
    <row r="684" spans="1:12">
      <c r="A684">
        <v>17</v>
      </c>
      <c r="B684" t="s">
        <v>33</v>
      </c>
      <c r="C684">
        <v>0</v>
      </c>
      <c r="D684">
        <v>0</v>
      </c>
      <c r="E684">
        <v>0</v>
      </c>
      <c r="F684">
        <v>0</v>
      </c>
      <c r="G684">
        <f t="shared" si="40"/>
        <v>1</v>
      </c>
      <c r="H684" s="14">
        <f t="shared" si="41"/>
        <v>0</v>
      </c>
      <c r="I684">
        <f t="shared" si="42"/>
        <v>1</v>
      </c>
      <c r="J684">
        <v>0</v>
      </c>
      <c r="K684">
        <f t="shared" ca="1" si="43"/>
        <v>1.0273755437090877</v>
      </c>
      <c r="L684">
        <v>2.8153782262799153E-2</v>
      </c>
    </row>
    <row r="685" spans="1:12">
      <c r="A685">
        <v>18</v>
      </c>
      <c r="B685" t="s">
        <v>34</v>
      </c>
      <c r="C685">
        <v>0</v>
      </c>
      <c r="D685">
        <v>7.1777782077743782E-2</v>
      </c>
      <c r="E685">
        <v>8.9722227597179725</v>
      </c>
      <c r="F685">
        <v>147.49175607131011</v>
      </c>
      <c r="G685">
        <f t="shared" si="40"/>
        <v>0</v>
      </c>
      <c r="H685" s="14">
        <f t="shared" si="41"/>
        <v>0</v>
      </c>
      <c r="I685">
        <f t="shared" si="42"/>
        <v>0</v>
      </c>
      <c r="J685">
        <v>2</v>
      </c>
      <c r="K685">
        <f t="shared" ca="1" si="43"/>
        <v>6.370871666745008E-2</v>
      </c>
      <c r="L685">
        <v>2.0009323089402025</v>
      </c>
    </row>
    <row r="686" spans="1:12">
      <c r="A686">
        <v>18</v>
      </c>
      <c r="B686" t="s">
        <v>34</v>
      </c>
      <c r="C686">
        <v>0</v>
      </c>
      <c r="D686">
        <v>3.2099999999999795E-2</v>
      </c>
      <c r="E686">
        <v>4.0124999999999744</v>
      </c>
      <c r="F686">
        <v>0</v>
      </c>
      <c r="G686">
        <f t="shared" si="40"/>
        <v>0</v>
      </c>
      <c r="H686" s="14">
        <f t="shared" si="41"/>
        <v>2</v>
      </c>
      <c r="I686">
        <f t="shared" si="42"/>
        <v>2</v>
      </c>
      <c r="J686">
        <v>1</v>
      </c>
      <c r="K686">
        <f t="shared" ca="1" si="43"/>
        <v>2.0459552467465802</v>
      </c>
      <c r="L686">
        <v>1.0235164349471559</v>
      </c>
    </row>
    <row r="687" spans="1:12">
      <c r="A687">
        <v>18</v>
      </c>
      <c r="B687" t="s">
        <v>34</v>
      </c>
      <c r="C687">
        <v>0</v>
      </c>
      <c r="D687">
        <v>0</v>
      </c>
      <c r="E687">
        <v>0</v>
      </c>
      <c r="F687">
        <v>0</v>
      </c>
      <c r="G687">
        <f t="shared" si="40"/>
        <v>1</v>
      </c>
      <c r="H687" s="14">
        <f t="shared" si="41"/>
        <v>0</v>
      </c>
      <c r="I687">
        <f t="shared" si="42"/>
        <v>1</v>
      </c>
      <c r="J687">
        <v>1</v>
      </c>
      <c r="K687">
        <f t="shared" ca="1" si="43"/>
        <v>1.0601909680113479</v>
      </c>
      <c r="L687">
        <v>1.0511679570620431</v>
      </c>
    </row>
    <row r="688" spans="1:12">
      <c r="A688">
        <v>18</v>
      </c>
      <c r="B688" t="s">
        <v>34</v>
      </c>
      <c r="C688">
        <v>0</v>
      </c>
      <c r="D688">
        <v>0</v>
      </c>
      <c r="E688">
        <v>0</v>
      </c>
      <c r="F688">
        <v>0</v>
      </c>
      <c r="G688">
        <f t="shared" si="40"/>
        <v>1</v>
      </c>
      <c r="H688" s="14">
        <f t="shared" si="41"/>
        <v>0</v>
      </c>
      <c r="I688">
        <f t="shared" si="42"/>
        <v>1</v>
      </c>
      <c r="J688">
        <v>1</v>
      </c>
      <c r="K688">
        <f t="shared" ca="1" si="43"/>
        <v>1.0499399570730648</v>
      </c>
      <c r="L688">
        <v>1.090137881410489</v>
      </c>
    </row>
    <row r="689" spans="1:12">
      <c r="A689">
        <v>18</v>
      </c>
      <c r="B689" t="s">
        <v>34</v>
      </c>
      <c r="C689">
        <v>0</v>
      </c>
      <c r="D689">
        <v>0</v>
      </c>
      <c r="E689">
        <v>0</v>
      </c>
      <c r="F689">
        <v>0</v>
      </c>
      <c r="G689">
        <f t="shared" si="40"/>
        <v>1</v>
      </c>
      <c r="H689" s="14">
        <f t="shared" si="41"/>
        <v>0</v>
      </c>
      <c r="I689">
        <f t="shared" si="42"/>
        <v>1</v>
      </c>
      <c r="J689">
        <v>2</v>
      </c>
      <c r="K689">
        <f t="shared" ca="1" si="43"/>
        <v>1.0177083008480456</v>
      </c>
      <c r="L689">
        <v>2.0127089487002072</v>
      </c>
    </row>
    <row r="690" spans="1:12">
      <c r="A690">
        <v>18</v>
      </c>
      <c r="B690" t="s">
        <v>34</v>
      </c>
      <c r="C690">
        <v>0</v>
      </c>
      <c r="D690">
        <v>3.2099999999999795E-2</v>
      </c>
      <c r="E690">
        <v>4.0124999999999744</v>
      </c>
      <c r="F690">
        <v>0</v>
      </c>
      <c r="G690">
        <f t="shared" si="40"/>
        <v>0</v>
      </c>
      <c r="H690" s="14">
        <f t="shared" si="41"/>
        <v>2</v>
      </c>
      <c r="I690">
        <f t="shared" si="42"/>
        <v>2</v>
      </c>
      <c r="J690">
        <v>0</v>
      </c>
      <c r="K690">
        <f t="shared" ca="1" si="43"/>
        <v>2.0477188814137364</v>
      </c>
      <c r="L690">
        <v>8.4082337361494605E-2</v>
      </c>
    </row>
    <row r="691" spans="1:12">
      <c r="A691">
        <v>18</v>
      </c>
      <c r="B691" t="s">
        <v>34</v>
      </c>
      <c r="C691">
        <v>0</v>
      </c>
      <c r="D691">
        <v>3.2099999999999795E-2</v>
      </c>
      <c r="E691">
        <v>4.0124999999999744</v>
      </c>
      <c r="F691">
        <v>340.61619478051222</v>
      </c>
      <c r="G691">
        <f t="shared" si="40"/>
        <v>0</v>
      </c>
      <c r="H691" s="14">
        <f t="shared" si="41"/>
        <v>0</v>
      </c>
      <c r="I691">
        <f t="shared" si="42"/>
        <v>0</v>
      </c>
      <c r="J691">
        <v>1</v>
      </c>
      <c r="K691">
        <f t="shared" ca="1" si="43"/>
        <v>2.3971876078870601E-2</v>
      </c>
      <c r="L691">
        <v>1.0545916694729736</v>
      </c>
    </row>
    <row r="692" spans="1:12">
      <c r="A692">
        <v>18</v>
      </c>
      <c r="B692" t="s">
        <v>34</v>
      </c>
      <c r="C692">
        <v>0</v>
      </c>
      <c r="D692">
        <v>0</v>
      </c>
      <c r="E692">
        <v>0</v>
      </c>
      <c r="F692">
        <v>0</v>
      </c>
      <c r="G692">
        <f t="shared" si="40"/>
        <v>1</v>
      </c>
      <c r="H692" s="14">
        <f t="shared" si="41"/>
        <v>0</v>
      </c>
      <c r="I692">
        <f t="shared" si="42"/>
        <v>1</v>
      </c>
      <c r="J692">
        <v>1</v>
      </c>
      <c r="K692">
        <f t="shared" ca="1" si="43"/>
        <v>1.0813553348709748</v>
      </c>
      <c r="L692">
        <v>1.0453639835261188</v>
      </c>
    </row>
    <row r="693" spans="1:12">
      <c r="A693">
        <v>18</v>
      </c>
      <c r="B693" t="s">
        <v>34</v>
      </c>
      <c r="C693">
        <v>0</v>
      </c>
      <c r="D693">
        <v>0</v>
      </c>
      <c r="E693">
        <v>0</v>
      </c>
      <c r="F693">
        <v>0</v>
      </c>
      <c r="G693">
        <f t="shared" si="40"/>
        <v>1</v>
      </c>
      <c r="H693" s="14">
        <f t="shared" si="41"/>
        <v>0</v>
      </c>
      <c r="I693">
        <f t="shared" si="42"/>
        <v>1</v>
      </c>
      <c r="J693">
        <v>1</v>
      </c>
      <c r="K693">
        <f t="shared" ca="1" si="43"/>
        <v>1.0708910208840434</v>
      </c>
      <c r="L693">
        <v>1.0865722746790543</v>
      </c>
    </row>
    <row r="694" spans="1:12">
      <c r="A694">
        <v>18</v>
      </c>
      <c r="B694" t="s">
        <v>34</v>
      </c>
      <c r="C694">
        <v>0</v>
      </c>
      <c r="D694">
        <v>0</v>
      </c>
      <c r="E694">
        <v>0</v>
      </c>
      <c r="F694">
        <v>0</v>
      </c>
      <c r="G694">
        <f t="shared" si="40"/>
        <v>1</v>
      </c>
      <c r="H694" s="14">
        <f t="shared" si="41"/>
        <v>0</v>
      </c>
      <c r="I694">
        <f t="shared" si="42"/>
        <v>1</v>
      </c>
      <c r="J694">
        <v>1</v>
      </c>
      <c r="K694">
        <f t="shared" ca="1" si="43"/>
        <v>1.070028812069594</v>
      </c>
      <c r="L694">
        <v>1.0156572469527485</v>
      </c>
    </row>
    <row r="695" spans="1:12">
      <c r="A695">
        <v>18</v>
      </c>
      <c r="B695" t="s">
        <v>34</v>
      </c>
      <c r="C695">
        <v>0</v>
      </c>
      <c r="D695">
        <v>0</v>
      </c>
      <c r="E695">
        <v>0</v>
      </c>
      <c r="F695">
        <v>0</v>
      </c>
      <c r="G695">
        <f t="shared" si="40"/>
        <v>1</v>
      </c>
      <c r="H695" s="14">
        <f t="shared" si="41"/>
        <v>0</v>
      </c>
      <c r="I695">
        <f t="shared" si="42"/>
        <v>1</v>
      </c>
      <c r="J695">
        <v>1</v>
      </c>
      <c r="K695">
        <f t="shared" ca="1" si="43"/>
        <v>1.044633391569576</v>
      </c>
      <c r="L695">
        <v>1.0905346690604529</v>
      </c>
    </row>
    <row r="696" spans="1:12">
      <c r="A696">
        <v>18</v>
      </c>
      <c r="B696" t="s">
        <v>34</v>
      </c>
      <c r="C696">
        <v>0</v>
      </c>
      <c r="D696">
        <v>0</v>
      </c>
      <c r="E696">
        <v>0</v>
      </c>
      <c r="F696">
        <v>0</v>
      </c>
      <c r="G696">
        <f t="shared" si="40"/>
        <v>1</v>
      </c>
      <c r="H696" s="14">
        <f t="shared" si="41"/>
        <v>0</v>
      </c>
      <c r="I696">
        <f t="shared" si="42"/>
        <v>1</v>
      </c>
      <c r="J696">
        <v>1</v>
      </c>
      <c r="K696">
        <f t="shared" ca="1" si="43"/>
        <v>1.0539893056524483</v>
      </c>
      <c r="L696">
        <v>1.0748573754714137</v>
      </c>
    </row>
    <row r="697" spans="1:12">
      <c r="A697">
        <v>18</v>
      </c>
      <c r="B697" t="s">
        <v>34</v>
      </c>
      <c r="C697">
        <v>0</v>
      </c>
      <c r="D697">
        <v>0</v>
      </c>
      <c r="E697">
        <v>0</v>
      </c>
      <c r="F697">
        <v>0</v>
      </c>
      <c r="G697">
        <f t="shared" si="40"/>
        <v>1</v>
      </c>
      <c r="H697" s="14">
        <f t="shared" si="41"/>
        <v>0</v>
      </c>
      <c r="I697">
        <f t="shared" si="42"/>
        <v>1</v>
      </c>
      <c r="J697">
        <v>1</v>
      </c>
      <c r="K697">
        <f t="shared" ca="1" si="43"/>
        <v>1.0555002792960804</v>
      </c>
      <c r="L697">
        <v>1.0159382093014344</v>
      </c>
    </row>
    <row r="698" spans="1:12">
      <c r="A698">
        <v>18</v>
      </c>
      <c r="B698" t="s">
        <v>34</v>
      </c>
      <c r="C698">
        <v>0</v>
      </c>
      <c r="D698">
        <v>0</v>
      </c>
      <c r="E698">
        <v>0</v>
      </c>
      <c r="F698">
        <v>0</v>
      </c>
      <c r="G698">
        <f t="shared" si="40"/>
        <v>1</v>
      </c>
      <c r="H698" s="14">
        <f t="shared" si="41"/>
        <v>0</v>
      </c>
      <c r="I698">
        <f t="shared" si="42"/>
        <v>1</v>
      </c>
      <c r="J698">
        <v>1</v>
      </c>
      <c r="K698">
        <f t="shared" ca="1" si="43"/>
        <v>1.0090143570855052</v>
      </c>
      <c r="L698">
        <v>1.0583553131892416</v>
      </c>
    </row>
    <row r="699" spans="1:12">
      <c r="A699">
        <v>18</v>
      </c>
      <c r="B699" t="s">
        <v>34</v>
      </c>
      <c r="C699">
        <v>0</v>
      </c>
      <c r="D699">
        <v>0</v>
      </c>
      <c r="E699">
        <v>0</v>
      </c>
      <c r="F699">
        <v>0</v>
      </c>
      <c r="G699">
        <f t="shared" si="40"/>
        <v>1</v>
      </c>
      <c r="H699" s="14">
        <f t="shared" si="41"/>
        <v>0</v>
      </c>
      <c r="I699">
        <f t="shared" si="42"/>
        <v>1</v>
      </c>
      <c r="J699">
        <v>1</v>
      </c>
      <c r="K699">
        <f t="shared" ca="1" si="43"/>
        <v>1.0127437593374315</v>
      </c>
      <c r="L699">
        <v>1.0498974144614837</v>
      </c>
    </row>
    <row r="700" spans="1:12">
      <c r="A700">
        <v>18</v>
      </c>
      <c r="B700" t="s">
        <v>34</v>
      </c>
      <c r="C700">
        <v>0</v>
      </c>
      <c r="D700">
        <v>0</v>
      </c>
      <c r="E700">
        <v>0</v>
      </c>
      <c r="F700">
        <v>0</v>
      </c>
      <c r="G700">
        <f t="shared" si="40"/>
        <v>1</v>
      </c>
      <c r="H700" s="14">
        <f t="shared" si="41"/>
        <v>0</v>
      </c>
      <c r="I700">
        <f t="shared" si="42"/>
        <v>1</v>
      </c>
      <c r="J700">
        <v>0</v>
      </c>
      <c r="K700">
        <f t="shared" ca="1" si="43"/>
        <v>1.095433049742254</v>
      </c>
      <c r="L700">
        <v>3.7704809447725453E-2</v>
      </c>
    </row>
    <row r="701" spans="1:12">
      <c r="A701">
        <v>18</v>
      </c>
      <c r="B701" t="s">
        <v>34</v>
      </c>
      <c r="C701">
        <v>0</v>
      </c>
      <c r="D701">
        <v>6.4199999999999591E-2</v>
      </c>
      <c r="E701">
        <v>8.0249999999999488</v>
      </c>
      <c r="F701">
        <v>169.60903303958898</v>
      </c>
      <c r="G701">
        <f t="shared" si="40"/>
        <v>0</v>
      </c>
      <c r="H701" s="14">
        <f t="shared" si="41"/>
        <v>0</v>
      </c>
      <c r="I701">
        <f t="shared" si="42"/>
        <v>0</v>
      </c>
      <c r="J701">
        <v>1</v>
      </c>
      <c r="K701">
        <f t="shared" ca="1" si="43"/>
        <v>2.6327697191563713E-2</v>
      </c>
      <c r="L701">
        <v>1.089667677282387</v>
      </c>
    </row>
    <row r="702" spans="1:12">
      <c r="A702">
        <v>18</v>
      </c>
      <c r="B702" t="s">
        <v>34</v>
      </c>
      <c r="C702">
        <v>0</v>
      </c>
      <c r="D702">
        <v>0</v>
      </c>
      <c r="E702">
        <v>0</v>
      </c>
      <c r="F702">
        <v>0</v>
      </c>
      <c r="G702">
        <f t="shared" si="40"/>
        <v>1</v>
      </c>
      <c r="H702" s="14">
        <f t="shared" si="41"/>
        <v>0</v>
      </c>
      <c r="I702">
        <f t="shared" si="42"/>
        <v>1</v>
      </c>
      <c r="J702">
        <v>1</v>
      </c>
      <c r="K702">
        <f t="shared" ca="1" si="43"/>
        <v>1.0755694730248007</v>
      </c>
      <c r="L702">
        <v>1.0434726449428433</v>
      </c>
    </row>
    <row r="703" spans="1:12">
      <c r="A703">
        <v>18</v>
      </c>
      <c r="B703" t="s">
        <v>34</v>
      </c>
      <c r="C703">
        <v>0</v>
      </c>
      <c r="D703">
        <v>0</v>
      </c>
      <c r="E703">
        <v>0</v>
      </c>
      <c r="F703">
        <v>0</v>
      </c>
      <c r="G703">
        <f t="shared" si="40"/>
        <v>1</v>
      </c>
      <c r="H703" s="14">
        <f t="shared" si="41"/>
        <v>0</v>
      </c>
      <c r="I703">
        <f t="shared" si="42"/>
        <v>1</v>
      </c>
      <c r="J703">
        <v>2</v>
      </c>
      <c r="K703">
        <f t="shared" ca="1" si="43"/>
        <v>1.0877644111162481</v>
      </c>
      <c r="L703">
        <v>2.0778314844157526</v>
      </c>
    </row>
    <row r="704" spans="1:12">
      <c r="A704">
        <v>18</v>
      </c>
      <c r="B704" t="s">
        <v>34</v>
      </c>
      <c r="C704">
        <v>0</v>
      </c>
      <c r="D704">
        <v>7.1777782077742797E-2</v>
      </c>
      <c r="E704">
        <v>8.9722227597178499</v>
      </c>
      <c r="F704">
        <v>0</v>
      </c>
      <c r="G704">
        <f t="shared" si="40"/>
        <v>0</v>
      </c>
      <c r="H704" s="14">
        <f t="shared" si="41"/>
        <v>2</v>
      </c>
      <c r="I704">
        <f t="shared" si="42"/>
        <v>2</v>
      </c>
      <c r="J704">
        <v>2</v>
      </c>
      <c r="K704">
        <f t="shared" ca="1" si="43"/>
        <v>2.0223345449998029</v>
      </c>
      <c r="L704">
        <v>2.0199479174440693</v>
      </c>
    </row>
    <row r="705" spans="1:12">
      <c r="A705">
        <v>18</v>
      </c>
      <c r="B705" t="s">
        <v>34</v>
      </c>
      <c r="C705">
        <v>0</v>
      </c>
      <c r="D705">
        <v>0.77112049830101137</v>
      </c>
      <c r="E705">
        <v>96.390062287626421</v>
      </c>
      <c r="F705">
        <v>0</v>
      </c>
      <c r="G705">
        <f t="shared" si="40"/>
        <v>0</v>
      </c>
      <c r="H705" s="14">
        <f t="shared" si="41"/>
        <v>2</v>
      </c>
      <c r="I705">
        <f t="shared" si="42"/>
        <v>2</v>
      </c>
      <c r="J705">
        <v>0</v>
      </c>
      <c r="K705">
        <f t="shared" ca="1" si="43"/>
        <v>2.0739930318095632</v>
      </c>
      <c r="L705">
        <v>9.0035925726728597E-2</v>
      </c>
    </row>
    <row r="706" spans="1:12">
      <c r="A706">
        <v>18</v>
      </c>
      <c r="B706" t="s">
        <v>34</v>
      </c>
      <c r="C706">
        <v>0</v>
      </c>
      <c r="D706">
        <v>0.1323613920295488</v>
      </c>
      <c r="E706">
        <v>16.545174003693599</v>
      </c>
      <c r="F706">
        <v>32.327397203900787</v>
      </c>
      <c r="G706">
        <f t="shared" si="40"/>
        <v>0</v>
      </c>
      <c r="H706" s="14">
        <f t="shared" si="41"/>
        <v>0</v>
      </c>
      <c r="I706">
        <f t="shared" si="42"/>
        <v>0</v>
      </c>
      <c r="J706">
        <v>2</v>
      </c>
      <c r="K706">
        <f t="shared" ca="1" si="43"/>
        <v>3.452378505549708E-2</v>
      </c>
      <c r="L706">
        <v>2.0685390684878255</v>
      </c>
    </row>
    <row r="707" spans="1:12">
      <c r="A707">
        <v>18</v>
      </c>
      <c r="B707" t="s">
        <v>34</v>
      </c>
      <c r="C707">
        <v>0</v>
      </c>
      <c r="D707">
        <v>0.46635309573326594</v>
      </c>
      <c r="E707">
        <v>58.294136966658243</v>
      </c>
      <c r="F707">
        <v>0</v>
      </c>
      <c r="G707">
        <f t="shared" ref="G707:G770" si="44">IF(D707=F707,1, 0)</f>
        <v>0</v>
      </c>
      <c r="H707" s="14">
        <f t="shared" ref="H707:H770" si="45">IF(AND(D707&gt;0, F707=0),2,0)</f>
        <v>2</v>
      </c>
      <c r="I707">
        <f t="shared" ref="I707:I770" si="46">G707+H707</f>
        <v>2</v>
      </c>
      <c r="J707">
        <v>2</v>
      </c>
      <c r="K707">
        <f t="shared" ref="K707:K770" ca="1" si="47">I707+RAND()/10</f>
        <v>2.0047227989378151</v>
      </c>
      <c r="L707">
        <v>2.0670614025319138</v>
      </c>
    </row>
    <row r="708" spans="1:12">
      <c r="A708">
        <v>18</v>
      </c>
      <c r="B708" t="s">
        <v>34</v>
      </c>
      <c r="C708">
        <v>0</v>
      </c>
      <c r="D708">
        <v>0.30454420418060846</v>
      </c>
      <c r="E708">
        <v>38.068025522576058</v>
      </c>
      <c r="F708">
        <v>0</v>
      </c>
      <c r="G708">
        <f t="shared" si="44"/>
        <v>0</v>
      </c>
      <c r="H708" s="14">
        <f t="shared" si="45"/>
        <v>2</v>
      </c>
      <c r="I708">
        <f t="shared" si="46"/>
        <v>2</v>
      </c>
      <c r="J708">
        <v>2</v>
      </c>
      <c r="K708">
        <f t="shared" ca="1" si="47"/>
        <v>2.042052706215665</v>
      </c>
      <c r="L708">
        <v>2.0912763034249955</v>
      </c>
    </row>
    <row r="709" spans="1:12">
      <c r="A709">
        <v>18</v>
      </c>
      <c r="B709" t="s">
        <v>34</v>
      </c>
      <c r="C709">
        <v>0</v>
      </c>
      <c r="D709">
        <v>0.4815420000373784</v>
      </c>
      <c r="E709">
        <v>60.192750004672298</v>
      </c>
      <c r="F709">
        <v>0</v>
      </c>
      <c r="G709">
        <f t="shared" si="44"/>
        <v>0</v>
      </c>
      <c r="H709" s="14">
        <f t="shared" si="45"/>
        <v>2</v>
      </c>
      <c r="I709">
        <f t="shared" si="46"/>
        <v>2</v>
      </c>
      <c r="J709">
        <v>0</v>
      </c>
      <c r="K709">
        <f t="shared" ca="1" si="47"/>
        <v>2.083475671864222</v>
      </c>
      <c r="L709">
        <v>7.9249837660399086E-2</v>
      </c>
    </row>
    <row r="710" spans="1:12">
      <c r="A710">
        <v>18</v>
      </c>
      <c r="B710" t="s">
        <v>34</v>
      </c>
      <c r="C710">
        <v>0</v>
      </c>
      <c r="D710">
        <v>0.37711175067876113</v>
      </c>
      <c r="E710">
        <v>47.138968834845137</v>
      </c>
      <c r="F710">
        <v>16.454074052819212</v>
      </c>
      <c r="G710">
        <f t="shared" si="44"/>
        <v>0</v>
      </c>
      <c r="H710" s="14">
        <f t="shared" si="45"/>
        <v>0</v>
      </c>
      <c r="I710">
        <f t="shared" si="46"/>
        <v>0</v>
      </c>
      <c r="J710">
        <v>0</v>
      </c>
      <c r="K710">
        <f t="shared" ca="1" si="47"/>
        <v>3.2264808959208954E-2</v>
      </c>
      <c r="L710">
        <v>4.8911995596939553E-2</v>
      </c>
    </row>
    <row r="711" spans="1:12">
      <c r="A711">
        <v>18</v>
      </c>
      <c r="B711" t="s">
        <v>34</v>
      </c>
      <c r="C711">
        <v>0</v>
      </c>
      <c r="D711">
        <v>6.4200000000000479E-2</v>
      </c>
      <c r="E711">
        <v>8.025000000000059</v>
      </c>
      <c r="F711">
        <v>153.39437454432115</v>
      </c>
      <c r="G711">
        <f t="shared" si="44"/>
        <v>0</v>
      </c>
      <c r="H711" s="14">
        <f t="shared" si="45"/>
        <v>0</v>
      </c>
      <c r="I711">
        <f t="shared" si="46"/>
        <v>0</v>
      </c>
      <c r="J711">
        <v>2</v>
      </c>
      <c r="K711">
        <f t="shared" ca="1" si="47"/>
        <v>6.9953123790446589E-2</v>
      </c>
      <c r="L711">
        <v>2.0490519763479709</v>
      </c>
    </row>
    <row r="712" spans="1:12">
      <c r="A712">
        <v>18</v>
      </c>
      <c r="B712" t="s">
        <v>34</v>
      </c>
      <c r="C712">
        <v>0</v>
      </c>
      <c r="D712">
        <v>0.17287307511582037</v>
      </c>
      <c r="E712">
        <v>21.609134389477546</v>
      </c>
      <c r="F712">
        <v>0</v>
      </c>
      <c r="G712">
        <f t="shared" si="44"/>
        <v>0</v>
      </c>
      <c r="H712" s="14">
        <f t="shared" si="45"/>
        <v>2</v>
      </c>
      <c r="I712">
        <f t="shared" si="46"/>
        <v>2</v>
      </c>
      <c r="J712">
        <v>2</v>
      </c>
      <c r="K712">
        <f t="shared" ca="1" si="47"/>
        <v>2.0014836520855921</v>
      </c>
      <c r="L712">
        <v>2.0214990477128278</v>
      </c>
    </row>
    <row r="713" spans="1:12">
      <c r="A713">
        <v>18</v>
      </c>
      <c r="B713" t="s">
        <v>34</v>
      </c>
      <c r="C713">
        <v>0</v>
      </c>
      <c r="D713">
        <v>5.5610378527752719E-2</v>
      </c>
      <c r="E713">
        <v>6.9512973159690894</v>
      </c>
      <c r="F713">
        <v>0</v>
      </c>
      <c r="G713">
        <f t="shared" si="44"/>
        <v>0</v>
      </c>
      <c r="H713" s="14">
        <f t="shared" si="45"/>
        <v>2</v>
      </c>
      <c r="I713">
        <f t="shared" si="46"/>
        <v>2</v>
      </c>
      <c r="J713">
        <v>2</v>
      </c>
      <c r="K713">
        <f t="shared" ca="1" si="47"/>
        <v>2.0387044058411634</v>
      </c>
      <c r="L713">
        <v>2.0048264202040667</v>
      </c>
    </row>
    <row r="714" spans="1:12">
      <c r="A714">
        <v>18</v>
      </c>
      <c r="B714" t="s">
        <v>34</v>
      </c>
      <c r="C714">
        <v>0</v>
      </c>
      <c r="D714">
        <v>0.55511467184717722</v>
      </c>
      <c r="E714">
        <v>69.389333980897149</v>
      </c>
      <c r="F714">
        <v>0</v>
      </c>
      <c r="G714">
        <f t="shared" si="44"/>
        <v>0</v>
      </c>
      <c r="H714" s="14">
        <f t="shared" si="45"/>
        <v>2</v>
      </c>
      <c r="I714">
        <f t="shared" si="46"/>
        <v>2</v>
      </c>
      <c r="J714">
        <v>2</v>
      </c>
      <c r="K714">
        <f t="shared" ca="1" si="47"/>
        <v>2.0601854017152887</v>
      </c>
      <c r="L714">
        <v>2.0594985372351702</v>
      </c>
    </row>
    <row r="715" spans="1:12">
      <c r="A715">
        <v>18</v>
      </c>
      <c r="B715" t="s">
        <v>34</v>
      </c>
      <c r="C715">
        <v>0</v>
      </c>
      <c r="D715">
        <v>0.29421008837223922</v>
      </c>
      <c r="E715">
        <v>36.776261046529903</v>
      </c>
      <c r="F715">
        <v>0</v>
      </c>
      <c r="G715">
        <f t="shared" si="44"/>
        <v>0</v>
      </c>
      <c r="H715" s="14">
        <f t="shared" si="45"/>
        <v>2</v>
      </c>
      <c r="I715">
        <f t="shared" si="46"/>
        <v>2</v>
      </c>
      <c r="J715">
        <v>0</v>
      </c>
      <c r="K715">
        <f t="shared" ca="1" si="47"/>
        <v>2.0604712858666505</v>
      </c>
      <c r="L715">
        <v>1.0766211879821631E-3</v>
      </c>
    </row>
    <row r="716" spans="1:12">
      <c r="A716">
        <v>18</v>
      </c>
      <c r="B716" t="s">
        <v>34</v>
      </c>
      <c r="C716">
        <v>0</v>
      </c>
      <c r="D716">
        <v>0.12840000000000007</v>
      </c>
      <c r="E716">
        <v>16.050000000000008</v>
      </c>
      <c r="F716">
        <v>71.153001322454074</v>
      </c>
      <c r="G716">
        <f t="shared" si="44"/>
        <v>0</v>
      </c>
      <c r="H716" s="14">
        <f t="shared" si="45"/>
        <v>0</v>
      </c>
      <c r="I716">
        <f t="shared" si="46"/>
        <v>0</v>
      </c>
      <c r="J716">
        <v>2</v>
      </c>
      <c r="K716">
        <f t="shared" ca="1" si="47"/>
        <v>9.0398402784988535E-2</v>
      </c>
      <c r="L716">
        <v>2.0853274218793256</v>
      </c>
    </row>
    <row r="717" spans="1:12">
      <c r="A717">
        <v>18</v>
      </c>
      <c r="B717" t="s">
        <v>34</v>
      </c>
      <c r="C717">
        <v>0</v>
      </c>
      <c r="D717">
        <v>9.6309999999999008E-2</v>
      </c>
      <c r="E717">
        <v>12.038749999999876</v>
      </c>
      <c r="F717">
        <v>0</v>
      </c>
      <c r="G717">
        <f t="shared" si="44"/>
        <v>0</v>
      </c>
      <c r="H717" s="14">
        <f t="shared" si="45"/>
        <v>2</v>
      </c>
      <c r="I717">
        <f t="shared" si="46"/>
        <v>2</v>
      </c>
      <c r="J717">
        <v>1</v>
      </c>
      <c r="K717">
        <f t="shared" ca="1" si="47"/>
        <v>2.0797579326231768</v>
      </c>
      <c r="L717">
        <v>1.0376867248285366</v>
      </c>
    </row>
    <row r="718" spans="1:12">
      <c r="A718">
        <v>18</v>
      </c>
      <c r="B718" t="s">
        <v>34</v>
      </c>
      <c r="C718">
        <v>0</v>
      </c>
      <c r="D718">
        <v>0</v>
      </c>
      <c r="E718">
        <v>0</v>
      </c>
      <c r="F718">
        <v>0</v>
      </c>
      <c r="G718">
        <f t="shared" si="44"/>
        <v>1</v>
      </c>
      <c r="H718" s="14">
        <f t="shared" si="45"/>
        <v>0</v>
      </c>
      <c r="I718">
        <f t="shared" si="46"/>
        <v>1</v>
      </c>
      <c r="J718">
        <v>1</v>
      </c>
      <c r="K718">
        <f t="shared" ca="1" si="47"/>
        <v>1.0037965054290852</v>
      </c>
      <c r="L718">
        <v>1.001904522249615</v>
      </c>
    </row>
    <row r="719" spans="1:12">
      <c r="A719">
        <v>18</v>
      </c>
      <c r="B719" t="s">
        <v>34</v>
      </c>
      <c r="C719">
        <v>0</v>
      </c>
      <c r="D719">
        <v>0</v>
      </c>
      <c r="E719">
        <v>0</v>
      </c>
      <c r="F719">
        <v>0</v>
      </c>
      <c r="G719">
        <f t="shared" si="44"/>
        <v>1</v>
      </c>
      <c r="H719" s="14">
        <f t="shared" si="45"/>
        <v>0</v>
      </c>
      <c r="I719">
        <f t="shared" si="46"/>
        <v>1</v>
      </c>
      <c r="J719">
        <v>0</v>
      </c>
      <c r="K719">
        <f t="shared" ca="1" si="47"/>
        <v>1.0449700626400178</v>
      </c>
      <c r="L719">
        <v>7.2868227516324852E-2</v>
      </c>
    </row>
    <row r="720" spans="1:12">
      <c r="A720">
        <v>18</v>
      </c>
      <c r="B720" t="s">
        <v>34</v>
      </c>
      <c r="C720">
        <v>0</v>
      </c>
      <c r="D720">
        <v>6.42100000000001E-2</v>
      </c>
      <c r="E720">
        <v>8.0262500000000117</v>
      </c>
      <c r="F720">
        <v>140.38824836624568</v>
      </c>
      <c r="G720">
        <f t="shared" si="44"/>
        <v>0</v>
      </c>
      <c r="H720" s="14">
        <f t="shared" si="45"/>
        <v>0</v>
      </c>
      <c r="I720">
        <f t="shared" si="46"/>
        <v>0</v>
      </c>
      <c r="J720">
        <v>2</v>
      </c>
      <c r="K720">
        <f t="shared" ca="1" si="47"/>
        <v>6.8191384970618827E-3</v>
      </c>
      <c r="L720">
        <v>2.0395190476143989</v>
      </c>
    </row>
    <row r="721" spans="1:12">
      <c r="A721">
        <v>18</v>
      </c>
      <c r="B721" t="s">
        <v>34</v>
      </c>
      <c r="C721">
        <v>0</v>
      </c>
      <c r="D721">
        <v>3.2099999999999795E-2</v>
      </c>
      <c r="E721">
        <v>4.0124999999999744</v>
      </c>
      <c r="F721">
        <v>0</v>
      </c>
      <c r="G721">
        <f t="shared" si="44"/>
        <v>0</v>
      </c>
      <c r="H721" s="14">
        <f t="shared" si="45"/>
        <v>2</v>
      </c>
      <c r="I721">
        <f t="shared" si="46"/>
        <v>2</v>
      </c>
      <c r="J721">
        <v>0</v>
      </c>
      <c r="K721">
        <f t="shared" ca="1" si="47"/>
        <v>2.0883682337617384</v>
      </c>
      <c r="L721">
        <v>6.803773669140578E-3</v>
      </c>
    </row>
    <row r="722" spans="1:12">
      <c r="A722">
        <v>18</v>
      </c>
      <c r="B722" t="s">
        <v>34</v>
      </c>
      <c r="C722">
        <v>0</v>
      </c>
      <c r="D722">
        <v>0.10151227561236065</v>
      </c>
      <c r="E722">
        <v>12.68903445154508</v>
      </c>
      <c r="F722">
        <v>6.0418024422086862</v>
      </c>
      <c r="G722">
        <f t="shared" si="44"/>
        <v>0</v>
      </c>
      <c r="H722" s="14">
        <f t="shared" si="45"/>
        <v>0</v>
      </c>
      <c r="I722">
        <f t="shared" si="46"/>
        <v>0</v>
      </c>
      <c r="J722">
        <v>1</v>
      </c>
      <c r="K722">
        <f t="shared" ca="1" si="47"/>
        <v>5.9511446244805588E-2</v>
      </c>
      <c r="L722">
        <v>1.0372181726971197</v>
      </c>
    </row>
    <row r="723" spans="1:12">
      <c r="A723">
        <v>18</v>
      </c>
      <c r="B723" t="s">
        <v>34</v>
      </c>
      <c r="C723">
        <v>0</v>
      </c>
      <c r="D723">
        <v>0</v>
      </c>
      <c r="E723">
        <v>0</v>
      </c>
      <c r="F723">
        <v>0</v>
      </c>
      <c r="G723">
        <f t="shared" si="44"/>
        <v>1</v>
      </c>
      <c r="H723" s="14">
        <f t="shared" si="45"/>
        <v>0</v>
      </c>
      <c r="I723">
        <f t="shared" si="46"/>
        <v>1</v>
      </c>
      <c r="J723">
        <v>1</v>
      </c>
      <c r="K723">
        <f t="shared" ca="1" si="47"/>
        <v>1.0439995093118575</v>
      </c>
      <c r="L723">
        <v>1.0951906765799941</v>
      </c>
    </row>
    <row r="724" spans="1:12">
      <c r="A724">
        <v>18</v>
      </c>
      <c r="B724" t="s">
        <v>34</v>
      </c>
      <c r="C724">
        <v>0</v>
      </c>
      <c r="D724">
        <v>0</v>
      </c>
      <c r="E724">
        <v>0</v>
      </c>
      <c r="F724">
        <v>0</v>
      </c>
      <c r="G724">
        <f t="shared" si="44"/>
        <v>1</v>
      </c>
      <c r="H724" s="14">
        <f t="shared" si="45"/>
        <v>0</v>
      </c>
      <c r="I724">
        <f t="shared" si="46"/>
        <v>1</v>
      </c>
      <c r="J724">
        <v>0</v>
      </c>
      <c r="K724">
        <f t="shared" ca="1" si="47"/>
        <v>1.0000548759514833</v>
      </c>
      <c r="L724">
        <v>2.8783023606629987E-2</v>
      </c>
    </row>
    <row r="725" spans="1:12">
      <c r="A725">
        <v>18</v>
      </c>
      <c r="B725" t="s">
        <v>34</v>
      </c>
      <c r="C725">
        <v>0</v>
      </c>
      <c r="D725">
        <v>0.16051000000000037</v>
      </c>
      <c r="E725">
        <v>20.063750000000045</v>
      </c>
      <c r="F725">
        <v>55.970175873477324</v>
      </c>
      <c r="G725">
        <f t="shared" si="44"/>
        <v>0</v>
      </c>
      <c r="H725" s="14">
        <f t="shared" si="45"/>
        <v>0</v>
      </c>
      <c r="I725">
        <f t="shared" si="46"/>
        <v>0</v>
      </c>
      <c r="J725">
        <v>0</v>
      </c>
      <c r="K725">
        <f t="shared" ca="1" si="47"/>
        <v>6.8246160459248265E-2</v>
      </c>
      <c r="L725">
        <v>7.1846619425763869E-3</v>
      </c>
    </row>
    <row r="726" spans="1:12">
      <c r="A726">
        <v>18</v>
      </c>
      <c r="B726" t="s">
        <v>34</v>
      </c>
      <c r="C726">
        <v>0</v>
      </c>
      <c r="D726">
        <v>0.1157381959423943</v>
      </c>
      <c r="E726">
        <v>14.467274492799287</v>
      </c>
      <c r="F726">
        <v>76.874564407297612</v>
      </c>
      <c r="G726">
        <f t="shared" si="44"/>
        <v>0</v>
      </c>
      <c r="H726" s="14">
        <f t="shared" si="45"/>
        <v>0</v>
      </c>
      <c r="I726">
        <f t="shared" si="46"/>
        <v>0</v>
      </c>
      <c r="J726">
        <v>0</v>
      </c>
      <c r="K726">
        <f t="shared" ca="1" si="47"/>
        <v>8.6516004687114609E-2</v>
      </c>
      <c r="L726">
        <v>5.705620917618285E-2</v>
      </c>
    </row>
    <row r="727" spans="1:12">
      <c r="A727">
        <v>18</v>
      </c>
      <c r="B727" t="s">
        <v>34</v>
      </c>
      <c r="C727">
        <v>0</v>
      </c>
      <c r="D727">
        <v>3.2099999999999795E-2</v>
      </c>
      <c r="E727">
        <v>4.0124999999999744</v>
      </c>
      <c r="F727">
        <v>282.16438292408588</v>
      </c>
      <c r="G727">
        <f t="shared" si="44"/>
        <v>0</v>
      </c>
      <c r="H727" s="14">
        <f t="shared" si="45"/>
        <v>0</v>
      </c>
      <c r="I727">
        <f t="shared" si="46"/>
        <v>0</v>
      </c>
      <c r="J727">
        <v>1</v>
      </c>
      <c r="K727">
        <f t="shared" ca="1" si="47"/>
        <v>5.8621181542590085E-2</v>
      </c>
      <c r="L727">
        <v>1.0044195776491243</v>
      </c>
    </row>
    <row r="728" spans="1:12">
      <c r="A728">
        <v>18</v>
      </c>
      <c r="B728" t="s">
        <v>34</v>
      </c>
      <c r="C728">
        <v>0</v>
      </c>
      <c r="D728">
        <v>0</v>
      </c>
      <c r="E728">
        <v>0</v>
      </c>
      <c r="F728">
        <v>0</v>
      </c>
      <c r="G728">
        <f t="shared" si="44"/>
        <v>1</v>
      </c>
      <c r="H728" s="14">
        <f t="shared" si="45"/>
        <v>0</v>
      </c>
      <c r="I728">
        <f t="shared" si="46"/>
        <v>1</v>
      </c>
      <c r="J728">
        <v>1</v>
      </c>
      <c r="K728">
        <f t="shared" ca="1" si="47"/>
        <v>1.0930735089673551</v>
      </c>
      <c r="L728">
        <v>1.0467534480514715</v>
      </c>
    </row>
    <row r="729" spans="1:12">
      <c r="A729">
        <v>18</v>
      </c>
      <c r="B729" t="s">
        <v>34</v>
      </c>
      <c r="C729">
        <v>0</v>
      </c>
      <c r="D729">
        <v>0</v>
      </c>
      <c r="E729">
        <v>0</v>
      </c>
      <c r="F729">
        <v>0</v>
      </c>
      <c r="G729">
        <f t="shared" si="44"/>
        <v>1</v>
      </c>
      <c r="H729" s="14">
        <f t="shared" si="45"/>
        <v>0</v>
      </c>
      <c r="I729">
        <f t="shared" si="46"/>
        <v>1</v>
      </c>
      <c r="J729">
        <v>0</v>
      </c>
      <c r="K729">
        <f t="shared" ca="1" si="47"/>
        <v>1.0059833464204919</v>
      </c>
      <c r="L729">
        <v>3.7123186958916067E-2</v>
      </c>
    </row>
    <row r="730" spans="1:12">
      <c r="A730">
        <v>18</v>
      </c>
      <c r="B730" t="s">
        <v>34</v>
      </c>
      <c r="C730">
        <v>0</v>
      </c>
      <c r="D730">
        <v>3.2099999999999795E-2</v>
      </c>
      <c r="E730">
        <v>4.0124999999999744</v>
      </c>
      <c r="F730">
        <v>282.16552082873602</v>
      </c>
      <c r="G730">
        <f t="shared" si="44"/>
        <v>0</v>
      </c>
      <c r="H730" s="14">
        <f t="shared" si="45"/>
        <v>0</v>
      </c>
      <c r="I730">
        <f t="shared" si="46"/>
        <v>0</v>
      </c>
      <c r="J730">
        <v>0</v>
      </c>
      <c r="K730">
        <f t="shared" ca="1" si="47"/>
        <v>7.6417315889956178E-2</v>
      </c>
      <c r="L730">
        <v>1.3666083458783906E-2</v>
      </c>
    </row>
    <row r="731" spans="1:12">
      <c r="A731">
        <v>18</v>
      </c>
      <c r="B731" t="s">
        <v>34</v>
      </c>
      <c r="C731">
        <v>0</v>
      </c>
      <c r="D731">
        <v>6.4199999999999591E-2</v>
      </c>
      <c r="E731">
        <v>8.0249999999999488</v>
      </c>
      <c r="F731">
        <v>141.75442277905157</v>
      </c>
      <c r="G731">
        <f t="shared" si="44"/>
        <v>0</v>
      </c>
      <c r="H731" s="14">
        <f t="shared" si="45"/>
        <v>0</v>
      </c>
      <c r="I731">
        <f t="shared" si="46"/>
        <v>0</v>
      </c>
      <c r="J731">
        <v>0</v>
      </c>
      <c r="K731">
        <f t="shared" ca="1" si="47"/>
        <v>7.0919976042926654E-3</v>
      </c>
      <c r="L731">
        <v>9.2320619360005948E-2</v>
      </c>
    </row>
    <row r="732" spans="1:12">
      <c r="A732">
        <v>18</v>
      </c>
      <c r="B732" t="s">
        <v>34</v>
      </c>
      <c r="C732">
        <v>0</v>
      </c>
      <c r="D732">
        <v>3.2110000000000305E-2</v>
      </c>
      <c r="E732">
        <v>4.0137500000000381</v>
      </c>
      <c r="F732">
        <v>282.9738548098062</v>
      </c>
      <c r="G732">
        <f t="shared" si="44"/>
        <v>0</v>
      </c>
      <c r="H732" s="14">
        <f t="shared" si="45"/>
        <v>0</v>
      </c>
      <c r="I732">
        <f t="shared" si="46"/>
        <v>0</v>
      </c>
      <c r="J732">
        <v>0</v>
      </c>
      <c r="K732">
        <f t="shared" ca="1" si="47"/>
        <v>1.8362828871115178E-2</v>
      </c>
      <c r="L732">
        <v>8.0653095540353187E-2</v>
      </c>
    </row>
    <row r="733" spans="1:12">
      <c r="A733">
        <v>18</v>
      </c>
      <c r="B733" t="s">
        <v>34</v>
      </c>
      <c r="C733">
        <v>0</v>
      </c>
      <c r="D733">
        <v>3.2110000000000305E-2</v>
      </c>
      <c r="E733">
        <v>4.0137500000000381</v>
      </c>
      <c r="F733">
        <v>282.0752464439812</v>
      </c>
      <c r="G733">
        <f t="shared" si="44"/>
        <v>0</v>
      </c>
      <c r="H733" s="14">
        <f t="shared" si="45"/>
        <v>0</v>
      </c>
      <c r="I733">
        <f t="shared" si="46"/>
        <v>0</v>
      </c>
      <c r="J733">
        <v>1</v>
      </c>
      <c r="K733">
        <f t="shared" ca="1" si="47"/>
        <v>4.3181266760558744E-2</v>
      </c>
      <c r="L733">
        <v>1.0698811576990195</v>
      </c>
    </row>
    <row r="734" spans="1:12">
      <c r="A734">
        <v>18</v>
      </c>
      <c r="B734" t="s">
        <v>34</v>
      </c>
      <c r="C734">
        <v>0</v>
      </c>
      <c r="D734">
        <v>0</v>
      </c>
      <c r="E734">
        <v>0</v>
      </c>
      <c r="F734">
        <v>0</v>
      </c>
      <c r="G734">
        <f t="shared" si="44"/>
        <v>1</v>
      </c>
      <c r="H734" s="14">
        <f t="shared" si="45"/>
        <v>0</v>
      </c>
      <c r="I734">
        <f t="shared" si="46"/>
        <v>1</v>
      </c>
      <c r="J734">
        <v>2</v>
      </c>
      <c r="K734">
        <f t="shared" ca="1" si="47"/>
        <v>1.0492298765260077</v>
      </c>
      <c r="L734">
        <v>2.0872512178872054</v>
      </c>
    </row>
    <row r="735" spans="1:12">
      <c r="A735">
        <v>18</v>
      </c>
      <c r="B735" t="s">
        <v>34</v>
      </c>
      <c r="C735">
        <v>0</v>
      </c>
      <c r="D735">
        <v>7.8628620743339872E-2</v>
      </c>
      <c r="E735">
        <v>9.8285775929174832</v>
      </c>
      <c r="F735">
        <v>0</v>
      </c>
      <c r="G735">
        <f t="shared" si="44"/>
        <v>0</v>
      </c>
      <c r="H735" s="14">
        <f t="shared" si="45"/>
        <v>2</v>
      </c>
      <c r="I735">
        <f t="shared" si="46"/>
        <v>2</v>
      </c>
      <c r="J735">
        <v>0</v>
      </c>
      <c r="K735">
        <f t="shared" ca="1" si="47"/>
        <v>2.0625267171703401</v>
      </c>
      <c r="L735">
        <v>7.6206904410413043E-2</v>
      </c>
    </row>
    <row r="736" spans="1:12">
      <c r="A736">
        <v>19</v>
      </c>
      <c r="B736" t="s">
        <v>35</v>
      </c>
      <c r="C736">
        <v>0</v>
      </c>
      <c r="D736">
        <v>9.6449999999999786E-2</v>
      </c>
      <c r="E736">
        <v>12.056249999999974</v>
      </c>
      <c r="F736">
        <v>5.1613954263932609</v>
      </c>
      <c r="G736">
        <f t="shared" si="44"/>
        <v>0</v>
      </c>
      <c r="H736" s="14">
        <f t="shared" si="45"/>
        <v>0</v>
      </c>
      <c r="I736">
        <f t="shared" si="46"/>
        <v>0</v>
      </c>
      <c r="J736">
        <v>0</v>
      </c>
      <c r="K736">
        <f t="shared" ca="1" si="47"/>
        <v>2.0657283685078152E-2</v>
      </c>
      <c r="L736">
        <v>9.98316021229642E-2</v>
      </c>
    </row>
    <row r="737" spans="1:12">
      <c r="A737">
        <v>19</v>
      </c>
      <c r="B737" t="s">
        <v>35</v>
      </c>
      <c r="C737">
        <v>0</v>
      </c>
      <c r="D737">
        <v>0.12030764813593554</v>
      </c>
      <c r="E737">
        <v>15.038456016991942</v>
      </c>
      <c r="F737">
        <v>7.1966443825760624</v>
      </c>
      <c r="G737">
        <f t="shared" si="44"/>
        <v>0</v>
      </c>
      <c r="H737" s="14">
        <f t="shared" si="45"/>
        <v>0</v>
      </c>
      <c r="I737">
        <f t="shared" si="46"/>
        <v>0</v>
      </c>
      <c r="J737">
        <v>0</v>
      </c>
      <c r="K737">
        <f t="shared" ca="1" si="47"/>
        <v>5.2092711692297046E-2</v>
      </c>
      <c r="L737">
        <v>6.9555043534268335E-2</v>
      </c>
    </row>
    <row r="738" spans="1:12">
      <c r="A738">
        <v>19</v>
      </c>
      <c r="B738" t="s">
        <v>35</v>
      </c>
      <c r="C738">
        <v>0</v>
      </c>
      <c r="D738">
        <v>0.24695794905206025</v>
      </c>
      <c r="E738">
        <v>30.869743631507532</v>
      </c>
      <c r="F738">
        <v>20.245006104290439</v>
      </c>
      <c r="G738">
        <f t="shared" si="44"/>
        <v>0</v>
      </c>
      <c r="H738" s="14">
        <f t="shared" si="45"/>
        <v>0</v>
      </c>
      <c r="I738">
        <f t="shared" si="46"/>
        <v>0</v>
      </c>
      <c r="J738">
        <v>2</v>
      </c>
      <c r="K738">
        <f t="shared" ca="1" si="47"/>
        <v>1.3688796471147235E-2</v>
      </c>
      <c r="L738">
        <v>2.0190328218321563</v>
      </c>
    </row>
    <row r="739" spans="1:12">
      <c r="A739">
        <v>19</v>
      </c>
      <c r="B739" t="s">
        <v>35</v>
      </c>
      <c r="C739">
        <v>0</v>
      </c>
      <c r="D739">
        <v>0.17611105984576866</v>
      </c>
      <c r="E739">
        <v>22.013882480721083</v>
      </c>
      <c r="F739">
        <v>0</v>
      </c>
      <c r="G739">
        <f t="shared" si="44"/>
        <v>0</v>
      </c>
      <c r="H739" s="14">
        <f t="shared" si="45"/>
        <v>2</v>
      </c>
      <c r="I739">
        <f t="shared" si="46"/>
        <v>2</v>
      </c>
      <c r="J739">
        <v>0</v>
      </c>
      <c r="K739">
        <f t="shared" ca="1" si="47"/>
        <v>2.0884105744610921</v>
      </c>
      <c r="L739">
        <v>5.1487216952409057E-2</v>
      </c>
    </row>
    <row r="740" spans="1:12">
      <c r="A740">
        <v>19</v>
      </c>
      <c r="B740" t="s">
        <v>35</v>
      </c>
      <c r="C740">
        <v>0</v>
      </c>
      <c r="D740">
        <v>0.14378811529469326</v>
      </c>
      <c r="E740">
        <v>17.973514411836657</v>
      </c>
      <c r="F740">
        <v>56.206242692185889</v>
      </c>
      <c r="G740">
        <f t="shared" si="44"/>
        <v>0</v>
      </c>
      <c r="H740" s="14">
        <f t="shared" si="45"/>
        <v>0</v>
      </c>
      <c r="I740">
        <f t="shared" si="46"/>
        <v>0</v>
      </c>
      <c r="J740">
        <v>0</v>
      </c>
      <c r="K740">
        <f t="shared" ca="1" si="47"/>
        <v>6.7246522227838751E-2</v>
      </c>
      <c r="L740">
        <v>5.6119747393650297E-2</v>
      </c>
    </row>
    <row r="741" spans="1:12">
      <c r="A741">
        <v>19</v>
      </c>
      <c r="B741" t="s">
        <v>35</v>
      </c>
      <c r="C741">
        <v>0</v>
      </c>
      <c r="D741">
        <v>4.5466966030294556E-2</v>
      </c>
      <c r="E741">
        <v>5.6833707537868197</v>
      </c>
      <c r="F741">
        <v>5.5701671253395793</v>
      </c>
      <c r="G741">
        <f t="shared" si="44"/>
        <v>0</v>
      </c>
      <c r="H741" s="14">
        <f t="shared" si="45"/>
        <v>0</v>
      </c>
      <c r="I741">
        <f t="shared" si="46"/>
        <v>0</v>
      </c>
      <c r="J741">
        <v>1</v>
      </c>
      <c r="K741">
        <f t="shared" ca="1" si="47"/>
        <v>8.9134369701032085E-2</v>
      </c>
      <c r="L741">
        <v>1.0054759533472808</v>
      </c>
    </row>
    <row r="742" spans="1:12">
      <c r="A742">
        <v>19</v>
      </c>
      <c r="B742" t="s">
        <v>35</v>
      </c>
      <c r="C742">
        <v>0</v>
      </c>
      <c r="D742">
        <v>0</v>
      </c>
      <c r="E742">
        <v>0</v>
      </c>
      <c r="F742">
        <v>0</v>
      </c>
      <c r="G742">
        <f t="shared" si="44"/>
        <v>1</v>
      </c>
      <c r="H742" s="14">
        <f t="shared" si="45"/>
        <v>0</v>
      </c>
      <c r="I742">
        <f t="shared" si="46"/>
        <v>1</v>
      </c>
      <c r="J742">
        <v>0</v>
      </c>
      <c r="K742">
        <f t="shared" ca="1" si="47"/>
        <v>1.0937052382253474</v>
      </c>
      <c r="L742">
        <v>6.3427014963944983E-2</v>
      </c>
    </row>
    <row r="743" spans="1:12">
      <c r="A743">
        <v>19</v>
      </c>
      <c r="B743" t="s">
        <v>35</v>
      </c>
      <c r="C743">
        <v>0</v>
      </c>
      <c r="D743">
        <v>6.4309999999999867E-2</v>
      </c>
      <c r="E743">
        <v>8.0387499999999825</v>
      </c>
      <c r="F743">
        <v>140.50577824250772</v>
      </c>
      <c r="G743">
        <f t="shared" si="44"/>
        <v>0</v>
      </c>
      <c r="H743" s="14">
        <f t="shared" si="45"/>
        <v>0</v>
      </c>
      <c r="I743">
        <f t="shared" si="46"/>
        <v>0</v>
      </c>
      <c r="J743">
        <v>1</v>
      </c>
      <c r="K743">
        <f t="shared" ca="1" si="47"/>
        <v>4.6769651673744174E-2</v>
      </c>
      <c r="L743">
        <v>1.0853363191773546</v>
      </c>
    </row>
    <row r="744" spans="1:12">
      <c r="A744">
        <v>19</v>
      </c>
      <c r="B744" t="s">
        <v>35</v>
      </c>
      <c r="C744">
        <v>0</v>
      </c>
      <c r="D744">
        <v>0</v>
      </c>
      <c r="E744">
        <v>0</v>
      </c>
      <c r="F744">
        <v>0</v>
      </c>
      <c r="G744">
        <f t="shared" si="44"/>
        <v>1</v>
      </c>
      <c r="H744" s="14">
        <f t="shared" si="45"/>
        <v>0</v>
      </c>
      <c r="I744">
        <f t="shared" si="46"/>
        <v>1</v>
      </c>
      <c r="J744">
        <v>0</v>
      </c>
      <c r="K744">
        <f t="shared" ca="1" si="47"/>
        <v>1.0319094384522045</v>
      </c>
      <c r="L744">
        <v>6.9064608485853815E-2</v>
      </c>
    </row>
    <row r="745" spans="1:12">
      <c r="A745">
        <v>19</v>
      </c>
      <c r="B745" t="s">
        <v>35</v>
      </c>
      <c r="C745">
        <v>0</v>
      </c>
      <c r="D745">
        <v>3.2149999999999679E-2</v>
      </c>
      <c r="E745">
        <v>4.0187499999999599</v>
      </c>
      <c r="F745">
        <v>266.13511343497481</v>
      </c>
      <c r="G745">
        <f t="shared" si="44"/>
        <v>0</v>
      </c>
      <c r="H745" s="14">
        <f t="shared" si="45"/>
        <v>0</v>
      </c>
      <c r="I745">
        <f t="shared" si="46"/>
        <v>0</v>
      </c>
      <c r="J745">
        <v>0</v>
      </c>
      <c r="K745">
        <f t="shared" ca="1" si="47"/>
        <v>3.6546846406278047E-2</v>
      </c>
      <c r="L745">
        <v>4.2314686004370064E-2</v>
      </c>
    </row>
    <row r="746" spans="1:12">
      <c r="A746">
        <v>19</v>
      </c>
      <c r="B746" t="s">
        <v>35</v>
      </c>
      <c r="C746">
        <v>0</v>
      </c>
      <c r="D746">
        <v>3.2150000000000123E-2</v>
      </c>
      <c r="E746">
        <v>4.0187500000000149</v>
      </c>
      <c r="F746">
        <v>280.29896561795886</v>
      </c>
      <c r="G746">
        <f t="shared" si="44"/>
        <v>0</v>
      </c>
      <c r="H746" s="14">
        <f t="shared" si="45"/>
        <v>0</v>
      </c>
      <c r="I746">
        <f t="shared" si="46"/>
        <v>0</v>
      </c>
      <c r="J746">
        <v>0</v>
      </c>
      <c r="K746">
        <f t="shared" ca="1" si="47"/>
        <v>8.5681857289934563E-2</v>
      </c>
      <c r="L746">
        <v>2.9689356162366797E-2</v>
      </c>
    </row>
    <row r="747" spans="1:12">
      <c r="A747">
        <v>19</v>
      </c>
      <c r="B747" t="s">
        <v>35</v>
      </c>
      <c r="C747">
        <v>0</v>
      </c>
      <c r="D747">
        <v>3.2149999999999679E-2</v>
      </c>
      <c r="E747">
        <v>4.0187499999999599</v>
      </c>
      <c r="F747">
        <v>267.27531090116025</v>
      </c>
      <c r="G747">
        <f t="shared" si="44"/>
        <v>0</v>
      </c>
      <c r="H747" s="14">
        <f t="shared" si="45"/>
        <v>0</v>
      </c>
      <c r="I747">
        <f t="shared" si="46"/>
        <v>0</v>
      </c>
      <c r="J747">
        <v>0</v>
      </c>
      <c r="K747">
        <f t="shared" ca="1" si="47"/>
        <v>7.0497448704041734E-3</v>
      </c>
      <c r="L747">
        <v>1.5146259411498043E-2</v>
      </c>
    </row>
    <row r="748" spans="1:12">
      <c r="A748">
        <v>19</v>
      </c>
      <c r="B748" t="s">
        <v>35</v>
      </c>
      <c r="C748">
        <v>0</v>
      </c>
      <c r="D748">
        <v>4.5474037647871966E-2</v>
      </c>
      <c r="E748">
        <v>5.6842547059839958</v>
      </c>
      <c r="F748">
        <v>7.443961420474535</v>
      </c>
      <c r="G748">
        <f t="shared" si="44"/>
        <v>0</v>
      </c>
      <c r="H748" s="14">
        <f t="shared" si="45"/>
        <v>0</v>
      </c>
      <c r="I748">
        <f t="shared" si="46"/>
        <v>0</v>
      </c>
      <c r="J748">
        <v>1</v>
      </c>
      <c r="K748">
        <f t="shared" ca="1" si="47"/>
        <v>4.7823895048769896E-2</v>
      </c>
      <c r="L748">
        <v>1.0021674802151583</v>
      </c>
    </row>
    <row r="749" spans="1:12">
      <c r="A749">
        <v>19</v>
      </c>
      <c r="B749" t="s">
        <v>35</v>
      </c>
      <c r="C749">
        <v>0</v>
      </c>
      <c r="D749">
        <v>0</v>
      </c>
      <c r="E749">
        <v>0</v>
      </c>
      <c r="F749">
        <v>0</v>
      </c>
      <c r="G749">
        <f t="shared" si="44"/>
        <v>1</v>
      </c>
      <c r="H749" s="14">
        <f t="shared" si="45"/>
        <v>0</v>
      </c>
      <c r="I749">
        <f t="shared" si="46"/>
        <v>1</v>
      </c>
      <c r="J749">
        <v>1</v>
      </c>
      <c r="K749">
        <f t="shared" ca="1" si="47"/>
        <v>1.0814282092348277</v>
      </c>
      <c r="L749">
        <v>1.0569053005238023</v>
      </c>
    </row>
    <row r="750" spans="1:12">
      <c r="A750">
        <v>19</v>
      </c>
      <c r="B750" t="s">
        <v>35</v>
      </c>
      <c r="C750">
        <v>0</v>
      </c>
      <c r="D750">
        <v>0</v>
      </c>
      <c r="E750">
        <v>0</v>
      </c>
      <c r="F750">
        <v>0</v>
      </c>
      <c r="G750">
        <f t="shared" si="44"/>
        <v>1</v>
      </c>
      <c r="H750" s="14">
        <f t="shared" si="45"/>
        <v>0</v>
      </c>
      <c r="I750">
        <f t="shared" si="46"/>
        <v>1</v>
      </c>
      <c r="J750">
        <v>0</v>
      </c>
      <c r="K750">
        <f t="shared" ca="1" si="47"/>
        <v>1.0929480026903213</v>
      </c>
      <c r="L750">
        <v>6.8253233639338939E-2</v>
      </c>
    </row>
    <row r="751" spans="1:12">
      <c r="A751">
        <v>19</v>
      </c>
      <c r="B751" t="s">
        <v>35</v>
      </c>
      <c r="C751">
        <v>0</v>
      </c>
      <c r="D751">
        <v>3.2159999999999744E-2</v>
      </c>
      <c r="E751">
        <v>4.0199999999999676</v>
      </c>
      <c r="F751">
        <v>281.56251523779781</v>
      </c>
      <c r="G751">
        <f t="shared" si="44"/>
        <v>0</v>
      </c>
      <c r="H751" s="14">
        <f t="shared" si="45"/>
        <v>0</v>
      </c>
      <c r="I751">
        <f t="shared" si="46"/>
        <v>0</v>
      </c>
      <c r="J751">
        <v>0</v>
      </c>
      <c r="K751">
        <f t="shared" ca="1" si="47"/>
        <v>3.338739589033661E-2</v>
      </c>
      <c r="L751">
        <v>5.4748805132697018E-2</v>
      </c>
    </row>
    <row r="752" spans="1:12">
      <c r="A752">
        <v>19</v>
      </c>
      <c r="B752" t="s">
        <v>35</v>
      </c>
      <c r="C752">
        <v>0</v>
      </c>
      <c r="D752">
        <v>7.1889585476617723E-2</v>
      </c>
      <c r="E752">
        <v>8.9861981845772156</v>
      </c>
      <c r="F752">
        <v>4.6744431695553619</v>
      </c>
      <c r="G752">
        <f t="shared" si="44"/>
        <v>0</v>
      </c>
      <c r="H752" s="14">
        <f t="shared" si="45"/>
        <v>0</v>
      </c>
      <c r="I752">
        <f t="shared" si="46"/>
        <v>0</v>
      </c>
      <c r="J752">
        <v>1</v>
      </c>
      <c r="K752">
        <f t="shared" ca="1" si="47"/>
        <v>7.7247429354356856E-2</v>
      </c>
      <c r="L752">
        <v>1.0347858945111299</v>
      </c>
    </row>
    <row r="753" spans="1:12">
      <c r="A753">
        <v>19</v>
      </c>
      <c r="B753" t="s">
        <v>35</v>
      </c>
      <c r="C753">
        <v>0</v>
      </c>
      <c r="D753">
        <v>0</v>
      </c>
      <c r="E753">
        <v>0</v>
      </c>
      <c r="F753">
        <v>0</v>
      </c>
      <c r="G753">
        <f t="shared" si="44"/>
        <v>1</v>
      </c>
      <c r="H753" s="14">
        <f t="shared" si="45"/>
        <v>0</v>
      </c>
      <c r="I753">
        <f t="shared" si="46"/>
        <v>1</v>
      </c>
      <c r="J753">
        <v>1</v>
      </c>
      <c r="K753">
        <f t="shared" ca="1" si="47"/>
        <v>1.0886815199894677</v>
      </c>
      <c r="L753">
        <v>1.0908986648988162</v>
      </c>
    </row>
    <row r="754" spans="1:12">
      <c r="A754">
        <v>19</v>
      </c>
      <c r="B754" t="s">
        <v>35</v>
      </c>
      <c r="C754">
        <v>0</v>
      </c>
      <c r="D754">
        <v>0</v>
      </c>
      <c r="E754">
        <v>0</v>
      </c>
      <c r="F754">
        <v>0</v>
      </c>
      <c r="G754">
        <f t="shared" si="44"/>
        <v>1</v>
      </c>
      <c r="H754" s="14">
        <f t="shared" si="45"/>
        <v>0</v>
      </c>
      <c r="I754">
        <f t="shared" si="46"/>
        <v>1</v>
      </c>
      <c r="J754">
        <v>0</v>
      </c>
      <c r="K754">
        <f t="shared" ca="1" si="47"/>
        <v>1.0485388547920942</v>
      </c>
      <c r="L754">
        <v>3.271901662816544E-2</v>
      </c>
    </row>
    <row r="755" spans="1:12">
      <c r="A755">
        <v>19</v>
      </c>
      <c r="B755" t="s">
        <v>35</v>
      </c>
      <c r="C755">
        <v>0</v>
      </c>
      <c r="D755">
        <v>3.2150000000000567E-2</v>
      </c>
      <c r="E755">
        <v>4.0187500000000709</v>
      </c>
      <c r="F755">
        <v>271.15789966346676</v>
      </c>
      <c r="G755">
        <f t="shared" si="44"/>
        <v>0</v>
      </c>
      <c r="H755" s="14">
        <f t="shared" si="45"/>
        <v>0</v>
      </c>
      <c r="I755">
        <f t="shared" si="46"/>
        <v>0</v>
      </c>
      <c r="J755">
        <v>1</v>
      </c>
      <c r="K755">
        <f t="shared" ca="1" si="47"/>
        <v>1.3550521518717717E-2</v>
      </c>
      <c r="L755">
        <v>1.0995063170588351</v>
      </c>
    </row>
    <row r="756" spans="1:12">
      <c r="A756">
        <v>19</v>
      </c>
      <c r="B756" t="s">
        <v>35</v>
      </c>
      <c r="C756">
        <v>0</v>
      </c>
      <c r="D756">
        <v>0</v>
      </c>
      <c r="E756">
        <v>0</v>
      </c>
      <c r="F756">
        <v>0</v>
      </c>
      <c r="G756">
        <f t="shared" si="44"/>
        <v>1</v>
      </c>
      <c r="H756" s="14">
        <f t="shared" si="45"/>
        <v>0</v>
      </c>
      <c r="I756">
        <f t="shared" si="46"/>
        <v>1</v>
      </c>
      <c r="J756">
        <v>0</v>
      </c>
      <c r="K756">
        <f t="shared" ca="1" si="47"/>
        <v>1.0429954980816898</v>
      </c>
      <c r="L756">
        <v>3.510156306031046E-2</v>
      </c>
    </row>
    <row r="757" spans="1:12">
      <c r="A757">
        <v>19</v>
      </c>
      <c r="B757" t="s">
        <v>35</v>
      </c>
      <c r="C757">
        <v>0</v>
      </c>
      <c r="D757">
        <v>3.2150000000000123E-2</v>
      </c>
      <c r="E757">
        <v>4.0187500000000149</v>
      </c>
      <c r="F757">
        <v>283.88890397521772</v>
      </c>
      <c r="G757">
        <f t="shared" si="44"/>
        <v>0</v>
      </c>
      <c r="H757" s="14">
        <f t="shared" si="45"/>
        <v>0</v>
      </c>
      <c r="I757">
        <f t="shared" si="46"/>
        <v>0</v>
      </c>
      <c r="J757">
        <v>1</v>
      </c>
      <c r="K757">
        <f t="shared" ca="1" si="47"/>
        <v>7.2522746004124367E-2</v>
      </c>
      <c r="L757">
        <v>1.0696575857586188</v>
      </c>
    </row>
    <row r="758" spans="1:12">
      <c r="A758">
        <v>19</v>
      </c>
      <c r="B758" t="s">
        <v>35</v>
      </c>
      <c r="C758">
        <v>0</v>
      </c>
      <c r="D758">
        <v>0</v>
      </c>
      <c r="E758">
        <v>0</v>
      </c>
      <c r="F758">
        <v>0</v>
      </c>
      <c r="G758">
        <f t="shared" si="44"/>
        <v>1</v>
      </c>
      <c r="H758" s="14">
        <f t="shared" si="45"/>
        <v>0</v>
      </c>
      <c r="I758">
        <f t="shared" si="46"/>
        <v>1</v>
      </c>
      <c r="J758">
        <v>0</v>
      </c>
      <c r="K758">
        <f t="shared" ca="1" si="47"/>
        <v>1.0956755006223411</v>
      </c>
      <c r="L758">
        <v>1.0557468456895947E-2</v>
      </c>
    </row>
    <row r="759" spans="1:12">
      <c r="A759">
        <v>19</v>
      </c>
      <c r="B759" t="s">
        <v>35</v>
      </c>
      <c r="C759">
        <v>0</v>
      </c>
      <c r="D759">
        <v>9.6460000000000434E-2</v>
      </c>
      <c r="E759">
        <v>12.057500000000054</v>
      </c>
      <c r="F759">
        <v>5.3175473092382797</v>
      </c>
      <c r="G759">
        <f t="shared" si="44"/>
        <v>0</v>
      </c>
      <c r="H759" s="14">
        <f t="shared" si="45"/>
        <v>0</v>
      </c>
      <c r="I759">
        <f t="shared" si="46"/>
        <v>0</v>
      </c>
      <c r="J759">
        <v>0</v>
      </c>
      <c r="K759">
        <f t="shared" ca="1" si="47"/>
        <v>3.8902861333621884E-2</v>
      </c>
      <c r="L759">
        <v>7.2497851722568951E-2</v>
      </c>
    </row>
    <row r="760" spans="1:12">
      <c r="A760">
        <v>19</v>
      </c>
      <c r="B760" t="s">
        <v>35</v>
      </c>
      <c r="C760">
        <v>0</v>
      </c>
      <c r="D760">
        <v>5.568543346333911E-2</v>
      </c>
      <c r="E760">
        <v>6.9606791829173886</v>
      </c>
      <c r="F760">
        <v>6.1154709294132097</v>
      </c>
      <c r="G760">
        <f t="shared" si="44"/>
        <v>0</v>
      </c>
      <c r="H760" s="14">
        <f t="shared" si="45"/>
        <v>0</v>
      </c>
      <c r="I760">
        <f t="shared" si="46"/>
        <v>0</v>
      </c>
      <c r="J760">
        <v>1</v>
      </c>
      <c r="K760">
        <f t="shared" ca="1" si="47"/>
        <v>2.4212186191593078E-2</v>
      </c>
      <c r="L760">
        <v>1.0021027011911103</v>
      </c>
    </row>
    <row r="761" spans="1:12">
      <c r="A761">
        <v>19</v>
      </c>
      <c r="B761" t="s">
        <v>35</v>
      </c>
      <c r="C761">
        <v>0</v>
      </c>
      <c r="D761">
        <v>0</v>
      </c>
      <c r="E761">
        <v>0</v>
      </c>
      <c r="F761">
        <v>0</v>
      </c>
      <c r="G761">
        <f t="shared" si="44"/>
        <v>1</v>
      </c>
      <c r="H761" s="14">
        <f t="shared" si="45"/>
        <v>0</v>
      </c>
      <c r="I761">
        <f t="shared" si="46"/>
        <v>1</v>
      </c>
      <c r="J761">
        <v>0</v>
      </c>
      <c r="K761">
        <f t="shared" ca="1" si="47"/>
        <v>1.0306856261139532</v>
      </c>
      <c r="L761">
        <v>6.7574114003702054E-3</v>
      </c>
    </row>
    <row r="762" spans="1:12">
      <c r="A762">
        <v>19</v>
      </c>
      <c r="B762" t="s">
        <v>35</v>
      </c>
      <c r="C762">
        <v>0</v>
      </c>
      <c r="D762">
        <v>0.11592402080673345</v>
      </c>
      <c r="E762">
        <v>14.49050260084168</v>
      </c>
      <c r="F762">
        <v>83.084495163718444</v>
      </c>
      <c r="G762">
        <f t="shared" si="44"/>
        <v>0</v>
      </c>
      <c r="H762" s="14">
        <f t="shared" si="45"/>
        <v>0</v>
      </c>
      <c r="I762">
        <f t="shared" si="46"/>
        <v>0</v>
      </c>
      <c r="J762">
        <v>1</v>
      </c>
      <c r="K762">
        <f t="shared" ca="1" si="47"/>
        <v>2.0608001938273411E-2</v>
      </c>
      <c r="L762">
        <v>1.0465722994176978</v>
      </c>
    </row>
    <row r="763" spans="1:12">
      <c r="A763">
        <v>19</v>
      </c>
      <c r="B763" t="s">
        <v>35</v>
      </c>
      <c r="C763">
        <v>0</v>
      </c>
      <c r="D763">
        <v>0</v>
      </c>
      <c r="E763">
        <v>0</v>
      </c>
      <c r="F763">
        <v>0</v>
      </c>
      <c r="G763">
        <f t="shared" si="44"/>
        <v>1</v>
      </c>
      <c r="H763" s="14">
        <f t="shared" si="45"/>
        <v>0</v>
      </c>
      <c r="I763">
        <f t="shared" si="46"/>
        <v>1</v>
      </c>
      <c r="J763">
        <v>0</v>
      </c>
      <c r="K763">
        <f t="shared" ca="1" si="47"/>
        <v>1.0110452153194129</v>
      </c>
      <c r="L763">
        <v>8.6700818783251837E-2</v>
      </c>
    </row>
    <row r="764" spans="1:12">
      <c r="A764">
        <v>19</v>
      </c>
      <c r="B764" t="s">
        <v>35</v>
      </c>
      <c r="C764">
        <v>0</v>
      </c>
      <c r="D764">
        <v>9.6459999999999546E-2</v>
      </c>
      <c r="E764">
        <v>12.057499999999942</v>
      </c>
      <c r="F764">
        <v>91.600315212578721</v>
      </c>
      <c r="G764">
        <f t="shared" si="44"/>
        <v>0</v>
      </c>
      <c r="H764" s="14">
        <f t="shared" si="45"/>
        <v>0</v>
      </c>
      <c r="I764">
        <f t="shared" si="46"/>
        <v>0</v>
      </c>
      <c r="J764">
        <v>0</v>
      </c>
      <c r="K764">
        <f t="shared" ca="1" si="47"/>
        <v>2.4678598661922246E-2</v>
      </c>
      <c r="L764">
        <v>3.2626306886045654E-2</v>
      </c>
    </row>
    <row r="765" spans="1:12">
      <c r="A765">
        <v>19</v>
      </c>
      <c r="B765" t="s">
        <v>35</v>
      </c>
      <c r="C765">
        <v>0</v>
      </c>
      <c r="D765">
        <v>3.2150000000000567E-2</v>
      </c>
      <c r="E765">
        <v>4.0187500000000709</v>
      </c>
      <c r="F765">
        <v>275.58903205947996</v>
      </c>
      <c r="G765">
        <f t="shared" si="44"/>
        <v>0</v>
      </c>
      <c r="H765" s="14">
        <f t="shared" si="45"/>
        <v>0</v>
      </c>
      <c r="I765">
        <f t="shared" si="46"/>
        <v>0</v>
      </c>
      <c r="J765">
        <v>0</v>
      </c>
      <c r="K765">
        <f t="shared" ca="1" si="47"/>
        <v>6.4271613826567153E-2</v>
      </c>
      <c r="L765">
        <v>6.1119798257599875E-2</v>
      </c>
    </row>
    <row r="766" spans="1:12">
      <c r="A766">
        <v>19</v>
      </c>
      <c r="B766" t="s">
        <v>35</v>
      </c>
      <c r="C766">
        <v>0</v>
      </c>
      <c r="D766">
        <v>3.2159999999999744E-2</v>
      </c>
      <c r="E766">
        <v>4.0199999999999676</v>
      </c>
      <c r="F766">
        <v>275.50522198298773</v>
      </c>
      <c r="G766">
        <f t="shared" si="44"/>
        <v>0</v>
      </c>
      <c r="H766" s="14">
        <f t="shared" si="45"/>
        <v>0</v>
      </c>
      <c r="I766">
        <f t="shared" si="46"/>
        <v>0</v>
      </c>
      <c r="J766">
        <v>1</v>
      </c>
      <c r="K766">
        <f t="shared" ca="1" si="47"/>
        <v>6.9220603394322677E-2</v>
      </c>
      <c r="L766">
        <v>1.0178421509814346</v>
      </c>
    </row>
    <row r="767" spans="1:12">
      <c r="A767">
        <v>19</v>
      </c>
      <c r="B767" t="s">
        <v>35</v>
      </c>
      <c r="C767">
        <v>0</v>
      </c>
      <c r="D767">
        <v>0</v>
      </c>
      <c r="E767">
        <v>0</v>
      </c>
      <c r="F767">
        <v>0</v>
      </c>
      <c r="G767">
        <f t="shared" si="44"/>
        <v>1</v>
      </c>
      <c r="H767" s="14">
        <f t="shared" si="45"/>
        <v>0</v>
      </c>
      <c r="I767">
        <f t="shared" si="46"/>
        <v>1</v>
      </c>
      <c r="J767">
        <v>0</v>
      </c>
      <c r="K767">
        <f t="shared" ca="1" si="47"/>
        <v>1.002978052358924</v>
      </c>
      <c r="L767">
        <v>4.4289776492020962E-2</v>
      </c>
    </row>
    <row r="768" spans="1:12">
      <c r="A768">
        <v>19</v>
      </c>
      <c r="B768" t="s">
        <v>35</v>
      </c>
      <c r="C768">
        <v>0</v>
      </c>
      <c r="D768">
        <v>4.5466966030295181E-2</v>
      </c>
      <c r="E768">
        <v>5.6833707537868978</v>
      </c>
      <c r="F768">
        <v>180.86086581944397</v>
      </c>
      <c r="G768">
        <f t="shared" si="44"/>
        <v>0</v>
      </c>
      <c r="H768" s="14">
        <f t="shared" si="45"/>
        <v>0</v>
      </c>
      <c r="I768">
        <f t="shared" si="46"/>
        <v>0</v>
      </c>
      <c r="J768">
        <v>0</v>
      </c>
      <c r="K768">
        <f t="shared" ca="1" si="47"/>
        <v>9.5203919785180474E-2</v>
      </c>
      <c r="L768">
        <v>8.8166683821810587E-2</v>
      </c>
    </row>
    <row r="769" spans="1:12">
      <c r="A769">
        <v>19</v>
      </c>
      <c r="B769" t="s">
        <v>35</v>
      </c>
      <c r="C769">
        <v>0</v>
      </c>
      <c r="D769">
        <v>4.5466966030295181E-2</v>
      </c>
      <c r="E769">
        <v>5.6833707537868978</v>
      </c>
      <c r="F769">
        <v>181.75690158081201</v>
      </c>
      <c r="G769">
        <f t="shared" si="44"/>
        <v>0</v>
      </c>
      <c r="H769" s="14">
        <f t="shared" si="45"/>
        <v>0</v>
      </c>
      <c r="I769">
        <f t="shared" si="46"/>
        <v>0</v>
      </c>
      <c r="J769">
        <v>0</v>
      </c>
      <c r="K769">
        <f t="shared" ca="1" si="47"/>
        <v>6.9681993666462036E-2</v>
      </c>
      <c r="L769">
        <v>4.7124694219889761E-2</v>
      </c>
    </row>
    <row r="770" spans="1:12">
      <c r="A770">
        <v>19</v>
      </c>
      <c r="B770" t="s">
        <v>35</v>
      </c>
      <c r="C770">
        <v>0</v>
      </c>
      <c r="D770">
        <v>0.13640796934197089</v>
      </c>
      <c r="E770">
        <v>17.050996167746362</v>
      </c>
      <c r="F770">
        <v>6.8729289621795466</v>
      </c>
      <c r="G770">
        <f t="shared" si="44"/>
        <v>0</v>
      </c>
      <c r="H770" s="14">
        <f t="shared" si="45"/>
        <v>0</v>
      </c>
      <c r="I770">
        <f t="shared" si="46"/>
        <v>0</v>
      </c>
      <c r="J770">
        <v>0</v>
      </c>
      <c r="K770">
        <f t="shared" ca="1" si="47"/>
        <v>4.5228874817226275E-2</v>
      </c>
      <c r="L770">
        <v>1.9170372162472971E-3</v>
      </c>
    </row>
    <row r="771" spans="1:12">
      <c r="A771">
        <v>20</v>
      </c>
      <c r="B771" t="s">
        <v>36</v>
      </c>
      <c r="C771">
        <v>0</v>
      </c>
      <c r="D771">
        <v>4.5474037647871023E-2</v>
      </c>
      <c r="E771">
        <v>5.6842547059838777</v>
      </c>
      <c r="F771">
        <v>239.72032747828186</v>
      </c>
      <c r="G771">
        <f t="shared" ref="G771:G834" si="48">IF(D771=F771,1, 0)</f>
        <v>0</v>
      </c>
      <c r="H771" s="14">
        <f t="shared" ref="H771:H834" si="49">IF(AND(D771&gt;0, F771=0),2,0)</f>
        <v>0</v>
      </c>
      <c r="I771">
        <f t="shared" ref="I771:I834" si="50">G771+H771</f>
        <v>0</v>
      </c>
      <c r="J771">
        <v>0</v>
      </c>
      <c r="K771">
        <f t="shared" ref="K771:K834" ca="1" si="51">I771+RAND()/10</f>
        <v>1.7615466098157107E-2</v>
      </c>
      <c r="L771">
        <v>1.4687221193016131E-3</v>
      </c>
    </row>
    <row r="772" spans="1:12">
      <c r="A772">
        <v>20</v>
      </c>
      <c r="B772" t="s">
        <v>36</v>
      </c>
      <c r="C772">
        <v>0</v>
      </c>
      <c r="D772">
        <v>3.2149999999999679E-2</v>
      </c>
      <c r="E772">
        <v>4.0187499999999599</v>
      </c>
      <c r="F772">
        <v>317.90783570923475</v>
      </c>
      <c r="G772">
        <f t="shared" si="48"/>
        <v>0</v>
      </c>
      <c r="H772" s="14">
        <f t="shared" si="49"/>
        <v>0</v>
      </c>
      <c r="I772">
        <f t="shared" si="50"/>
        <v>0</v>
      </c>
      <c r="J772">
        <v>0</v>
      </c>
      <c r="K772">
        <f t="shared" ca="1" si="51"/>
        <v>6.4161585950258671E-2</v>
      </c>
      <c r="L772">
        <v>7.2305860502039548E-2</v>
      </c>
    </row>
    <row r="773" spans="1:12">
      <c r="A773">
        <v>20</v>
      </c>
      <c r="B773" t="s">
        <v>36</v>
      </c>
      <c r="C773">
        <v>0</v>
      </c>
      <c r="D773">
        <v>3.2149999999999679E-2</v>
      </c>
      <c r="E773">
        <v>4.0187499999999599</v>
      </c>
      <c r="F773">
        <v>317.24443381627435</v>
      </c>
      <c r="G773">
        <f t="shared" si="48"/>
        <v>0</v>
      </c>
      <c r="H773" s="14">
        <f t="shared" si="49"/>
        <v>0</v>
      </c>
      <c r="I773">
        <f t="shared" si="50"/>
        <v>0</v>
      </c>
      <c r="J773">
        <v>1</v>
      </c>
      <c r="K773">
        <f t="shared" ca="1" si="51"/>
        <v>2.4633244145593848E-2</v>
      </c>
      <c r="L773">
        <v>1.0823323190573784</v>
      </c>
    </row>
    <row r="774" spans="1:12">
      <c r="A774">
        <v>20</v>
      </c>
      <c r="B774" t="s">
        <v>36</v>
      </c>
      <c r="C774">
        <v>0</v>
      </c>
      <c r="D774">
        <v>0</v>
      </c>
      <c r="E774">
        <v>0</v>
      </c>
      <c r="F774">
        <v>0</v>
      </c>
      <c r="G774">
        <f t="shared" si="48"/>
        <v>1</v>
      </c>
      <c r="H774" s="14">
        <f t="shared" si="49"/>
        <v>0</v>
      </c>
      <c r="I774">
        <f t="shared" si="50"/>
        <v>1</v>
      </c>
      <c r="J774">
        <v>0</v>
      </c>
      <c r="K774">
        <f t="shared" ca="1" si="51"/>
        <v>1.0612648708833723</v>
      </c>
      <c r="L774">
        <v>7.7052282106101738E-2</v>
      </c>
    </row>
    <row r="775" spans="1:12">
      <c r="A775">
        <v>20</v>
      </c>
      <c r="B775" t="s">
        <v>36</v>
      </c>
      <c r="C775">
        <v>0</v>
      </c>
      <c r="D775">
        <v>3.2160000000000188E-2</v>
      </c>
      <c r="E775">
        <v>4.0200000000000236</v>
      </c>
      <c r="F775">
        <v>317.14775007402142</v>
      </c>
      <c r="G775">
        <f t="shared" si="48"/>
        <v>0</v>
      </c>
      <c r="H775" s="14">
        <f t="shared" si="49"/>
        <v>0</v>
      </c>
      <c r="I775">
        <f t="shared" si="50"/>
        <v>0</v>
      </c>
      <c r="J775">
        <v>1</v>
      </c>
      <c r="K775">
        <f t="shared" ca="1" si="51"/>
        <v>1.8736907076725338E-2</v>
      </c>
      <c r="L775">
        <v>1.0095004191161026</v>
      </c>
    </row>
    <row r="776" spans="1:12">
      <c r="A776">
        <v>20</v>
      </c>
      <c r="B776" t="s">
        <v>36</v>
      </c>
      <c r="C776">
        <v>0</v>
      </c>
      <c r="D776">
        <v>0</v>
      </c>
      <c r="E776">
        <v>0</v>
      </c>
      <c r="F776">
        <v>0</v>
      </c>
      <c r="G776">
        <f t="shared" si="48"/>
        <v>1</v>
      </c>
      <c r="H776" s="14">
        <f t="shared" si="49"/>
        <v>0</v>
      </c>
      <c r="I776">
        <f t="shared" si="50"/>
        <v>1</v>
      </c>
      <c r="J776">
        <v>1</v>
      </c>
      <c r="K776">
        <f t="shared" ca="1" si="51"/>
        <v>1.0561090432813363</v>
      </c>
      <c r="L776">
        <v>1.0197581579694943</v>
      </c>
    </row>
    <row r="777" spans="1:12">
      <c r="A777">
        <v>20</v>
      </c>
      <c r="B777" t="s">
        <v>36</v>
      </c>
      <c r="C777">
        <v>0</v>
      </c>
      <c r="D777">
        <v>0</v>
      </c>
      <c r="E777">
        <v>0</v>
      </c>
      <c r="F777">
        <v>0</v>
      </c>
      <c r="G777">
        <f t="shared" si="48"/>
        <v>1</v>
      </c>
      <c r="H777" s="14">
        <f t="shared" si="49"/>
        <v>0</v>
      </c>
      <c r="I777">
        <f t="shared" si="50"/>
        <v>1</v>
      </c>
      <c r="J777">
        <v>0</v>
      </c>
      <c r="K777">
        <f t="shared" ca="1" si="51"/>
        <v>1.0235481447800798</v>
      </c>
      <c r="L777">
        <v>1.0952973960127588E-2</v>
      </c>
    </row>
    <row r="778" spans="1:12">
      <c r="A778">
        <v>20</v>
      </c>
      <c r="B778" t="s">
        <v>36</v>
      </c>
      <c r="C778">
        <v>0</v>
      </c>
      <c r="D778">
        <v>3.2160000000000188E-2</v>
      </c>
      <c r="E778">
        <v>4.0200000000000236</v>
      </c>
      <c r="F778">
        <v>317.80701777187357</v>
      </c>
      <c r="G778">
        <f t="shared" si="48"/>
        <v>0</v>
      </c>
      <c r="H778" s="14">
        <f t="shared" si="49"/>
        <v>0</v>
      </c>
      <c r="I778">
        <f t="shared" si="50"/>
        <v>0</v>
      </c>
      <c r="J778">
        <v>1</v>
      </c>
      <c r="K778">
        <f t="shared" ca="1" si="51"/>
        <v>1.7892850131358495E-2</v>
      </c>
      <c r="L778">
        <v>1.06108408304735</v>
      </c>
    </row>
    <row r="779" spans="1:12">
      <c r="A779">
        <v>20</v>
      </c>
      <c r="B779" t="s">
        <v>36</v>
      </c>
      <c r="C779">
        <v>0</v>
      </c>
      <c r="D779">
        <v>0</v>
      </c>
      <c r="E779">
        <v>0</v>
      </c>
      <c r="F779">
        <v>0</v>
      </c>
      <c r="G779">
        <f t="shared" si="48"/>
        <v>1</v>
      </c>
      <c r="H779" s="14">
        <f t="shared" si="49"/>
        <v>0</v>
      </c>
      <c r="I779">
        <f t="shared" si="50"/>
        <v>1</v>
      </c>
      <c r="J779">
        <v>1</v>
      </c>
      <c r="K779">
        <f t="shared" ca="1" si="51"/>
        <v>1.0964970332170458</v>
      </c>
      <c r="L779">
        <v>1.0230773469802004</v>
      </c>
    </row>
    <row r="780" spans="1:12">
      <c r="A780">
        <v>20</v>
      </c>
      <c r="B780" t="s">
        <v>36</v>
      </c>
      <c r="C780">
        <v>0</v>
      </c>
      <c r="D780">
        <v>0</v>
      </c>
      <c r="E780">
        <v>0</v>
      </c>
      <c r="F780">
        <v>0</v>
      </c>
      <c r="G780">
        <f t="shared" si="48"/>
        <v>1</v>
      </c>
      <c r="H780" s="14">
        <f t="shared" si="49"/>
        <v>0</v>
      </c>
      <c r="I780">
        <f t="shared" si="50"/>
        <v>1</v>
      </c>
      <c r="J780">
        <v>0</v>
      </c>
      <c r="K780">
        <f t="shared" ca="1" si="51"/>
        <v>1.0761111076355532</v>
      </c>
      <c r="L780">
        <v>1.06832765744873E-2</v>
      </c>
    </row>
    <row r="781" spans="1:12">
      <c r="A781">
        <v>20</v>
      </c>
      <c r="B781" t="s">
        <v>36</v>
      </c>
      <c r="C781">
        <v>0</v>
      </c>
      <c r="D781">
        <v>4.5474037647871654E-2</v>
      </c>
      <c r="E781">
        <v>5.6842547059839568</v>
      </c>
      <c r="F781">
        <v>239.72653572765876</v>
      </c>
      <c r="G781">
        <f t="shared" si="48"/>
        <v>0</v>
      </c>
      <c r="H781" s="14">
        <f t="shared" si="49"/>
        <v>0</v>
      </c>
      <c r="I781">
        <f t="shared" si="50"/>
        <v>0</v>
      </c>
      <c r="J781">
        <v>1</v>
      </c>
      <c r="K781">
        <f t="shared" ca="1" si="51"/>
        <v>9.529910332185651E-2</v>
      </c>
      <c r="L781">
        <v>1.0362070347642682</v>
      </c>
    </row>
    <row r="782" spans="1:12">
      <c r="A782">
        <v>20</v>
      </c>
      <c r="B782" t="s">
        <v>36</v>
      </c>
      <c r="C782">
        <v>0</v>
      </c>
      <c r="D782">
        <v>0</v>
      </c>
      <c r="E782">
        <v>0</v>
      </c>
      <c r="F782">
        <v>0</v>
      </c>
      <c r="G782">
        <f t="shared" si="48"/>
        <v>1</v>
      </c>
      <c r="H782" s="14">
        <f t="shared" si="49"/>
        <v>0</v>
      </c>
      <c r="I782">
        <f t="shared" si="50"/>
        <v>1</v>
      </c>
      <c r="J782">
        <v>0</v>
      </c>
      <c r="K782">
        <f t="shared" ca="1" si="51"/>
        <v>1.0283723450600974</v>
      </c>
      <c r="L782">
        <v>3.0744853486075752E-2</v>
      </c>
    </row>
    <row r="783" spans="1:12">
      <c r="A783">
        <v>20</v>
      </c>
      <c r="B783" t="s">
        <v>36</v>
      </c>
      <c r="C783">
        <v>0</v>
      </c>
      <c r="D783">
        <v>3.2160000000000188E-2</v>
      </c>
      <c r="E783">
        <v>4.0200000000000236</v>
      </c>
      <c r="F783">
        <v>318.26751996568925</v>
      </c>
      <c r="G783">
        <f t="shared" si="48"/>
        <v>0</v>
      </c>
      <c r="H783" s="14">
        <f t="shared" si="49"/>
        <v>0</v>
      </c>
      <c r="I783">
        <f t="shared" si="50"/>
        <v>0</v>
      </c>
      <c r="J783">
        <v>0</v>
      </c>
      <c r="K783">
        <f t="shared" ca="1" si="51"/>
        <v>3.1661730030004186E-2</v>
      </c>
      <c r="L783">
        <v>4.9157832975433448E-2</v>
      </c>
    </row>
    <row r="784" spans="1:12">
      <c r="A784">
        <v>20</v>
      </c>
      <c r="B784" t="s">
        <v>36</v>
      </c>
      <c r="C784">
        <v>0</v>
      </c>
      <c r="D784">
        <v>3.2160000000000188E-2</v>
      </c>
      <c r="E784">
        <v>4.0200000000000236</v>
      </c>
      <c r="F784">
        <v>317.60897124254171</v>
      </c>
      <c r="G784">
        <f t="shared" si="48"/>
        <v>0</v>
      </c>
      <c r="H784" s="14">
        <f t="shared" si="49"/>
        <v>0</v>
      </c>
      <c r="I784">
        <f t="shared" si="50"/>
        <v>0</v>
      </c>
      <c r="J784">
        <v>2</v>
      </c>
      <c r="K784">
        <f t="shared" ca="1" si="51"/>
        <v>6.6760644278341691E-2</v>
      </c>
      <c r="L784">
        <v>2.0003613795853372</v>
      </c>
    </row>
    <row r="785" spans="1:12">
      <c r="A785">
        <v>20</v>
      </c>
      <c r="B785" t="s">
        <v>36</v>
      </c>
      <c r="C785">
        <v>0</v>
      </c>
      <c r="D785">
        <v>5.5691207564570085E-2</v>
      </c>
      <c r="E785">
        <v>6.9614009455712607</v>
      </c>
      <c r="F785">
        <v>0</v>
      </c>
      <c r="G785">
        <f t="shared" si="48"/>
        <v>0</v>
      </c>
      <c r="H785" s="14">
        <f t="shared" si="49"/>
        <v>2</v>
      </c>
      <c r="I785">
        <f t="shared" si="50"/>
        <v>2</v>
      </c>
      <c r="J785">
        <v>0</v>
      </c>
      <c r="K785">
        <f t="shared" ca="1" si="51"/>
        <v>2.019590925280907</v>
      </c>
      <c r="L785">
        <v>9.8707226669079662E-2</v>
      </c>
    </row>
    <row r="786" spans="1:12">
      <c r="A786">
        <v>20</v>
      </c>
      <c r="B786" t="s">
        <v>36</v>
      </c>
      <c r="C786">
        <v>0</v>
      </c>
      <c r="D786">
        <v>6.4310000000000311E-2</v>
      </c>
      <c r="E786">
        <v>8.0387500000000394</v>
      </c>
      <c r="F786">
        <v>157.99056107432102</v>
      </c>
      <c r="G786">
        <f t="shared" si="48"/>
        <v>0</v>
      </c>
      <c r="H786" s="14">
        <f t="shared" si="49"/>
        <v>0</v>
      </c>
      <c r="I786">
        <f t="shared" si="50"/>
        <v>0</v>
      </c>
      <c r="J786">
        <v>0</v>
      </c>
      <c r="K786">
        <f t="shared" ca="1" si="51"/>
        <v>1.0026337495357984E-2</v>
      </c>
      <c r="L786">
        <v>9.1071564472178346E-2</v>
      </c>
    </row>
    <row r="787" spans="1:12">
      <c r="A787">
        <v>20</v>
      </c>
      <c r="B787" t="s">
        <v>36</v>
      </c>
      <c r="C787">
        <v>0</v>
      </c>
      <c r="D787">
        <v>3.2150000000000123E-2</v>
      </c>
      <c r="E787">
        <v>4.0187500000000149</v>
      </c>
      <c r="F787">
        <v>317.0166705237877</v>
      </c>
      <c r="G787">
        <f t="shared" si="48"/>
        <v>0</v>
      </c>
      <c r="H787" s="14">
        <f t="shared" si="49"/>
        <v>0</v>
      </c>
      <c r="I787">
        <f t="shared" si="50"/>
        <v>0</v>
      </c>
      <c r="J787">
        <v>0</v>
      </c>
      <c r="K787">
        <f t="shared" ca="1" si="51"/>
        <v>5.9609023151046825E-2</v>
      </c>
      <c r="L787">
        <v>7.8870253857448683E-2</v>
      </c>
    </row>
    <row r="788" spans="1:12">
      <c r="A788">
        <v>20</v>
      </c>
      <c r="B788" t="s">
        <v>36</v>
      </c>
      <c r="C788">
        <v>0</v>
      </c>
      <c r="D788">
        <v>3.2150000000000123E-2</v>
      </c>
      <c r="E788">
        <v>4.0187500000000149</v>
      </c>
      <c r="F788">
        <v>316.36017987808179</v>
      </c>
      <c r="G788">
        <f t="shared" si="48"/>
        <v>0</v>
      </c>
      <c r="H788" s="14">
        <f t="shared" si="49"/>
        <v>0</v>
      </c>
      <c r="I788">
        <f t="shared" si="50"/>
        <v>0</v>
      </c>
      <c r="J788">
        <v>0</v>
      </c>
      <c r="K788">
        <f t="shared" ca="1" si="51"/>
        <v>9.1218181856908345E-2</v>
      </c>
      <c r="L788">
        <v>4.6595602952993365E-2</v>
      </c>
    </row>
    <row r="789" spans="1:12">
      <c r="A789">
        <v>20</v>
      </c>
      <c r="B789" t="s">
        <v>36</v>
      </c>
      <c r="C789">
        <v>0</v>
      </c>
      <c r="D789">
        <v>3.2150000000000123E-2</v>
      </c>
      <c r="E789">
        <v>4.0187500000000149</v>
      </c>
      <c r="F789">
        <v>317.0166705237877</v>
      </c>
      <c r="G789">
        <f t="shared" si="48"/>
        <v>0</v>
      </c>
      <c r="H789" s="14">
        <f t="shared" si="49"/>
        <v>0</v>
      </c>
      <c r="I789">
        <f t="shared" si="50"/>
        <v>0</v>
      </c>
      <c r="J789">
        <v>0</v>
      </c>
      <c r="K789">
        <f t="shared" ca="1" si="51"/>
        <v>2.6562946208514349E-2</v>
      </c>
      <c r="L789">
        <v>1.2948154542621105E-3</v>
      </c>
    </row>
    <row r="790" spans="1:12">
      <c r="A790">
        <v>20</v>
      </c>
      <c r="B790" t="s">
        <v>36</v>
      </c>
      <c r="C790">
        <v>0</v>
      </c>
      <c r="D790">
        <v>6.4299999999999802E-2</v>
      </c>
      <c r="E790">
        <v>8.0374999999999748</v>
      </c>
      <c r="F790">
        <v>158.01726837893338</v>
      </c>
      <c r="G790">
        <f t="shared" si="48"/>
        <v>0</v>
      </c>
      <c r="H790" s="14">
        <f t="shared" si="49"/>
        <v>0</v>
      </c>
      <c r="I790">
        <f t="shared" si="50"/>
        <v>0</v>
      </c>
      <c r="J790">
        <v>0</v>
      </c>
      <c r="K790">
        <f t="shared" ca="1" si="51"/>
        <v>8.3736584877362213E-2</v>
      </c>
      <c r="L790">
        <v>8.0652915255903318E-2</v>
      </c>
    </row>
    <row r="791" spans="1:12">
      <c r="A791">
        <v>20</v>
      </c>
      <c r="B791" t="s">
        <v>36</v>
      </c>
      <c r="C791">
        <v>0</v>
      </c>
      <c r="D791">
        <v>9.6449999999999925E-2</v>
      </c>
      <c r="E791">
        <v>12.05624999999999</v>
      </c>
      <c r="F791">
        <v>15.760581495520801</v>
      </c>
      <c r="G791">
        <f t="shared" si="48"/>
        <v>0</v>
      </c>
      <c r="H791" s="14">
        <f t="shared" si="49"/>
        <v>0</v>
      </c>
      <c r="I791">
        <f t="shared" si="50"/>
        <v>0</v>
      </c>
      <c r="J791">
        <v>1</v>
      </c>
      <c r="K791">
        <f t="shared" ca="1" si="51"/>
        <v>8.4529127103825985E-2</v>
      </c>
      <c r="L791">
        <v>1.0852892011336666</v>
      </c>
    </row>
    <row r="792" spans="1:12">
      <c r="A792">
        <v>20</v>
      </c>
      <c r="B792" t="s">
        <v>36</v>
      </c>
      <c r="C792">
        <v>0</v>
      </c>
      <c r="D792">
        <v>0</v>
      </c>
      <c r="E792">
        <v>0</v>
      </c>
      <c r="F792">
        <v>0</v>
      </c>
      <c r="G792">
        <f t="shared" si="48"/>
        <v>1</v>
      </c>
      <c r="H792" s="14">
        <f t="shared" si="49"/>
        <v>0</v>
      </c>
      <c r="I792">
        <f t="shared" si="50"/>
        <v>1</v>
      </c>
      <c r="J792">
        <v>0</v>
      </c>
      <c r="K792">
        <f t="shared" ca="1" si="51"/>
        <v>1.0327034666740131</v>
      </c>
      <c r="L792">
        <v>8.4262761010220677E-2</v>
      </c>
    </row>
    <row r="793" spans="1:12">
      <c r="A793">
        <v>20</v>
      </c>
      <c r="B793" t="s">
        <v>36</v>
      </c>
      <c r="C793">
        <v>0</v>
      </c>
      <c r="D793">
        <v>6.4309999999999867E-2</v>
      </c>
      <c r="E793">
        <v>8.0387499999999825</v>
      </c>
      <c r="F793">
        <v>159.55574821659701</v>
      </c>
      <c r="G793">
        <f t="shared" si="48"/>
        <v>0</v>
      </c>
      <c r="H793" s="14">
        <f t="shared" si="49"/>
        <v>0</v>
      </c>
      <c r="I793">
        <f t="shared" si="50"/>
        <v>0</v>
      </c>
      <c r="J793">
        <v>0</v>
      </c>
      <c r="K793">
        <f t="shared" ca="1" si="51"/>
        <v>2.062688569178479E-2</v>
      </c>
      <c r="L793">
        <v>6.2106632706444606E-2</v>
      </c>
    </row>
    <row r="794" spans="1:12">
      <c r="A794">
        <v>20</v>
      </c>
      <c r="B794" t="s">
        <v>36</v>
      </c>
      <c r="C794">
        <v>0</v>
      </c>
      <c r="D794">
        <v>6.4309999999999867E-2</v>
      </c>
      <c r="E794">
        <v>8.0387499999999825</v>
      </c>
      <c r="F794">
        <v>158.89585497661557</v>
      </c>
      <c r="G794">
        <f t="shared" si="48"/>
        <v>0</v>
      </c>
      <c r="H794" s="14">
        <f t="shared" si="49"/>
        <v>0</v>
      </c>
      <c r="I794">
        <f t="shared" si="50"/>
        <v>0</v>
      </c>
      <c r="J794">
        <v>0</v>
      </c>
      <c r="K794">
        <f t="shared" ca="1" si="51"/>
        <v>1.8997101469111065E-2</v>
      </c>
      <c r="L794">
        <v>4.344685209711098E-2</v>
      </c>
    </row>
    <row r="795" spans="1:12">
      <c r="A795">
        <v>20</v>
      </c>
      <c r="B795" t="s">
        <v>36</v>
      </c>
      <c r="C795">
        <v>0</v>
      </c>
      <c r="D795">
        <v>6.4309999999999867E-2</v>
      </c>
      <c r="E795">
        <v>8.0387499999999825</v>
      </c>
      <c r="F795">
        <v>159.55574821659701</v>
      </c>
      <c r="G795">
        <f t="shared" si="48"/>
        <v>0</v>
      </c>
      <c r="H795" s="14">
        <f t="shared" si="49"/>
        <v>0</v>
      </c>
      <c r="I795">
        <f t="shared" si="50"/>
        <v>0</v>
      </c>
      <c r="J795">
        <v>2</v>
      </c>
      <c r="K795">
        <f t="shared" ca="1" si="51"/>
        <v>6.5368440033162528E-2</v>
      </c>
      <c r="L795">
        <v>2.0192276934929971</v>
      </c>
    </row>
    <row r="796" spans="1:12">
      <c r="A796">
        <v>20</v>
      </c>
      <c r="B796" t="s">
        <v>36</v>
      </c>
      <c r="C796">
        <v>0</v>
      </c>
      <c r="D796">
        <v>0.57064308188218693</v>
      </c>
      <c r="E796">
        <v>71.330385235273368</v>
      </c>
      <c r="F796">
        <v>0</v>
      </c>
      <c r="G796">
        <f t="shared" si="48"/>
        <v>0</v>
      </c>
      <c r="H796" s="14">
        <f t="shared" si="49"/>
        <v>2</v>
      </c>
      <c r="I796">
        <f t="shared" si="50"/>
        <v>2</v>
      </c>
      <c r="J796">
        <v>2</v>
      </c>
      <c r="K796">
        <f t="shared" ca="1" si="51"/>
        <v>2.0000259549238533</v>
      </c>
      <c r="L796">
        <v>2.0642024797772125</v>
      </c>
    </row>
    <row r="797" spans="1:12">
      <c r="A797">
        <v>20</v>
      </c>
      <c r="B797" t="s">
        <v>36</v>
      </c>
      <c r="C797">
        <v>0</v>
      </c>
      <c r="D797">
        <v>0.48655875308126978</v>
      </c>
      <c r="E797">
        <v>60.819844135158718</v>
      </c>
      <c r="F797">
        <v>0</v>
      </c>
      <c r="G797">
        <f t="shared" si="48"/>
        <v>0</v>
      </c>
      <c r="H797" s="14">
        <f t="shared" si="49"/>
        <v>2</v>
      </c>
      <c r="I797">
        <f t="shared" si="50"/>
        <v>2</v>
      </c>
      <c r="J797">
        <v>2</v>
      </c>
      <c r="K797">
        <f t="shared" ca="1" si="51"/>
        <v>2.083506610539148</v>
      </c>
      <c r="L797">
        <v>2.0400992166434997</v>
      </c>
    </row>
    <row r="798" spans="1:12">
      <c r="A798">
        <v>20</v>
      </c>
      <c r="B798" t="s">
        <v>36</v>
      </c>
      <c r="C798">
        <v>0</v>
      </c>
      <c r="D798">
        <v>0.16706784759492144</v>
      </c>
      <c r="E798">
        <v>20.883480949365179</v>
      </c>
      <c r="F798">
        <v>0</v>
      </c>
      <c r="G798">
        <f t="shared" si="48"/>
        <v>0</v>
      </c>
      <c r="H798" s="14">
        <f t="shared" si="49"/>
        <v>2</v>
      </c>
      <c r="I798">
        <f t="shared" si="50"/>
        <v>2</v>
      </c>
      <c r="J798">
        <v>2</v>
      </c>
      <c r="K798">
        <f t="shared" ca="1" si="51"/>
        <v>2.0383577894155076</v>
      </c>
      <c r="L798">
        <v>2.0680637317771544</v>
      </c>
    </row>
    <row r="799" spans="1:12">
      <c r="A799">
        <v>20</v>
      </c>
      <c r="B799" t="s">
        <v>36</v>
      </c>
      <c r="C799">
        <v>0</v>
      </c>
      <c r="D799">
        <v>9.6456666954648287E-2</v>
      </c>
      <c r="E799">
        <v>12.057083369331036</v>
      </c>
      <c r="F799">
        <v>0</v>
      </c>
      <c r="G799">
        <f t="shared" si="48"/>
        <v>0</v>
      </c>
      <c r="H799" s="14">
        <f t="shared" si="49"/>
        <v>2</v>
      </c>
      <c r="I799">
        <f t="shared" si="50"/>
        <v>2</v>
      </c>
      <c r="J799">
        <v>2</v>
      </c>
      <c r="K799">
        <f t="shared" ca="1" si="51"/>
        <v>2.0627070067446072</v>
      </c>
      <c r="L799">
        <v>2.0199517632889035</v>
      </c>
    </row>
    <row r="800" spans="1:12">
      <c r="A800">
        <v>20</v>
      </c>
      <c r="B800" t="s">
        <v>36</v>
      </c>
      <c r="C800">
        <v>0</v>
      </c>
      <c r="D800">
        <v>0.11593234104424952</v>
      </c>
      <c r="E800">
        <v>14.491542630531189</v>
      </c>
      <c r="F800">
        <v>0</v>
      </c>
      <c r="G800">
        <f t="shared" si="48"/>
        <v>0</v>
      </c>
      <c r="H800" s="14">
        <f t="shared" si="49"/>
        <v>2</v>
      </c>
      <c r="I800">
        <f t="shared" si="50"/>
        <v>2</v>
      </c>
      <c r="J800">
        <v>0</v>
      </c>
      <c r="K800">
        <f t="shared" ca="1" si="51"/>
        <v>2.0413697900865615</v>
      </c>
      <c r="L800">
        <v>8.8144414184280262E-2</v>
      </c>
    </row>
    <row r="801" spans="1:12">
      <c r="A801">
        <v>20</v>
      </c>
      <c r="B801" t="s">
        <v>36</v>
      </c>
      <c r="C801">
        <v>0</v>
      </c>
      <c r="D801">
        <v>0.51543364985223838</v>
      </c>
      <c r="E801">
        <v>64.42920623152979</v>
      </c>
      <c r="F801">
        <v>18.65875735625638</v>
      </c>
      <c r="G801">
        <f t="shared" si="48"/>
        <v>0</v>
      </c>
      <c r="H801" s="14">
        <f t="shared" si="49"/>
        <v>0</v>
      </c>
      <c r="I801">
        <f t="shared" si="50"/>
        <v>0</v>
      </c>
      <c r="J801">
        <v>0</v>
      </c>
      <c r="K801">
        <f t="shared" ca="1" si="51"/>
        <v>8.1180500077849244E-2</v>
      </c>
      <c r="L801">
        <v>5.8400934145559823E-2</v>
      </c>
    </row>
    <row r="802" spans="1:12">
      <c r="A802">
        <v>20</v>
      </c>
      <c r="B802" t="s">
        <v>36</v>
      </c>
      <c r="C802">
        <v>0</v>
      </c>
      <c r="D802">
        <v>0.13257482340173113</v>
      </c>
      <c r="E802">
        <v>16.57185292521639</v>
      </c>
      <c r="F802">
        <v>16.961297014146421</v>
      </c>
      <c r="G802">
        <f t="shared" si="48"/>
        <v>0</v>
      </c>
      <c r="H802" s="14">
        <f t="shared" si="49"/>
        <v>0</v>
      </c>
      <c r="I802">
        <f t="shared" si="50"/>
        <v>0</v>
      </c>
      <c r="J802">
        <v>0</v>
      </c>
      <c r="K802">
        <f t="shared" ca="1" si="51"/>
        <v>3.5478147032044202E-2</v>
      </c>
      <c r="L802">
        <v>4.4182076595910544E-2</v>
      </c>
    </row>
    <row r="803" spans="1:12">
      <c r="A803">
        <v>20</v>
      </c>
      <c r="B803" t="s">
        <v>36</v>
      </c>
      <c r="C803">
        <v>0</v>
      </c>
      <c r="D803">
        <v>4.5466966030294868E-2</v>
      </c>
      <c r="E803">
        <v>5.6833707537868587</v>
      </c>
      <c r="F803">
        <v>8.417902492195072</v>
      </c>
      <c r="G803">
        <f t="shared" si="48"/>
        <v>0</v>
      </c>
      <c r="H803" s="14">
        <f t="shared" si="49"/>
        <v>0</v>
      </c>
      <c r="I803">
        <f t="shared" si="50"/>
        <v>0</v>
      </c>
      <c r="J803">
        <v>2</v>
      </c>
      <c r="K803">
        <f t="shared" ca="1" si="51"/>
        <v>8.0837172494525295E-2</v>
      </c>
      <c r="L803">
        <v>2.060680037302931</v>
      </c>
    </row>
    <row r="804" spans="1:12">
      <c r="A804">
        <v>20</v>
      </c>
      <c r="B804" t="s">
        <v>36</v>
      </c>
      <c r="C804">
        <v>0</v>
      </c>
      <c r="D804">
        <v>0.17610193099452326</v>
      </c>
      <c r="E804">
        <v>22.012741374315407</v>
      </c>
      <c r="F804">
        <v>0</v>
      </c>
      <c r="G804">
        <f t="shared" si="48"/>
        <v>0</v>
      </c>
      <c r="H804" s="14">
        <f t="shared" si="49"/>
        <v>2</v>
      </c>
      <c r="I804">
        <f t="shared" si="50"/>
        <v>2</v>
      </c>
      <c r="J804">
        <v>0</v>
      </c>
      <c r="K804">
        <f t="shared" ca="1" si="51"/>
        <v>2.0047238496208992</v>
      </c>
      <c r="L804">
        <v>3.2774450072369211E-2</v>
      </c>
    </row>
    <row r="805" spans="1:12">
      <c r="A805">
        <v>20</v>
      </c>
      <c r="B805" t="s">
        <v>36</v>
      </c>
      <c r="C805">
        <v>0</v>
      </c>
      <c r="D805">
        <v>3.2149999999999679E-2</v>
      </c>
      <c r="E805">
        <v>4.0187499999999599</v>
      </c>
      <c r="F805">
        <v>286.239040827081</v>
      </c>
      <c r="G805">
        <f t="shared" si="48"/>
        <v>0</v>
      </c>
      <c r="H805" s="14">
        <f t="shared" si="49"/>
        <v>0</v>
      </c>
      <c r="I805">
        <f t="shared" si="50"/>
        <v>0</v>
      </c>
      <c r="J805">
        <v>1</v>
      </c>
      <c r="K805">
        <f t="shared" ca="1" si="51"/>
        <v>4.7822756925031837E-2</v>
      </c>
      <c r="L805">
        <v>1.0486163105787778</v>
      </c>
    </row>
    <row r="806" spans="1:12">
      <c r="A806">
        <v>20</v>
      </c>
      <c r="B806" t="s">
        <v>36</v>
      </c>
      <c r="C806">
        <v>0</v>
      </c>
      <c r="D806">
        <v>0</v>
      </c>
      <c r="E806">
        <v>0</v>
      </c>
      <c r="F806">
        <v>0</v>
      </c>
      <c r="G806">
        <f t="shared" si="48"/>
        <v>1</v>
      </c>
      <c r="H806" s="14">
        <f t="shared" si="49"/>
        <v>0</v>
      </c>
      <c r="I806">
        <f t="shared" si="50"/>
        <v>1</v>
      </c>
      <c r="J806">
        <v>0</v>
      </c>
      <c r="K806">
        <f t="shared" ca="1" si="51"/>
        <v>1.0611888291123273</v>
      </c>
      <c r="L806">
        <v>6.0869723003404951E-2</v>
      </c>
    </row>
    <row r="807" spans="1:12">
      <c r="A807">
        <v>20</v>
      </c>
      <c r="B807" t="s">
        <v>36</v>
      </c>
      <c r="C807">
        <v>0</v>
      </c>
      <c r="D807">
        <v>4.5466966030295493E-2</v>
      </c>
      <c r="E807">
        <v>5.6833707537869369</v>
      </c>
      <c r="F807">
        <v>186.92418439704966</v>
      </c>
      <c r="G807">
        <f t="shared" si="48"/>
        <v>0</v>
      </c>
      <c r="H807" s="14">
        <f t="shared" si="49"/>
        <v>0</v>
      </c>
      <c r="I807">
        <f t="shared" si="50"/>
        <v>0</v>
      </c>
      <c r="J807">
        <v>2</v>
      </c>
      <c r="K807">
        <f t="shared" ca="1" si="51"/>
        <v>7.2378721690154356E-3</v>
      </c>
      <c r="L807">
        <v>2.014074887316379</v>
      </c>
    </row>
    <row r="808" spans="1:12">
      <c r="A808">
        <v>20</v>
      </c>
      <c r="B808" t="s">
        <v>36</v>
      </c>
      <c r="C808">
        <v>0</v>
      </c>
      <c r="D808">
        <v>7.8763342996600191E-2</v>
      </c>
      <c r="E808">
        <v>9.8454178745750234</v>
      </c>
      <c r="F808">
        <v>0</v>
      </c>
      <c r="G808">
        <f t="shared" si="48"/>
        <v>0</v>
      </c>
      <c r="H808" s="14">
        <f t="shared" si="49"/>
        <v>2</v>
      </c>
      <c r="I808">
        <f t="shared" si="50"/>
        <v>2</v>
      </c>
      <c r="J808">
        <v>1</v>
      </c>
      <c r="K808">
        <f t="shared" ca="1" si="51"/>
        <v>2.0582735683327908</v>
      </c>
      <c r="L808">
        <v>1.0919743901450154</v>
      </c>
    </row>
    <row r="809" spans="1:12">
      <c r="A809">
        <v>20</v>
      </c>
      <c r="B809" t="s">
        <v>36</v>
      </c>
      <c r="C809">
        <v>0</v>
      </c>
      <c r="D809">
        <v>0</v>
      </c>
      <c r="E809">
        <v>0</v>
      </c>
      <c r="F809">
        <v>0</v>
      </c>
      <c r="G809">
        <f t="shared" si="48"/>
        <v>1</v>
      </c>
      <c r="H809" s="14">
        <f t="shared" si="49"/>
        <v>0</v>
      </c>
      <c r="I809">
        <f t="shared" si="50"/>
        <v>1</v>
      </c>
      <c r="J809">
        <v>0</v>
      </c>
      <c r="K809">
        <f t="shared" ca="1" si="51"/>
        <v>1.0171625158408708</v>
      </c>
      <c r="L809">
        <v>2.3201783947827036E-2</v>
      </c>
    </row>
    <row r="810" spans="1:12">
      <c r="A810">
        <v>20</v>
      </c>
      <c r="B810" t="s">
        <v>36</v>
      </c>
      <c r="C810">
        <v>0</v>
      </c>
      <c r="D810">
        <v>4.5474037647871966E-2</v>
      </c>
      <c r="E810">
        <v>5.6842547059839958</v>
      </c>
      <c r="F810">
        <v>8.4327525891160899</v>
      </c>
      <c r="G810">
        <f t="shared" si="48"/>
        <v>0</v>
      </c>
      <c r="H810" s="14">
        <f t="shared" si="49"/>
        <v>0</v>
      </c>
      <c r="I810">
        <f t="shared" si="50"/>
        <v>0</v>
      </c>
      <c r="J810">
        <v>0</v>
      </c>
      <c r="K810">
        <f t="shared" ca="1" si="51"/>
        <v>9.2906140530576192E-2</v>
      </c>
      <c r="L810">
        <v>6.7405139592238553E-2</v>
      </c>
    </row>
    <row r="811" spans="1:12">
      <c r="A811">
        <v>20</v>
      </c>
      <c r="B811" t="s">
        <v>36</v>
      </c>
      <c r="C811">
        <v>0</v>
      </c>
      <c r="D811">
        <v>3.2150000000000123E-2</v>
      </c>
      <c r="E811">
        <v>4.0187500000000149</v>
      </c>
      <c r="F811">
        <v>307.53921649950541</v>
      </c>
      <c r="G811">
        <f t="shared" si="48"/>
        <v>0</v>
      </c>
      <c r="H811" s="14">
        <f t="shared" si="49"/>
        <v>0</v>
      </c>
      <c r="I811">
        <f t="shared" si="50"/>
        <v>0</v>
      </c>
      <c r="J811">
        <v>2</v>
      </c>
      <c r="K811">
        <f t="shared" ca="1" si="51"/>
        <v>4.5471366857099425E-2</v>
      </c>
      <c r="L811">
        <v>2.0944599856324335</v>
      </c>
    </row>
    <row r="812" spans="1:12">
      <c r="A812">
        <v>20</v>
      </c>
      <c r="B812" t="s">
        <v>36</v>
      </c>
      <c r="C812">
        <v>0</v>
      </c>
      <c r="D812">
        <v>0.64063791364545408</v>
      </c>
      <c r="E812">
        <v>80.079739205681761</v>
      </c>
      <c r="F812">
        <v>0</v>
      </c>
      <c r="G812">
        <f t="shared" si="48"/>
        <v>0</v>
      </c>
      <c r="H812" s="14">
        <f t="shared" si="49"/>
        <v>2</v>
      </c>
      <c r="I812">
        <f t="shared" si="50"/>
        <v>2</v>
      </c>
      <c r="J812">
        <v>2</v>
      </c>
      <c r="K812">
        <f t="shared" ca="1" si="51"/>
        <v>2.0367560849498019</v>
      </c>
      <c r="L812">
        <v>2.0857738262461254</v>
      </c>
    </row>
    <row r="813" spans="1:12">
      <c r="A813">
        <v>20</v>
      </c>
      <c r="B813" t="s">
        <v>36</v>
      </c>
      <c r="C813">
        <v>0</v>
      </c>
      <c r="D813">
        <v>0.33721397435456291</v>
      </c>
      <c r="E813">
        <v>42.15174679432036</v>
      </c>
      <c r="F813">
        <v>0</v>
      </c>
      <c r="G813">
        <f t="shared" si="48"/>
        <v>0</v>
      </c>
      <c r="H813" s="14">
        <f t="shared" si="49"/>
        <v>2</v>
      </c>
      <c r="I813">
        <f t="shared" si="50"/>
        <v>2</v>
      </c>
      <c r="J813">
        <v>2</v>
      </c>
      <c r="K813">
        <f t="shared" ca="1" si="51"/>
        <v>2.0677175373183605</v>
      </c>
      <c r="L813">
        <v>2.011529265163031</v>
      </c>
    </row>
    <row r="814" spans="1:12">
      <c r="A814">
        <v>20</v>
      </c>
      <c r="B814" t="s">
        <v>36</v>
      </c>
      <c r="C814">
        <v>0</v>
      </c>
      <c r="D814">
        <v>0.11592679414182064</v>
      </c>
      <c r="E814">
        <v>14.49084926772758</v>
      </c>
      <c r="F814">
        <v>0</v>
      </c>
      <c r="G814">
        <f t="shared" si="48"/>
        <v>0</v>
      </c>
      <c r="H814" s="14">
        <f t="shared" si="49"/>
        <v>2</v>
      </c>
      <c r="I814">
        <f t="shared" si="50"/>
        <v>2</v>
      </c>
      <c r="J814">
        <v>0</v>
      </c>
      <c r="K814">
        <f t="shared" ca="1" si="51"/>
        <v>2.011759668466194</v>
      </c>
      <c r="L814">
        <v>4.3072304439770767E-2</v>
      </c>
    </row>
    <row r="815" spans="1:12">
      <c r="A815">
        <v>21</v>
      </c>
      <c r="B815" t="s">
        <v>37</v>
      </c>
      <c r="C815">
        <v>0</v>
      </c>
      <c r="D815">
        <v>6.4510000000000289E-2</v>
      </c>
      <c r="E815">
        <v>8.0637500000000362</v>
      </c>
      <c r="F815">
        <v>142.97221730661025</v>
      </c>
      <c r="G815">
        <f t="shared" si="48"/>
        <v>0</v>
      </c>
      <c r="H815" s="14">
        <f t="shared" si="49"/>
        <v>0</v>
      </c>
      <c r="I815">
        <f t="shared" si="50"/>
        <v>0</v>
      </c>
      <c r="J815">
        <v>1</v>
      </c>
      <c r="K815">
        <f t="shared" ca="1" si="51"/>
        <v>2.0134564405000398E-2</v>
      </c>
      <c r="L815">
        <v>1.0337109611733934</v>
      </c>
    </row>
    <row r="816" spans="1:12">
      <c r="A816">
        <v>21</v>
      </c>
      <c r="B816" t="s">
        <v>37</v>
      </c>
      <c r="C816">
        <v>0</v>
      </c>
      <c r="D816">
        <v>0</v>
      </c>
      <c r="E816">
        <v>0</v>
      </c>
      <c r="F816">
        <v>0</v>
      </c>
      <c r="G816">
        <f t="shared" si="48"/>
        <v>1</v>
      </c>
      <c r="H816" s="14">
        <f t="shared" si="49"/>
        <v>0</v>
      </c>
      <c r="I816">
        <f t="shared" si="50"/>
        <v>1</v>
      </c>
      <c r="J816">
        <v>1</v>
      </c>
      <c r="K816">
        <f t="shared" ca="1" si="51"/>
        <v>1.0149450359630325</v>
      </c>
      <c r="L816">
        <v>1.0643638908515594</v>
      </c>
    </row>
    <row r="817" spans="1:12">
      <c r="A817">
        <v>21</v>
      </c>
      <c r="B817" t="s">
        <v>37</v>
      </c>
      <c r="C817">
        <v>0</v>
      </c>
      <c r="D817">
        <v>0</v>
      </c>
      <c r="E817">
        <v>0</v>
      </c>
      <c r="F817">
        <v>0</v>
      </c>
      <c r="G817">
        <f t="shared" si="48"/>
        <v>1</v>
      </c>
      <c r="H817" s="14">
        <f t="shared" si="49"/>
        <v>0</v>
      </c>
      <c r="I817">
        <f t="shared" si="50"/>
        <v>1</v>
      </c>
      <c r="J817">
        <v>2</v>
      </c>
      <c r="K817">
        <f t="shared" ca="1" si="51"/>
        <v>1.05694447398082</v>
      </c>
      <c r="L817">
        <v>2.0005122622991864</v>
      </c>
    </row>
    <row r="818" spans="1:12">
      <c r="A818">
        <v>21</v>
      </c>
      <c r="B818" t="s">
        <v>37</v>
      </c>
      <c r="C818">
        <v>0</v>
      </c>
      <c r="D818">
        <v>9.6759999999999735E-2</v>
      </c>
      <c r="E818">
        <v>12.094999999999967</v>
      </c>
      <c r="F818">
        <v>0</v>
      </c>
      <c r="G818">
        <f t="shared" si="48"/>
        <v>0</v>
      </c>
      <c r="H818" s="14">
        <f t="shared" si="49"/>
        <v>2</v>
      </c>
      <c r="I818">
        <f t="shared" si="50"/>
        <v>2</v>
      </c>
      <c r="J818">
        <v>0</v>
      </c>
      <c r="K818">
        <f t="shared" ca="1" si="51"/>
        <v>2.0988492295099377</v>
      </c>
      <c r="L818">
        <v>7.1301993076817866E-2</v>
      </c>
    </row>
    <row r="819" spans="1:12">
      <c r="A819">
        <v>21</v>
      </c>
      <c r="B819" t="s">
        <v>37</v>
      </c>
      <c r="C819">
        <v>0</v>
      </c>
      <c r="D819">
        <v>3.224999999999989E-2</v>
      </c>
      <c r="E819">
        <v>4.0312499999999858</v>
      </c>
      <c r="F819">
        <v>328.21362620701228</v>
      </c>
      <c r="G819">
        <f t="shared" si="48"/>
        <v>0</v>
      </c>
      <c r="H819" s="14">
        <f t="shared" si="49"/>
        <v>0</v>
      </c>
      <c r="I819">
        <f t="shared" si="50"/>
        <v>0</v>
      </c>
      <c r="J819">
        <v>0</v>
      </c>
      <c r="K819">
        <f t="shared" ca="1" si="51"/>
        <v>1.3197745979850762E-2</v>
      </c>
      <c r="L819">
        <v>9.8908430143176712E-2</v>
      </c>
    </row>
    <row r="820" spans="1:12">
      <c r="A820">
        <v>21</v>
      </c>
      <c r="B820" t="s">
        <v>37</v>
      </c>
      <c r="C820">
        <v>0</v>
      </c>
      <c r="D820">
        <v>6.4510000000000289E-2</v>
      </c>
      <c r="E820">
        <v>8.0637500000000362</v>
      </c>
      <c r="F820">
        <v>140.48231763643508</v>
      </c>
      <c r="G820">
        <f t="shared" si="48"/>
        <v>0</v>
      </c>
      <c r="H820" s="14">
        <f t="shared" si="49"/>
        <v>0</v>
      </c>
      <c r="I820">
        <f t="shared" si="50"/>
        <v>0</v>
      </c>
      <c r="J820">
        <v>0</v>
      </c>
      <c r="K820">
        <f t="shared" ca="1" si="51"/>
        <v>5.9309490326808878E-2</v>
      </c>
      <c r="L820">
        <v>1.3528599761785698E-2</v>
      </c>
    </row>
    <row r="821" spans="1:12">
      <c r="A821">
        <v>21</v>
      </c>
      <c r="B821" t="s">
        <v>37</v>
      </c>
      <c r="C821">
        <v>0</v>
      </c>
      <c r="D821">
        <v>0.41179056582199697</v>
      </c>
      <c r="E821">
        <v>51.473820727749619</v>
      </c>
      <c r="F821">
        <v>7.8029412059718766</v>
      </c>
      <c r="G821">
        <f t="shared" si="48"/>
        <v>0</v>
      </c>
      <c r="H821" s="14">
        <f t="shared" si="49"/>
        <v>0</v>
      </c>
      <c r="I821">
        <f t="shared" si="50"/>
        <v>0</v>
      </c>
      <c r="J821">
        <v>0</v>
      </c>
      <c r="K821">
        <f t="shared" ca="1" si="51"/>
        <v>2.6071221476901439E-3</v>
      </c>
      <c r="L821">
        <v>5.1027648549797688E-2</v>
      </c>
    </row>
    <row r="822" spans="1:12">
      <c r="A822">
        <v>21</v>
      </c>
      <c r="B822" t="s">
        <v>37</v>
      </c>
      <c r="C822">
        <v>0</v>
      </c>
      <c r="D822">
        <v>1.9187959195808193</v>
      </c>
      <c r="E822">
        <v>239.84948994760239</v>
      </c>
      <c r="F822">
        <v>2.3855080376263782</v>
      </c>
      <c r="G822">
        <f t="shared" si="48"/>
        <v>0</v>
      </c>
      <c r="H822" s="14">
        <f t="shared" si="49"/>
        <v>0</v>
      </c>
      <c r="I822">
        <f t="shared" si="50"/>
        <v>0</v>
      </c>
      <c r="J822">
        <v>0</v>
      </c>
      <c r="K822">
        <f t="shared" ca="1" si="51"/>
        <v>9.5853155456631506E-2</v>
      </c>
      <c r="L822">
        <v>4.268563241476081E-2</v>
      </c>
    </row>
    <row r="823" spans="1:12">
      <c r="A823">
        <v>21</v>
      </c>
      <c r="B823" t="s">
        <v>37</v>
      </c>
      <c r="C823">
        <v>0</v>
      </c>
      <c r="D823">
        <v>0.90884714688444745</v>
      </c>
      <c r="E823">
        <v>113.60589336055592</v>
      </c>
      <c r="F823">
        <v>5.7400864973395356</v>
      </c>
      <c r="G823">
        <f t="shared" si="48"/>
        <v>0</v>
      </c>
      <c r="H823" s="14">
        <f t="shared" si="49"/>
        <v>0</v>
      </c>
      <c r="I823">
        <f t="shared" si="50"/>
        <v>0</v>
      </c>
      <c r="J823">
        <v>0</v>
      </c>
      <c r="K823">
        <f t="shared" ca="1" si="51"/>
        <v>4.1557489038820047E-2</v>
      </c>
      <c r="L823">
        <v>9.6786648746209361E-2</v>
      </c>
    </row>
    <row r="824" spans="1:12">
      <c r="A824">
        <v>21</v>
      </c>
      <c r="B824" t="s">
        <v>37</v>
      </c>
      <c r="C824">
        <v>0</v>
      </c>
      <c r="D824">
        <v>0.44919052672557425</v>
      </c>
      <c r="E824">
        <v>56.148815840696777</v>
      </c>
      <c r="F824">
        <v>4.6463670200486966</v>
      </c>
      <c r="G824">
        <f t="shared" si="48"/>
        <v>0</v>
      </c>
      <c r="H824" s="14">
        <f t="shared" si="49"/>
        <v>0</v>
      </c>
      <c r="I824">
        <f t="shared" si="50"/>
        <v>0</v>
      </c>
      <c r="J824">
        <v>0</v>
      </c>
      <c r="K824">
        <f t="shared" ca="1" si="51"/>
        <v>9.6411026266758196E-2</v>
      </c>
      <c r="L824">
        <v>2.0410365035646204E-2</v>
      </c>
    </row>
    <row r="825" spans="1:12">
      <c r="A825">
        <v>21</v>
      </c>
      <c r="B825" t="s">
        <v>37</v>
      </c>
      <c r="C825">
        <v>0</v>
      </c>
      <c r="D825">
        <v>7.2202648843377473E-2</v>
      </c>
      <c r="E825">
        <v>9.0253311054221843</v>
      </c>
      <c r="F825">
        <v>8.2575482594358576</v>
      </c>
      <c r="G825">
        <f t="shared" si="48"/>
        <v>0</v>
      </c>
      <c r="H825" s="14">
        <f t="shared" si="49"/>
        <v>0</v>
      </c>
      <c r="I825">
        <f t="shared" si="50"/>
        <v>0</v>
      </c>
      <c r="J825">
        <v>0</v>
      </c>
      <c r="K825">
        <f t="shared" ca="1" si="51"/>
        <v>9.6043050144735825E-2</v>
      </c>
      <c r="L825">
        <v>4.3837469689924843E-2</v>
      </c>
    </row>
    <row r="826" spans="1:12">
      <c r="A826">
        <v>21</v>
      </c>
      <c r="B826" t="s">
        <v>37</v>
      </c>
      <c r="C826">
        <v>0</v>
      </c>
      <c r="D826">
        <v>0.16127000000000002</v>
      </c>
      <c r="E826">
        <v>20.158750000000001</v>
      </c>
      <c r="F826">
        <v>76.064657929373809</v>
      </c>
      <c r="G826">
        <f t="shared" si="48"/>
        <v>0</v>
      </c>
      <c r="H826" s="14">
        <f t="shared" si="49"/>
        <v>0</v>
      </c>
      <c r="I826">
        <f t="shared" si="50"/>
        <v>0</v>
      </c>
      <c r="J826">
        <v>0</v>
      </c>
      <c r="K826">
        <f t="shared" ca="1" si="51"/>
        <v>6.558271166766326E-2</v>
      </c>
      <c r="L826">
        <v>1.5150057487362145E-2</v>
      </c>
    </row>
    <row r="827" spans="1:12">
      <c r="A827">
        <v>21</v>
      </c>
      <c r="B827" t="s">
        <v>37</v>
      </c>
      <c r="C827">
        <v>0</v>
      </c>
      <c r="D827">
        <v>3.2250000000000334E-2</v>
      </c>
      <c r="E827">
        <v>4.0312500000000417</v>
      </c>
      <c r="F827">
        <v>378.58163638141281</v>
      </c>
      <c r="G827">
        <f t="shared" si="48"/>
        <v>0</v>
      </c>
      <c r="H827" s="14">
        <f t="shared" si="49"/>
        <v>0</v>
      </c>
      <c r="I827">
        <f t="shared" si="50"/>
        <v>0</v>
      </c>
      <c r="J827">
        <v>1</v>
      </c>
      <c r="K827">
        <f t="shared" ca="1" si="51"/>
        <v>3.1793481484218733E-2</v>
      </c>
      <c r="L827">
        <v>1.0929822003939555</v>
      </c>
    </row>
    <row r="828" spans="1:12">
      <c r="A828">
        <v>21</v>
      </c>
      <c r="B828" t="s">
        <v>37</v>
      </c>
      <c r="C828">
        <v>0</v>
      </c>
      <c r="D828">
        <v>0</v>
      </c>
      <c r="E828">
        <v>0</v>
      </c>
      <c r="F828">
        <v>0</v>
      </c>
      <c r="G828">
        <f t="shared" si="48"/>
        <v>1</v>
      </c>
      <c r="H828" s="14">
        <f t="shared" si="49"/>
        <v>0</v>
      </c>
      <c r="I828">
        <f t="shared" si="50"/>
        <v>1</v>
      </c>
      <c r="J828">
        <v>1</v>
      </c>
      <c r="K828">
        <f t="shared" ca="1" si="51"/>
        <v>1.0602379597707083</v>
      </c>
      <c r="L828">
        <v>1.0436165839870175</v>
      </c>
    </row>
    <row r="829" spans="1:12">
      <c r="A829">
        <v>21</v>
      </c>
      <c r="B829" t="s">
        <v>37</v>
      </c>
      <c r="C829">
        <v>0</v>
      </c>
      <c r="D829">
        <v>0</v>
      </c>
      <c r="E829">
        <v>0</v>
      </c>
      <c r="F829">
        <v>0</v>
      </c>
      <c r="G829">
        <f t="shared" si="48"/>
        <v>1</v>
      </c>
      <c r="H829" s="14">
        <f t="shared" si="49"/>
        <v>0</v>
      </c>
      <c r="I829">
        <f t="shared" si="50"/>
        <v>1</v>
      </c>
      <c r="J829">
        <v>2</v>
      </c>
      <c r="K829">
        <f t="shared" ca="1" si="51"/>
        <v>1.0373671148551469</v>
      </c>
      <c r="L829">
        <v>2.0848735870105317</v>
      </c>
    </row>
    <row r="830" spans="1:12">
      <c r="A830">
        <v>21</v>
      </c>
      <c r="B830" t="s">
        <v>37</v>
      </c>
      <c r="C830">
        <v>0</v>
      </c>
      <c r="D830">
        <v>0.11632063445494134</v>
      </c>
      <c r="E830">
        <v>14.540079306867668</v>
      </c>
      <c r="F830">
        <v>0</v>
      </c>
      <c r="G830">
        <f t="shared" si="48"/>
        <v>0</v>
      </c>
      <c r="H830" s="14">
        <f t="shared" si="49"/>
        <v>2</v>
      </c>
      <c r="I830">
        <f t="shared" si="50"/>
        <v>2</v>
      </c>
      <c r="J830">
        <v>0</v>
      </c>
      <c r="K830">
        <f t="shared" ca="1" si="51"/>
        <v>2.0580162779215549</v>
      </c>
      <c r="L830">
        <v>6.1582040381874866E-3</v>
      </c>
    </row>
    <row r="831" spans="1:12">
      <c r="A831">
        <v>21</v>
      </c>
      <c r="B831" t="s">
        <v>37</v>
      </c>
      <c r="C831">
        <v>0</v>
      </c>
      <c r="D831">
        <v>0.18808593169081023</v>
      </c>
      <c r="E831">
        <v>23.510741461351277</v>
      </c>
      <c r="F831">
        <v>21.47874619830127</v>
      </c>
      <c r="G831">
        <f t="shared" si="48"/>
        <v>0</v>
      </c>
      <c r="H831" s="14">
        <f t="shared" si="49"/>
        <v>0</v>
      </c>
      <c r="I831">
        <f t="shared" si="50"/>
        <v>0</v>
      </c>
      <c r="J831">
        <v>0</v>
      </c>
      <c r="K831">
        <f t="shared" ca="1" si="51"/>
        <v>2.0827127701136972E-2</v>
      </c>
      <c r="L831">
        <v>4.3181141887310627E-2</v>
      </c>
    </row>
    <row r="832" spans="1:12">
      <c r="A832">
        <v>21</v>
      </c>
      <c r="B832" t="s">
        <v>37</v>
      </c>
      <c r="C832">
        <v>0</v>
      </c>
      <c r="D832">
        <v>3.2259999999999955E-2</v>
      </c>
      <c r="E832">
        <v>4.0324999999999944</v>
      </c>
      <c r="F832">
        <v>377.94987295710263</v>
      </c>
      <c r="G832">
        <f t="shared" si="48"/>
        <v>0</v>
      </c>
      <c r="H832" s="14">
        <f t="shared" si="49"/>
        <v>0</v>
      </c>
      <c r="I832">
        <f t="shared" si="50"/>
        <v>0</v>
      </c>
      <c r="J832">
        <v>1</v>
      </c>
      <c r="K832">
        <f t="shared" ca="1" si="51"/>
        <v>2.6763584095251592E-3</v>
      </c>
      <c r="L832">
        <v>1.0032207490435956</v>
      </c>
    </row>
    <row r="833" spans="1:12">
      <c r="A833">
        <v>21</v>
      </c>
      <c r="B833" t="s">
        <v>37</v>
      </c>
      <c r="C833">
        <v>0</v>
      </c>
      <c r="D833">
        <v>0</v>
      </c>
      <c r="E833">
        <v>0</v>
      </c>
      <c r="F833">
        <v>0</v>
      </c>
      <c r="G833">
        <f t="shared" si="48"/>
        <v>1</v>
      </c>
      <c r="H833" s="14">
        <f t="shared" si="49"/>
        <v>0</v>
      </c>
      <c r="I833">
        <f t="shared" si="50"/>
        <v>1</v>
      </c>
      <c r="J833">
        <v>0</v>
      </c>
      <c r="K833">
        <f t="shared" ca="1" si="51"/>
        <v>1.0984643238426961</v>
      </c>
      <c r="L833">
        <v>5.911528430771755E-2</v>
      </c>
    </row>
    <row r="834" spans="1:12">
      <c r="A834">
        <v>21</v>
      </c>
      <c r="B834" t="s">
        <v>37</v>
      </c>
      <c r="C834">
        <v>0</v>
      </c>
      <c r="D834">
        <v>3.2250000000000334E-2</v>
      </c>
      <c r="E834">
        <v>4.0312500000000417</v>
      </c>
      <c r="F834">
        <v>378.06808367158811</v>
      </c>
      <c r="G834">
        <f t="shared" si="48"/>
        <v>0</v>
      </c>
      <c r="H834" s="14">
        <f t="shared" si="49"/>
        <v>0</v>
      </c>
      <c r="I834">
        <f t="shared" si="50"/>
        <v>0</v>
      </c>
      <c r="J834">
        <v>1</v>
      </c>
      <c r="K834">
        <f t="shared" ca="1" si="51"/>
        <v>5.7677526172209205E-2</v>
      </c>
      <c r="L834">
        <v>1.024244585041483</v>
      </c>
    </row>
    <row r="835" spans="1:12">
      <c r="A835">
        <v>21</v>
      </c>
      <c r="B835" t="s">
        <v>37</v>
      </c>
      <c r="C835">
        <v>0</v>
      </c>
      <c r="D835">
        <v>0</v>
      </c>
      <c r="E835">
        <v>0</v>
      </c>
      <c r="F835">
        <v>0</v>
      </c>
      <c r="G835">
        <f t="shared" ref="G835:G898" si="52">IF(D835=F835,1, 0)</f>
        <v>1</v>
      </c>
      <c r="H835" s="14">
        <f t="shared" ref="H835:H898" si="53">IF(AND(D835&gt;0, F835=0),2,0)</f>
        <v>0</v>
      </c>
      <c r="I835">
        <f t="shared" ref="I835:I898" si="54">G835+H835</f>
        <v>1</v>
      </c>
      <c r="J835">
        <v>1</v>
      </c>
      <c r="K835">
        <f t="shared" ref="K835:K898" ca="1" si="55">I835+RAND()/10</f>
        <v>1.0981215998646501</v>
      </c>
      <c r="L835">
        <v>1.0060374567562005</v>
      </c>
    </row>
    <row r="836" spans="1:12">
      <c r="A836">
        <v>21</v>
      </c>
      <c r="B836" t="s">
        <v>37</v>
      </c>
      <c r="C836">
        <v>0</v>
      </c>
      <c r="D836">
        <v>0</v>
      </c>
      <c r="E836">
        <v>0</v>
      </c>
      <c r="F836">
        <v>0</v>
      </c>
      <c r="G836">
        <f t="shared" si="52"/>
        <v>1</v>
      </c>
      <c r="H836" s="14">
        <f t="shared" si="53"/>
        <v>0</v>
      </c>
      <c r="I836">
        <f t="shared" si="54"/>
        <v>1</v>
      </c>
      <c r="J836">
        <v>1</v>
      </c>
      <c r="K836">
        <f t="shared" ca="1" si="55"/>
        <v>1.0429251876046308</v>
      </c>
      <c r="L836">
        <v>1.0507856081225324</v>
      </c>
    </row>
    <row r="837" spans="1:12">
      <c r="A837">
        <v>21</v>
      </c>
      <c r="B837" t="s">
        <v>37</v>
      </c>
      <c r="C837">
        <v>0</v>
      </c>
      <c r="D837">
        <v>0</v>
      </c>
      <c r="E837">
        <v>0</v>
      </c>
      <c r="F837">
        <v>0</v>
      </c>
      <c r="G837">
        <f t="shared" si="52"/>
        <v>1</v>
      </c>
      <c r="H837" s="14">
        <f t="shared" si="53"/>
        <v>0</v>
      </c>
      <c r="I837">
        <f t="shared" si="54"/>
        <v>1</v>
      </c>
      <c r="J837">
        <v>0</v>
      </c>
      <c r="K837">
        <f t="shared" ca="1" si="55"/>
        <v>1.0799265993163134</v>
      </c>
      <c r="L837">
        <v>7.5296091313058436E-2</v>
      </c>
    </row>
    <row r="838" spans="1:12">
      <c r="A838">
        <v>21</v>
      </c>
      <c r="B838" t="s">
        <v>37</v>
      </c>
      <c r="C838">
        <v>0</v>
      </c>
      <c r="D838">
        <v>6.4500000000000668E-2</v>
      </c>
      <c r="E838">
        <v>8.0625000000000835</v>
      </c>
      <c r="F838">
        <v>8.7836631695656635</v>
      </c>
      <c r="G838">
        <f t="shared" si="52"/>
        <v>0</v>
      </c>
      <c r="H838" s="14">
        <f t="shared" si="53"/>
        <v>0</v>
      </c>
      <c r="I838">
        <f t="shared" si="54"/>
        <v>0</v>
      </c>
      <c r="J838">
        <v>1</v>
      </c>
      <c r="K838">
        <f t="shared" ca="1" si="55"/>
        <v>8.9963217071248006E-2</v>
      </c>
      <c r="L838">
        <v>1.0268385105970612</v>
      </c>
    </row>
    <row r="839" spans="1:12">
      <c r="A839">
        <v>21</v>
      </c>
      <c r="B839" t="s">
        <v>37</v>
      </c>
      <c r="C839">
        <v>0</v>
      </c>
      <c r="D839">
        <v>0</v>
      </c>
      <c r="E839">
        <v>0</v>
      </c>
      <c r="F839">
        <v>0</v>
      </c>
      <c r="G839">
        <f t="shared" si="52"/>
        <v>1</v>
      </c>
      <c r="H839" s="14">
        <f t="shared" si="53"/>
        <v>0</v>
      </c>
      <c r="I839">
        <f t="shared" si="54"/>
        <v>1</v>
      </c>
      <c r="J839">
        <v>1</v>
      </c>
      <c r="K839">
        <f t="shared" ca="1" si="55"/>
        <v>1.0099468242708949</v>
      </c>
      <c r="L839">
        <v>1.0423155401759774</v>
      </c>
    </row>
    <row r="840" spans="1:12">
      <c r="A840">
        <v>21</v>
      </c>
      <c r="B840" t="s">
        <v>37</v>
      </c>
      <c r="C840">
        <v>0</v>
      </c>
      <c r="D840">
        <v>0</v>
      </c>
      <c r="E840">
        <v>0</v>
      </c>
      <c r="F840">
        <v>0</v>
      </c>
      <c r="G840">
        <f t="shared" si="52"/>
        <v>1</v>
      </c>
      <c r="H840" s="14">
        <f t="shared" si="53"/>
        <v>0</v>
      </c>
      <c r="I840">
        <f t="shared" si="54"/>
        <v>1</v>
      </c>
      <c r="J840">
        <v>1</v>
      </c>
      <c r="K840">
        <f t="shared" ca="1" si="55"/>
        <v>1.0525961072586327</v>
      </c>
      <c r="L840">
        <v>1.095678329091031</v>
      </c>
    </row>
    <row r="841" spans="1:12">
      <c r="A841">
        <v>21</v>
      </c>
      <c r="B841" t="s">
        <v>37</v>
      </c>
      <c r="C841">
        <v>0</v>
      </c>
      <c r="D841">
        <v>0</v>
      </c>
      <c r="E841">
        <v>0</v>
      </c>
      <c r="F841">
        <v>0</v>
      </c>
      <c r="G841">
        <f t="shared" si="52"/>
        <v>1</v>
      </c>
      <c r="H841" s="14">
        <f t="shared" si="53"/>
        <v>0</v>
      </c>
      <c r="I841">
        <f t="shared" si="54"/>
        <v>1</v>
      </c>
      <c r="J841">
        <v>1</v>
      </c>
      <c r="K841">
        <f t="shared" ca="1" si="55"/>
        <v>1.0882991950231804</v>
      </c>
      <c r="L841">
        <v>1.0353843666493574</v>
      </c>
    </row>
    <row r="842" spans="1:12">
      <c r="A842">
        <v>21</v>
      </c>
      <c r="B842" t="s">
        <v>37</v>
      </c>
      <c r="C842">
        <v>0</v>
      </c>
      <c r="D842">
        <v>0</v>
      </c>
      <c r="E842">
        <v>0</v>
      </c>
      <c r="F842">
        <v>0</v>
      </c>
      <c r="G842">
        <f t="shared" si="52"/>
        <v>1</v>
      </c>
      <c r="H842" s="14">
        <f t="shared" si="53"/>
        <v>0</v>
      </c>
      <c r="I842">
        <f t="shared" si="54"/>
        <v>1</v>
      </c>
      <c r="J842">
        <v>1</v>
      </c>
      <c r="K842">
        <f t="shared" ca="1" si="55"/>
        <v>1.0451835371185014</v>
      </c>
      <c r="L842">
        <v>1.0526760964552726</v>
      </c>
    </row>
    <row r="843" spans="1:12">
      <c r="A843">
        <v>21</v>
      </c>
      <c r="B843" t="s">
        <v>37</v>
      </c>
      <c r="C843">
        <v>0</v>
      </c>
      <c r="D843">
        <v>0</v>
      </c>
      <c r="E843">
        <v>0</v>
      </c>
      <c r="F843">
        <v>0</v>
      </c>
      <c r="G843">
        <f t="shared" si="52"/>
        <v>1</v>
      </c>
      <c r="H843" s="14">
        <f t="shared" si="53"/>
        <v>0</v>
      </c>
      <c r="I843">
        <f t="shared" si="54"/>
        <v>1</v>
      </c>
      <c r="J843">
        <v>2</v>
      </c>
      <c r="K843">
        <f t="shared" ca="1" si="55"/>
        <v>1.0166391202370528</v>
      </c>
      <c r="L843">
        <v>2.0229536040781708</v>
      </c>
    </row>
    <row r="844" spans="1:12">
      <c r="A844">
        <v>21</v>
      </c>
      <c r="B844" t="s">
        <v>37</v>
      </c>
      <c r="C844">
        <v>0</v>
      </c>
      <c r="D844">
        <v>5.5887520968460003E-2</v>
      </c>
      <c r="E844">
        <v>6.9859401210575003</v>
      </c>
      <c r="F844">
        <v>0</v>
      </c>
      <c r="G844">
        <f t="shared" si="52"/>
        <v>0</v>
      </c>
      <c r="H844" s="14">
        <f t="shared" si="53"/>
        <v>2</v>
      </c>
      <c r="I844">
        <f t="shared" si="54"/>
        <v>2</v>
      </c>
      <c r="J844">
        <v>0</v>
      </c>
      <c r="K844">
        <f t="shared" ca="1" si="55"/>
        <v>2.0572463591478507</v>
      </c>
      <c r="L844">
        <v>8.953414982772806E-2</v>
      </c>
    </row>
    <row r="845" spans="1:12">
      <c r="A845">
        <v>22</v>
      </c>
      <c r="B845" t="s">
        <v>38</v>
      </c>
      <c r="C845">
        <v>0</v>
      </c>
      <c r="D845">
        <v>7.888989986050228E-2</v>
      </c>
      <c r="E845">
        <v>9.8612374825627853</v>
      </c>
      <c r="F845">
        <v>21.464922453091443</v>
      </c>
      <c r="G845">
        <f t="shared" si="52"/>
        <v>0</v>
      </c>
      <c r="H845" s="14">
        <f t="shared" si="53"/>
        <v>0</v>
      </c>
      <c r="I845">
        <f t="shared" si="54"/>
        <v>0</v>
      </c>
      <c r="J845">
        <v>1</v>
      </c>
      <c r="K845">
        <f t="shared" ca="1" si="55"/>
        <v>1.697442828704171E-2</v>
      </c>
      <c r="L845">
        <v>1.0230470055897705</v>
      </c>
    </row>
    <row r="846" spans="1:12">
      <c r="A846">
        <v>22</v>
      </c>
      <c r="B846" t="s">
        <v>38</v>
      </c>
      <c r="C846">
        <v>0</v>
      </c>
      <c r="D846">
        <v>0</v>
      </c>
      <c r="E846">
        <v>0</v>
      </c>
      <c r="F846">
        <v>0</v>
      </c>
      <c r="G846">
        <f t="shared" si="52"/>
        <v>1</v>
      </c>
      <c r="H846" s="14">
        <f t="shared" si="53"/>
        <v>0</v>
      </c>
      <c r="I846">
        <f t="shared" si="54"/>
        <v>1</v>
      </c>
      <c r="J846">
        <v>2</v>
      </c>
      <c r="K846">
        <f t="shared" ca="1" si="55"/>
        <v>1.0882730813581958</v>
      </c>
      <c r="L846">
        <v>2.0905328062759576</v>
      </c>
    </row>
    <row r="847" spans="1:12">
      <c r="A847">
        <v>22</v>
      </c>
      <c r="B847" t="s">
        <v>38</v>
      </c>
      <c r="C847">
        <v>0</v>
      </c>
      <c r="D847">
        <v>0.13278340408349321</v>
      </c>
      <c r="E847">
        <v>16.597925510436649</v>
      </c>
      <c r="F847">
        <v>0</v>
      </c>
      <c r="G847">
        <f t="shared" si="52"/>
        <v>0</v>
      </c>
      <c r="H847" s="14">
        <f t="shared" si="53"/>
        <v>2</v>
      </c>
      <c r="I847">
        <f t="shared" si="54"/>
        <v>2</v>
      </c>
      <c r="J847">
        <v>0</v>
      </c>
      <c r="K847">
        <f t="shared" ca="1" si="55"/>
        <v>2.019294131200073</v>
      </c>
      <c r="L847">
        <v>4.9626468291564065E-2</v>
      </c>
    </row>
    <row r="848" spans="1:12">
      <c r="A848">
        <v>22</v>
      </c>
      <c r="B848" t="s">
        <v>38</v>
      </c>
      <c r="C848">
        <v>0</v>
      </c>
      <c r="D848">
        <v>7.2010333286272862E-2</v>
      </c>
      <c r="E848">
        <v>9.0012916607841085</v>
      </c>
      <c r="F848">
        <v>19.626189472954003</v>
      </c>
      <c r="G848">
        <f t="shared" si="52"/>
        <v>0</v>
      </c>
      <c r="H848" s="14">
        <f t="shared" si="53"/>
        <v>0</v>
      </c>
      <c r="I848">
        <f t="shared" si="54"/>
        <v>0</v>
      </c>
      <c r="J848">
        <v>1</v>
      </c>
      <c r="K848">
        <f t="shared" ca="1" si="55"/>
        <v>9.7657488149310134E-2</v>
      </c>
      <c r="L848">
        <v>1.0830080958195984</v>
      </c>
    </row>
    <row r="849" spans="1:12">
      <c r="A849">
        <v>22</v>
      </c>
      <c r="B849" t="s">
        <v>38</v>
      </c>
      <c r="C849">
        <v>0</v>
      </c>
      <c r="D849">
        <v>0</v>
      </c>
      <c r="E849">
        <v>0</v>
      </c>
      <c r="F849">
        <v>0</v>
      </c>
      <c r="G849">
        <f t="shared" si="52"/>
        <v>1</v>
      </c>
      <c r="H849" s="14">
        <f t="shared" si="53"/>
        <v>0</v>
      </c>
      <c r="I849">
        <f t="shared" si="54"/>
        <v>1</v>
      </c>
      <c r="J849">
        <v>0</v>
      </c>
      <c r="K849">
        <f t="shared" ca="1" si="55"/>
        <v>1.0297805237883206</v>
      </c>
      <c r="L849">
        <v>3.8302591841308277E-2</v>
      </c>
    </row>
    <row r="850" spans="1:12">
      <c r="A850">
        <v>22</v>
      </c>
      <c r="B850" t="s">
        <v>38</v>
      </c>
      <c r="C850">
        <v>0</v>
      </c>
      <c r="D850">
        <v>0.13278340408349257</v>
      </c>
      <c r="E850">
        <v>16.597925510436571</v>
      </c>
      <c r="F850">
        <v>75.495517123511505</v>
      </c>
      <c r="G850">
        <f t="shared" si="52"/>
        <v>0</v>
      </c>
      <c r="H850" s="14">
        <f t="shared" si="53"/>
        <v>0</v>
      </c>
      <c r="I850">
        <f t="shared" si="54"/>
        <v>0</v>
      </c>
      <c r="J850">
        <v>2</v>
      </c>
      <c r="K850">
        <f t="shared" ca="1" si="55"/>
        <v>7.3167483379711878E-2</v>
      </c>
      <c r="L850">
        <v>2.050077029945689</v>
      </c>
    </row>
    <row r="851" spans="1:12">
      <c r="A851">
        <v>22</v>
      </c>
      <c r="B851" t="s">
        <v>38</v>
      </c>
      <c r="C851">
        <v>0</v>
      </c>
      <c r="D851">
        <v>1.3340618740148458</v>
      </c>
      <c r="E851">
        <v>166.75773425185571</v>
      </c>
      <c r="F851">
        <v>0</v>
      </c>
      <c r="G851">
        <f t="shared" si="52"/>
        <v>0</v>
      </c>
      <c r="H851" s="14">
        <f t="shared" si="53"/>
        <v>2</v>
      </c>
      <c r="I851">
        <f t="shared" si="54"/>
        <v>2</v>
      </c>
      <c r="J851">
        <v>0</v>
      </c>
      <c r="K851">
        <f t="shared" ca="1" si="55"/>
        <v>2.0328910232110906</v>
      </c>
      <c r="L851">
        <v>3.7984653391572996E-2</v>
      </c>
    </row>
    <row r="852" spans="1:12">
      <c r="A852">
        <v>22</v>
      </c>
      <c r="B852" t="s">
        <v>38</v>
      </c>
      <c r="C852">
        <v>0</v>
      </c>
      <c r="D852">
        <v>6.4409999999999634E-2</v>
      </c>
      <c r="E852">
        <v>8.0512499999999534</v>
      </c>
      <c r="F852">
        <v>123.53263819253378</v>
      </c>
      <c r="G852">
        <f t="shared" si="52"/>
        <v>0</v>
      </c>
      <c r="H852" s="14">
        <f t="shared" si="53"/>
        <v>0</v>
      </c>
      <c r="I852">
        <f t="shared" si="54"/>
        <v>0</v>
      </c>
      <c r="J852">
        <v>2</v>
      </c>
      <c r="K852">
        <f t="shared" ca="1" si="55"/>
        <v>6.4026130681837504E-2</v>
      </c>
      <c r="L852">
        <v>2.0848967843689015</v>
      </c>
    </row>
    <row r="853" spans="1:12">
      <c r="A853">
        <v>22</v>
      </c>
      <c r="B853" t="s">
        <v>38</v>
      </c>
      <c r="C853">
        <v>0</v>
      </c>
      <c r="D853">
        <v>0.11612093911091123</v>
      </c>
      <c r="E853">
        <v>14.515117388863903</v>
      </c>
      <c r="F853">
        <v>0</v>
      </c>
      <c r="G853">
        <f t="shared" si="52"/>
        <v>0</v>
      </c>
      <c r="H853" s="14">
        <f t="shared" si="53"/>
        <v>2</v>
      </c>
      <c r="I853">
        <f t="shared" si="54"/>
        <v>2</v>
      </c>
      <c r="J853">
        <v>0</v>
      </c>
      <c r="K853">
        <f t="shared" ca="1" si="55"/>
        <v>2.0848737969042483</v>
      </c>
      <c r="L853">
        <v>3.2428705477301964E-2</v>
      </c>
    </row>
    <row r="854" spans="1:12">
      <c r="A854">
        <v>22</v>
      </c>
      <c r="B854" t="s">
        <v>38</v>
      </c>
      <c r="C854">
        <v>0</v>
      </c>
      <c r="D854">
        <v>0.12882000000000016</v>
      </c>
      <c r="E854">
        <v>16.10250000000002</v>
      </c>
      <c r="F854">
        <v>60.67744894112964</v>
      </c>
      <c r="G854">
        <f t="shared" si="52"/>
        <v>0</v>
      </c>
      <c r="H854" s="14">
        <f t="shared" si="53"/>
        <v>0</v>
      </c>
      <c r="I854">
        <f t="shared" si="54"/>
        <v>0</v>
      </c>
      <c r="J854">
        <v>1</v>
      </c>
      <c r="K854">
        <f t="shared" ca="1" si="55"/>
        <v>9.4749461430208959E-2</v>
      </c>
      <c r="L854">
        <v>1.0572612431007704</v>
      </c>
    </row>
    <row r="855" spans="1:12">
      <c r="A855">
        <v>22</v>
      </c>
      <c r="B855" t="s">
        <v>38</v>
      </c>
      <c r="C855">
        <v>0</v>
      </c>
      <c r="D855">
        <v>0</v>
      </c>
      <c r="E855">
        <v>0</v>
      </c>
      <c r="F855">
        <v>0</v>
      </c>
      <c r="G855">
        <f t="shared" si="52"/>
        <v>1</v>
      </c>
      <c r="H855" s="14">
        <f t="shared" si="53"/>
        <v>0</v>
      </c>
      <c r="I855">
        <f t="shared" si="54"/>
        <v>1</v>
      </c>
      <c r="J855">
        <v>1</v>
      </c>
      <c r="K855">
        <f t="shared" ca="1" si="55"/>
        <v>1.0221000687497772</v>
      </c>
      <c r="L855">
        <v>1.0145981438415073</v>
      </c>
    </row>
    <row r="856" spans="1:12">
      <c r="A856">
        <v>22</v>
      </c>
      <c r="B856" t="s">
        <v>38</v>
      </c>
      <c r="C856">
        <v>0</v>
      </c>
      <c r="D856">
        <v>0</v>
      </c>
      <c r="E856">
        <v>0</v>
      </c>
      <c r="F856">
        <v>0</v>
      </c>
      <c r="G856">
        <f t="shared" si="52"/>
        <v>1</v>
      </c>
      <c r="H856" s="14">
        <f t="shared" si="53"/>
        <v>0</v>
      </c>
      <c r="I856">
        <f t="shared" si="54"/>
        <v>1</v>
      </c>
      <c r="J856">
        <v>2</v>
      </c>
      <c r="K856">
        <f t="shared" ca="1" si="55"/>
        <v>1.0989995802042856</v>
      </c>
      <c r="L856">
        <v>2.0283755056484392</v>
      </c>
    </row>
    <row r="857" spans="1:12">
      <c r="A857">
        <v>22</v>
      </c>
      <c r="B857" t="s">
        <v>38</v>
      </c>
      <c r="C857">
        <v>0</v>
      </c>
      <c r="D857">
        <v>0.90745705556792056</v>
      </c>
      <c r="E857">
        <v>113.43213194599006</v>
      </c>
      <c r="F857">
        <v>0</v>
      </c>
      <c r="G857">
        <f t="shared" si="52"/>
        <v>0</v>
      </c>
      <c r="H857" s="14">
        <f t="shared" si="53"/>
        <v>2</v>
      </c>
      <c r="I857">
        <f t="shared" si="54"/>
        <v>2</v>
      </c>
      <c r="J857">
        <v>0</v>
      </c>
      <c r="K857">
        <f t="shared" ca="1" si="55"/>
        <v>2.0055784288975049</v>
      </c>
      <c r="L857">
        <v>5.8089577374862865E-3</v>
      </c>
    </row>
    <row r="858" spans="1:12">
      <c r="A858">
        <v>22</v>
      </c>
      <c r="B858" t="s">
        <v>38</v>
      </c>
      <c r="C858">
        <v>1</v>
      </c>
      <c r="D858">
        <v>0.1366342435116471</v>
      </c>
      <c r="E858">
        <v>17.079280438955887</v>
      </c>
      <c r="F858">
        <v>20.650758899262012</v>
      </c>
      <c r="G858">
        <f t="shared" si="52"/>
        <v>0</v>
      </c>
      <c r="H858" s="14">
        <f t="shared" si="53"/>
        <v>0</v>
      </c>
      <c r="I858">
        <f t="shared" si="54"/>
        <v>0</v>
      </c>
      <c r="J858">
        <v>0</v>
      </c>
      <c r="K858">
        <f t="shared" ca="1" si="55"/>
        <v>5.1555654314167476E-2</v>
      </c>
      <c r="L858">
        <v>6.481758186001893E-2</v>
      </c>
    </row>
    <row r="859" spans="1:12">
      <c r="A859">
        <v>22</v>
      </c>
      <c r="B859" t="s">
        <v>38</v>
      </c>
      <c r="C859">
        <v>1</v>
      </c>
      <c r="D859">
        <v>4.5551818844037494E-2</v>
      </c>
      <c r="E859">
        <v>5.6939773555046864</v>
      </c>
      <c r="F859">
        <v>147.19891635949708</v>
      </c>
      <c r="G859">
        <f t="shared" si="52"/>
        <v>0</v>
      </c>
      <c r="H859" s="14">
        <f t="shared" si="53"/>
        <v>0</v>
      </c>
      <c r="I859">
        <f t="shared" si="54"/>
        <v>0</v>
      </c>
      <c r="J859">
        <v>2</v>
      </c>
      <c r="K859">
        <f t="shared" ca="1" si="55"/>
        <v>7.7865758455210113E-2</v>
      </c>
      <c r="L859">
        <v>2.0010661983191875</v>
      </c>
    </row>
    <row r="860" spans="1:12">
      <c r="A860">
        <v>22</v>
      </c>
      <c r="B860" t="s">
        <v>38</v>
      </c>
      <c r="C860">
        <v>1</v>
      </c>
      <c r="D860">
        <v>0.10183798996445295</v>
      </c>
      <c r="E860">
        <v>12.729748745556618</v>
      </c>
      <c r="F860">
        <v>0</v>
      </c>
      <c r="G860">
        <f t="shared" si="52"/>
        <v>0</v>
      </c>
      <c r="H860" s="14">
        <f t="shared" si="53"/>
        <v>2</v>
      </c>
      <c r="I860">
        <f t="shared" si="54"/>
        <v>2</v>
      </c>
      <c r="J860">
        <v>2</v>
      </c>
      <c r="K860">
        <f t="shared" ca="1" si="55"/>
        <v>2.0974468743022863</v>
      </c>
      <c r="L860">
        <v>2.0210849585381991</v>
      </c>
    </row>
    <row r="861" spans="1:12">
      <c r="A861">
        <v>22</v>
      </c>
      <c r="B861" t="s">
        <v>38</v>
      </c>
      <c r="C861">
        <v>1</v>
      </c>
      <c r="D861">
        <v>0.28259943754367267</v>
      </c>
      <c r="E861">
        <v>35.324929692959081</v>
      </c>
      <c r="F861">
        <v>0</v>
      </c>
      <c r="G861">
        <f t="shared" si="52"/>
        <v>0</v>
      </c>
      <c r="H861" s="14">
        <f t="shared" si="53"/>
        <v>2</v>
      </c>
      <c r="I861">
        <f t="shared" si="54"/>
        <v>2</v>
      </c>
      <c r="J861">
        <v>0</v>
      </c>
      <c r="K861">
        <f t="shared" ca="1" si="55"/>
        <v>2.0700357425647531</v>
      </c>
      <c r="L861">
        <v>6.335495369557155E-2</v>
      </c>
    </row>
    <row r="862" spans="1:12">
      <c r="A862">
        <v>22</v>
      </c>
      <c r="B862" t="s">
        <v>38</v>
      </c>
      <c r="C862">
        <v>1</v>
      </c>
      <c r="D862">
        <v>0.10183482753950152</v>
      </c>
      <c r="E862">
        <v>12.72935344243769</v>
      </c>
      <c r="F862">
        <v>62.396514638391267</v>
      </c>
      <c r="G862">
        <f t="shared" si="52"/>
        <v>0</v>
      </c>
      <c r="H862" s="14">
        <f t="shared" si="53"/>
        <v>0</v>
      </c>
      <c r="I862">
        <f t="shared" si="54"/>
        <v>0</v>
      </c>
      <c r="J862">
        <v>2</v>
      </c>
      <c r="K862">
        <f t="shared" ca="1" si="55"/>
        <v>1.4643018261179841E-2</v>
      </c>
      <c r="L862">
        <v>2.066010547059518</v>
      </c>
    </row>
    <row r="863" spans="1:12">
      <c r="A863">
        <v>22</v>
      </c>
      <c r="B863" t="s">
        <v>38</v>
      </c>
      <c r="C863">
        <v>1</v>
      </c>
      <c r="D863">
        <v>6.4409999999999634E-2</v>
      </c>
      <c r="E863">
        <v>8.0512499999999534</v>
      </c>
      <c r="F863">
        <v>0</v>
      </c>
      <c r="G863">
        <f t="shared" si="52"/>
        <v>0</v>
      </c>
      <c r="H863" s="14">
        <f t="shared" si="53"/>
        <v>2</v>
      </c>
      <c r="I863">
        <f t="shared" si="54"/>
        <v>2</v>
      </c>
      <c r="J863">
        <v>1</v>
      </c>
      <c r="K863">
        <f t="shared" ca="1" si="55"/>
        <v>2.0882919629670957</v>
      </c>
      <c r="L863">
        <v>1.0573309511830027</v>
      </c>
    </row>
    <row r="864" spans="1:12">
      <c r="A864">
        <v>22</v>
      </c>
      <c r="B864" t="s">
        <v>38</v>
      </c>
      <c r="C864">
        <v>0</v>
      </c>
      <c r="D864">
        <v>0</v>
      </c>
      <c r="E864">
        <v>0</v>
      </c>
      <c r="F864">
        <v>0</v>
      </c>
      <c r="G864">
        <f t="shared" si="52"/>
        <v>1</v>
      </c>
      <c r="H864" s="14">
        <f t="shared" si="53"/>
        <v>0</v>
      </c>
      <c r="I864">
        <f t="shared" si="54"/>
        <v>1</v>
      </c>
      <c r="J864">
        <v>1</v>
      </c>
      <c r="K864">
        <f t="shared" ca="1" si="55"/>
        <v>1.0740682862863016</v>
      </c>
      <c r="L864">
        <v>1.0689895891918746</v>
      </c>
    </row>
    <row r="865" spans="1:12">
      <c r="A865">
        <v>22</v>
      </c>
      <c r="B865" t="s">
        <v>38</v>
      </c>
      <c r="C865">
        <v>0</v>
      </c>
      <c r="D865">
        <v>0</v>
      </c>
      <c r="E865">
        <v>0</v>
      </c>
      <c r="F865">
        <v>0</v>
      </c>
      <c r="G865">
        <f t="shared" si="52"/>
        <v>1</v>
      </c>
      <c r="H865" s="14">
        <f t="shared" si="53"/>
        <v>0</v>
      </c>
      <c r="I865">
        <f t="shared" si="54"/>
        <v>1</v>
      </c>
      <c r="J865">
        <v>1</v>
      </c>
      <c r="K865">
        <f t="shared" ca="1" si="55"/>
        <v>1.0190360577456872</v>
      </c>
      <c r="L865">
        <v>1.0700221664987986</v>
      </c>
    </row>
    <row r="866" spans="1:12">
      <c r="A866">
        <v>22</v>
      </c>
      <c r="B866" t="s">
        <v>38</v>
      </c>
      <c r="C866">
        <v>0</v>
      </c>
      <c r="D866">
        <v>0</v>
      </c>
      <c r="E866">
        <v>0</v>
      </c>
      <c r="F866">
        <v>0</v>
      </c>
      <c r="G866">
        <f t="shared" si="52"/>
        <v>1</v>
      </c>
      <c r="H866" s="14">
        <f t="shared" si="53"/>
        <v>0</v>
      </c>
      <c r="I866">
        <f t="shared" si="54"/>
        <v>1</v>
      </c>
      <c r="J866">
        <v>0</v>
      </c>
      <c r="K866">
        <f t="shared" ca="1" si="55"/>
        <v>1.0017023233435263</v>
      </c>
      <c r="L866">
        <v>7.7382243452362068E-2</v>
      </c>
    </row>
    <row r="867" spans="1:12">
      <c r="A867">
        <v>22</v>
      </c>
      <c r="B867" t="s">
        <v>38</v>
      </c>
      <c r="C867">
        <v>0</v>
      </c>
      <c r="D867">
        <v>6.4410000000000522E-2</v>
      </c>
      <c r="E867">
        <v>8.0512500000000653</v>
      </c>
      <c r="F867">
        <v>102.70664191261646</v>
      </c>
      <c r="G867">
        <f t="shared" si="52"/>
        <v>0</v>
      </c>
      <c r="H867" s="14">
        <f t="shared" si="53"/>
        <v>0</v>
      </c>
      <c r="I867">
        <f t="shared" si="54"/>
        <v>0</v>
      </c>
      <c r="J867">
        <v>0</v>
      </c>
      <c r="K867">
        <f t="shared" ca="1" si="55"/>
        <v>6.8754456167030228E-2</v>
      </c>
      <c r="L867">
        <v>6.4493668257525616E-2</v>
      </c>
    </row>
    <row r="868" spans="1:12">
      <c r="A868">
        <v>22</v>
      </c>
      <c r="B868" t="s">
        <v>38</v>
      </c>
      <c r="C868">
        <v>0</v>
      </c>
      <c r="D868">
        <v>3.2210000000000072E-2</v>
      </c>
      <c r="E868">
        <v>4.026250000000009</v>
      </c>
      <c r="F868">
        <v>206.7275775134909</v>
      </c>
      <c r="G868">
        <f t="shared" si="52"/>
        <v>0</v>
      </c>
      <c r="H868" s="14">
        <f t="shared" si="53"/>
        <v>0</v>
      </c>
      <c r="I868">
        <f t="shared" si="54"/>
        <v>0</v>
      </c>
      <c r="J868">
        <v>1</v>
      </c>
      <c r="K868">
        <f t="shared" ca="1" si="55"/>
        <v>9.814234742132423E-2</v>
      </c>
      <c r="L868">
        <v>1.0230407913934685</v>
      </c>
    </row>
    <row r="869" spans="1:12">
      <c r="A869">
        <v>22</v>
      </c>
      <c r="B869" t="s">
        <v>38</v>
      </c>
      <c r="C869">
        <v>0</v>
      </c>
      <c r="D869">
        <v>0</v>
      </c>
      <c r="E869">
        <v>0</v>
      </c>
      <c r="F869">
        <v>0</v>
      </c>
      <c r="G869">
        <f t="shared" si="52"/>
        <v>1</v>
      </c>
      <c r="H869" s="14">
        <f t="shared" si="53"/>
        <v>0</v>
      </c>
      <c r="I869">
        <f t="shared" si="54"/>
        <v>1</v>
      </c>
      <c r="J869">
        <v>1</v>
      </c>
      <c r="K869">
        <f t="shared" ca="1" si="55"/>
        <v>1.0529960794808884</v>
      </c>
      <c r="L869">
        <v>1.0123196262267791</v>
      </c>
    </row>
    <row r="870" spans="1:12">
      <c r="A870">
        <v>22</v>
      </c>
      <c r="B870" t="s">
        <v>38</v>
      </c>
      <c r="C870">
        <v>0</v>
      </c>
      <c r="D870">
        <v>0</v>
      </c>
      <c r="E870">
        <v>0</v>
      </c>
      <c r="F870">
        <v>0</v>
      </c>
      <c r="G870">
        <f t="shared" si="52"/>
        <v>1</v>
      </c>
      <c r="H870" s="14">
        <f t="shared" si="53"/>
        <v>0</v>
      </c>
      <c r="I870">
        <f t="shared" si="54"/>
        <v>1</v>
      </c>
      <c r="J870">
        <v>2</v>
      </c>
      <c r="K870">
        <f t="shared" ca="1" si="55"/>
        <v>1.0803171867084749</v>
      </c>
      <c r="L870">
        <v>2.0648810809201281</v>
      </c>
    </row>
    <row r="871" spans="1:12">
      <c r="A871">
        <v>22</v>
      </c>
      <c r="B871" t="s">
        <v>38</v>
      </c>
      <c r="C871">
        <v>0</v>
      </c>
      <c r="D871">
        <v>0.44274082271685772</v>
      </c>
      <c r="E871">
        <v>55.342602839607217</v>
      </c>
      <c r="F871">
        <v>0</v>
      </c>
      <c r="G871">
        <f t="shared" si="52"/>
        <v>0</v>
      </c>
      <c r="H871" s="14">
        <f t="shared" si="53"/>
        <v>2</v>
      </c>
      <c r="I871">
        <f t="shared" si="54"/>
        <v>2</v>
      </c>
      <c r="J871">
        <v>2</v>
      </c>
      <c r="K871">
        <f t="shared" ca="1" si="55"/>
        <v>2.0117653404545282</v>
      </c>
      <c r="L871">
        <v>2.0711158795497053</v>
      </c>
    </row>
    <row r="872" spans="1:12">
      <c r="A872">
        <v>22</v>
      </c>
      <c r="B872" t="s">
        <v>38</v>
      </c>
      <c r="C872">
        <v>0</v>
      </c>
      <c r="D872">
        <v>0.47983631021422352</v>
      </c>
      <c r="E872">
        <v>59.979538776777936</v>
      </c>
      <c r="F872">
        <v>0</v>
      </c>
      <c r="G872">
        <f t="shared" si="52"/>
        <v>0</v>
      </c>
      <c r="H872" s="14">
        <f t="shared" si="53"/>
        <v>2</v>
      </c>
      <c r="I872">
        <f t="shared" si="54"/>
        <v>2</v>
      </c>
      <c r="J872">
        <v>1</v>
      </c>
      <c r="K872">
        <f t="shared" ca="1" si="55"/>
        <v>2.0733023753451914</v>
      </c>
      <c r="L872">
        <v>1.0373439402981519</v>
      </c>
    </row>
    <row r="873" spans="1:12">
      <c r="A873">
        <v>22</v>
      </c>
      <c r="B873" t="s">
        <v>38</v>
      </c>
      <c r="C873">
        <v>0</v>
      </c>
      <c r="D873">
        <v>0</v>
      </c>
      <c r="E873">
        <v>0</v>
      </c>
      <c r="F873">
        <v>0</v>
      </c>
      <c r="G873">
        <f t="shared" si="52"/>
        <v>1</v>
      </c>
      <c r="H873" s="14">
        <f t="shared" si="53"/>
        <v>0</v>
      </c>
      <c r="I873">
        <f t="shared" si="54"/>
        <v>1</v>
      </c>
      <c r="J873">
        <v>0</v>
      </c>
      <c r="K873">
        <f t="shared" ca="1" si="55"/>
        <v>1.0068611635086884</v>
      </c>
      <c r="L873">
        <v>9.6418519669224129E-2</v>
      </c>
    </row>
    <row r="874" spans="1:12">
      <c r="A874">
        <v>22</v>
      </c>
      <c r="B874" t="s">
        <v>38</v>
      </c>
      <c r="C874">
        <v>0</v>
      </c>
      <c r="D874">
        <v>6.4410000000000078E-2</v>
      </c>
      <c r="E874">
        <v>8.0512500000000102</v>
      </c>
      <c r="F874">
        <v>89.705407405186961</v>
      </c>
      <c r="G874">
        <f t="shared" si="52"/>
        <v>0</v>
      </c>
      <c r="H874" s="14">
        <f t="shared" si="53"/>
        <v>0</v>
      </c>
      <c r="I874">
        <f t="shared" si="54"/>
        <v>0</v>
      </c>
      <c r="J874">
        <v>0</v>
      </c>
      <c r="K874">
        <f t="shared" ca="1" si="55"/>
        <v>8.1743186610744284E-2</v>
      </c>
      <c r="L874">
        <v>6.9703115978335076E-2</v>
      </c>
    </row>
    <row r="875" spans="1:12">
      <c r="A875">
        <v>22</v>
      </c>
      <c r="B875" t="s">
        <v>38</v>
      </c>
      <c r="C875">
        <v>0</v>
      </c>
      <c r="D875">
        <v>7.2014805422218664E-2</v>
      </c>
      <c r="E875">
        <v>9.0018506777773322</v>
      </c>
      <c r="F875">
        <v>80.886037162783339</v>
      </c>
      <c r="G875">
        <f t="shared" si="52"/>
        <v>0</v>
      </c>
      <c r="H875" s="14">
        <f t="shared" si="53"/>
        <v>0</v>
      </c>
      <c r="I875">
        <f t="shared" si="54"/>
        <v>0</v>
      </c>
      <c r="J875">
        <v>2</v>
      </c>
      <c r="K875">
        <f t="shared" ca="1" si="55"/>
        <v>5.474338238331522E-2</v>
      </c>
      <c r="L875">
        <v>2.0808093562132539</v>
      </c>
    </row>
    <row r="876" spans="1:12">
      <c r="A876">
        <v>22</v>
      </c>
      <c r="B876" t="s">
        <v>38</v>
      </c>
      <c r="C876">
        <v>0</v>
      </c>
      <c r="D876">
        <v>0.14037719366050838</v>
      </c>
      <c r="E876">
        <v>17.547149207563546</v>
      </c>
      <c r="F876">
        <v>0</v>
      </c>
      <c r="G876">
        <f t="shared" si="52"/>
        <v>0</v>
      </c>
      <c r="H876" s="14">
        <f t="shared" si="53"/>
        <v>2</v>
      </c>
      <c r="I876">
        <f t="shared" si="54"/>
        <v>2</v>
      </c>
      <c r="J876">
        <v>1</v>
      </c>
      <c r="K876">
        <f t="shared" ca="1" si="55"/>
        <v>2.0997846694573767</v>
      </c>
      <c r="L876">
        <v>1.0502349390659496</v>
      </c>
    </row>
    <row r="877" spans="1:12">
      <c r="A877">
        <v>22</v>
      </c>
      <c r="B877" t="s">
        <v>38</v>
      </c>
      <c r="C877">
        <v>0</v>
      </c>
      <c r="D877">
        <v>0</v>
      </c>
      <c r="E877">
        <v>0</v>
      </c>
      <c r="F877">
        <v>0</v>
      </c>
      <c r="G877">
        <f t="shared" si="52"/>
        <v>1</v>
      </c>
      <c r="H877" s="14">
        <f t="shared" si="53"/>
        <v>0</v>
      </c>
      <c r="I877">
        <f t="shared" si="54"/>
        <v>1</v>
      </c>
      <c r="J877">
        <v>0</v>
      </c>
      <c r="K877">
        <f t="shared" ca="1" si="55"/>
        <v>1.040169614652956</v>
      </c>
      <c r="L877">
        <v>7.9912056460683625E-2</v>
      </c>
    </row>
    <row r="878" spans="1:12">
      <c r="A878">
        <v>22</v>
      </c>
      <c r="B878" t="s">
        <v>38</v>
      </c>
      <c r="C878">
        <v>0</v>
      </c>
      <c r="D878">
        <v>3.2200000000000006E-2</v>
      </c>
      <c r="E878">
        <v>4.0250000000000004</v>
      </c>
      <c r="F878">
        <v>179.34278511263489</v>
      </c>
      <c r="G878">
        <f t="shared" si="52"/>
        <v>0</v>
      </c>
      <c r="H878" s="14">
        <f t="shared" si="53"/>
        <v>0</v>
      </c>
      <c r="I878">
        <f t="shared" si="54"/>
        <v>0</v>
      </c>
      <c r="J878">
        <v>0</v>
      </c>
      <c r="K878">
        <f t="shared" ca="1" si="55"/>
        <v>5.5636026115865158E-3</v>
      </c>
      <c r="L878">
        <v>5.739561914130953E-3</v>
      </c>
    </row>
    <row r="879" spans="1:12">
      <c r="A879">
        <v>22</v>
      </c>
      <c r="B879" t="s">
        <v>38</v>
      </c>
      <c r="C879">
        <v>0</v>
      </c>
      <c r="D879">
        <v>7.8885817483246093E-2</v>
      </c>
      <c r="E879">
        <v>9.8607271854057608</v>
      </c>
      <c r="F879">
        <v>8.2292835908882651</v>
      </c>
      <c r="G879">
        <f t="shared" si="52"/>
        <v>0</v>
      </c>
      <c r="H879" s="14">
        <f t="shared" si="53"/>
        <v>0</v>
      </c>
      <c r="I879">
        <f t="shared" si="54"/>
        <v>0</v>
      </c>
      <c r="J879">
        <v>0</v>
      </c>
      <c r="K879">
        <f t="shared" ca="1" si="55"/>
        <v>5.9232355675730541E-2</v>
      </c>
      <c r="L879">
        <v>8.2715769645735321E-2</v>
      </c>
    </row>
    <row r="880" spans="1:12">
      <c r="A880">
        <v>22</v>
      </c>
      <c r="B880" t="s">
        <v>38</v>
      </c>
      <c r="C880">
        <v>0</v>
      </c>
      <c r="D880">
        <v>0.16421000121795279</v>
      </c>
      <c r="E880">
        <v>20.526250152244099</v>
      </c>
      <c r="F880">
        <v>33.16567614413583</v>
      </c>
      <c r="G880">
        <f t="shared" si="52"/>
        <v>0</v>
      </c>
      <c r="H880" s="14">
        <f t="shared" si="53"/>
        <v>0</v>
      </c>
      <c r="I880">
        <f t="shared" si="54"/>
        <v>0</v>
      </c>
      <c r="J880">
        <v>1</v>
      </c>
      <c r="K880">
        <f t="shared" ca="1" si="55"/>
        <v>1.7036554005200356E-2</v>
      </c>
      <c r="L880">
        <v>1.0961080829426992</v>
      </c>
    </row>
    <row r="881" spans="1:12">
      <c r="A881">
        <v>23</v>
      </c>
      <c r="B881" t="s">
        <v>39</v>
      </c>
      <c r="C881">
        <v>0</v>
      </c>
      <c r="D881">
        <v>0</v>
      </c>
      <c r="E881">
        <v>0</v>
      </c>
      <c r="F881">
        <v>0</v>
      </c>
      <c r="G881">
        <f t="shared" si="52"/>
        <v>1</v>
      </c>
      <c r="H881" s="14">
        <f t="shared" si="53"/>
        <v>0</v>
      </c>
      <c r="I881">
        <f t="shared" si="54"/>
        <v>1</v>
      </c>
      <c r="J881">
        <v>0</v>
      </c>
      <c r="K881">
        <f t="shared" ca="1" si="55"/>
        <v>1.0069934988639715</v>
      </c>
      <c r="L881">
        <v>3.0052663804006719E-2</v>
      </c>
    </row>
    <row r="882" spans="1:12">
      <c r="A882">
        <v>23</v>
      </c>
      <c r="B882" t="s">
        <v>39</v>
      </c>
      <c r="C882">
        <v>0</v>
      </c>
      <c r="D882">
        <v>0.75216886920424986</v>
      </c>
      <c r="E882">
        <v>94.021108650531232</v>
      </c>
      <c r="F882">
        <v>5.4893365599003321</v>
      </c>
      <c r="G882">
        <f t="shared" si="52"/>
        <v>0</v>
      </c>
      <c r="H882" s="14">
        <f t="shared" si="53"/>
        <v>0</v>
      </c>
      <c r="I882">
        <f t="shared" si="54"/>
        <v>0</v>
      </c>
      <c r="J882">
        <v>0</v>
      </c>
      <c r="K882">
        <f t="shared" ca="1" si="55"/>
        <v>9.2073391096798338E-2</v>
      </c>
      <c r="L882">
        <v>1.9393417826117542E-2</v>
      </c>
    </row>
    <row r="883" spans="1:12">
      <c r="A883">
        <v>23</v>
      </c>
      <c r="B883" t="s">
        <v>39</v>
      </c>
      <c r="C883">
        <v>0</v>
      </c>
      <c r="D883">
        <v>0.4825887694507614</v>
      </c>
      <c r="E883">
        <v>60.323596181345174</v>
      </c>
      <c r="F883">
        <v>7.4841130395832431</v>
      </c>
      <c r="G883">
        <f t="shared" si="52"/>
        <v>0</v>
      </c>
      <c r="H883" s="14">
        <f t="shared" si="53"/>
        <v>0</v>
      </c>
      <c r="I883">
        <f t="shared" si="54"/>
        <v>0</v>
      </c>
      <c r="J883">
        <v>0</v>
      </c>
      <c r="K883">
        <f t="shared" ca="1" si="55"/>
        <v>5.5126694663273648E-2</v>
      </c>
      <c r="L883">
        <v>1.6345739162831229E-2</v>
      </c>
    </row>
    <row r="884" spans="1:12">
      <c r="A884">
        <v>23</v>
      </c>
      <c r="B884" t="s">
        <v>39</v>
      </c>
      <c r="C884">
        <v>0</v>
      </c>
      <c r="D884">
        <v>0.83526166199580854</v>
      </c>
      <c r="E884">
        <v>104.40770774947606</v>
      </c>
      <c r="F884">
        <v>5.1299489760162897</v>
      </c>
      <c r="G884">
        <f t="shared" si="52"/>
        <v>0</v>
      </c>
      <c r="H884" s="14">
        <f t="shared" si="53"/>
        <v>0</v>
      </c>
      <c r="I884">
        <f t="shared" si="54"/>
        <v>0</v>
      </c>
      <c r="J884">
        <v>0</v>
      </c>
      <c r="K884">
        <f t="shared" ca="1" si="55"/>
        <v>7.2803876777230159E-2</v>
      </c>
      <c r="L884">
        <v>6.1439466709814892E-2</v>
      </c>
    </row>
    <row r="885" spans="1:12">
      <c r="A885">
        <v>23</v>
      </c>
      <c r="B885" t="s">
        <v>39</v>
      </c>
      <c r="C885">
        <v>0</v>
      </c>
      <c r="D885">
        <v>0.9446858539218207</v>
      </c>
      <c r="E885">
        <v>118.08573174022759</v>
      </c>
      <c r="F885">
        <v>4.359878128741455</v>
      </c>
      <c r="G885">
        <f t="shared" si="52"/>
        <v>0</v>
      </c>
      <c r="H885" s="14">
        <f t="shared" si="53"/>
        <v>0</v>
      </c>
      <c r="I885">
        <f t="shared" si="54"/>
        <v>0</v>
      </c>
      <c r="J885">
        <v>0</v>
      </c>
      <c r="K885">
        <f t="shared" ca="1" si="55"/>
        <v>4.547320586027389E-2</v>
      </c>
      <c r="L885">
        <v>9.6705820621522443E-2</v>
      </c>
    </row>
    <row r="886" spans="1:12">
      <c r="A886">
        <v>23</v>
      </c>
      <c r="B886" t="s">
        <v>39</v>
      </c>
      <c r="C886">
        <v>0</v>
      </c>
      <c r="D886">
        <v>3.2100000000000239E-2</v>
      </c>
      <c r="E886">
        <v>4.0125000000000295</v>
      </c>
      <c r="F886">
        <v>153.47208104087335</v>
      </c>
      <c r="G886">
        <f t="shared" si="52"/>
        <v>0</v>
      </c>
      <c r="H886" s="14">
        <f t="shared" si="53"/>
        <v>0</v>
      </c>
      <c r="I886">
        <f t="shared" si="54"/>
        <v>0</v>
      </c>
      <c r="J886">
        <v>0</v>
      </c>
      <c r="K886">
        <f t="shared" ca="1" si="55"/>
        <v>9.9271621507491983E-2</v>
      </c>
      <c r="L886">
        <v>3.1401478150959408E-2</v>
      </c>
    </row>
    <row r="887" spans="1:12">
      <c r="A887">
        <v>23</v>
      </c>
      <c r="B887" t="s">
        <v>39</v>
      </c>
      <c r="C887">
        <v>0</v>
      </c>
      <c r="D887">
        <v>0.27614626595338926</v>
      </c>
      <c r="E887">
        <v>34.518283244173659</v>
      </c>
      <c r="F887">
        <v>6.6973560804184569</v>
      </c>
      <c r="G887">
        <f t="shared" si="52"/>
        <v>0</v>
      </c>
      <c r="H887" s="14">
        <f t="shared" si="53"/>
        <v>0</v>
      </c>
      <c r="I887">
        <f t="shared" si="54"/>
        <v>0</v>
      </c>
      <c r="J887">
        <v>0</v>
      </c>
      <c r="K887">
        <f t="shared" ca="1" si="55"/>
        <v>6.5184657408330626E-2</v>
      </c>
      <c r="L887">
        <v>5.8634997864233304E-2</v>
      </c>
    </row>
    <row r="888" spans="1:12">
      <c r="A888">
        <v>23</v>
      </c>
      <c r="B888" t="s">
        <v>39</v>
      </c>
      <c r="C888">
        <v>0</v>
      </c>
      <c r="D888">
        <v>0.70770204040966345</v>
      </c>
      <c r="E888">
        <v>88.462755051207935</v>
      </c>
      <c r="F888">
        <v>3.1240931088486144</v>
      </c>
      <c r="G888">
        <f t="shared" si="52"/>
        <v>0</v>
      </c>
      <c r="H888" s="14">
        <f t="shared" si="53"/>
        <v>0</v>
      </c>
      <c r="I888">
        <f t="shared" si="54"/>
        <v>0</v>
      </c>
      <c r="J888">
        <v>0</v>
      </c>
      <c r="K888">
        <f t="shared" ca="1" si="55"/>
        <v>5.6305510755711538E-2</v>
      </c>
      <c r="L888">
        <v>9.2213519097163937E-2</v>
      </c>
    </row>
    <row r="889" spans="1:12">
      <c r="A889">
        <v>23</v>
      </c>
      <c r="B889" t="s">
        <v>39</v>
      </c>
      <c r="C889">
        <v>0</v>
      </c>
      <c r="D889">
        <v>1.3482699999999994</v>
      </c>
      <c r="E889">
        <v>168.53374999999991</v>
      </c>
      <c r="F889">
        <v>4.5335264589860316</v>
      </c>
      <c r="G889">
        <f t="shared" si="52"/>
        <v>0</v>
      </c>
      <c r="H889" s="14">
        <f t="shared" si="53"/>
        <v>0</v>
      </c>
      <c r="I889">
        <f t="shared" si="54"/>
        <v>0</v>
      </c>
      <c r="J889">
        <v>0</v>
      </c>
      <c r="K889">
        <f t="shared" ca="1" si="55"/>
        <v>5.7948880881643974E-2</v>
      </c>
      <c r="L889">
        <v>5.9137882212193862E-2</v>
      </c>
    </row>
    <row r="890" spans="1:12">
      <c r="A890">
        <v>23</v>
      </c>
      <c r="B890" t="s">
        <v>39</v>
      </c>
      <c r="C890">
        <v>0</v>
      </c>
      <c r="D890">
        <v>0.44941999999999993</v>
      </c>
      <c r="E890">
        <v>56.177499999999988</v>
      </c>
      <c r="F890">
        <v>12.533145604873335</v>
      </c>
      <c r="G890">
        <f t="shared" si="52"/>
        <v>0</v>
      </c>
      <c r="H890" s="14">
        <f t="shared" si="53"/>
        <v>0</v>
      </c>
      <c r="I890">
        <f t="shared" si="54"/>
        <v>0</v>
      </c>
      <c r="J890">
        <v>2</v>
      </c>
      <c r="K890">
        <f t="shared" ca="1" si="55"/>
        <v>3.2306716173254459E-2</v>
      </c>
      <c r="L890">
        <v>2.0172536531448739</v>
      </c>
    </row>
    <row r="891" spans="1:12">
      <c r="A891">
        <v>23</v>
      </c>
      <c r="B891" t="s">
        <v>39</v>
      </c>
      <c r="C891">
        <v>0</v>
      </c>
      <c r="D891">
        <v>0.32261493796785035</v>
      </c>
      <c r="E891">
        <v>40.32686724598129</v>
      </c>
      <c r="F891">
        <v>0</v>
      </c>
      <c r="G891">
        <f t="shared" si="52"/>
        <v>0</v>
      </c>
      <c r="H891" s="14">
        <f t="shared" si="53"/>
        <v>2</v>
      </c>
      <c r="I891">
        <f t="shared" si="54"/>
        <v>2</v>
      </c>
      <c r="J891">
        <v>2</v>
      </c>
      <c r="K891">
        <f t="shared" ca="1" si="55"/>
        <v>2.0709628045387283</v>
      </c>
      <c r="L891">
        <v>2.0223515718817175</v>
      </c>
    </row>
    <row r="892" spans="1:12">
      <c r="A892">
        <v>23</v>
      </c>
      <c r="B892" t="s">
        <v>39</v>
      </c>
      <c r="C892">
        <v>0</v>
      </c>
      <c r="D892">
        <v>1.1281361502939264</v>
      </c>
      <c r="E892">
        <v>141.01701878674081</v>
      </c>
      <c r="F892">
        <v>0</v>
      </c>
      <c r="G892">
        <f t="shared" si="52"/>
        <v>0</v>
      </c>
      <c r="H892" s="14">
        <f t="shared" si="53"/>
        <v>2</v>
      </c>
      <c r="I892">
        <f t="shared" si="54"/>
        <v>2</v>
      </c>
      <c r="J892">
        <v>0</v>
      </c>
      <c r="K892">
        <f t="shared" ca="1" si="55"/>
        <v>2.017865184511888</v>
      </c>
      <c r="L892">
        <v>6.1832040414129152E-2</v>
      </c>
    </row>
    <row r="893" spans="1:12">
      <c r="A893">
        <v>23</v>
      </c>
      <c r="B893" t="s">
        <v>39</v>
      </c>
      <c r="C893">
        <v>0</v>
      </c>
      <c r="D893">
        <v>1.5091216453619625</v>
      </c>
      <c r="E893">
        <v>188.64020567024531</v>
      </c>
      <c r="F893">
        <v>4.0779935031035421</v>
      </c>
      <c r="G893">
        <f t="shared" si="52"/>
        <v>0</v>
      </c>
      <c r="H893" s="14">
        <f t="shared" si="53"/>
        <v>0</v>
      </c>
      <c r="I893">
        <f t="shared" si="54"/>
        <v>0</v>
      </c>
      <c r="J893">
        <v>2</v>
      </c>
      <c r="K893">
        <f t="shared" ca="1" si="55"/>
        <v>9.991577081845511E-2</v>
      </c>
      <c r="L893">
        <v>2.0375340615443642</v>
      </c>
    </row>
    <row r="894" spans="1:12">
      <c r="A894">
        <v>23</v>
      </c>
      <c r="B894" t="s">
        <v>39</v>
      </c>
      <c r="C894">
        <v>0</v>
      </c>
      <c r="D894">
        <v>0.63639352078725597</v>
      </c>
      <c r="E894">
        <v>79.549190098406996</v>
      </c>
      <c r="F894">
        <v>0</v>
      </c>
      <c r="G894">
        <f t="shared" si="52"/>
        <v>0</v>
      </c>
      <c r="H894" s="14">
        <f t="shared" si="53"/>
        <v>2</v>
      </c>
      <c r="I894">
        <f t="shared" si="54"/>
        <v>2</v>
      </c>
      <c r="J894">
        <v>2</v>
      </c>
      <c r="K894">
        <f t="shared" ca="1" si="55"/>
        <v>2.0136172315154606</v>
      </c>
      <c r="L894">
        <v>2.0324318755501949</v>
      </c>
    </row>
    <row r="895" spans="1:12">
      <c r="A895">
        <v>23</v>
      </c>
      <c r="B895" t="s">
        <v>39</v>
      </c>
      <c r="C895">
        <v>0</v>
      </c>
      <c r="D895">
        <v>1.16719791299505</v>
      </c>
      <c r="E895">
        <v>145.89973912438126</v>
      </c>
      <c r="F895">
        <v>0</v>
      </c>
      <c r="G895">
        <f t="shared" si="52"/>
        <v>0</v>
      </c>
      <c r="H895" s="14">
        <f t="shared" si="53"/>
        <v>2</v>
      </c>
      <c r="I895">
        <f t="shared" si="54"/>
        <v>2</v>
      </c>
      <c r="J895">
        <v>0</v>
      </c>
      <c r="K895">
        <f t="shared" ca="1" si="55"/>
        <v>2.0137960563968327</v>
      </c>
      <c r="L895">
        <v>8.3502064751363292E-2</v>
      </c>
    </row>
    <row r="896" spans="1:12">
      <c r="A896">
        <v>23</v>
      </c>
      <c r="B896" t="s">
        <v>39</v>
      </c>
      <c r="C896">
        <v>0</v>
      </c>
      <c r="D896">
        <v>0.74459490442790432</v>
      </c>
      <c r="E896">
        <v>93.074363053488042</v>
      </c>
      <c r="F896">
        <v>10.684952897510772</v>
      </c>
      <c r="G896">
        <f t="shared" si="52"/>
        <v>0</v>
      </c>
      <c r="H896" s="14">
        <f t="shared" si="53"/>
        <v>0</v>
      </c>
      <c r="I896">
        <f t="shared" si="54"/>
        <v>0</v>
      </c>
      <c r="J896">
        <v>0</v>
      </c>
      <c r="K896">
        <f t="shared" ca="1" si="55"/>
        <v>8.9770142432088071E-2</v>
      </c>
      <c r="L896">
        <v>9.9477393982679047E-2</v>
      </c>
    </row>
    <row r="897" spans="1:12">
      <c r="A897">
        <v>23</v>
      </c>
      <c r="B897" t="s">
        <v>39</v>
      </c>
      <c r="C897">
        <v>0</v>
      </c>
      <c r="D897">
        <v>0.41855503640501057</v>
      </c>
      <c r="E897">
        <v>52.319379550626323</v>
      </c>
      <c r="F897">
        <v>10.250285329364649</v>
      </c>
      <c r="G897">
        <f t="shared" si="52"/>
        <v>0</v>
      </c>
      <c r="H897" s="14">
        <f t="shared" si="53"/>
        <v>0</v>
      </c>
      <c r="I897">
        <f t="shared" si="54"/>
        <v>0</v>
      </c>
      <c r="J897">
        <v>2</v>
      </c>
      <c r="K897">
        <f t="shared" ca="1" si="55"/>
        <v>1.42030358250812E-3</v>
      </c>
      <c r="L897">
        <v>2.0340882086391425</v>
      </c>
    </row>
    <row r="898" spans="1:12">
      <c r="A898">
        <v>23</v>
      </c>
      <c r="B898" t="s">
        <v>39</v>
      </c>
      <c r="C898">
        <v>0</v>
      </c>
      <c r="D898">
        <v>0.13235169058232693</v>
      </c>
      <c r="E898">
        <v>16.543961322790867</v>
      </c>
      <c r="F898">
        <v>0</v>
      </c>
      <c r="G898">
        <f t="shared" si="52"/>
        <v>0</v>
      </c>
      <c r="H898" s="14">
        <f t="shared" si="53"/>
        <v>2</v>
      </c>
      <c r="I898">
        <f t="shared" si="54"/>
        <v>2</v>
      </c>
      <c r="J898">
        <v>0</v>
      </c>
      <c r="K898">
        <f t="shared" ca="1" si="55"/>
        <v>2.0789299834118244</v>
      </c>
      <c r="L898">
        <v>6.6742172569361213E-2</v>
      </c>
    </row>
    <row r="899" spans="1:12">
      <c r="A899">
        <v>23</v>
      </c>
      <c r="B899" t="s">
        <v>39</v>
      </c>
      <c r="C899">
        <v>0</v>
      </c>
      <c r="D899">
        <v>0.12841000000000058</v>
      </c>
      <c r="E899">
        <v>16.051250000000071</v>
      </c>
      <c r="F899">
        <v>72.379006365573332</v>
      </c>
      <c r="G899">
        <f t="shared" ref="G899:G962" si="56">IF(D899=F899,1, 0)</f>
        <v>0</v>
      </c>
      <c r="H899" s="14">
        <f t="shared" ref="H899:H962" si="57">IF(AND(D899&gt;0, F899=0),2,0)</f>
        <v>0</v>
      </c>
      <c r="I899">
        <f t="shared" ref="I899:I962" si="58">G899+H899</f>
        <v>0</v>
      </c>
      <c r="J899">
        <v>0</v>
      </c>
      <c r="K899">
        <f t="shared" ref="K899:K962" ca="1" si="59">I899+RAND()/10</f>
        <v>7.0526382448362013E-2</v>
      </c>
      <c r="L899">
        <v>1.0464223174560283E-2</v>
      </c>
    </row>
    <row r="900" spans="1:12">
      <c r="A900">
        <v>23</v>
      </c>
      <c r="B900" t="s">
        <v>39</v>
      </c>
      <c r="C900">
        <v>0</v>
      </c>
      <c r="D900">
        <v>3.2099999999999795E-2</v>
      </c>
      <c r="E900">
        <v>4.0124999999999744</v>
      </c>
      <c r="F900">
        <v>288.11655245466619</v>
      </c>
      <c r="G900">
        <f t="shared" si="56"/>
        <v>0</v>
      </c>
      <c r="H900" s="14">
        <f t="shared" si="57"/>
        <v>0</v>
      </c>
      <c r="I900">
        <f t="shared" si="58"/>
        <v>0</v>
      </c>
      <c r="J900">
        <v>0</v>
      </c>
      <c r="K900">
        <f t="shared" ca="1" si="59"/>
        <v>8.2180709512737662E-2</v>
      </c>
      <c r="L900">
        <v>6.9847782426456867E-2</v>
      </c>
    </row>
    <row r="901" spans="1:12">
      <c r="A901">
        <v>23</v>
      </c>
      <c r="B901" t="s">
        <v>39</v>
      </c>
      <c r="C901">
        <v>0</v>
      </c>
      <c r="D901">
        <v>5.5598830922960606E-2</v>
      </c>
      <c r="E901">
        <v>6.9498538653700752</v>
      </c>
      <c r="F901">
        <v>15.30836513490042</v>
      </c>
      <c r="G901">
        <f t="shared" si="56"/>
        <v>0</v>
      </c>
      <c r="H901" s="14">
        <f t="shared" si="57"/>
        <v>0</v>
      </c>
      <c r="I901">
        <f t="shared" si="58"/>
        <v>0</v>
      </c>
      <c r="J901">
        <v>2</v>
      </c>
      <c r="K901">
        <f t="shared" ca="1" si="59"/>
        <v>5.0937970526259924E-2</v>
      </c>
      <c r="L901">
        <v>2.0554288773469778</v>
      </c>
    </row>
    <row r="902" spans="1:12">
      <c r="A902">
        <v>23</v>
      </c>
      <c r="B902" t="s">
        <v>39</v>
      </c>
      <c r="C902">
        <v>0</v>
      </c>
      <c r="D902">
        <v>5.5598830922960606E-2</v>
      </c>
      <c r="E902">
        <v>6.9498538653700752</v>
      </c>
      <c r="F902">
        <v>0</v>
      </c>
      <c r="G902">
        <f t="shared" si="56"/>
        <v>0</v>
      </c>
      <c r="H902" s="14">
        <f t="shared" si="57"/>
        <v>2</v>
      </c>
      <c r="I902">
        <f t="shared" si="58"/>
        <v>2</v>
      </c>
      <c r="J902">
        <v>1</v>
      </c>
      <c r="K902">
        <f t="shared" ca="1" si="59"/>
        <v>2.0648967014784092</v>
      </c>
      <c r="L902">
        <v>1.0295704984813712</v>
      </c>
    </row>
    <row r="903" spans="1:12">
      <c r="A903">
        <v>23</v>
      </c>
      <c r="B903" t="s">
        <v>39</v>
      </c>
      <c r="C903">
        <v>0</v>
      </c>
      <c r="D903">
        <v>0</v>
      </c>
      <c r="E903">
        <v>0</v>
      </c>
      <c r="F903">
        <v>0</v>
      </c>
      <c r="G903">
        <f t="shared" si="56"/>
        <v>1</v>
      </c>
      <c r="H903" s="14">
        <f t="shared" si="57"/>
        <v>0</v>
      </c>
      <c r="I903">
        <f t="shared" si="58"/>
        <v>1</v>
      </c>
      <c r="J903">
        <v>2</v>
      </c>
      <c r="K903">
        <f t="shared" ca="1" si="59"/>
        <v>1.0440793239120623</v>
      </c>
      <c r="L903">
        <v>2.0671385915764047</v>
      </c>
    </row>
    <row r="904" spans="1:12">
      <c r="A904">
        <v>23</v>
      </c>
      <c r="B904" t="s">
        <v>39</v>
      </c>
      <c r="C904">
        <v>0</v>
      </c>
      <c r="D904">
        <v>7.1786726488954969E-2</v>
      </c>
      <c r="E904">
        <v>8.9733408111193711</v>
      </c>
      <c r="F904">
        <v>0</v>
      </c>
      <c r="G904">
        <f t="shared" si="56"/>
        <v>0</v>
      </c>
      <c r="H904" s="14">
        <f t="shared" si="57"/>
        <v>2</v>
      </c>
      <c r="I904">
        <f t="shared" si="58"/>
        <v>2</v>
      </c>
      <c r="J904">
        <v>0</v>
      </c>
      <c r="K904">
        <f t="shared" ca="1" si="59"/>
        <v>2.0990277052874067</v>
      </c>
      <c r="L904">
        <v>8.9815371687508083E-2</v>
      </c>
    </row>
    <row r="905" spans="1:12">
      <c r="A905">
        <v>23</v>
      </c>
      <c r="B905" t="s">
        <v>39</v>
      </c>
      <c r="C905">
        <v>0</v>
      </c>
      <c r="D905">
        <v>3.2099999999999795E-2</v>
      </c>
      <c r="E905">
        <v>4.0124999999999744</v>
      </c>
      <c r="F905">
        <v>287.69266335104197</v>
      </c>
      <c r="G905">
        <f t="shared" si="56"/>
        <v>0</v>
      </c>
      <c r="H905" s="14">
        <f t="shared" si="57"/>
        <v>0</v>
      </c>
      <c r="I905">
        <f t="shared" si="58"/>
        <v>0</v>
      </c>
      <c r="J905">
        <v>0</v>
      </c>
      <c r="K905">
        <f t="shared" ca="1" si="59"/>
        <v>1.2049508795211716E-2</v>
      </c>
      <c r="L905">
        <v>7.121566566855822E-2</v>
      </c>
    </row>
    <row r="906" spans="1:12">
      <c r="A906">
        <v>23</v>
      </c>
      <c r="B906" t="s">
        <v>39</v>
      </c>
      <c r="C906">
        <v>0</v>
      </c>
      <c r="D906">
        <v>4.5396255352176375E-2</v>
      </c>
      <c r="E906">
        <v>5.6745319190220469</v>
      </c>
      <c r="F906">
        <v>10.256439766030898</v>
      </c>
      <c r="G906">
        <f t="shared" si="56"/>
        <v>0</v>
      </c>
      <c r="H906" s="14">
        <f t="shared" si="57"/>
        <v>0</v>
      </c>
      <c r="I906">
        <f t="shared" si="58"/>
        <v>0</v>
      </c>
      <c r="J906">
        <v>2</v>
      </c>
      <c r="K906">
        <f t="shared" ca="1" si="59"/>
        <v>7.1778258997759983E-2</v>
      </c>
      <c r="L906">
        <v>2.0049881790318036</v>
      </c>
    </row>
    <row r="907" spans="1:12">
      <c r="A907">
        <v>23</v>
      </c>
      <c r="B907" t="s">
        <v>39</v>
      </c>
      <c r="C907">
        <v>0</v>
      </c>
      <c r="D907">
        <v>5.5598830922960862E-2</v>
      </c>
      <c r="E907">
        <v>6.9498538653701081</v>
      </c>
      <c r="F907">
        <v>0</v>
      </c>
      <c r="G907">
        <f t="shared" si="56"/>
        <v>0</v>
      </c>
      <c r="H907" s="14">
        <f t="shared" si="57"/>
        <v>2</v>
      </c>
      <c r="I907">
        <f t="shared" si="58"/>
        <v>2</v>
      </c>
      <c r="J907">
        <v>0</v>
      </c>
      <c r="K907">
        <f t="shared" ca="1" si="59"/>
        <v>2.0528158236717537</v>
      </c>
      <c r="L907">
        <v>5.9940628262445908E-2</v>
      </c>
    </row>
    <row r="908" spans="1:12">
      <c r="A908">
        <v>23</v>
      </c>
      <c r="B908" t="s">
        <v>39</v>
      </c>
      <c r="C908">
        <v>0</v>
      </c>
      <c r="D908">
        <v>4.5403326970608733E-2</v>
      </c>
      <c r="E908">
        <v>5.6754158713260914</v>
      </c>
      <c r="F908">
        <v>89.484046910396771</v>
      </c>
      <c r="G908">
        <f t="shared" si="56"/>
        <v>0</v>
      </c>
      <c r="H908" s="14">
        <f t="shared" si="57"/>
        <v>0</v>
      </c>
      <c r="I908">
        <f t="shared" si="58"/>
        <v>0</v>
      </c>
      <c r="J908">
        <v>0</v>
      </c>
      <c r="K908">
        <f t="shared" ca="1" si="59"/>
        <v>3.9498090665541587E-2</v>
      </c>
      <c r="L908">
        <v>4.2068087611394925E-2</v>
      </c>
    </row>
    <row r="909" spans="1:12">
      <c r="A909">
        <v>23</v>
      </c>
      <c r="B909" t="s">
        <v>39</v>
      </c>
      <c r="C909">
        <v>0</v>
      </c>
      <c r="D909">
        <v>7.1786726488954969E-2</v>
      </c>
      <c r="E909">
        <v>8.9733408111193711</v>
      </c>
      <c r="F909">
        <v>16.578637079070461</v>
      </c>
      <c r="G909">
        <f t="shared" si="56"/>
        <v>0</v>
      </c>
      <c r="H909" s="14">
        <f t="shared" si="57"/>
        <v>0</v>
      </c>
      <c r="I909">
        <f t="shared" si="58"/>
        <v>0</v>
      </c>
      <c r="J909">
        <v>0</v>
      </c>
      <c r="K909">
        <f t="shared" ca="1" si="59"/>
        <v>6.0201347029628573E-2</v>
      </c>
      <c r="L909">
        <v>8.3469948156083454E-2</v>
      </c>
    </row>
    <row r="910" spans="1:12">
      <c r="A910">
        <v>23</v>
      </c>
      <c r="B910" t="s">
        <v>39</v>
      </c>
      <c r="C910">
        <v>0</v>
      </c>
      <c r="D910">
        <v>9.079251070435243E-2</v>
      </c>
      <c r="E910">
        <v>11.349063838044053</v>
      </c>
      <c r="F910">
        <v>11.423410281099226</v>
      </c>
      <c r="G910">
        <f t="shared" si="56"/>
        <v>0</v>
      </c>
      <c r="H910" s="14">
        <f t="shared" si="57"/>
        <v>0</v>
      </c>
      <c r="I910">
        <f t="shared" si="58"/>
        <v>0</v>
      </c>
      <c r="J910">
        <v>1</v>
      </c>
      <c r="K910">
        <f t="shared" ca="1" si="59"/>
        <v>2.2751122633396414E-2</v>
      </c>
      <c r="L910">
        <v>1.029255615842489</v>
      </c>
    </row>
    <row r="911" spans="1:12">
      <c r="A911">
        <v>23</v>
      </c>
      <c r="B911" t="s">
        <v>39</v>
      </c>
      <c r="C911">
        <v>0</v>
      </c>
      <c r="D911">
        <v>0</v>
      </c>
      <c r="E911">
        <v>0</v>
      </c>
      <c r="F911">
        <v>0</v>
      </c>
      <c r="G911">
        <f t="shared" si="56"/>
        <v>1</v>
      </c>
      <c r="H911" s="14">
        <f t="shared" si="57"/>
        <v>0</v>
      </c>
      <c r="I911">
        <f t="shared" si="58"/>
        <v>1</v>
      </c>
      <c r="J911">
        <v>0</v>
      </c>
      <c r="K911">
        <f t="shared" ca="1" si="59"/>
        <v>1.0696523469666457</v>
      </c>
      <c r="L911">
        <v>5.7785248532024235E-2</v>
      </c>
    </row>
    <row r="912" spans="1:12">
      <c r="A912">
        <v>23</v>
      </c>
      <c r="B912" t="s">
        <v>39</v>
      </c>
      <c r="C912">
        <v>0</v>
      </c>
      <c r="D912">
        <v>3.2099999999999795E-2</v>
      </c>
      <c r="E912">
        <v>4.0124999999999744</v>
      </c>
      <c r="F912">
        <v>247.48251050709669</v>
      </c>
      <c r="G912">
        <f t="shared" si="56"/>
        <v>0</v>
      </c>
      <c r="H912" s="14">
        <f t="shared" si="57"/>
        <v>0</v>
      </c>
      <c r="I912">
        <f t="shared" si="58"/>
        <v>0</v>
      </c>
      <c r="J912">
        <v>1</v>
      </c>
      <c r="K912">
        <f t="shared" ca="1" si="59"/>
        <v>1.1909236053205197E-2</v>
      </c>
      <c r="L912">
        <v>1.0317081774316184</v>
      </c>
    </row>
    <row r="913" spans="1:12">
      <c r="A913">
        <v>24</v>
      </c>
      <c r="B913" t="s">
        <v>40</v>
      </c>
      <c r="C913">
        <v>0</v>
      </c>
      <c r="D913">
        <v>0</v>
      </c>
      <c r="E913">
        <v>0</v>
      </c>
      <c r="F913">
        <v>0</v>
      </c>
      <c r="G913">
        <f t="shared" si="56"/>
        <v>1</v>
      </c>
      <c r="H913" s="14">
        <f t="shared" si="57"/>
        <v>0</v>
      </c>
      <c r="I913">
        <f t="shared" si="58"/>
        <v>1</v>
      </c>
      <c r="J913">
        <v>2</v>
      </c>
      <c r="K913">
        <f t="shared" ca="1" si="59"/>
        <v>1.050618318751412</v>
      </c>
      <c r="L913">
        <v>2.0712036139605252</v>
      </c>
    </row>
    <row r="914" spans="1:12">
      <c r="A914">
        <v>24</v>
      </c>
      <c r="B914" t="s">
        <v>40</v>
      </c>
      <c r="C914">
        <v>0</v>
      </c>
      <c r="D914">
        <v>0.12009651202262274</v>
      </c>
      <c r="E914">
        <v>15.012064002827842</v>
      </c>
      <c r="F914">
        <v>0</v>
      </c>
      <c r="G914">
        <f t="shared" si="56"/>
        <v>0</v>
      </c>
      <c r="H914" s="14">
        <f t="shared" si="57"/>
        <v>2</v>
      </c>
      <c r="I914">
        <f t="shared" si="58"/>
        <v>2</v>
      </c>
      <c r="J914">
        <v>1</v>
      </c>
      <c r="K914">
        <f t="shared" ca="1" si="59"/>
        <v>2.0136594245193007</v>
      </c>
      <c r="L914">
        <v>1.0069138953939547</v>
      </c>
    </row>
    <row r="915" spans="1:12">
      <c r="A915">
        <v>24</v>
      </c>
      <c r="B915" t="s">
        <v>40</v>
      </c>
      <c r="C915">
        <v>0</v>
      </c>
      <c r="D915">
        <v>0</v>
      </c>
      <c r="E915">
        <v>0</v>
      </c>
      <c r="F915">
        <v>0</v>
      </c>
      <c r="G915">
        <f t="shared" si="56"/>
        <v>1</v>
      </c>
      <c r="H915" s="14">
        <f t="shared" si="57"/>
        <v>0</v>
      </c>
      <c r="I915">
        <f t="shared" si="58"/>
        <v>1</v>
      </c>
      <c r="J915">
        <v>2</v>
      </c>
      <c r="K915">
        <f t="shared" ca="1" si="59"/>
        <v>1.0792001860939464</v>
      </c>
      <c r="L915">
        <v>2.0661046931125324</v>
      </c>
    </row>
    <row r="916" spans="1:12">
      <c r="A916">
        <v>24</v>
      </c>
      <c r="B916" t="s">
        <v>40</v>
      </c>
      <c r="C916">
        <v>0</v>
      </c>
      <c r="D916">
        <v>9.629999999999983E-2</v>
      </c>
      <c r="E916">
        <v>12.037499999999978</v>
      </c>
      <c r="F916">
        <v>0</v>
      </c>
      <c r="G916">
        <f t="shared" si="56"/>
        <v>0</v>
      </c>
      <c r="H916" s="14">
        <f t="shared" si="57"/>
        <v>2</v>
      </c>
      <c r="I916">
        <f t="shared" si="58"/>
        <v>2</v>
      </c>
      <c r="J916">
        <v>0</v>
      </c>
      <c r="K916">
        <f t="shared" ca="1" si="59"/>
        <v>2.0862492517998428</v>
      </c>
      <c r="L916">
        <v>6.7580239689881026E-3</v>
      </c>
    </row>
    <row r="917" spans="1:12">
      <c r="A917">
        <v>24</v>
      </c>
      <c r="B917" t="s">
        <v>40</v>
      </c>
      <c r="C917">
        <v>0</v>
      </c>
      <c r="D917">
        <v>9.629999999999983E-2</v>
      </c>
      <c r="E917">
        <v>12.037499999999978</v>
      </c>
      <c r="F917">
        <v>5.5603438685216711</v>
      </c>
      <c r="G917">
        <f t="shared" si="56"/>
        <v>0</v>
      </c>
      <c r="H917" s="14">
        <f t="shared" si="57"/>
        <v>0</v>
      </c>
      <c r="I917">
        <f t="shared" si="58"/>
        <v>0</v>
      </c>
      <c r="J917">
        <v>1</v>
      </c>
      <c r="K917">
        <f t="shared" ca="1" si="59"/>
        <v>3.2827602724530558E-3</v>
      </c>
      <c r="L917">
        <v>1.0332501219024504</v>
      </c>
    </row>
    <row r="918" spans="1:12">
      <c r="A918">
        <v>24</v>
      </c>
      <c r="B918" t="s">
        <v>40</v>
      </c>
      <c r="C918">
        <v>0</v>
      </c>
      <c r="D918">
        <v>0</v>
      </c>
      <c r="E918">
        <v>0</v>
      </c>
      <c r="F918">
        <v>0</v>
      </c>
      <c r="G918">
        <f t="shared" si="56"/>
        <v>1</v>
      </c>
      <c r="H918" s="14">
        <f t="shared" si="57"/>
        <v>0</v>
      </c>
      <c r="I918">
        <f t="shared" si="58"/>
        <v>1</v>
      </c>
      <c r="J918">
        <v>0</v>
      </c>
      <c r="K918">
        <f t="shared" ca="1" si="59"/>
        <v>1.0810625660250153</v>
      </c>
      <c r="L918">
        <v>2.0690210318943837E-2</v>
      </c>
    </row>
    <row r="919" spans="1:12">
      <c r="A919">
        <v>24</v>
      </c>
      <c r="B919" t="s">
        <v>40</v>
      </c>
      <c r="C919">
        <v>0</v>
      </c>
      <c r="D919">
        <v>3.2099999999999795E-2</v>
      </c>
      <c r="E919">
        <v>4.0124999999999744</v>
      </c>
      <c r="F919">
        <v>169.50678305780988</v>
      </c>
      <c r="G919">
        <f t="shared" si="56"/>
        <v>0</v>
      </c>
      <c r="H919" s="14">
        <f t="shared" si="57"/>
        <v>0</v>
      </c>
      <c r="I919">
        <f t="shared" si="58"/>
        <v>0</v>
      </c>
      <c r="J919">
        <v>1</v>
      </c>
      <c r="K919">
        <f t="shared" ca="1" si="59"/>
        <v>1.1803517723307167E-2</v>
      </c>
      <c r="L919">
        <v>1.0749160045471429</v>
      </c>
    </row>
    <row r="920" spans="1:12">
      <c r="A920">
        <v>24</v>
      </c>
      <c r="B920" t="s">
        <v>40</v>
      </c>
      <c r="C920">
        <v>0</v>
      </c>
      <c r="D920">
        <v>0</v>
      </c>
      <c r="E920">
        <v>0</v>
      </c>
      <c r="F920">
        <v>0</v>
      </c>
      <c r="G920">
        <f t="shared" si="56"/>
        <v>1</v>
      </c>
      <c r="H920" s="14">
        <f t="shared" si="57"/>
        <v>0</v>
      </c>
      <c r="I920">
        <f t="shared" si="58"/>
        <v>1</v>
      </c>
      <c r="J920">
        <v>0</v>
      </c>
      <c r="K920">
        <f t="shared" ca="1" si="59"/>
        <v>1.0454276565813965</v>
      </c>
      <c r="L920">
        <v>9.9506175229584673E-2</v>
      </c>
    </row>
    <row r="921" spans="1:12">
      <c r="A921">
        <v>24</v>
      </c>
      <c r="B921" t="s">
        <v>40</v>
      </c>
      <c r="C921">
        <v>0</v>
      </c>
      <c r="D921">
        <v>3.2100000000000239E-2</v>
      </c>
      <c r="E921">
        <v>4.0125000000000295</v>
      </c>
      <c r="F921">
        <v>169.50801183153035</v>
      </c>
      <c r="G921">
        <f t="shared" si="56"/>
        <v>0</v>
      </c>
      <c r="H921" s="14">
        <f t="shared" si="57"/>
        <v>0</v>
      </c>
      <c r="I921">
        <f t="shared" si="58"/>
        <v>0</v>
      </c>
      <c r="J921">
        <v>0</v>
      </c>
      <c r="K921">
        <f t="shared" ca="1" si="59"/>
        <v>2.6561809910549017E-2</v>
      </c>
      <c r="L921">
        <v>5.4511006585479339E-2</v>
      </c>
    </row>
    <row r="922" spans="1:12">
      <c r="A922">
        <v>24</v>
      </c>
      <c r="B922" t="s">
        <v>40</v>
      </c>
      <c r="C922">
        <v>0</v>
      </c>
      <c r="D922">
        <v>7.1777782077743393E-2</v>
      </c>
      <c r="E922">
        <v>8.9722227597179245</v>
      </c>
      <c r="F922">
        <v>4.8244149310469746</v>
      </c>
      <c r="G922">
        <f t="shared" si="56"/>
        <v>0</v>
      </c>
      <c r="H922" s="14">
        <f t="shared" si="57"/>
        <v>0</v>
      </c>
      <c r="I922">
        <f t="shared" si="58"/>
        <v>0</v>
      </c>
      <c r="J922">
        <v>0</v>
      </c>
      <c r="K922">
        <f t="shared" ca="1" si="59"/>
        <v>3.5693345914494745E-2</v>
      </c>
      <c r="L922">
        <v>8.0063524602226613E-2</v>
      </c>
    </row>
    <row r="923" spans="1:12">
      <c r="A923">
        <v>24</v>
      </c>
      <c r="B923" t="s">
        <v>40</v>
      </c>
      <c r="C923">
        <v>0</v>
      </c>
      <c r="D923">
        <v>7.1777782077742797E-2</v>
      </c>
      <c r="E923">
        <v>8.9722227597178499</v>
      </c>
      <c r="F923">
        <v>8.550170991191937</v>
      </c>
      <c r="G923">
        <f t="shared" si="56"/>
        <v>0</v>
      </c>
      <c r="H923" s="14">
        <f t="shared" si="57"/>
        <v>0</v>
      </c>
      <c r="I923">
        <f t="shared" si="58"/>
        <v>0</v>
      </c>
      <c r="J923">
        <v>0</v>
      </c>
      <c r="K923">
        <f t="shared" ca="1" si="59"/>
        <v>5.8546915329468763E-3</v>
      </c>
      <c r="L923">
        <v>1.8254503005673984E-2</v>
      </c>
    </row>
    <row r="924" spans="1:12">
      <c r="A924">
        <v>24</v>
      </c>
      <c r="B924" t="s">
        <v>40</v>
      </c>
      <c r="C924">
        <v>0</v>
      </c>
      <c r="D924">
        <v>3.2090000000000174E-2</v>
      </c>
      <c r="E924">
        <v>4.0112500000000217</v>
      </c>
      <c r="F924">
        <v>5.6442035629096461</v>
      </c>
      <c r="G924">
        <f t="shared" si="56"/>
        <v>0</v>
      </c>
      <c r="H924" s="14">
        <f t="shared" si="57"/>
        <v>0</v>
      </c>
      <c r="I924">
        <f t="shared" si="58"/>
        <v>0</v>
      </c>
      <c r="J924">
        <v>0</v>
      </c>
      <c r="K924">
        <f t="shared" ca="1" si="59"/>
        <v>9.736816465239129E-3</v>
      </c>
      <c r="L924">
        <v>7.6685233318347645E-3</v>
      </c>
    </row>
    <row r="925" spans="1:12">
      <c r="A925">
        <v>24</v>
      </c>
      <c r="B925" t="s">
        <v>40</v>
      </c>
      <c r="C925">
        <v>0</v>
      </c>
      <c r="D925">
        <v>3.2100000000000684E-2</v>
      </c>
      <c r="E925">
        <v>4.0125000000000854</v>
      </c>
      <c r="F925">
        <v>173.01267601745349</v>
      </c>
      <c r="G925">
        <f t="shared" si="56"/>
        <v>0</v>
      </c>
      <c r="H925" s="14">
        <f t="shared" si="57"/>
        <v>0</v>
      </c>
      <c r="I925">
        <f t="shared" si="58"/>
        <v>0</v>
      </c>
      <c r="J925">
        <v>1</v>
      </c>
      <c r="K925">
        <f t="shared" ca="1" si="59"/>
        <v>2.7957908516277628E-2</v>
      </c>
      <c r="L925">
        <v>1.0176035067229781</v>
      </c>
    </row>
    <row r="926" spans="1:12">
      <c r="A926">
        <v>24</v>
      </c>
      <c r="B926" t="s">
        <v>40</v>
      </c>
      <c r="C926">
        <v>0</v>
      </c>
      <c r="D926">
        <v>0</v>
      </c>
      <c r="E926">
        <v>0</v>
      </c>
      <c r="F926">
        <v>0</v>
      </c>
      <c r="G926">
        <f t="shared" si="56"/>
        <v>1</v>
      </c>
      <c r="H926" s="14">
        <f t="shared" si="57"/>
        <v>0</v>
      </c>
      <c r="I926">
        <f t="shared" si="58"/>
        <v>1</v>
      </c>
      <c r="J926">
        <v>1</v>
      </c>
      <c r="K926">
        <f t="shared" ca="1" si="59"/>
        <v>1.0352650681810234</v>
      </c>
      <c r="L926">
        <v>1.0875098106429828</v>
      </c>
    </row>
    <row r="927" spans="1:12">
      <c r="A927">
        <v>24</v>
      </c>
      <c r="B927" t="s">
        <v>40</v>
      </c>
      <c r="C927">
        <v>0</v>
      </c>
      <c r="D927">
        <v>0</v>
      </c>
      <c r="E927">
        <v>0</v>
      </c>
      <c r="F927">
        <v>0</v>
      </c>
      <c r="G927">
        <f t="shared" si="56"/>
        <v>1</v>
      </c>
      <c r="H927" s="14">
        <f t="shared" si="57"/>
        <v>0</v>
      </c>
      <c r="I927">
        <f t="shared" si="58"/>
        <v>1</v>
      </c>
      <c r="J927">
        <v>1</v>
      </c>
      <c r="K927">
        <f t="shared" ca="1" si="59"/>
        <v>1.0770418917987874</v>
      </c>
      <c r="L927">
        <v>1.071109928624504</v>
      </c>
    </row>
    <row r="928" spans="1:12">
      <c r="A928">
        <v>24</v>
      </c>
      <c r="B928" t="s">
        <v>40</v>
      </c>
      <c r="C928">
        <v>0</v>
      </c>
      <c r="D928">
        <v>0</v>
      </c>
      <c r="E928">
        <v>0</v>
      </c>
      <c r="F928">
        <v>0</v>
      </c>
      <c r="G928">
        <f t="shared" si="56"/>
        <v>1</v>
      </c>
      <c r="H928" s="14">
        <f t="shared" si="57"/>
        <v>0</v>
      </c>
      <c r="I928">
        <f t="shared" si="58"/>
        <v>1</v>
      </c>
      <c r="J928">
        <v>1</v>
      </c>
      <c r="K928">
        <f t="shared" ca="1" si="59"/>
        <v>1.0259010745100565</v>
      </c>
      <c r="L928">
        <v>1.0995222605725847</v>
      </c>
    </row>
    <row r="929" spans="1:12">
      <c r="A929">
        <v>24</v>
      </c>
      <c r="B929" t="s">
        <v>40</v>
      </c>
      <c r="C929">
        <v>0</v>
      </c>
      <c r="D929">
        <v>0</v>
      </c>
      <c r="E929">
        <v>0</v>
      </c>
      <c r="F929">
        <v>0</v>
      </c>
      <c r="G929">
        <f t="shared" si="56"/>
        <v>1</v>
      </c>
      <c r="H929" s="14">
        <f t="shared" si="57"/>
        <v>0</v>
      </c>
      <c r="I929">
        <f t="shared" si="58"/>
        <v>1</v>
      </c>
      <c r="J929">
        <v>1</v>
      </c>
      <c r="K929">
        <f t="shared" ca="1" si="59"/>
        <v>1.0572904570024586</v>
      </c>
      <c r="L929">
        <v>1.0578975565667705</v>
      </c>
    </row>
    <row r="930" spans="1:12">
      <c r="A930">
        <v>24</v>
      </c>
      <c r="B930" t="s">
        <v>40</v>
      </c>
      <c r="C930">
        <v>0</v>
      </c>
      <c r="D930">
        <v>0</v>
      </c>
      <c r="E930">
        <v>0</v>
      </c>
      <c r="F930">
        <v>0</v>
      </c>
      <c r="G930">
        <f t="shared" si="56"/>
        <v>1</v>
      </c>
      <c r="H930" s="14">
        <f t="shared" si="57"/>
        <v>0</v>
      </c>
      <c r="I930">
        <f t="shared" si="58"/>
        <v>1</v>
      </c>
      <c r="J930">
        <v>1</v>
      </c>
      <c r="K930">
        <f t="shared" ca="1" si="59"/>
        <v>1.077614306837108</v>
      </c>
      <c r="L930">
        <v>1.0835491432648692</v>
      </c>
    </row>
    <row r="931" spans="1:12">
      <c r="A931">
        <v>24</v>
      </c>
      <c r="B931" t="s">
        <v>40</v>
      </c>
      <c r="C931">
        <v>0</v>
      </c>
      <c r="D931">
        <v>0</v>
      </c>
      <c r="E931">
        <v>0</v>
      </c>
      <c r="F931">
        <v>0</v>
      </c>
      <c r="G931">
        <f t="shared" si="56"/>
        <v>1</v>
      </c>
      <c r="H931" s="14">
        <f t="shared" si="57"/>
        <v>0</v>
      </c>
      <c r="I931">
        <f t="shared" si="58"/>
        <v>1</v>
      </c>
      <c r="J931">
        <v>0</v>
      </c>
      <c r="K931">
        <f t="shared" ca="1" si="59"/>
        <v>1.0774714157699319</v>
      </c>
      <c r="L931">
        <v>3.4023284285116549E-2</v>
      </c>
    </row>
    <row r="932" spans="1:12">
      <c r="A932">
        <v>24</v>
      </c>
      <c r="B932" t="s">
        <v>40</v>
      </c>
      <c r="C932">
        <v>0</v>
      </c>
      <c r="D932">
        <v>3.2100000000000239E-2</v>
      </c>
      <c r="E932">
        <v>4.0125000000000295</v>
      </c>
      <c r="F932">
        <v>174.21818350531507</v>
      </c>
      <c r="G932">
        <f t="shared" si="56"/>
        <v>0</v>
      </c>
      <c r="H932" s="14">
        <f t="shared" si="57"/>
        <v>0</v>
      </c>
      <c r="I932">
        <f t="shared" si="58"/>
        <v>0</v>
      </c>
      <c r="J932">
        <v>0</v>
      </c>
      <c r="K932">
        <f t="shared" ca="1" si="59"/>
        <v>8.8349797050666964E-2</v>
      </c>
      <c r="L932">
        <v>2.3771491614285257E-2</v>
      </c>
    </row>
    <row r="933" spans="1:12">
      <c r="A933">
        <v>24</v>
      </c>
      <c r="B933" t="s">
        <v>40</v>
      </c>
      <c r="C933">
        <v>0</v>
      </c>
      <c r="D933">
        <v>6.4199999999999591E-2</v>
      </c>
      <c r="E933">
        <v>8.0249999999999488</v>
      </c>
      <c r="F933">
        <v>86.391756999682102</v>
      </c>
      <c r="G933">
        <f t="shared" si="56"/>
        <v>0</v>
      </c>
      <c r="H933" s="14">
        <f t="shared" si="57"/>
        <v>0</v>
      </c>
      <c r="I933">
        <f t="shared" si="58"/>
        <v>0</v>
      </c>
      <c r="J933">
        <v>1</v>
      </c>
      <c r="K933">
        <f t="shared" ca="1" si="59"/>
        <v>3.2232899471427157E-2</v>
      </c>
      <c r="L933">
        <v>1.0936023538968616</v>
      </c>
    </row>
    <row r="934" spans="1:12">
      <c r="A934">
        <v>24</v>
      </c>
      <c r="B934" t="s">
        <v>40</v>
      </c>
      <c r="C934">
        <v>0</v>
      </c>
      <c r="D934">
        <v>0</v>
      </c>
      <c r="E934">
        <v>0</v>
      </c>
      <c r="F934">
        <v>0</v>
      </c>
      <c r="G934">
        <f t="shared" si="56"/>
        <v>1</v>
      </c>
      <c r="H934" s="14">
        <f t="shared" si="57"/>
        <v>0</v>
      </c>
      <c r="I934">
        <f t="shared" si="58"/>
        <v>1</v>
      </c>
      <c r="J934">
        <v>1</v>
      </c>
      <c r="K934">
        <f t="shared" ca="1" si="59"/>
        <v>1.0768711242983882</v>
      </c>
      <c r="L934">
        <v>1.0362148877118178</v>
      </c>
    </row>
    <row r="935" spans="1:12">
      <c r="A935">
        <v>24</v>
      </c>
      <c r="B935" t="s">
        <v>40</v>
      </c>
      <c r="C935">
        <v>0</v>
      </c>
      <c r="D935">
        <v>0</v>
      </c>
      <c r="E935">
        <v>0</v>
      </c>
      <c r="F935">
        <v>0</v>
      </c>
      <c r="G935">
        <f t="shared" si="56"/>
        <v>1</v>
      </c>
      <c r="H935" s="14">
        <f t="shared" si="57"/>
        <v>0</v>
      </c>
      <c r="I935">
        <f t="shared" si="58"/>
        <v>1</v>
      </c>
      <c r="J935">
        <v>1</v>
      </c>
      <c r="K935">
        <f t="shared" ca="1" si="59"/>
        <v>1.0458799945797632</v>
      </c>
      <c r="L935">
        <v>1.0426162303444861</v>
      </c>
    </row>
    <row r="936" spans="1:12">
      <c r="A936">
        <v>24</v>
      </c>
      <c r="B936" t="s">
        <v>40</v>
      </c>
      <c r="C936">
        <v>0</v>
      </c>
      <c r="D936">
        <v>0</v>
      </c>
      <c r="E936">
        <v>0</v>
      </c>
      <c r="F936">
        <v>0</v>
      </c>
      <c r="G936">
        <f t="shared" si="56"/>
        <v>1</v>
      </c>
      <c r="H936" s="14">
        <f t="shared" si="57"/>
        <v>0</v>
      </c>
      <c r="I936">
        <f t="shared" si="58"/>
        <v>1</v>
      </c>
      <c r="J936">
        <v>1</v>
      </c>
      <c r="K936">
        <f t="shared" ca="1" si="59"/>
        <v>1.0906414810102789</v>
      </c>
      <c r="L936">
        <v>1.0602420614457049</v>
      </c>
    </row>
    <row r="937" spans="1:12">
      <c r="A937">
        <v>24</v>
      </c>
      <c r="B937" t="s">
        <v>40</v>
      </c>
      <c r="C937">
        <v>0</v>
      </c>
      <c r="D937">
        <v>0</v>
      </c>
      <c r="E937">
        <v>0</v>
      </c>
      <c r="F937">
        <v>0</v>
      </c>
      <c r="G937">
        <f t="shared" si="56"/>
        <v>1</v>
      </c>
      <c r="H937" s="14">
        <f t="shared" si="57"/>
        <v>0</v>
      </c>
      <c r="I937">
        <f t="shared" si="58"/>
        <v>1</v>
      </c>
      <c r="J937">
        <v>0</v>
      </c>
      <c r="K937">
        <f t="shared" ca="1" si="59"/>
        <v>1.0502464049181073</v>
      </c>
      <c r="L937">
        <v>4.0766486475649177E-2</v>
      </c>
    </row>
    <row r="938" spans="1:12">
      <c r="A938">
        <v>24</v>
      </c>
      <c r="B938" t="s">
        <v>40</v>
      </c>
      <c r="C938">
        <v>0</v>
      </c>
      <c r="D938">
        <v>3.2099999999999795E-2</v>
      </c>
      <c r="E938">
        <v>4.0124999999999744</v>
      </c>
      <c r="F938">
        <v>5.6910552153037646</v>
      </c>
      <c r="G938">
        <f t="shared" si="56"/>
        <v>0</v>
      </c>
      <c r="H938" s="14">
        <f t="shared" si="57"/>
        <v>0</v>
      </c>
      <c r="I938">
        <f t="shared" si="58"/>
        <v>0</v>
      </c>
      <c r="J938">
        <v>0</v>
      </c>
      <c r="K938">
        <f t="shared" ca="1" si="59"/>
        <v>7.7734126968313805E-2</v>
      </c>
      <c r="L938">
        <v>4.3682943947874239E-2</v>
      </c>
    </row>
    <row r="939" spans="1:12">
      <c r="A939">
        <v>24</v>
      </c>
      <c r="B939" t="s">
        <v>40</v>
      </c>
      <c r="C939">
        <v>0</v>
      </c>
      <c r="D939">
        <v>3.2099999999999795E-2</v>
      </c>
      <c r="E939">
        <v>4.0124999999999744</v>
      </c>
      <c r="F939">
        <v>176.35794460622014</v>
      </c>
      <c r="G939">
        <f t="shared" si="56"/>
        <v>0</v>
      </c>
      <c r="H939" s="14">
        <f t="shared" si="57"/>
        <v>0</v>
      </c>
      <c r="I939">
        <f t="shared" si="58"/>
        <v>0</v>
      </c>
      <c r="J939">
        <v>1</v>
      </c>
      <c r="K939">
        <f t="shared" ca="1" si="59"/>
        <v>7.0063825483967182E-2</v>
      </c>
      <c r="L939">
        <v>1.0353715934468499</v>
      </c>
    </row>
    <row r="940" spans="1:12">
      <c r="A940">
        <v>24</v>
      </c>
      <c r="B940" t="s">
        <v>40</v>
      </c>
      <c r="C940">
        <v>0</v>
      </c>
      <c r="D940">
        <v>0</v>
      </c>
      <c r="E940">
        <v>0</v>
      </c>
      <c r="F940">
        <v>0</v>
      </c>
      <c r="G940">
        <f t="shared" si="56"/>
        <v>1</v>
      </c>
      <c r="H940" s="14">
        <f t="shared" si="57"/>
        <v>0</v>
      </c>
      <c r="I940">
        <f t="shared" si="58"/>
        <v>1</v>
      </c>
      <c r="J940">
        <v>1</v>
      </c>
      <c r="K940">
        <f t="shared" ca="1" si="59"/>
        <v>1.063581543430377</v>
      </c>
      <c r="L940">
        <v>1.0083026182912656</v>
      </c>
    </row>
    <row r="941" spans="1:12">
      <c r="A941">
        <v>24</v>
      </c>
      <c r="B941" t="s">
        <v>40</v>
      </c>
      <c r="C941">
        <v>0</v>
      </c>
      <c r="D941">
        <v>0</v>
      </c>
      <c r="E941">
        <v>0</v>
      </c>
      <c r="F941">
        <v>0</v>
      </c>
      <c r="G941">
        <f t="shared" si="56"/>
        <v>1</v>
      </c>
      <c r="H941" s="14">
        <f t="shared" si="57"/>
        <v>0</v>
      </c>
      <c r="I941">
        <f t="shared" si="58"/>
        <v>1</v>
      </c>
      <c r="J941">
        <v>0</v>
      </c>
      <c r="K941">
        <f t="shared" ca="1" si="59"/>
        <v>1.0145004630923349</v>
      </c>
      <c r="L941">
        <v>8.61172398189924E-2</v>
      </c>
    </row>
    <row r="942" spans="1:12">
      <c r="A942">
        <v>24</v>
      </c>
      <c r="B942" t="s">
        <v>40</v>
      </c>
      <c r="C942">
        <v>0</v>
      </c>
      <c r="D942">
        <v>3.2090000000000174E-2</v>
      </c>
      <c r="E942">
        <v>4.0112500000000217</v>
      </c>
      <c r="F942">
        <v>176.41443811230067</v>
      </c>
      <c r="G942">
        <f t="shared" si="56"/>
        <v>0</v>
      </c>
      <c r="H942" s="14">
        <f t="shared" si="57"/>
        <v>0</v>
      </c>
      <c r="I942">
        <f t="shared" si="58"/>
        <v>0</v>
      </c>
      <c r="J942">
        <v>1</v>
      </c>
      <c r="K942">
        <f t="shared" ca="1" si="59"/>
        <v>5.1548248248265725E-2</v>
      </c>
      <c r="L942">
        <v>1.0733413002187269</v>
      </c>
    </row>
    <row r="943" spans="1:12">
      <c r="A943">
        <v>24</v>
      </c>
      <c r="B943" t="s">
        <v>40</v>
      </c>
      <c r="C943">
        <v>0</v>
      </c>
      <c r="D943">
        <v>0</v>
      </c>
      <c r="E943">
        <v>0</v>
      </c>
      <c r="F943">
        <v>0</v>
      </c>
      <c r="G943">
        <f t="shared" si="56"/>
        <v>1</v>
      </c>
      <c r="H943" s="14">
        <f t="shared" si="57"/>
        <v>0</v>
      </c>
      <c r="I943">
        <f t="shared" si="58"/>
        <v>1</v>
      </c>
      <c r="J943">
        <v>1</v>
      </c>
      <c r="K943">
        <f t="shared" ca="1" si="59"/>
        <v>1.0724325644041985</v>
      </c>
      <c r="L943">
        <v>1.0202826522755788</v>
      </c>
    </row>
    <row r="944" spans="1:12">
      <c r="A944">
        <v>24</v>
      </c>
      <c r="B944" t="s">
        <v>40</v>
      </c>
      <c r="C944">
        <v>0</v>
      </c>
      <c r="D944">
        <v>0</v>
      </c>
      <c r="E944">
        <v>0</v>
      </c>
      <c r="F944">
        <v>0</v>
      </c>
      <c r="G944">
        <f t="shared" si="56"/>
        <v>1</v>
      </c>
      <c r="H944" s="14">
        <f t="shared" si="57"/>
        <v>0</v>
      </c>
      <c r="I944">
        <f t="shared" si="58"/>
        <v>1</v>
      </c>
      <c r="J944">
        <v>1</v>
      </c>
      <c r="K944">
        <f t="shared" ca="1" si="59"/>
        <v>1.091773600222689</v>
      </c>
      <c r="L944">
        <v>1.0781727234364884</v>
      </c>
    </row>
    <row r="945" spans="1:12">
      <c r="A945">
        <v>24</v>
      </c>
      <c r="B945" t="s">
        <v>40</v>
      </c>
      <c r="C945">
        <v>0</v>
      </c>
      <c r="D945">
        <v>0</v>
      </c>
      <c r="E945">
        <v>0</v>
      </c>
      <c r="F945">
        <v>0</v>
      </c>
      <c r="G945">
        <f t="shared" si="56"/>
        <v>1</v>
      </c>
      <c r="H945" s="14">
        <f t="shared" si="57"/>
        <v>0</v>
      </c>
      <c r="I945">
        <f t="shared" si="58"/>
        <v>1</v>
      </c>
      <c r="J945">
        <v>0</v>
      </c>
      <c r="K945">
        <f t="shared" ca="1" si="59"/>
        <v>1.0227731799643416</v>
      </c>
      <c r="L945">
        <v>2.6914432554427371E-2</v>
      </c>
    </row>
    <row r="946" spans="1:12">
      <c r="A946">
        <v>24</v>
      </c>
      <c r="B946" t="s">
        <v>40</v>
      </c>
      <c r="C946">
        <v>0</v>
      </c>
      <c r="D946">
        <v>3.2090000000000174E-2</v>
      </c>
      <c r="E946">
        <v>4.0112500000000217</v>
      </c>
      <c r="F946">
        <v>177.34514358424698</v>
      </c>
      <c r="G946">
        <f t="shared" si="56"/>
        <v>0</v>
      </c>
      <c r="H946" s="14">
        <f t="shared" si="57"/>
        <v>0</v>
      </c>
      <c r="I946">
        <f t="shared" si="58"/>
        <v>0</v>
      </c>
      <c r="J946">
        <v>0</v>
      </c>
      <c r="K946">
        <f t="shared" ca="1" si="59"/>
        <v>4.1711985992877142E-2</v>
      </c>
      <c r="L946">
        <v>6.4560456096439914E-2</v>
      </c>
    </row>
    <row r="947" spans="1:12">
      <c r="A947">
        <v>24</v>
      </c>
      <c r="B947" t="s">
        <v>40</v>
      </c>
      <c r="C947">
        <v>0</v>
      </c>
      <c r="D947">
        <v>3.2100000000000239E-2</v>
      </c>
      <c r="E947">
        <v>4.0125000000000295</v>
      </c>
      <c r="F947">
        <v>5.6690204028451738</v>
      </c>
      <c r="G947">
        <f t="shared" si="56"/>
        <v>0</v>
      </c>
      <c r="H947" s="14">
        <f t="shared" si="57"/>
        <v>0</v>
      </c>
      <c r="I947">
        <f t="shared" si="58"/>
        <v>0</v>
      </c>
      <c r="J947">
        <v>0</v>
      </c>
      <c r="K947">
        <f t="shared" ca="1" si="59"/>
        <v>4.2808764903066156E-2</v>
      </c>
      <c r="L947">
        <v>9.4548490450169526E-2</v>
      </c>
    </row>
    <row r="948" spans="1:12">
      <c r="A948">
        <v>24</v>
      </c>
      <c r="B948" t="s">
        <v>40</v>
      </c>
      <c r="C948">
        <v>0</v>
      </c>
      <c r="D948">
        <v>3.2099999999999795E-2</v>
      </c>
      <c r="E948">
        <v>4.0124999999999744</v>
      </c>
      <c r="F948">
        <v>5.6690627092877905</v>
      </c>
      <c r="G948">
        <f t="shared" si="56"/>
        <v>0</v>
      </c>
      <c r="H948" s="14">
        <f t="shared" si="57"/>
        <v>0</v>
      </c>
      <c r="I948">
        <f t="shared" si="58"/>
        <v>0</v>
      </c>
      <c r="J948">
        <v>0</v>
      </c>
      <c r="K948">
        <f t="shared" ca="1" si="59"/>
        <v>3.172101714364637E-2</v>
      </c>
      <c r="L948">
        <v>6.1174110527464173E-2</v>
      </c>
    </row>
    <row r="949" spans="1:12">
      <c r="A949">
        <v>24</v>
      </c>
      <c r="B949" t="s">
        <v>40</v>
      </c>
      <c r="C949">
        <v>0</v>
      </c>
      <c r="D949">
        <v>3.2099999999999795E-2</v>
      </c>
      <c r="E949">
        <v>4.0124999999999744</v>
      </c>
      <c r="F949">
        <v>178.67586948895192</v>
      </c>
      <c r="G949">
        <f t="shared" si="56"/>
        <v>0</v>
      </c>
      <c r="H949" s="14">
        <f t="shared" si="57"/>
        <v>0</v>
      </c>
      <c r="I949">
        <f t="shared" si="58"/>
        <v>0</v>
      </c>
      <c r="J949">
        <v>1</v>
      </c>
      <c r="K949">
        <f t="shared" ca="1" si="59"/>
        <v>1.603495894357403E-2</v>
      </c>
      <c r="L949">
        <v>1.0990388076004411</v>
      </c>
    </row>
    <row r="950" spans="1:12">
      <c r="A950">
        <v>24</v>
      </c>
      <c r="B950" t="s">
        <v>40</v>
      </c>
      <c r="C950">
        <v>0</v>
      </c>
      <c r="D950">
        <v>0</v>
      </c>
      <c r="E950">
        <v>0</v>
      </c>
      <c r="F950">
        <v>0</v>
      </c>
      <c r="G950">
        <f t="shared" si="56"/>
        <v>1</v>
      </c>
      <c r="H950" s="14">
        <f t="shared" si="57"/>
        <v>0</v>
      </c>
      <c r="I950">
        <f t="shared" si="58"/>
        <v>1</v>
      </c>
      <c r="J950">
        <v>1</v>
      </c>
      <c r="K950">
        <f t="shared" ca="1" si="59"/>
        <v>1.003342106886745</v>
      </c>
      <c r="L950">
        <v>1.0950637464512747</v>
      </c>
    </row>
    <row r="951" spans="1:12">
      <c r="A951">
        <v>24</v>
      </c>
      <c r="B951" t="s">
        <v>40</v>
      </c>
      <c r="C951">
        <v>0</v>
      </c>
      <c r="D951">
        <v>0</v>
      </c>
      <c r="E951">
        <v>0</v>
      </c>
      <c r="F951">
        <v>0</v>
      </c>
      <c r="G951">
        <f t="shared" si="56"/>
        <v>1</v>
      </c>
      <c r="H951" s="14">
        <f t="shared" si="57"/>
        <v>0</v>
      </c>
      <c r="I951">
        <f t="shared" si="58"/>
        <v>1</v>
      </c>
      <c r="J951">
        <v>2</v>
      </c>
      <c r="K951">
        <f t="shared" ca="1" si="59"/>
        <v>1.0692060586919481</v>
      </c>
      <c r="L951">
        <v>2.0615334303509956</v>
      </c>
    </row>
    <row r="952" spans="1:12">
      <c r="A952">
        <v>24</v>
      </c>
      <c r="B952" t="s">
        <v>40</v>
      </c>
      <c r="C952">
        <v>0</v>
      </c>
      <c r="D952">
        <v>9.0792510704353069E-2</v>
      </c>
      <c r="E952">
        <v>11.349063838044133</v>
      </c>
      <c r="F952">
        <v>0</v>
      </c>
      <c r="G952">
        <f t="shared" si="56"/>
        <v>0</v>
      </c>
      <c r="H952" s="14">
        <f t="shared" si="57"/>
        <v>2</v>
      </c>
      <c r="I952">
        <f t="shared" si="58"/>
        <v>2</v>
      </c>
      <c r="J952">
        <v>0</v>
      </c>
      <c r="K952">
        <f t="shared" ca="1" si="59"/>
        <v>2.0958180074165029</v>
      </c>
      <c r="L952">
        <v>1.6379626288657589E-2</v>
      </c>
    </row>
    <row r="953" spans="1:12">
      <c r="A953">
        <v>24</v>
      </c>
      <c r="B953" t="s">
        <v>40</v>
      </c>
      <c r="C953">
        <v>0</v>
      </c>
      <c r="D953">
        <v>3.2099999999999795E-2</v>
      </c>
      <c r="E953">
        <v>4.0124999999999744</v>
      </c>
      <c r="F953">
        <v>177.81239597334874</v>
      </c>
      <c r="G953">
        <f t="shared" si="56"/>
        <v>0</v>
      </c>
      <c r="H953" s="14">
        <f t="shared" si="57"/>
        <v>0</v>
      </c>
      <c r="I953">
        <f t="shared" si="58"/>
        <v>0</v>
      </c>
      <c r="J953">
        <v>0</v>
      </c>
      <c r="K953">
        <f t="shared" ca="1" si="59"/>
        <v>8.3037204282064556E-2</v>
      </c>
      <c r="L953">
        <v>9.9488202915256382E-2</v>
      </c>
    </row>
    <row r="954" spans="1:12">
      <c r="A954">
        <v>24</v>
      </c>
      <c r="B954" t="s">
        <v>40</v>
      </c>
      <c r="C954">
        <v>0</v>
      </c>
      <c r="D954">
        <v>3.2090000000000174E-2</v>
      </c>
      <c r="E954">
        <v>4.0112500000000217</v>
      </c>
      <c r="F954">
        <v>177.86936533045434</v>
      </c>
      <c r="G954">
        <f t="shared" si="56"/>
        <v>0</v>
      </c>
      <c r="H954" s="14">
        <f t="shared" si="57"/>
        <v>0</v>
      </c>
      <c r="I954">
        <f t="shared" si="58"/>
        <v>0</v>
      </c>
      <c r="J954">
        <v>1</v>
      </c>
      <c r="K954">
        <f t="shared" ca="1" si="59"/>
        <v>6.8175965865563765E-2</v>
      </c>
      <c r="L954">
        <v>1.0885230300115076</v>
      </c>
    </row>
    <row r="955" spans="1:12">
      <c r="A955">
        <v>24</v>
      </c>
      <c r="B955" t="s">
        <v>40</v>
      </c>
      <c r="C955">
        <v>0</v>
      </c>
      <c r="D955">
        <v>0</v>
      </c>
      <c r="E955">
        <v>0</v>
      </c>
      <c r="F955">
        <v>0</v>
      </c>
      <c r="G955">
        <f t="shared" si="56"/>
        <v>1</v>
      </c>
      <c r="H955" s="14">
        <f t="shared" si="57"/>
        <v>0</v>
      </c>
      <c r="I955">
        <f t="shared" si="58"/>
        <v>1</v>
      </c>
      <c r="J955">
        <v>0</v>
      </c>
      <c r="K955">
        <f t="shared" ca="1" si="59"/>
        <v>1.0538249937517754</v>
      </c>
      <c r="L955">
        <v>1.4302631148440725E-2</v>
      </c>
    </row>
    <row r="956" spans="1:12">
      <c r="A956">
        <v>24</v>
      </c>
      <c r="B956" t="s">
        <v>40</v>
      </c>
      <c r="C956">
        <v>0</v>
      </c>
      <c r="D956">
        <v>6.4189999999999969E-2</v>
      </c>
      <c r="E956">
        <v>8.0237499999999962</v>
      </c>
      <c r="F956">
        <v>89.618333979059415</v>
      </c>
      <c r="G956">
        <f t="shared" si="56"/>
        <v>0</v>
      </c>
      <c r="H956" s="14">
        <f t="shared" si="57"/>
        <v>0</v>
      </c>
      <c r="I956">
        <f t="shared" si="58"/>
        <v>0</v>
      </c>
      <c r="J956">
        <v>0</v>
      </c>
      <c r="K956">
        <f t="shared" ca="1" si="59"/>
        <v>4.9384153780151888E-2</v>
      </c>
      <c r="L956">
        <v>8.4439199091879941E-2</v>
      </c>
    </row>
    <row r="957" spans="1:12">
      <c r="A957">
        <v>24</v>
      </c>
      <c r="B957" t="s">
        <v>40</v>
      </c>
      <c r="C957">
        <v>0</v>
      </c>
      <c r="D957">
        <v>3.2099999999999795E-2</v>
      </c>
      <c r="E957">
        <v>4.0124999999999744</v>
      </c>
      <c r="F957">
        <v>177.81239597334874</v>
      </c>
      <c r="G957">
        <f t="shared" si="56"/>
        <v>0</v>
      </c>
      <c r="H957" s="14">
        <f t="shared" si="57"/>
        <v>0</v>
      </c>
      <c r="I957">
        <f t="shared" si="58"/>
        <v>0</v>
      </c>
      <c r="J957">
        <v>0</v>
      </c>
      <c r="K957">
        <f t="shared" ca="1" si="59"/>
        <v>2.4768886032855285E-2</v>
      </c>
      <c r="L957">
        <v>9.8530137388241706E-2</v>
      </c>
    </row>
    <row r="958" spans="1:12">
      <c r="A958">
        <v>24</v>
      </c>
      <c r="B958" t="s">
        <v>40</v>
      </c>
      <c r="C958">
        <v>0</v>
      </c>
      <c r="D958">
        <v>3.2099999999999795E-2</v>
      </c>
      <c r="E958">
        <v>4.0124999999999744</v>
      </c>
      <c r="F958">
        <v>178.74312847351999</v>
      </c>
      <c r="G958">
        <f t="shared" si="56"/>
        <v>0</v>
      </c>
      <c r="H958" s="14">
        <f t="shared" si="57"/>
        <v>0</v>
      </c>
      <c r="I958">
        <f t="shared" si="58"/>
        <v>0</v>
      </c>
      <c r="J958">
        <v>0</v>
      </c>
      <c r="K958">
        <f t="shared" ca="1" si="59"/>
        <v>9.6167231815336256E-3</v>
      </c>
      <c r="L958">
        <v>7.507855397792805E-2</v>
      </c>
    </row>
    <row r="959" spans="1:12">
      <c r="A959">
        <v>24</v>
      </c>
      <c r="B959" t="s">
        <v>40</v>
      </c>
      <c r="C959">
        <v>0</v>
      </c>
      <c r="D959">
        <v>0.12010720211544311</v>
      </c>
      <c r="E959">
        <v>15.013400264430388</v>
      </c>
      <c r="F959">
        <v>6.4880457508560445</v>
      </c>
      <c r="G959">
        <f t="shared" si="56"/>
        <v>0</v>
      </c>
      <c r="H959" s="14">
        <f t="shared" si="57"/>
        <v>0</v>
      </c>
      <c r="I959">
        <f t="shared" si="58"/>
        <v>0</v>
      </c>
      <c r="J959">
        <v>1</v>
      </c>
      <c r="K959">
        <f t="shared" ca="1" si="59"/>
        <v>6.3331699598703953E-2</v>
      </c>
      <c r="L959">
        <v>1.0524123474715616</v>
      </c>
    </row>
    <row r="960" spans="1:12">
      <c r="A960">
        <v>24</v>
      </c>
      <c r="B960" t="s">
        <v>40</v>
      </c>
      <c r="C960">
        <v>0</v>
      </c>
      <c r="D960">
        <v>0</v>
      </c>
      <c r="E960">
        <v>0</v>
      </c>
      <c r="F960">
        <v>0</v>
      </c>
      <c r="G960">
        <f t="shared" si="56"/>
        <v>1</v>
      </c>
      <c r="H960" s="14">
        <f t="shared" si="57"/>
        <v>0</v>
      </c>
      <c r="I960">
        <f t="shared" si="58"/>
        <v>1</v>
      </c>
      <c r="J960">
        <v>0</v>
      </c>
      <c r="K960">
        <f t="shared" ca="1" si="59"/>
        <v>1.0473490927706903</v>
      </c>
      <c r="L960">
        <v>6.7178308844786899E-2</v>
      </c>
    </row>
    <row r="961" spans="1:12">
      <c r="A961">
        <v>24</v>
      </c>
      <c r="B961" t="s">
        <v>40</v>
      </c>
      <c r="C961">
        <v>0</v>
      </c>
      <c r="D961">
        <v>7.1773310499098186E-2</v>
      </c>
      <c r="E961">
        <v>8.9716638123872734</v>
      </c>
      <c r="F961">
        <v>93.666802615242801</v>
      </c>
      <c r="G961">
        <f t="shared" si="56"/>
        <v>0</v>
      </c>
      <c r="H961" s="14">
        <f t="shared" si="57"/>
        <v>0</v>
      </c>
      <c r="I961">
        <f t="shared" si="58"/>
        <v>0</v>
      </c>
      <c r="J961">
        <v>0</v>
      </c>
      <c r="K961">
        <f t="shared" ca="1" si="59"/>
        <v>7.1186353042365688E-2</v>
      </c>
      <c r="L961">
        <v>3.8876327432742143E-2</v>
      </c>
    </row>
    <row r="962" spans="1:12">
      <c r="A962">
        <v>24</v>
      </c>
      <c r="B962" t="s">
        <v>40</v>
      </c>
      <c r="C962">
        <v>0</v>
      </c>
      <c r="D962">
        <v>4.5389184835156471E-2</v>
      </c>
      <c r="E962">
        <v>5.6736481043945588</v>
      </c>
      <c r="F962">
        <v>154.70863648311752</v>
      </c>
      <c r="G962">
        <f t="shared" si="56"/>
        <v>0</v>
      </c>
      <c r="H962" s="14">
        <f t="shared" si="57"/>
        <v>0</v>
      </c>
      <c r="I962">
        <f t="shared" si="58"/>
        <v>0</v>
      </c>
      <c r="J962">
        <v>0</v>
      </c>
      <c r="K962">
        <f t="shared" ca="1" si="59"/>
        <v>2.1995565323352183E-2</v>
      </c>
      <c r="L962">
        <v>2.4229411604869279E-2</v>
      </c>
    </row>
    <row r="963" spans="1:12">
      <c r="A963">
        <v>24</v>
      </c>
      <c r="B963" t="s">
        <v>40</v>
      </c>
      <c r="C963">
        <v>0</v>
      </c>
      <c r="D963">
        <v>7.8624538790380574E-2</v>
      </c>
      <c r="E963">
        <v>9.8280673487975712</v>
      </c>
      <c r="F963">
        <v>7.3180281495908446</v>
      </c>
      <c r="G963">
        <f t="shared" ref="G963:G1026" si="60">IF(D963=F963,1, 0)</f>
        <v>0</v>
      </c>
      <c r="H963" s="14">
        <f t="shared" ref="H963:H1026" si="61">IF(AND(D963&gt;0, F963=0),2,0)</f>
        <v>0</v>
      </c>
      <c r="I963">
        <f t="shared" ref="I963:I1026" si="62">G963+H963</f>
        <v>0</v>
      </c>
      <c r="J963">
        <v>1</v>
      </c>
      <c r="K963">
        <f t="shared" ref="K963:K1026" ca="1" si="63">I963+RAND()/10</f>
        <v>4.1339730500399838E-2</v>
      </c>
      <c r="L963">
        <v>1.0140466652758571</v>
      </c>
    </row>
    <row r="964" spans="1:12">
      <c r="A964">
        <v>24</v>
      </c>
      <c r="B964" t="s">
        <v>40</v>
      </c>
      <c r="C964">
        <v>0</v>
      </c>
      <c r="D964">
        <v>0</v>
      </c>
      <c r="E964">
        <v>0</v>
      </c>
      <c r="F964">
        <v>0</v>
      </c>
      <c r="G964">
        <f t="shared" si="60"/>
        <v>1</v>
      </c>
      <c r="H964" s="14">
        <f t="shared" si="61"/>
        <v>0</v>
      </c>
      <c r="I964">
        <f t="shared" si="62"/>
        <v>1</v>
      </c>
      <c r="J964">
        <v>1</v>
      </c>
      <c r="K964">
        <f t="shared" ca="1" si="63"/>
        <v>1.0176324696253591</v>
      </c>
      <c r="L964">
        <v>1.032518136329498</v>
      </c>
    </row>
    <row r="965" spans="1:12">
      <c r="A965">
        <v>24</v>
      </c>
      <c r="B965" t="s">
        <v>40</v>
      </c>
      <c r="C965">
        <v>0</v>
      </c>
      <c r="D965">
        <v>0</v>
      </c>
      <c r="E965">
        <v>0</v>
      </c>
      <c r="F965">
        <v>0</v>
      </c>
      <c r="G965">
        <f t="shared" si="60"/>
        <v>1</v>
      </c>
      <c r="H965" s="14">
        <f t="shared" si="61"/>
        <v>0</v>
      </c>
      <c r="I965">
        <f t="shared" si="62"/>
        <v>1</v>
      </c>
      <c r="J965">
        <v>1</v>
      </c>
      <c r="K965">
        <f t="shared" ca="1" si="63"/>
        <v>1.0098275328997426</v>
      </c>
      <c r="L965">
        <v>1.088392809100442</v>
      </c>
    </row>
    <row r="966" spans="1:12">
      <c r="A966">
        <v>24</v>
      </c>
      <c r="B966" t="s">
        <v>40</v>
      </c>
      <c r="C966">
        <v>0</v>
      </c>
      <c r="D966">
        <v>0</v>
      </c>
      <c r="E966">
        <v>0</v>
      </c>
      <c r="F966">
        <v>0</v>
      </c>
      <c r="G966">
        <f t="shared" si="60"/>
        <v>1</v>
      </c>
      <c r="H966" s="14">
        <f t="shared" si="61"/>
        <v>0</v>
      </c>
      <c r="I966">
        <f t="shared" si="62"/>
        <v>1</v>
      </c>
      <c r="J966">
        <v>1</v>
      </c>
      <c r="K966">
        <f t="shared" ca="1" si="63"/>
        <v>1.0413358472182146</v>
      </c>
      <c r="L966">
        <v>1.045821545215895</v>
      </c>
    </row>
    <row r="967" spans="1:12">
      <c r="A967">
        <v>24</v>
      </c>
      <c r="B967" t="s">
        <v>40</v>
      </c>
      <c r="C967">
        <v>0</v>
      </c>
      <c r="D967">
        <v>0</v>
      </c>
      <c r="E967">
        <v>0</v>
      </c>
      <c r="F967">
        <v>0</v>
      </c>
      <c r="G967">
        <f t="shared" si="60"/>
        <v>1</v>
      </c>
      <c r="H967" s="14">
        <f t="shared" si="61"/>
        <v>0</v>
      </c>
      <c r="I967">
        <f t="shared" si="62"/>
        <v>1</v>
      </c>
      <c r="J967">
        <v>2</v>
      </c>
      <c r="K967">
        <f t="shared" ca="1" si="63"/>
        <v>1.0984187686164637</v>
      </c>
      <c r="L967">
        <v>2.0051575265959167</v>
      </c>
    </row>
    <row r="968" spans="1:12">
      <c r="A968">
        <v>24</v>
      </c>
      <c r="B968" t="s">
        <v>40</v>
      </c>
      <c r="C968">
        <v>0</v>
      </c>
      <c r="D968">
        <v>7.1777782077743588E-2</v>
      </c>
      <c r="E968">
        <v>8.9722227597179476</v>
      </c>
      <c r="F968">
        <v>0</v>
      </c>
      <c r="G968">
        <f t="shared" si="60"/>
        <v>0</v>
      </c>
      <c r="H968" s="14">
        <f t="shared" si="61"/>
        <v>2</v>
      </c>
      <c r="I968">
        <f t="shared" si="62"/>
        <v>2</v>
      </c>
      <c r="J968">
        <v>1</v>
      </c>
      <c r="K968">
        <f t="shared" ca="1" si="63"/>
        <v>2.0265706782248416</v>
      </c>
      <c r="L968">
        <v>1.0817489969983143</v>
      </c>
    </row>
    <row r="969" spans="1:12">
      <c r="A969">
        <v>24</v>
      </c>
      <c r="B969" t="s">
        <v>40</v>
      </c>
      <c r="C969">
        <v>0</v>
      </c>
      <c r="D969">
        <v>0</v>
      </c>
      <c r="E969">
        <v>0</v>
      </c>
      <c r="F969">
        <v>0</v>
      </c>
      <c r="G969">
        <f t="shared" si="60"/>
        <v>1</v>
      </c>
      <c r="H969" s="14">
        <f t="shared" si="61"/>
        <v>0</v>
      </c>
      <c r="I969">
        <f t="shared" si="62"/>
        <v>1</v>
      </c>
      <c r="J969">
        <v>0</v>
      </c>
      <c r="K969">
        <f t="shared" ca="1" si="63"/>
        <v>1.0101828248465219</v>
      </c>
      <c r="L969">
        <v>8.1867258419050279E-2</v>
      </c>
    </row>
    <row r="970" spans="1:12">
      <c r="A970">
        <v>24</v>
      </c>
      <c r="B970" t="s">
        <v>40</v>
      </c>
      <c r="C970">
        <v>0</v>
      </c>
      <c r="D970">
        <v>0.11572987557238582</v>
      </c>
      <c r="E970">
        <v>14.466234446548226</v>
      </c>
      <c r="F970">
        <v>6.331523592659404</v>
      </c>
      <c r="G970">
        <f t="shared" si="60"/>
        <v>0</v>
      </c>
      <c r="H970" s="14">
        <f t="shared" si="61"/>
        <v>0</v>
      </c>
      <c r="I970">
        <f t="shared" si="62"/>
        <v>0</v>
      </c>
      <c r="J970">
        <v>0</v>
      </c>
      <c r="K970">
        <f t="shared" ca="1" si="63"/>
        <v>8.2578296273194532E-2</v>
      </c>
      <c r="L970">
        <v>3.9254573459885256E-2</v>
      </c>
    </row>
    <row r="971" spans="1:12">
      <c r="A971">
        <v>24</v>
      </c>
      <c r="B971" t="s">
        <v>40</v>
      </c>
      <c r="C971">
        <v>0</v>
      </c>
      <c r="D971">
        <v>0.12840000000000007</v>
      </c>
      <c r="E971">
        <v>16.050000000000008</v>
      </c>
      <c r="F971">
        <v>46.791357317623948</v>
      </c>
      <c r="G971">
        <f t="shared" si="60"/>
        <v>0</v>
      </c>
      <c r="H971" s="14">
        <f t="shared" si="61"/>
        <v>0</v>
      </c>
      <c r="I971">
        <f t="shared" si="62"/>
        <v>0</v>
      </c>
      <c r="J971">
        <v>0</v>
      </c>
      <c r="K971">
        <f t="shared" ca="1" si="63"/>
        <v>8.0402030440608258E-2</v>
      </c>
      <c r="L971">
        <v>5.8852690357669712E-2</v>
      </c>
    </row>
    <row r="972" spans="1:12">
      <c r="A972">
        <v>24</v>
      </c>
      <c r="B972" t="s">
        <v>40</v>
      </c>
      <c r="C972">
        <v>0</v>
      </c>
      <c r="D972">
        <v>6.4199999999999591E-2</v>
      </c>
      <c r="E972">
        <v>8.0249999999999488</v>
      </c>
      <c r="F972">
        <v>94.03389951386508</v>
      </c>
      <c r="G972">
        <f t="shared" si="60"/>
        <v>0</v>
      </c>
      <c r="H972" s="14">
        <f t="shared" si="61"/>
        <v>0</v>
      </c>
      <c r="I972">
        <f t="shared" si="62"/>
        <v>0</v>
      </c>
      <c r="J972">
        <v>0</v>
      </c>
      <c r="K972">
        <f t="shared" ca="1" si="63"/>
        <v>1.0988487315356288E-2</v>
      </c>
      <c r="L972">
        <v>3.8318626264627044E-2</v>
      </c>
    </row>
    <row r="973" spans="1:12">
      <c r="A973">
        <v>25</v>
      </c>
      <c r="B973" t="s">
        <v>41</v>
      </c>
      <c r="C973">
        <v>0</v>
      </c>
      <c r="D973">
        <v>0.10167671365656898</v>
      </c>
      <c r="E973">
        <v>12.709589207071122</v>
      </c>
      <c r="F973">
        <v>73.753417076981492</v>
      </c>
      <c r="G973">
        <f t="shared" si="60"/>
        <v>0</v>
      </c>
      <c r="H973" s="14">
        <f t="shared" si="61"/>
        <v>0</v>
      </c>
      <c r="I973">
        <f t="shared" si="62"/>
        <v>0</v>
      </c>
      <c r="J973">
        <v>1</v>
      </c>
      <c r="K973">
        <f t="shared" ca="1" si="63"/>
        <v>9.9614366018188377E-2</v>
      </c>
      <c r="L973">
        <v>1.0275095896503577</v>
      </c>
    </row>
    <row r="974" spans="1:12">
      <c r="A974">
        <v>25</v>
      </c>
      <c r="B974" t="s">
        <v>41</v>
      </c>
      <c r="C974">
        <v>0</v>
      </c>
      <c r="D974">
        <v>0</v>
      </c>
      <c r="E974">
        <v>0</v>
      </c>
      <c r="F974">
        <v>0</v>
      </c>
      <c r="G974">
        <f t="shared" si="60"/>
        <v>1</v>
      </c>
      <c r="H974" s="14">
        <f t="shared" si="61"/>
        <v>0</v>
      </c>
      <c r="I974">
        <f t="shared" si="62"/>
        <v>1</v>
      </c>
      <c r="J974">
        <v>0</v>
      </c>
      <c r="K974">
        <f t="shared" ca="1" si="63"/>
        <v>1.0232289539497255</v>
      </c>
      <c r="L974">
        <v>6.6712176025145896E-3</v>
      </c>
    </row>
    <row r="975" spans="1:12">
      <c r="A975">
        <v>25</v>
      </c>
      <c r="B975" t="s">
        <v>41</v>
      </c>
      <c r="C975">
        <v>0</v>
      </c>
      <c r="D975">
        <v>4.5466966030294868E-2</v>
      </c>
      <c r="E975">
        <v>5.6833707537868587</v>
      </c>
      <c r="F975">
        <v>185.83086954662903</v>
      </c>
      <c r="G975">
        <f t="shared" si="60"/>
        <v>0</v>
      </c>
      <c r="H975" s="14">
        <f t="shared" si="61"/>
        <v>0</v>
      </c>
      <c r="I975">
        <f t="shared" si="62"/>
        <v>0</v>
      </c>
      <c r="J975">
        <v>0</v>
      </c>
      <c r="K975">
        <f t="shared" ca="1" si="63"/>
        <v>4.182847550162383E-2</v>
      </c>
      <c r="L975">
        <v>5.4779910692464261E-2</v>
      </c>
    </row>
    <row r="976" spans="1:12">
      <c r="A976">
        <v>25</v>
      </c>
      <c r="B976" t="s">
        <v>41</v>
      </c>
      <c r="C976">
        <v>0</v>
      </c>
      <c r="D976">
        <v>3.2150000000000123E-2</v>
      </c>
      <c r="E976">
        <v>4.0187500000000149</v>
      </c>
      <c r="F976">
        <v>240.82378407358109</v>
      </c>
      <c r="G976">
        <f t="shared" si="60"/>
        <v>0</v>
      </c>
      <c r="H976" s="14">
        <f t="shared" si="61"/>
        <v>0</v>
      </c>
      <c r="I976">
        <f t="shared" si="62"/>
        <v>0</v>
      </c>
      <c r="J976">
        <v>2</v>
      </c>
      <c r="K976">
        <f t="shared" ca="1" si="63"/>
        <v>6.9530219079677061E-2</v>
      </c>
      <c r="L976">
        <v>2.0470960111859746</v>
      </c>
    </row>
    <row r="977" spans="1:12">
      <c r="A977">
        <v>25</v>
      </c>
      <c r="B977" t="s">
        <v>41</v>
      </c>
      <c r="C977">
        <v>0</v>
      </c>
      <c r="D977">
        <v>0.21806075552469348</v>
      </c>
      <c r="E977">
        <v>27.257594440586683</v>
      </c>
      <c r="F977">
        <v>0</v>
      </c>
      <c r="G977">
        <f t="shared" si="60"/>
        <v>0</v>
      </c>
      <c r="H977" s="14">
        <f t="shared" si="61"/>
        <v>2</v>
      </c>
      <c r="I977">
        <f t="shared" si="62"/>
        <v>2</v>
      </c>
      <c r="J977">
        <v>2</v>
      </c>
      <c r="K977">
        <f t="shared" ca="1" si="63"/>
        <v>2.0847004027493732</v>
      </c>
      <c r="L977">
        <v>2.074519720512304</v>
      </c>
    </row>
    <row r="978" spans="1:12">
      <c r="A978">
        <v>25</v>
      </c>
      <c r="B978" t="s">
        <v>41</v>
      </c>
      <c r="C978">
        <v>0</v>
      </c>
      <c r="D978">
        <v>0.9352095847990437</v>
      </c>
      <c r="E978">
        <v>116.90119809988046</v>
      </c>
      <c r="F978">
        <v>0</v>
      </c>
      <c r="G978">
        <f t="shared" si="60"/>
        <v>0</v>
      </c>
      <c r="H978" s="14">
        <f t="shared" si="61"/>
        <v>2</v>
      </c>
      <c r="I978">
        <f t="shared" si="62"/>
        <v>2</v>
      </c>
      <c r="J978">
        <v>2</v>
      </c>
      <c r="K978">
        <f t="shared" ca="1" si="63"/>
        <v>2.0976322513018757</v>
      </c>
      <c r="L978">
        <v>2.0071274556109389</v>
      </c>
    </row>
    <row r="979" spans="1:12">
      <c r="A979">
        <v>25</v>
      </c>
      <c r="B979" t="s">
        <v>41</v>
      </c>
      <c r="C979">
        <v>0</v>
      </c>
      <c r="D979">
        <v>0.2273588718304172</v>
      </c>
      <c r="E979">
        <v>28.41985897880215</v>
      </c>
      <c r="F979">
        <v>0</v>
      </c>
      <c r="G979">
        <f t="shared" si="60"/>
        <v>0</v>
      </c>
      <c r="H979" s="14">
        <f t="shared" si="61"/>
        <v>2</v>
      </c>
      <c r="I979">
        <f t="shared" si="62"/>
        <v>2</v>
      </c>
      <c r="J979">
        <v>2</v>
      </c>
      <c r="K979">
        <f t="shared" ca="1" si="63"/>
        <v>2.043072782775639</v>
      </c>
      <c r="L979">
        <v>2.0695054761278104</v>
      </c>
    </row>
    <row r="980" spans="1:12">
      <c r="A980">
        <v>25</v>
      </c>
      <c r="B980" t="s">
        <v>41</v>
      </c>
      <c r="C980">
        <v>0</v>
      </c>
      <c r="D980">
        <v>0.10167671365656884</v>
      </c>
      <c r="E980">
        <v>12.709589207071105</v>
      </c>
      <c r="F980">
        <v>0</v>
      </c>
      <c r="G980">
        <f t="shared" si="60"/>
        <v>0</v>
      </c>
      <c r="H980" s="14">
        <f t="shared" si="61"/>
        <v>2</v>
      </c>
      <c r="I980">
        <f t="shared" si="62"/>
        <v>2</v>
      </c>
      <c r="J980">
        <v>2</v>
      </c>
      <c r="K980">
        <f t="shared" ca="1" si="63"/>
        <v>2.0947009625751307</v>
      </c>
      <c r="L980">
        <v>2.0197258117618255</v>
      </c>
    </row>
    <row r="981" spans="1:12">
      <c r="A981">
        <v>25</v>
      </c>
      <c r="B981" t="s">
        <v>41</v>
      </c>
      <c r="C981">
        <v>0</v>
      </c>
      <c r="D981">
        <v>0.1731460473126665</v>
      </c>
      <c r="E981">
        <v>21.643255914083312</v>
      </c>
      <c r="F981">
        <v>0</v>
      </c>
      <c r="G981">
        <f t="shared" si="60"/>
        <v>0</v>
      </c>
      <c r="H981" s="14">
        <f t="shared" si="61"/>
        <v>2</v>
      </c>
      <c r="I981">
        <f t="shared" si="62"/>
        <v>2</v>
      </c>
      <c r="J981">
        <v>1</v>
      </c>
      <c r="K981">
        <f t="shared" ca="1" si="63"/>
        <v>2.0821345956563335</v>
      </c>
      <c r="L981">
        <v>1.0061923284634342</v>
      </c>
    </row>
    <row r="982" spans="1:12">
      <c r="A982">
        <v>25</v>
      </c>
      <c r="B982" t="s">
        <v>41</v>
      </c>
      <c r="C982">
        <v>0</v>
      </c>
      <c r="D982">
        <v>0</v>
      </c>
      <c r="E982">
        <v>0</v>
      </c>
      <c r="F982">
        <v>0</v>
      </c>
      <c r="G982">
        <f t="shared" si="60"/>
        <v>1</v>
      </c>
      <c r="H982" s="14">
        <f t="shared" si="61"/>
        <v>0</v>
      </c>
      <c r="I982">
        <f t="shared" si="62"/>
        <v>1</v>
      </c>
      <c r="J982">
        <v>1</v>
      </c>
      <c r="K982">
        <f t="shared" ca="1" si="63"/>
        <v>1.0555140547351354</v>
      </c>
      <c r="L982">
        <v>1.0995456078212247</v>
      </c>
    </row>
    <row r="983" spans="1:12">
      <c r="A983">
        <v>25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f t="shared" si="60"/>
        <v>1</v>
      </c>
      <c r="H983" s="14">
        <f t="shared" si="61"/>
        <v>0</v>
      </c>
      <c r="I983">
        <f t="shared" si="62"/>
        <v>1</v>
      </c>
      <c r="J983">
        <v>2</v>
      </c>
      <c r="K983">
        <f t="shared" ca="1" si="63"/>
        <v>1.0849410775912189</v>
      </c>
      <c r="L983">
        <v>2.0252511184863682</v>
      </c>
    </row>
    <row r="984" spans="1:12">
      <c r="A984">
        <v>25</v>
      </c>
      <c r="B984" t="s">
        <v>41</v>
      </c>
      <c r="C984">
        <v>0</v>
      </c>
      <c r="D984">
        <v>0.10664154771945068</v>
      </c>
      <c r="E984">
        <v>13.330193464931336</v>
      </c>
      <c r="F984">
        <v>0</v>
      </c>
      <c r="G984">
        <f t="shared" si="60"/>
        <v>0</v>
      </c>
      <c r="H984" s="14">
        <f t="shared" si="61"/>
        <v>2</v>
      </c>
      <c r="I984">
        <f t="shared" si="62"/>
        <v>2</v>
      </c>
      <c r="J984">
        <v>1</v>
      </c>
      <c r="K984">
        <f t="shared" ca="1" si="63"/>
        <v>2.0120510492681469</v>
      </c>
      <c r="L984">
        <v>1.0810516321436561</v>
      </c>
    </row>
    <row r="985" spans="1:12">
      <c r="A985">
        <v>25</v>
      </c>
      <c r="B985" t="s">
        <v>41</v>
      </c>
      <c r="C985">
        <v>0</v>
      </c>
      <c r="D985">
        <v>0</v>
      </c>
      <c r="E985">
        <v>0</v>
      </c>
      <c r="F985">
        <v>0</v>
      </c>
      <c r="G985">
        <f t="shared" si="60"/>
        <v>1</v>
      </c>
      <c r="H985" s="14">
        <f t="shared" si="61"/>
        <v>0</v>
      </c>
      <c r="I985">
        <f t="shared" si="62"/>
        <v>1</v>
      </c>
      <c r="J985">
        <v>2</v>
      </c>
      <c r="K985">
        <f t="shared" ca="1" si="63"/>
        <v>1.0827811068772013</v>
      </c>
      <c r="L985">
        <v>2.0840343725574133</v>
      </c>
    </row>
    <row r="986" spans="1:12">
      <c r="A986">
        <v>25</v>
      </c>
      <c r="B986" t="s">
        <v>41</v>
      </c>
      <c r="C986">
        <v>0</v>
      </c>
      <c r="D986">
        <v>7.8759260407903958E-2</v>
      </c>
      <c r="E986">
        <v>9.844907550987994</v>
      </c>
      <c r="F986">
        <v>0</v>
      </c>
      <c r="G986">
        <f t="shared" si="60"/>
        <v>0</v>
      </c>
      <c r="H986" s="14">
        <f t="shared" si="61"/>
        <v>2</v>
      </c>
      <c r="I986">
        <f t="shared" si="62"/>
        <v>2</v>
      </c>
      <c r="J986">
        <v>1</v>
      </c>
      <c r="K986">
        <f t="shared" ca="1" si="63"/>
        <v>2.0947854320012307</v>
      </c>
      <c r="L986">
        <v>1.0336082061974075</v>
      </c>
    </row>
    <row r="987" spans="1:12">
      <c r="A987">
        <v>25</v>
      </c>
      <c r="B987" t="s">
        <v>41</v>
      </c>
      <c r="C987">
        <v>0</v>
      </c>
      <c r="D987">
        <v>0</v>
      </c>
      <c r="E987">
        <v>0</v>
      </c>
      <c r="F987">
        <v>0</v>
      </c>
      <c r="G987">
        <f t="shared" si="60"/>
        <v>1</v>
      </c>
      <c r="H987" s="14">
        <f t="shared" si="61"/>
        <v>0</v>
      </c>
      <c r="I987">
        <f t="shared" si="62"/>
        <v>1</v>
      </c>
      <c r="J987">
        <v>1</v>
      </c>
      <c r="K987">
        <f t="shared" ca="1" si="63"/>
        <v>1.0842348506600257</v>
      </c>
      <c r="L987">
        <v>1.054371898817952</v>
      </c>
    </row>
    <row r="988" spans="1:12">
      <c r="A988">
        <v>25</v>
      </c>
      <c r="B988" t="s">
        <v>41</v>
      </c>
      <c r="C988">
        <v>0</v>
      </c>
      <c r="D988">
        <v>0</v>
      </c>
      <c r="E988">
        <v>0</v>
      </c>
      <c r="F988">
        <v>0</v>
      </c>
      <c r="G988">
        <f t="shared" si="60"/>
        <v>1</v>
      </c>
      <c r="H988" s="14">
        <f t="shared" si="61"/>
        <v>0</v>
      </c>
      <c r="I988">
        <f t="shared" si="62"/>
        <v>1</v>
      </c>
      <c r="J988">
        <v>0</v>
      </c>
      <c r="K988">
        <f t="shared" ca="1" si="63"/>
        <v>1.0838225199114218</v>
      </c>
      <c r="L988">
        <v>6.4803078833093164E-2</v>
      </c>
    </row>
    <row r="989" spans="1:12">
      <c r="A989">
        <v>25</v>
      </c>
      <c r="B989" t="s">
        <v>41</v>
      </c>
      <c r="C989">
        <v>0</v>
      </c>
      <c r="D989">
        <v>3.2150000000000123E-2</v>
      </c>
      <c r="E989">
        <v>4.0187500000000149</v>
      </c>
      <c r="F989">
        <v>188.37632575122191</v>
      </c>
      <c r="G989">
        <f t="shared" si="60"/>
        <v>0</v>
      </c>
      <c r="H989" s="14">
        <f t="shared" si="61"/>
        <v>0</v>
      </c>
      <c r="I989">
        <f t="shared" si="62"/>
        <v>0</v>
      </c>
      <c r="J989">
        <v>2</v>
      </c>
      <c r="K989">
        <f t="shared" ca="1" si="63"/>
        <v>3.3026656682982325E-2</v>
      </c>
      <c r="L989">
        <v>2.0478037411157586</v>
      </c>
    </row>
    <row r="990" spans="1:12">
      <c r="A990">
        <v>25</v>
      </c>
      <c r="B990" t="s">
        <v>41</v>
      </c>
      <c r="C990">
        <v>0</v>
      </c>
      <c r="D990">
        <v>4.5466966030295181E-2</v>
      </c>
      <c r="E990">
        <v>5.6833707537868978</v>
      </c>
      <c r="F990">
        <v>0</v>
      </c>
      <c r="G990">
        <f t="shared" si="60"/>
        <v>0</v>
      </c>
      <c r="H990" s="14">
        <f t="shared" si="61"/>
        <v>2</v>
      </c>
      <c r="I990">
        <f t="shared" si="62"/>
        <v>2</v>
      </c>
      <c r="J990">
        <v>1</v>
      </c>
      <c r="K990">
        <f t="shared" ca="1" si="63"/>
        <v>2.0554953708475021</v>
      </c>
      <c r="L990">
        <v>1.0055910987909089</v>
      </c>
    </row>
    <row r="991" spans="1:12">
      <c r="A991">
        <v>25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f t="shared" si="60"/>
        <v>1</v>
      </c>
      <c r="H991" s="14">
        <f t="shared" si="61"/>
        <v>0</v>
      </c>
      <c r="I991">
        <f t="shared" si="62"/>
        <v>1</v>
      </c>
      <c r="J991">
        <v>1</v>
      </c>
      <c r="K991">
        <f t="shared" ca="1" si="63"/>
        <v>1.0172476632207381</v>
      </c>
      <c r="L991">
        <v>1.0138104621562862</v>
      </c>
    </row>
    <row r="992" spans="1:12">
      <c r="A992">
        <v>25</v>
      </c>
      <c r="B992" t="s">
        <v>41</v>
      </c>
      <c r="C992">
        <v>0</v>
      </c>
      <c r="D992">
        <v>0</v>
      </c>
      <c r="E992">
        <v>0</v>
      </c>
      <c r="F992">
        <v>0</v>
      </c>
      <c r="G992">
        <f t="shared" si="60"/>
        <v>1</v>
      </c>
      <c r="H992" s="14">
        <f t="shared" si="61"/>
        <v>0</v>
      </c>
      <c r="I992">
        <f t="shared" si="62"/>
        <v>1</v>
      </c>
      <c r="J992">
        <v>2</v>
      </c>
      <c r="K992">
        <f t="shared" ca="1" si="63"/>
        <v>1.0021165542153618</v>
      </c>
      <c r="L992">
        <v>2.0824633315114554</v>
      </c>
    </row>
    <row r="993" spans="1:12">
      <c r="A993">
        <v>25</v>
      </c>
      <c r="B993" t="s">
        <v>41</v>
      </c>
      <c r="C993">
        <v>0</v>
      </c>
      <c r="D993">
        <v>0.15081392276577085</v>
      </c>
      <c r="E993">
        <v>18.851740345721357</v>
      </c>
      <c r="F993">
        <v>0</v>
      </c>
      <c r="G993">
        <f t="shared" si="60"/>
        <v>0</v>
      </c>
      <c r="H993" s="14">
        <f t="shared" si="61"/>
        <v>2</v>
      </c>
      <c r="I993">
        <f t="shared" si="62"/>
        <v>2</v>
      </c>
      <c r="J993">
        <v>1</v>
      </c>
      <c r="K993">
        <f t="shared" ca="1" si="63"/>
        <v>2.0876421987691614</v>
      </c>
      <c r="L993">
        <v>1.0501689593272647</v>
      </c>
    </row>
    <row r="994" spans="1:12">
      <c r="A994">
        <v>25</v>
      </c>
      <c r="B994" t="s">
        <v>41</v>
      </c>
      <c r="C994">
        <v>0</v>
      </c>
      <c r="D994">
        <v>0</v>
      </c>
      <c r="E994">
        <v>0</v>
      </c>
      <c r="F994">
        <v>0</v>
      </c>
      <c r="G994">
        <f t="shared" si="60"/>
        <v>1</v>
      </c>
      <c r="H994" s="14">
        <f t="shared" si="61"/>
        <v>0</v>
      </c>
      <c r="I994">
        <f t="shared" si="62"/>
        <v>1</v>
      </c>
      <c r="J994">
        <v>1</v>
      </c>
      <c r="K994">
        <f t="shared" ca="1" si="63"/>
        <v>1.0200683012141527</v>
      </c>
      <c r="L994">
        <v>1.0964921272455617</v>
      </c>
    </row>
    <row r="995" spans="1:12">
      <c r="A995">
        <v>25</v>
      </c>
      <c r="B995" t="s">
        <v>41</v>
      </c>
      <c r="C995">
        <v>0</v>
      </c>
      <c r="D995">
        <v>0</v>
      </c>
      <c r="E995">
        <v>0</v>
      </c>
      <c r="F995">
        <v>0</v>
      </c>
      <c r="G995">
        <f t="shared" si="60"/>
        <v>1</v>
      </c>
      <c r="H995" s="14">
        <f t="shared" si="61"/>
        <v>0</v>
      </c>
      <c r="I995">
        <f t="shared" si="62"/>
        <v>1</v>
      </c>
      <c r="J995">
        <v>1</v>
      </c>
      <c r="K995">
        <f t="shared" ca="1" si="63"/>
        <v>1.0879337382420586</v>
      </c>
      <c r="L995">
        <v>1.0538253168412917</v>
      </c>
    </row>
    <row r="996" spans="1:12">
      <c r="A996">
        <v>25</v>
      </c>
      <c r="B996" t="s">
        <v>41</v>
      </c>
      <c r="C996">
        <v>0</v>
      </c>
      <c r="D996">
        <v>0</v>
      </c>
      <c r="E996">
        <v>0</v>
      </c>
      <c r="F996">
        <v>0</v>
      </c>
      <c r="G996">
        <f t="shared" si="60"/>
        <v>1</v>
      </c>
      <c r="H996" s="14">
        <f t="shared" si="61"/>
        <v>0</v>
      </c>
      <c r="I996">
        <f t="shared" si="62"/>
        <v>1</v>
      </c>
      <c r="J996">
        <v>0</v>
      </c>
      <c r="K996">
        <f t="shared" ca="1" si="63"/>
        <v>1.0801010465826755</v>
      </c>
      <c r="L996">
        <v>3.666371967323577E-2</v>
      </c>
    </row>
    <row r="997" spans="1:12">
      <c r="A997">
        <v>25</v>
      </c>
      <c r="B997" t="s">
        <v>41</v>
      </c>
      <c r="C997">
        <v>0</v>
      </c>
      <c r="D997">
        <v>6.4310000000000311E-2</v>
      </c>
      <c r="E997">
        <v>8.0387500000000394</v>
      </c>
      <c r="F997">
        <v>92.359369469709193</v>
      </c>
      <c r="G997">
        <f t="shared" si="60"/>
        <v>0</v>
      </c>
      <c r="H997" s="14">
        <f t="shared" si="61"/>
        <v>0</v>
      </c>
      <c r="I997">
        <f t="shared" si="62"/>
        <v>0</v>
      </c>
      <c r="J997">
        <v>0</v>
      </c>
      <c r="K997">
        <f t="shared" ca="1" si="63"/>
        <v>7.8831756320365071E-2</v>
      </c>
      <c r="L997">
        <v>3.5799728324888015E-2</v>
      </c>
    </row>
    <row r="998" spans="1:12">
      <c r="A998">
        <v>25</v>
      </c>
      <c r="B998" t="s">
        <v>41</v>
      </c>
      <c r="C998">
        <v>0</v>
      </c>
      <c r="D998">
        <v>3.2149999999999679E-2</v>
      </c>
      <c r="E998">
        <v>4.0187499999999599</v>
      </c>
      <c r="F998">
        <v>184.30796467023012</v>
      </c>
      <c r="G998">
        <f t="shared" si="60"/>
        <v>0</v>
      </c>
      <c r="H998" s="14">
        <f t="shared" si="61"/>
        <v>0</v>
      </c>
      <c r="I998">
        <f t="shared" si="62"/>
        <v>0</v>
      </c>
      <c r="J998">
        <v>0</v>
      </c>
      <c r="K998">
        <f t="shared" ca="1" si="63"/>
        <v>6.4063939785817356E-2</v>
      </c>
      <c r="L998">
        <v>6.1739041140473086E-2</v>
      </c>
    </row>
    <row r="999" spans="1:12">
      <c r="A999">
        <v>26</v>
      </c>
      <c r="B999" t="s">
        <v>42</v>
      </c>
      <c r="C999">
        <v>0</v>
      </c>
      <c r="D999">
        <v>7.1791198624900923E-2</v>
      </c>
      <c r="E999">
        <v>8.9738998281126143</v>
      </c>
      <c r="F999">
        <v>9.909236455131909</v>
      </c>
      <c r="G999">
        <f t="shared" si="60"/>
        <v>0</v>
      </c>
      <c r="H999" s="14">
        <f t="shared" si="61"/>
        <v>0</v>
      </c>
      <c r="I999">
        <f t="shared" si="62"/>
        <v>0</v>
      </c>
      <c r="J999">
        <v>1</v>
      </c>
      <c r="K999">
        <f t="shared" ca="1" si="63"/>
        <v>7.1363352634937774E-2</v>
      </c>
      <c r="L999">
        <v>1.0571079720487253</v>
      </c>
    </row>
    <row r="1000" spans="1:12">
      <c r="A1000">
        <v>26</v>
      </c>
      <c r="B1000" t="s">
        <v>42</v>
      </c>
      <c r="C1000">
        <v>0</v>
      </c>
      <c r="D1000">
        <v>0</v>
      </c>
      <c r="E1000">
        <v>0</v>
      </c>
      <c r="F1000">
        <v>0</v>
      </c>
      <c r="G1000">
        <f t="shared" si="60"/>
        <v>1</v>
      </c>
      <c r="H1000" s="14">
        <f t="shared" si="61"/>
        <v>0</v>
      </c>
      <c r="I1000">
        <f t="shared" si="62"/>
        <v>1</v>
      </c>
      <c r="J1000">
        <v>0</v>
      </c>
      <c r="K1000">
        <f t="shared" ca="1" si="63"/>
        <v>1.0139637060298174</v>
      </c>
      <c r="L1000">
        <v>3.1718199068136943E-2</v>
      </c>
    </row>
    <row r="1001" spans="1:12">
      <c r="A1001">
        <v>26</v>
      </c>
      <c r="B1001" t="s">
        <v>42</v>
      </c>
      <c r="C1001">
        <v>0</v>
      </c>
      <c r="D1001">
        <v>0.61162755472591313</v>
      </c>
      <c r="E1001">
        <v>76.453444340739139</v>
      </c>
      <c r="F1001">
        <v>5.1950671954783285</v>
      </c>
      <c r="G1001">
        <f t="shared" si="60"/>
        <v>0</v>
      </c>
      <c r="H1001" s="14">
        <f t="shared" si="61"/>
        <v>0</v>
      </c>
      <c r="I1001">
        <f t="shared" si="62"/>
        <v>0</v>
      </c>
      <c r="J1001">
        <v>0</v>
      </c>
      <c r="K1001">
        <f t="shared" ca="1" si="63"/>
        <v>5.898456000399753E-2</v>
      </c>
      <c r="L1001">
        <v>4.263805755449307E-2</v>
      </c>
    </row>
    <row r="1002" spans="1:12">
      <c r="A1002">
        <v>26</v>
      </c>
      <c r="B1002" t="s">
        <v>42</v>
      </c>
      <c r="C1002">
        <v>0</v>
      </c>
      <c r="D1002">
        <v>0.30957466982942883</v>
      </c>
      <c r="E1002">
        <v>38.696833728678605</v>
      </c>
      <c r="F1002">
        <v>7.5158531801807298</v>
      </c>
      <c r="G1002">
        <f t="shared" si="60"/>
        <v>0</v>
      </c>
      <c r="H1002" s="14">
        <f t="shared" si="61"/>
        <v>0</v>
      </c>
      <c r="I1002">
        <f t="shared" si="62"/>
        <v>0</v>
      </c>
      <c r="J1002">
        <v>0</v>
      </c>
      <c r="K1002">
        <f t="shared" ca="1" si="63"/>
        <v>7.9951573566539591E-2</v>
      </c>
      <c r="L1002">
        <v>6.7574542738656429E-2</v>
      </c>
    </row>
    <row r="1003" spans="1:12">
      <c r="A1003">
        <v>26</v>
      </c>
      <c r="B1003" t="s">
        <v>42</v>
      </c>
      <c r="C1003">
        <v>0</v>
      </c>
      <c r="D1003">
        <v>0.5352511423621632</v>
      </c>
      <c r="E1003">
        <v>66.906392795270392</v>
      </c>
      <c r="F1003">
        <v>7.5584505204287495</v>
      </c>
      <c r="G1003">
        <f t="shared" si="60"/>
        <v>0</v>
      </c>
      <c r="H1003" s="14">
        <f t="shared" si="61"/>
        <v>0</v>
      </c>
      <c r="I1003">
        <f t="shared" si="62"/>
        <v>0</v>
      </c>
      <c r="J1003">
        <v>0</v>
      </c>
      <c r="K1003">
        <f t="shared" ca="1" si="63"/>
        <v>7.1276499129014875E-2</v>
      </c>
      <c r="L1003">
        <v>4.7221774968637845E-2</v>
      </c>
    </row>
    <row r="1004" spans="1:12">
      <c r="A1004">
        <v>26</v>
      </c>
      <c r="B1004" t="s">
        <v>42</v>
      </c>
      <c r="C1004">
        <v>0</v>
      </c>
      <c r="D1004">
        <v>0.73273730606541387</v>
      </c>
      <c r="E1004">
        <v>91.592163258176726</v>
      </c>
      <c r="F1004">
        <v>6.3656805060677542</v>
      </c>
      <c r="G1004">
        <f t="shared" si="60"/>
        <v>0</v>
      </c>
      <c r="H1004" s="14">
        <f t="shared" si="61"/>
        <v>0</v>
      </c>
      <c r="I1004">
        <f t="shared" si="62"/>
        <v>0</v>
      </c>
      <c r="J1004">
        <v>0</v>
      </c>
      <c r="K1004">
        <f t="shared" ca="1" si="63"/>
        <v>4.313902538244848E-2</v>
      </c>
      <c r="L1004">
        <v>8.1893726554427407E-2</v>
      </c>
    </row>
    <row r="1005" spans="1:12">
      <c r="A1005">
        <v>26</v>
      </c>
      <c r="B1005" t="s">
        <v>42</v>
      </c>
      <c r="C1005">
        <v>0</v>
      </c>
      <c r="D1005">
        <v>0.33669147687460088</v>
      </c>
      <c r="E1005">
        <v>42.08643460932511</v>
      </c>
      <c r="F1005">
        <v>17.362056111247632</v>
      </c>
      <c r="G1005">
        <f t="shared" si="60"/>
        <v>0</v>
      </c>
      <c r="H1005" s="14">
        <f t="shared" si="61"/>
        <v>0</v>
      </c>
      <c r="I1005">
        <f t="shared" si="62"/>
        <v>0</v>
      </c>
      <c r="J1005">
        <v>0</v>
      </c>
      <c r="K1005">
        <f t="shared" ca="1" si="63"/>
        <v>4.8734498549592921E-2</v>
      </c>
      <c r="L1005">
        <v>6.2315628995026094E-2</v>
      </c>
    </row>
    <row r="1006" spans="1:12">
      <c r="A1006">
        <v>26</v>
      </c>
      <c r="B1006" t="s">
        <v>42</v>
      </c>
      <c r="C1006">
        <v>0</v>
      </c>
      <c r="D1006">
        <v>0.41110244039655103</v>
      </c>
      <c r="E1006">
        <v>51.387805049568875</v>
      </c>
      <c r="F1006">
        <v>10.086723934942864</v>
      </c>
      <c r="G1006">
        <f t="shared" si="60"/>
        <v>0</v>
      </c>
      <c r="H1006" s="14">
        <f t="shared" si="61"/>
        <v>0</v>
      </c>
      <c r="I1006">
        <f t="shared" si="62"/>
        <v>0</v>
      </c>
      <c r="J1006">
        <v>0</v>
      </c>
      <c r="K1006">
        <f t="shared" ca="1" si="63"/>
        <v>4.9392198213859762E-2</v>
      </c>
      <c r="L1006">
        <v>2.9413769669332835E-2</v>
      </c>
    </row>
    <row r="1007" spans="1:12">
      <c r="A1007">
        <v>26</v>
      </c>
      <c r="B1007" t="s">
        <v>42</v>
      </c>
      <c r="C1007">
        <v>0</v>
      </c>
      <c r="D1007">
        <v>4.5403326970608421E-2</v>
      </c>
      <c r="E1007">
        <v>5.6754158713260523</v>
      </c>
      <c r="F1007">
        <v>201.96591168535232</v>
      </c>
      <c r="G1007">
        <f t="shared" si="60"/>
        <v>0</v>
      </c>
      <c r="H1007" s="14">
        <f t="shared" si="61"/>
        <v>0</v>
      </c>
      <c r="I1007">
        <f t="shared" si="62"/>
        <v>0</v>
      </c>
      <c r="J1007">
        <v>1</v>
      </c>
      <c r="K1007">
        <f t="shared" ca="1" si="63"/>
        <v>5.6380342126211368E-2</v>
      </c>
      <c r="L1007">
        <v>1.0755248862396847</v>
      </c>
    </row>
    <row r="1008" spans="1:12">
      <c r="A1008">
        <v>26</v>
      </c>
      <c r="B1008" t="s">
        <v>42</v>
      </c>
      <c r="C1008">
        <v>0</v>
      </c>
      <c r="D1008">
        <v>0</v>
      </c>
      <c r="E1008">
        <v>0</v>
      </c>
      <c r="F1008">
        <v>0</v>
      </c>
      <c r="G1008">
        <f t="shared" si="60"/>
        <v>1</v>
      </c>
      <c r="H1008" s="14">
        <f t="shared" si="61"/>
        <v>0</v>
      </c>
      <c r="I1008">
        <f t="shared" si="62"/>
        <v>1</v>
      </c>
      <c r="J1008">
        <v>0</v>
      </c>
      <c r="K1008">
        <f t="shared" ca="1" si="63"/>
        <v>1.0886085704177586</v>
      </c>
      <c r="L1008">
        <v>7.3584592693759596E-2</v>
      </c>
    </row>
    <row r="1009" spans="1:12">
      <c r="A1009">
        <v>26</v>
      </c>
      <c r="B1009" t="s">
        <v>42</v>
      </c>
      <c r="C1009">
        <v>0</v>
      </c>
      <c r="D1009">
        <v>9.6313333448697316E-2</v>
      </c>
      <c r="E1009">
        <v>12.039166681087165</v>
      </c>
      <c r="F1009">
        <v>21.648420430871266</v>
      </c>
      <c r="G1009">
        <f t="shared" si="60"/>
        <v>0</v>
      </c>
      <c r="H1009" s="14">
        <f t="shared" si="61"/>
        <v>0</v>
      </c>
      <c r="I1009">
        <f t="shared" si="62"/>
        <v>0</v>
      </c>
      <c r="J1009">
        <v>0</v>
      </c>
      <c r="K1009">
        <f t="shared" ca="1" si="63"/>
        <v>7.5216106416024581E-2</v>
      </c>
      <c r="L1009">
        <v>5.6262826333080086E-2</v>
      </c>
    </row>
    <row r="1010" spans="1:12">
      <c r="A1010">
        <v>26</v>
      </c>
      <c r="B1010" t="s">
        <v>42</v>
      </c>
      <c r="C1010">
        <v>0</v>
      </c>
      <c r="D1010">
        <v>6.4209999999999656E-2</v>
      </c>
      <c r="E1010">
        <v>8.0262499999999566</v>
      </c>
      <c r="F1010">
        <v>130.2570881408511</v>
      </c>
      <c r="G1010">
        <f t="shared" si="60"/>
        <v>0</v>
      </c>
      <c r="H1010" s="14">
        <f t="shared" si="61"/>
        <v>0</v>
      </c>
      <c r="I1010">
        <f t="shared" si="62"/>
        <v>0</v>
      </c>
      <c r="J1010">
        <v>1</v>
      </c>
      <c r="K1010">
        <f t="shared" ca="1" si="63"/>
        <v>3.9752555402311908E-2</v>
      </c>
      <c r="L1010">
        <v>1.0720342580847109</v>
      </c>
    </row>
    <row r="1011" spans="1:12">
      <c r="A1011">
        <v>26</v>
      </c>
      <c r="B1011" t="s">
        <v>42</v>
      </c>
      <c r="C1011">
        <v>0</v>
      </c>
      <c r="D1011">
        <v>0</v>
      </c>
      <c r="E1011">
        <v>0</v>
      </c>
      <c r="F1011">
        <v>0</v>
      </c>
      <c r="G1011">
        <f t="shared" si="60"/>
        <v>1</v>
      </c>
      <c r="H1011" s="14">
        <f t="shared" si="61"/>
        <v>0</v>
      </c>
      <c r="I1011">
        <f t="shared" si="62"/>
        <v>1</v>
      </c>
      <c r="J1011">
        <v>0</v>
      </c>
      <c r="K1011">
        <f t="shared" ca="1" si="63"/>
        <v>1.0761753081447663</v>
      </c>
      <c r="L1011">
        <v>1.6070777846718388E-2</v>
      </c>
    </row>
    <row r="1012" spans="1:12">
      <c r="A1012">
        <v>26</v>
      </c>
      <c r="B1012" t="s">
        <v>42</v>
      </c>
      <c r="C1012">
        <v>0</v>
      </c>
      <c r="D1012">
        <v>3.2100000000000239E-2</v>
      </c>
      <c r="E1012">
        <v>4.0125000000000295</v>
      </c>
      <c r="F1012">
        <v>260.16995838192878</v>
      </c>
      <c r="G1012">
        <f t="shared" si="60"/>
        <v>0</v>
      </c>
      <c r="H1012" s="14">
        <f t="shared" si="61"/>
        <v>0</v>
      </c>
      <c r="I1012">
        <f t="shared" si="62"/>
        <v>0</v>
      </c>
      <c r="J1012">
        <v>0</v>
      </c>
      <c r="K1012">
        <f t="shared" ca="1" si="63"/>
        <v>5.4400055644311385E-3</v>
      </c>
      <c r="L1012">
        <v>3.8293953935824424E-2</v>
      </c>
    </row>
    <row r="1013" spans="1:12">
      <c r="A1013">
        <v>26</v>
      </c>
      <c r="B1013" t="s">
        <v>42</v>
      </c>
      <c r="C1013">
        <v>0</v>
      </c>
      <c r="D1013">
        <v>3.2109999999999861E-2</v>
      </c>
      <c r="E1013">
        <v>4.0137499999999822</v>
      </c>
      <c r="F1013">
        <v>278.79515065241787</v>
      </c>
      <c r="G1013">
        <f t="shared" si="60"/>
        <v>0</v>
      </c>
      <c r="H1013" s="14">
        <f t="shared" si="61"/>
        <v>0</v>
      </c>
      <c r="I1013">
        <f t="shared" si="62"/>
        <v>0</v>
      </c>
      <c r="J1013">
        <v>0</v>
      </c>
      <c r="K1013">
        <f t="shared" ca="1" si="63"/>
        <v>5.3763348562178306E-2</v>
      </c>
      <c r="L1013">
        <v>1.7500569309207438E-2</v>
      </c>
    </row>
    <row r="1014" spans="1:12">
      <c r="A1014">
        <v>26</v>
      </c>
      <c r="B1014" t="s">
        <v>42</v>
      </c>
      <c r="C1014">
        <v>0</v>
      </c>
      <c r="D1014">
        <v>5.560460502512405E-2</v>
      </c>
      <c r="E1014">
        <v>6.9505756281405064</v>
      </c>
      <c r="F1014">
        <v>13.85845334981502</v>
      </c>
      <c r="G1014">
        <f t="shared" si="60"/>
        <v>0</v>
      </c>
      <c r="H1014" s="14">
        <f t="shared" si="61"/>
        <v>0</v>
      </c>
      <c r="I1014">
        <f t="shared" si="62"/>
        <v>0</v>
      </c>
      <c r="J1014">
        <v>1</v>
      </c>
      <c r="K1014">
        <f t="shared" ca="1" si="63"/>
        <v>4.9039473925802345E-2</v>
      </c>
      <c r="L1014">
        <v>1.0747534105323826</v>
      </c>
    </row>
    <row r="1015" spans="1:12">
      <c r="A1015">
        <v>26</v>
      </c>
      <c r="B1015" t="s">
        <v>42</v>
      </c>
      <c r="C1015">
        <v>0</v>
      </c>
      <c r="D1015">
        <v>0</v>
      </c>
      <c r="E1015">
        <v>0</v>
      </c>
      <c r="F1015">
        <v>0</v>
      </c>
      <c r="G1015">
        <f t="shared" si="60"/>
        <v>1</v>
      </c>
      <c r="H1015" s="14">
        <f t="shared" si="61"/>
        <v>0</v>
      </c>
      <c r="I1015">
        <f t="shared" si="62"/>
        <v>1</v>
      </c>
      <c r="J1015">
        <v>1</v>
      </c>
      <c r="K1015">
        <f t="shared" ca="1" si="63"/>
        <v>1.049772671846442</v>
      </c>
      <c r="L1015">
        <v>1.0116689474933493</v>
      </c>
    </row>
    <row r="1016" spans="1:12">
      <c r="A1016">
        <v>26</v>
      </c>
      <c r="B1016" t="s">
        <v>42</v>
      </c>
      <c r="C1016">
        <v>0</v>
      </c>
      <c r="D1016">
        <v>0</v>
      </c>
      <c r="E1016">
        <v>0</v>
      </c>
      <c r="F1016">
        <v>0</v>
      </c>
      <c r="G1016">
        <f t="shared" si="60"/>
        <v>1</v>
      </c>
      <c r="H1016" s="14">
        <f t="shared" si="61"/>
        <v>0</v>
      </c>
      <c r="I1016">
        <f t="shared" si="62"/>
        <v>1</v>
      </c>
      <c r="J1016">
        <v>2</v>
      </c>
      <c r="K1016">
        <f t="shared" ca="1" si="63"/>
        <v>1.0162702955608687</v>
      </c>
      <c r="L1016">
        <v>2.0528053475983099</v>
      </c>
    </row>
    <row r="1017" spans="1:12">
      <c r="A1017">
        <v>26</v>
      </c>
      <c r="B1017" t="s">
        <v>42</v>
      </c>
      <c r="C1017">
        <v>0</v>
      </c>
      <c r="D1017">
        <v>7.1782254770939205E-2</v>
      </c>
      <c r="E1017">
        <v>8.9727818463674005</v>
      </c>
      <c r="F1017">
        <v>0</v>
      </c>
      <c r="G1017">
        <f t="shared" si="60"/>
        <v>0</v>
      </c>
      <c r="H1017" s="14">
        <f t="shared" si="61"/>
        <v>2</v>
      </c>
      <c r="I1017">
        <f t="shared" si="62"/>
        <v>2</v>
      </c>
      <c r="J1017">
        <v>1</v>
      </c>
      <c r="K1017">
        <f t="shared" ca="1" si="63"/>
        <v>2.0260072439307311</v>
      </c>
      <c r="L1017">
        <v>1.0858256103100286</v>
      </c>
    </row>
    <row r="1018" spans="1:12">
      <c r="A1018">
        <v>26</v>
      </c>
      <c r="B1018" t="s">
        <v>42</v>
      </c>
      <c r="C1018">
        <v>0</v>
      </c>
      <c r="D1018">
        <v>0</v>
      </c>
      <c r="E1018">
        <v>0</v>
      </c>
      <c r="F1018">
        <v>0</v>
      </c>
      <c r="G1018">
        <f t="shared" si="60"/>
        <v>1</v>
      </c>
      <c r="H1018" s="14">
        <f t="shared" si="61"/>
        <v>0</v>
      </c>
      <c r="I1018">
        <f t="shared" si="62"/>
        <v>1</v>
      </c>
      <c r="J1018">
        <v>0</v>
      </c>
      <c r="K1018">
        <f t="shared" ca="1" si="63"/>
        <v>1.0200911360543412</v>
      </c>
      <c r="L1018">
        <v>9.8892105554715476E-2</v>
      </c>
    </row>
    <row r="1019" spans="1:12">
      <c r="A1019">
        <v>26</v>
      </c>
      <c r="B1019" t="s">
        <v>42</v>
      </c>
      <c r="C1019">
        <v>0</v>
      </c>
      <c r="D1019">
        <v>3.2100000000000239E-2</v>
      </c>
      <c r="E1019">
        <v>4.0125000000000295</v>
      </c>
      <c r="F1019">
        <v>261.33662179165304</v>
      </c>
      <c r="G1019">
        <f t="shared" si="60"/>
        <v>0</v>
      </c>
      <c r="H1019" s="14">
        <f t="shared" si="61"/>
        <v>0</v>
      </c>
      <c r="I1019">
        <f t="shared" si="62"/>
        <v>0</v>
      </c>
      <c r="J1019">
        <v>1</v>
      </c>
      <c r="K1019">
        <f t="shared" ca="1" si="63"/>
        <v>7.3561727617564715E-2</v>
      </c>
      <c r="L1019">
        <v>1.0043438737916046</v>
      </c>
    </row>
    <row r="1020" spans="1:12">
      <c r="A1020">
        <v>26</v>
      </c>
      <c r="B1020" t="s">
        <v>42</v>
      </c>
      <c r="C1020">
        <v>0</v>
      </c>
      <c r="D1020">
        <v>0</v>
      </c>
      <c r="E1020">
        <v>0</v>
      </c>
      <c r="F1020">
        <v>0</v>
      </c>
      <c r="G1020">
        <f t="shared" si="60"/>
        <v>1</v>
      </c>
      <c r="H1020" s="14">
        <f t="shared" si="61"/>
        <v>0</v>
      </c>
      <c r="I1020">
        <f t="shared" si="62"/>
        <v>1</v>
      </c>
      <c r="J1020">
        <v>1</v>
      </c>
      <c r="K1020">
        <f t="shared" ca="1" si="63"/>
        <v>1.085001741647506</v>
      </c>
      <c r="L1020">
        <v>1.0018482500776416</v>
      </c>
    </row>
    <row r="1021" spans="1:12">
      <c r="A1021">
        <v>26</v>
      </c>
      <c r="B1021" t="s">
        <v>42</v>
      </c>
      <c r="C1021">
        <v>0</v>
      </c>
      <c r="D1021">
        <v>0</v>
      </c>
      <c r="E1021">
        <v>0</v>
      </c>
      <c r="F1021">
        <v>0</v>
      </c>
      <c r="G1021">
        <f t="shared" si="60"/>
        <v>1</v>
      </c>
      <c r="H1021" s="14">
        <f t="shared" si="61"/>
        <v>0</v>
      </c>
      <c r="I1021">
        <f t="shared" si="62"/>
        <v>1</v>
      </c>
      <c r="J1021">
        <v>1</v>
      </c>
      <c r="K1021">
        <f t="shared" ca="1" si="63"/>
        <v>1.012631266087328</v>
      </c>
      <c r="L1021">
        <v>1.0751921907210888</v>
      </c>
    </row>
    <row r="1022" spans="1:12">
      <c r="A1022">
        <v>26</v>
      </c>
      <c r="B1022" t="s">
        <v>42</v>
      </c>
      <c r="C1022">
        <v>0</v>
      </c>
      <c r="D1022">
        <v>0</v>
      </c>
      <c r="E1022">
        <v>0</v>
      </c>
      <c r="F1022">
        <v>0</v>
      </c>
      <c r="G1022">
        <f t="shared" si="60"/>
        <v>1</v>
      </c>
      <c r="H1022" s="14">
        <f t="shared" si="61"/>
        <v>0</v>
      </c>
      <c r="I1022">
        <f t="shared" si="62"/>
        <v>1</v>
      </c>
      <c r="J1022">
        <v>0</v>
      </c>
      <c r="K1022">
        <f t="shared" ca="1" si="63"/>
        <v>1.0507524677185376</v>
      </c>
      <c r="L1022">
        <v>8.5934007766000353E-2</v>
      </c>
    </row>
    <row r="1023" spans="1:12">
      <c r="A1023">
        <v>26</v>
      </c>
      <c r="B1023" t="s">
        <v>42</v>
      </c>
      <c r="C1023">
        <v>0</v>
      </c>
      <c r="D1023">
        <v>3.2100000000000239E-2</v>
      </c>
      <c r="E1023">
        <v>4.0125000000000295</v>
      </c>
      <c r="F1023">
        <v>260.55931055716917</v>
      </c>
      <c r="G1023">
        <f t="shared" si="60"/>
        <v>0</v>
      </c>
      <c r="H1023" s="14">
        <f t="shared" si="61"/>
        <v>0</v>
      </c>
      <c r="I1023">
        <f t="shared" si="62"/>
        <v>0</v>
      </c>
      <c r="J1023">
        <v>0</v>
      </c>
      <c r="K1023">
        <f t="shared" ca="1" si="63"/>
        <v>8.3204602412524933E-2</v>
      </c>
      <c r="L1023">
        <v>5.5396296158048121E-2</v>
      </c>
    </row>
    <row r="1024" spans="1:12">
      <c r="A1024">
        <v>26</v>
      </c>
      <c r="B1024" t="s">
        <v>42</v>
      </c>
      <c r="C1024">
        <v>0</v>
      </c>
      <c r="D1024">
        <v>3.2099999999999795E-2</v>
      </c>
      <c r="E1024">
        <v>4.0124999999999744</v>
      </c>
      <c r="F1024">
        <v>278.44655809465871</v>
      </c>
      <c r="G1024">
        <f t="shared" si="60"/>
        <v>0</v>
      </c>
      <c r="H1024" s="14">
        <f t="shared" si="61"/>
        <v>0</v>
      </c>
      <c r="I1024">
        <f t="shared" si="62"/>
        <v>0</v>
      </c>
      <c r="J1024">
        <v>1</v>
      </c>
      <c r="K1024">
        <f t="shared" ca="1" si="63"/>
        <v>8.0322130962658889E-2</v>
      </c>
      <c r="L1024">
        <v>1.0501658283525521</v>
      </c>
    </row>
    <row r="1025" spans="1:12">
      <c r="A1025">
        <v>26</v>
      </c>
      <c r="B1025" t="s">
        <v>42</v>
      </c>
      <c r="C1025">
        <v>0</v>
      </c>
      <c r="D1025">
        <v>0</v>
      </c>
      <c r="E1025">
        <v>0</v>
      </c>
      <c r="F1025">
        <v>0</v>
      </c>
      <c r="G1025">
        <f t="shared" si="60"/>
        <v>1</v>
      </c>
      <c r="H1025" s="14">
        <f t="shared" si="61"/>
        <v>0</v>
      </c>
      <c r="I1025">
        <f t="shared" si="62"/>
        <v>1</v>
      </c>
      <c r="J1025">
        <v>1</v>
      </c>
      <c r="K1025">
        <f t="shared" ca="1" si="63"/>
        <v>1.079752851970611</v>
      </c>
      <c r="L1025">
        <v>1.0141103568259964</v>
      </c>
    </row>
    <row r="1026" spans="1:12">
      <c r="A1026">
        <v>26</v>
      </c>
      <c r="B1026" t="s">
        <v>42</v>
      </c>
      <c r="C1026">
        <v>0</v>
      </c>
      <c r="D1026">
        <v>0</v>
      </c>
      <c r="E1026">
        <v>0</v>
      </c>
      <c r="F1026">
        <v>0</v>
      </c>
      <c r="G1026">
        <f t="shared" si="60"/>
        <v>1</v>
      </c>
      <c r="H1026" s="14">
        <f t="shared" si="61"/>
        <v>0</v>
      </c>
      <c r="I1026">
        <f t="shared" si="62"/>
        <v>1</v>
      </c>
      <c r="J1026">
        <v>1</v>
      </c>
      <c r="K1026">
        <f t="shared" ca="1" si="63"/>
        <v>1.058698573294373</v>
      </c>
      <c r="L1026">
        <v>1.0076172987028453</v>
      </c>
    </row>
    <row r="1027" spans="1:12">
      <c r="A1027">
        <v>26</v>
      </c>
      <c r="B1027" t="s">
        <v>42</v>
      </c>
      <c r="C1027">
        <v>0</v>
      </c>
      <c r="D1027">
        <v>0</v>
      </c>
      <c r="E1027">
        <v>0</v>
      </c>
      <c r="F1027">
        <v>0</v>
      </c>
      <c r="G1027">
        <f t="shared" ref="G1027:G1090" si="64">IF(D1027=F1027,1, 0)</f>
        <v>1</v>
      </c>
      <c r="H1027" s="14">
        <f t="shared" ref="H1027:H1090" si="65">IF(AND(D1027&gt;0, F1027=0),2,0)</f>
        <v>0</v>
      </c>
      <c r="I1027">
        <f t="shared" ref="I1027:I1090" si="66">G1027+H1027</f>
        <v>1</v>
      </c>
      <c r="J1027">
        <v>1</v>
      </c>
      <c r="K1027">
        <f t="shared" ref="K1027:K1090" ca="1" si="67">I1027+RAND()/10</f>
        <v>1.000865144729117</v>
      </c>
      <c r="L1027">
        <v>1.092067079800942</v>
      </c>
    </row>
    <row r="1028" spans="1:12">
      <c r="A1028">
        <v>26</v>
      </c>
      <c r="B1028" t="s">
        <v>42</v>
      </c>
      <c r="C1028">
        <v>0</v>
      </c>
      <c r="D1028">
        <v>0</v>
      </c>
      <c r="E1028">
        <v>0</v>
      </c>
      <c r="F1028">
        <v>0</v>
      </c>
      <c r="G1028">
        <f t="shared" si="64"/>
        <v>1</v>
      </c>
      <c r="H1028" s="14">
        <f t="shared" si="65"/>
        <v>0</v>
      </c>
      <c r="I1028">
        <f t="shared" si="66"/>
        <v>1</v>
      </c>
      <c r="J1028">
        <v>1</v>
      </c>
      <c r="K1028">
        <f t="shared" ca="1" si="67"/>
        <v>1.0876474682445032</v>
      </c>
      <c r="L1028">
        <v>1.0462005785057598</v>
      </c>
    </row>
    <row r="1029" spans="1:12">
      <c r="A1029">
        <v>26</v>
      </c>
      <c r="B1029" t="s">
        <v>42</v>
      </c>
      <c r="C1029">
        <v>0</v>
      </c>
      <c r="D1029">
        <v>0</v>
      </c>
      <c r="E1029">
        <v>0</v>
      </c>
      <c r="F1029">
        <v>0</v>
      </c>
      <c r="G1029">
        <f t="shared" si="64"/>
        <v>1</v>
      </c>
      <c r="H1029" s="14">
        <f t="shared" si="65"/>
        <v>0</v>
      </c>
      <c r="I1029">
        <f t="shared" si="66"/>
        <v>1</v>
      </c>
      <c r="J1029">
        <v>1</v>
      </c>
      <c r="K1029">
        <f t="shared" ca="1" si="67"/>
        <v>1.0317351858972541</v>
      </c>
      <c r="L1029">
        <v>1.0789696630358301</v>
      </c>
    </row>
    <row r="1030" spans="1:12">
      <c r="A1030">
        <v>26</v>
      </c>
      <c r="B1030" t="s">
        <v>42</v>
      </c>
      <c r="C1030">
        <v>0</v>
      </c>
      <c r="D1030">
        <v>0</v>
      </c>
      <c r="E1030">
        <v>0</v>
      </c>
      <c r="F1030">
        <v>0</v>
      </c>
      <c r="G1030">
        <f t="shared" si="64"/>
        <v>1</v>
      </c>
      <c r="H1030" s="14">
        <f t="shared" si="65"/>
        <v>0</v>
      </c>
      <c r="I1030">
        <f t="shared" si="66"/>
        <v>1</v>
      </c>
      <c r="J1030">
        <v>1</v>
      </c>
      <c r="K1030">
        <f t="shared" ca="1" si="67"/>
        <v>1.0364227642735233</v>
      </c>
      <c r="L1030">
        <v>1.0364283466150084</v>
      </c>
    </row>
    <row r="1031" spans="1:12">
      <c r="A1031">
        <v>26</v>
      </c>
      <c r="B1031" t="s">
        <v>42</v>
      </c>
      <c r="C1031">
        <v>0</v>
      </c>
      <c r="D1031">
        <v>0</v>
      </c>
      <c r="E1031">
        <v>0</v>
      </c>
      <c r="F1031">
        <v>0</v>
      </c>
      <c r="G1031">
        <f t="shared" si="64"/>
        <v>1</v>
      </c>
      <c r="H1031" s="14">
        <f t="shared" si="65"/>
        <v>0</v>
      </c>
      <c r="I1031">
        <f t="shared" si="66"/>
        <v>1</v>
      </c>
      <c r="J1031">
        <v>1</v>
      </c>
      <c r="K1031">
        <f t="shared" ca="1" si="67"/>
        <v>1.0028073669544759</v>
      </c>
      <c r="L1031">
        <v>1.0264318433900539</v>
      </c>
    </row>
    <row r="1032" spans="1:12">
      <c r="A1032">
        <v>26</v>
      </c>
      <c r="B1032" t="s">
        <v>42</v>
      </c>
      <c r="C1032">
        <v>0</v>
      </c>
      <c r="D1032">
        <v>0</v>
      </c>
      <c r="E1032">
        <v>0</v>
      </c>
      <c r="F1032">
        <v>0</v>
      </c>
      <c r="G1032">
        <f t="shared" si="64"/>
        <v>1</v>
      </c>
      <c r="H1032" s="14">
        <f t="shared" si="65"/>
        <v>0</v>
      </c>
      <c r="I1032">
        <f t="shared" si="66"/>
        <v>1</v>
      </c>
      <c r="J1032">
        <v>0</v>
      </c>
      <c r="K1032">
        <f t="shared" ca="1" si="67"/>
        <v>1.0543137085126306</v>
      </c>
      <c r="L1032">
        <v>7.7358799089994087E-2</v>
      </c>
    </row>
    <row r="1033" spans="1:12">
      <c r="A1033">
        <v>26</v>
      </c>
      <c r="B1033" t="s">
        <v>42</v>
      </c>
      <c r="C1033">
        <v>0</v>
      </c>
      <c r="D1033">
        <v>6.4209999999999656E-2</v>
      </c>
      <c r="E1033">
        <v>8.0262499999999566</v>
      </c>
      <c r="F1033">
        <v>130.21899892664874</v>
      </c>
      <c r="G1033">
        <f t="shared" si="64"/>
        <v>0</v>
      </c>
      <c r="H1033" s="14">
        <f t="shared" si="65"/>
        <v>0</v>
      </c>
      <c r="I1033">
        <f t="shared" si="66"/>
        <v>0</v>
      </c>
      <c r="J1033">
        <v>1</v>
      </c>
      <c r="K1033">
        <f t="shared" ca="1" si="67"/>
        <v>7.5148595029068552E-2</v>
      </c>
      <c r="L1033">
        <v>1.0308970626193636</v>
      </c>
    </row>
    <row r="1034" spans="1:12">
      <c r="A1034">
        <v>26</v>
      </c>
      <c r="B1034" t="s">
        <v>42</v>
      </c>
      <c r="C1034">
        <v>0</v>
      </c>
      <c r="D1034">
        <v>0</v>
      </c>
      <c r="E1034">
        <v>0</v>
      </c>
      <c r="F1034">
        <v>0</v>
      </c>
      <c r="G1034">
        <f t="shared" si="64"/>
        <v>1</v>
      </c>
      <c r="H1034" s="14">
        <f t="shared" si="65"/>
        <v>0</v>
      </c>
      <c r="I1034">
        <f t="shared" si="66"/>
        <v>1</v>
      </c>
      <c r="J1034">
        <v>1</v>
      </c>
      <c r="K1034">
        <f t="shared" ca="1" si="67"/>
        <v>1.0116449495492501</v>
      </c>
      <c r="L1034">
        <v>1.0648554511381332</v>
      </c>
    </row>
    <row r="1035" spans="1:12">
      <c r="A1035">
        <v>26</v>
      </c>
      <c r="B1035" t="s">
        <v>42</v>
      </c>
      <c r="C1035">
        <v>0</v>
      </c>
      <c r="D1035">
        <v>0</v>
      </c>
      <c r="E1035">
        <v>0</v>
      </c>
      <c r="F1035">
        <v>0</v>
      </c>
      <c r="G1035">
        <f t="shared" si="64"/>
        <v>1</v>
      </c>
      <c r="H1035" s="14">
        <f t="shared" si="65"/>
        <v>0</v>
      </c>
      <c r="I1035">
        <f t="shared" si="66"/>
        <v>1</v>
      </c>
      <c r="J1035">
        <v>1</v>
      </c>
      <c r="K1035">
        <f t="shared" ca="1" si="67"/>
        <v>1.0553767895901607</v>
      </c>
      <c r="L1035">
        <v>1.0649988084170234</v>
      </c>
    </row>
    <row r="1036" spans="1:12">
      <c r="A1036">
        <v>26</v>
      </c>
      <c r="B1036" t="s">
        <v>42</v>
      </c>
      <c r="C1036">
        <v>0</v>
      </c>
      <c r="D1036">
        <v>0</v>
      </c>
      <c r="E1036">
        <v>0</v>
      </c>
      <c r="F1036">
        <v>0</v>
      </c>
      <c r="G1036">
        <f t="shared" si="64"/>
        <v>1</v>
      </c>
      <c r="H1036" s="14">
        <f t="shared" si="65"/>
        <v>0</v>
      </c>
      <c r="I1036">
        <f t="shared" si="66"/>
        <v>1</v>
      </c>
      <c r="J1036">
        <v>0</v>
      </c>
      <c r="K1036">
        <f t="shared" ca="1" si="67"/>
        <v>1.0427988818963188</v>
      </c>
      <c r="L1036">
        <v>9.4836952124340651E-2</v>
      </c>
    </row>
    <row r="1037" spans="1:12">
      <c r="A1037">
        <v>26</v>
      </c>
      <c r="B1037" t="s">
        <v>42</v>
      </c>
      <c r="C1037">
        <v>0</v>
      </c>
      <c r="D1037">
        <v>0.24448863879534402</v>
      </c>
      <c r="E1037">
        <v>30.561079849418</v>
      </c>
      <c r="F1037">
        <v>4.2801752482566968</v>
      </c>
      <c r="G1037">
        <f t="shared" si="64"/>
        <v>0</v>
      </c>
      <c r="H1037" s="14">
        <f t="shared" si="65"/>
        <v>0</v>
      </c>
      <c r="I1037">
        <f t="shared" si="66"/>
        <v>0</v>
      </c>
      <c r="J1037">
        <v>0</v>
      </c>
      <c r="K1037">
        <f t="shared" ca="1" si="67"/>
        <v>3.6063565252420562E-2</v>
      </c>
      <c r="L1037">
        <v>8.6280898490093128E-3</v>
      </c>
    </row>
    <row r="1038" spans="1:12">
      <c r="A1038">
        <v>26</v>
      </c>
      <c r="B1038" t="s">
        <v>42</v>
      </c>
      <c r="C1038">
        <v>0</v>
      </c>
      <c r="D1038">
        <v>3.2099999999999795E-2</v>
      </c>
      <c r="E1038">
        <v>4.0124999999999744</v>
      </c>
      <c r="F1038">
        <v>269.20715059215132</v>
      </c>
      <c r="G1038">
        <f t="shared" si="64"/>
        <v>0</v>
      </c>
      <c r="H1038" s="14">
        <f t="shared" si="65"/>
        <v>0</v>
      </c>
      <c r="I1038">
        <f t="shared" si="66"/>
        <v>0</v>
      </c>
      <c r="J1038">
        <v>0</v>
      </c>
      <c r="K1038">
        <f t="shared" ca="1" si="67"/>
        <v>5.8005640555947244E-2</v>
      </c>
      <c r="L1038">
        <v>6.5876789233577815E-2</v>
      </c>
    </row>
    <row r="1039" spans="1:12">
      <c r="A1039">
        <v>27</v>
      </c>
      <c r="B1039" t="s">
        <v>43</v>
      </c>
      <c r="C1039">
        <v>0</v>
      </c>
      <c r="D1039">
        <v>0.20519202055635574</v>
      </c>
      <c r="E1039">
        <v>25.649002569544468</v>
      </c>
      <c r="F1039">
        <v>7.8034448840985169</v>
      </c>
      <c r="G1039">
        <f t="shared" si="64"/>
        <v>0</v>
      </c>
      <c r="H1039" s="14">
        <f t="shared" si="65"/>
        <v>0</v>
      </c>
      <c r="I1039">
        <f t="shared" si="66"/>
        <v>0</v>
      </c>
      <c r="J1039">
        <v>1</v>
      </c>
      <c r="K1039">
        <f t="shared" ca="1" si="67"/>
        <v>4.2494940210631828E-3</v>
      </c>
      <c r="L1039">
        <v>1.0955287773509097</v>
      </c>
    </row>
    <row r="1040" spans="1:12">
      <c r="A1040">
        <v>27</v>
      </c>
      <c r="B1040" t="s">
        <v>43</v>
      </c>
      <c r="C1040">
        <v>0</v>
      </c>
      <c r="D1040">
        <v>0</v>
      </c>
      <c r="E1040">
        <v>0</v>
      </c>
      <c r="F1040">
        <v>0</v>
      </c>
      <c r="G1040">
        <f t="shared" si="64"/>
        <v>1</v>
      </c>
      <c r="H1040" s="14">
        <f t="shared" si="65"/>
        <v>0</v>
      </c>
      <c r="I1040">
        <f t="shared" si="66"/>
        <v>1</v>
      </c>
      <c r="J1040">
        <v>1</v>
      </c>
      <c r="K1040">
        <f t="shared" ca="1" si="67"/>
        <v>1.0569223541402515</v>
      </c>
      <c r="L1040">
        <v>1.0445642873388481</v>
      </c>
    </row>
    <row r="1041" spans="1:12">
      <c r="A1041">
        <v>27</v>
      </c>
      <c r="B1041" t="s">
        <v>43</v>
      </c>
      <c r="C1041">
        <v>0</v>
      </c>
      <c r="D1041">
        <v>0</v>
      </c>
      <c r="E1041">
        <v>0</v>
      </c>
      <c r="F1041">
        <v>0</v>
      </c>
      <c r="G1041">
        <f t="shared" si="64"/>
        <v>1</v>
      </c>
      <c r="H1041" s="14">
        <f t="shared" si="65"/>
        <v>0</v>
      </c>
      <c r="I1041">
        <f t="shared" si="66"/>
        <v>1</v>
      </c>
      <c r="J1041">
        <v>1</v>
      </c>
      <c r="K1041">
        <f t="shared" ca="1" si="67"/>
        <v>1.0767560483662919</v>
      </c>
      <c r="L1041">
        <v>1.0640424677050275</v>
      </c>
    </row>
    <row r="1042" spans="1:12">
      <c r="A1042">
        <v>27</v>
      </c>
      <c r="B1042" t="s">
        <v>43</v>
      </c>
      <c r="C1042">
        <v>0</v>
      </c>
      <c r="D1042">
        <v>0</v>
      </c>
      <c r="E1042">
        <v>0</v>
      </c>
      <c r="F1042">
        <v>0</v>
      </c>
      <c r="G1042">
        <f t="shared" si="64"/>
        <v>1</v>
      </c>
      <c r="H1042" s="14">
        <f t="shared" si="65"/>
        <v>0</v>
      </c>
      <c r="I1042">
        <f t="shared" si="66"/>
        <v>1</v>
      </c>
      <c r="J1042">
        <v>1</v>
      </c>
      <c r="K1042">
        <f t="shared" ca="1" si="67"/>
        <v>1.0092582740172089</v>
      </c>
      <c r="L1042">
        <v>1.0838454399602944</v>
      </c>
    </row>
    <row r="1043" spans="1:12">
      <c r="A1043">
        <v>27</v>
      </c>
      <c r="B1043" t="s">
        <v>43</v>
      </c>
      <c r="C1043">
        <v>0</v>
      </c>
      <c r="D1043">
        <v>0</v>
      </c>
      <c r="E1043">
        <v>0</v>
      </c>
      <c r="F1043">
        <v>0</v>
      </c>
      <c r="G1043">
        <f t="shared" si="64"/>
        <v>1</v>
      </c>
      <c r="H1043" s="14">
        <f t="shared" si="65"/>
        <v>0</v>
      </c>
      <c r="I1043">
        <f t="shared" si="66"/>
        <v>1</v>
      </c>
      <c r="J1043">
        <v>2</v>
      </c>
      <c r="K1043">
        <f t="shared" ca="1" si="67"/>
        <v>1.0243291081342401</v>
      </c>
      <c r="L1043">
        <v>2.0370835946379682</v>
      </c>
    </row>
    <row r="1044" spans="1:12">
      <c r="A1044">
        <v>27</v>
      </c>
      <c r="B1044" t="s">
        <v>43</v>
      </c>
      <c r="C1044">
        <v>0</v>
      </c>
      <c r="D1044">
        <v>4.5325544674057569E-2</v>
      </c>
      <c r="E1044">
        <v>5.665693084257196</v>
      </c>
      <c r="F1044">
        <v>0</v>
      </c>
      <c r="G1044">
        <f t="shared" si="64"/>
        <v>0</v>
      </c>
      <c r="H1044" s="14">
        <f t="shared" si="65"/>
        <v>2</v>
      </c>
      <c r="I1044">
        <f t="shared" si="66"/>
        <v>2</v>
      </c>
      <c r="J1044">
        <v>0</v>
      </c>
      <c r="K1044">
        <f t="shared" ca="1" si="67"/>
        <v>2.0018037807789759</v>
      </c>
      <c r="L1044">
        <v>8.9093185464512031E-2</v>
      </c>
    </row>
    <row r="1045" spans="1:12">
      <c r="A1045">
        <v>27</v>
      </c>
      <c r="B1045" t="s">
        <v>43</v>
      </c>
      <c r="C1045">
        <v>0</v>
      </c>
      <c r="D1045">
        <v>6.4099999999999824E-2</v>
      </c>
      <c r="E1045">
        <v>8.012499999999978</v>
      </c>
      <c r="F1045">
        <v>9.6669901061764332</v>
      </c>
      <c r="G1045">
        <f t="shared" si="64"/>
        <v>0</v>
      </c>
      <c r="H1045" s="14">
        <f t="shared" si="65"/>
        <v>0</v>
      </c>
      <c r="I1045">
        <f t="shared" si="66"/>
        <v>0</v>
      </c>
      <c r="J1045">
        <v>1</v>
      </c>
      <c r="K1045">
        <f t="shared" ca="1" si="67"/>
        <v>6.4245109027603567E-2</v>
      </c>
      <c r="L1045">
        <v>1.0373052406390657</v>
      </c>
    </row>
    <row r="1046" spans="1:12">
      <c r="A1046">
        <v>27</v>
      </c>
      <c r="B1046" t="s">
        <v>43</v>
      </c>
      <c r="C1046">
        <v>0</v>
      </c>
      <c r="D1046">
        <v>0</v>
      </c>
      <c r="E1046">
        <v>0</v>
      </c>
      <c r="F1046">
        <v>0</v>
      </c>
      <c r="G1046">
        <f t="shared" si="64"/>
        <v>1</v>
      </c>
      <c r="H1046" s="14">
        <f t="shared" si="65"/>
        <v>0</v>
      </c>
      <c r="I1046">
        <f t="shared" si="66"/>
        <v>1</v>
      </c>
      <c r="J1046">
        <v>0</v>
      </c>
      <c r="K1046">
        <f t="shared" ca="1" si="67"/>
        <v>1.0815168210161934</v>
      </c>
      <c r="L1046">
        <v>7.4796469190803433E-2</v>
      </c>
    </row>
    <row r="1047" spans="1:12">
      <c r="A1047">
        <v>27</v>
      </c>
      <c r="B1047" t="s">
        <v>43</v>
      </c>
      <c r="C1047">
        <v>0</v>
      </c>
      <c r="D1047">
        <v>0.11554959800882045</v>
      </c>
      <c r="E1047">
        <v>14.443699751102555</v>
      </c>
      <c r="F1047">
        <v>8.0347349602108835</v>
      </c>
      <c r="G1047">
        <f t="shared" si="64"/>
        <v>0</v>
      </c>
      <c r="H1047" s="14">
        <f t="shared" si="65"/>
        <v>0</v>
      </c>
      <c r="I1047">
        <f t="shared" si="66"/>
        <v>0</v>
      </c>
      <c r="J1047">
        <v>1</v>
      </c>
      <c r="K1047">
        <f t="shared" ca="1" si="67"/>
        <v>7.5447216859057323E-2</v>
      </c>
      <c r="L1047">
        <v>1.0813006920246813</v>
      </c>
    </row>
    <row r="1048" spans="1:12">
      <c r="A1048">
        <v>27</v>
      </c>
      <c r="B1048" t="s">
        <v>43</v>
      </c>
      <c r="C1048">
        <v>0</v>
      </c>
      <c r="D1048">
        <v>0</v>
      </c>
      <c r="E1048">
        <v>0</v>
      </c>
      <c r="F1048">
        <v>0</v>
      </c>
      <c r="G1048">
        <f t="shared" si="64"/>
        <v>1</v>
      </c>
      <c r="H1048" s="14">
        <f t="shared" si="65"/>
        <v>0</v>
      </c>
      <c r="I1048">
        <f t="shared" si="66"/>
        <v>1</v>
      </c>
      <c r="J1048">
        <v>1</v>
      </c>
      <c r="K1048">
        <f t="shared" ca="1" si="67"/>
        <v>1.0090757583118788</v>
      </c>
      <c r="L1048">
        <v>1.0838858090222165</v>
      </c>
    </row>
    <row r="1049" spans="1:12">
      <c r="A1049">
        <v>27</v>
      </c>
      <c r="B1049" t="s">
        <v>43</v>
      </c>
      <c r="C1049">
        <v>0</v>
      </c>
      <c r="D1049">
        <v>0</v>
      </c>
      <c r="E1049">
        <v>0</v>
      </c>
      <c r="F1049">
        <v>0</v>
      </c>
      <c r="G1049">
        <f t="shared" si="64"/>
        <v>1</v>
      </c>
      <c r="H1049" s="14">
        <f t="shared" si="65"/>
        <v>0</v>
      </c>
      <c r="I1049">
        <f t="shared" si="66"/>
        <v>1</v>
      </c>
      <c r="J1049">
        <v>0</v>
      </c>
      <c r="K1049">
        <f t="shared" ca="1" si="67"/>
        <v>1.0457002870554741</v>
      </c>
      <c r="L1049">
        <v>5.4017802549195325E-2</v>
      </c>
    </row>
    <row r="1050" spans="1:12">
      <c r="A1050">
        <v>27</v>
      </c>
      <c r="B1050" t="s">
        <v>43</v>
      </c>
      <c r="C1050">
        <v>0</v>
      </c>
      <c r="D1050">
        <v>9.063694721249195E-2</v>
      </c>
      <c r="E1050">
        <v>11.329618401561493</v>
      </c>
      <c r="F1050">
        <v>8.502413245890212</v>
      </c>
      <c r="G1050">
        <f t="shared" si="64"/>
        <v>0</v>
      </c>
      <c r="H1050" s="14">
        <f t="shared" si="65"/>
        <v>0</v>
      </c>
      <c r="I1050">
        <f t="shared" si="66"/>
        <v>0</v>
      </c>
      <c r="J1050">
        <v>1</v>
      </c>
      <c r="K1050">
        <f t="shared" ca="1" si="67"/>
        <v>2.8884569499784563E-2</v>
      </c>
      <c r="L1050">
        <v>1.044750552109065</v>
      </c>
    </row>
    <row r="1051" spans="1:12">
      <c r="A1051">
        <v>27</v>
      </c>
      <c r="B1051" t="s">
        <v>43</v>
      </c>
      <c r="C1051">
        <v>0</v>
      </c>
      <c r="D1051">
        <v>0</v>
      </c>
      <c r="E1051">
        <v>0</v>
      </c>
      <c r="F1051">
        <v>0</v>
      </c>
      <c r="G1051">
        <f t="shared" si="64"/>
        <v>1</v>
      </c>
      <c r="H1051" s="14">
        <f t="shared" si="65"/>
        <v>0</v>
      </c>
      <c r="I1051">
        <f t="shared" si="66"/>
        <v>1</v>
      </c>
      <c r="J1051">
        <v>1</v>
      </c>
      <c r="K1051">
        <f t="shared" ca="1" si="67"/>
        <v>1.0103663702515508</v>
      </c>
      <c r="L1051">
        <v>1.0791456522779859</v>
      </c>
    </row>
    <row r="1052" spans="1:12">
      <c r="A1052">
        <v>27</v>
      </c>
      <c r="B1052" t="s">
        <v>43</v>
      </c>
      <c r="C1052">
        <v>0</v>
      </c>
      <c r="D1052">
        <v>0</v>
      </c>
      <c r="E1052">
        <v>0</v>
      </c>
      <c r="F1052">
        <v>0</v>
      </c>
      <c r="G1052">
        <f t="shared" si="64"/>
        <v>1</v>
      </c>
      <c r="H1052" s="14">
        <f t="shared" si="65"/>
        <v>0</v>
      </c>
      <c r="I1052">
        <f t="shared" si="66"/>
        <v>1</v>
      </c>
      <c r="J1052">
        <v>1</v>
      </c>
      <c r="K1052">
        <f t="shared" ca="1" si="67"/>
        <v>1.0890617756652758</v>
      </c>
      <c r="L1052">
        <v>1.0569777234596263</v>
      </c>
    </row>
    <row r="1053" spans="1:12">
      <c r="A1053">
        <v>27</v>
      </c>
      <c r="B1053" t="s">
        <v>43</v>
      </c>
      <c r="C1053">
        <v>0</v>
      </c>
      <c r="D1053">
        <v>0</v>
      </c>
      <c r="E1053">
        <v>0</v>
      </c>
      <c r="F1053">
        <v>0</v>
      </c>
      <c r="G1053">
        <f t="shared" si="64"/>
        <v>1</v>
      </c>
      <c r="H1053" s="14">
        <f t="shared" si="65"/>
        <v>0</v>
      </c>
      <c r="I1053">
        <f t="shared" si="66"/>
        <v>1</v>
      </c>
      <c r="J1053">
        <v>1</v>
      </c>
      <c r="K1053">
        <f t="shared" ca="1" si="67"/>
        <v>1.0809474459347614</v>
      </c>
      <c r="L1053">
        <v>1.0177664973151941</v>
      </c>
    </row>
    <row r="1054" spans="1:12">
      <c r="A1054">
        <v>27</v>
      </c>
      <c r="B1054" t="s">
        <v>43</v>
      </c>
      <c r="C1054">
        <v>0</v>
      </c>
      <c r="D1054">
        <v>0</v>
      </c>
      <c r="E1054">
        <v>0</v>
      </c>
      <c r="F1054">
        <v>0</v>
      </c>
      <c r="G1054">
        <f t="shared" si="64"/>
        <v>1</v>
      </c>
      <c r="H1054" s="14">
        <f t="shared" si="65"/>
        <v>0</v>
      </c>
      <c r="I1054">
        <f t="shared" si="66"/>
        <v>1</v>
      </c>
      <c r="J1054">
        <v>0</v>
      </c>
      <c r="K1054">
        <f t="shared" ca="1" si="67"/>
        <v>1.0977448070483793</v>
      </c>
      <c r="L1054">
        <v>5.6596859490819849E-2</v>
      </c>
    </row>
    <row r="1055" spans="1:12">
      <c r="A1055">
        <v>27</v>
      </c>
      <c r="B1055" t="s">
        <v>43</v>
      </c>
      <c r="C1055">
        <v>0</v>
      </c>
      <c r="D1055">
        <v>3.2049999999999912E-2</v>
      </c>
      <c r="E1055">
        <v>4.006249999999989</v>
      </c>
      <c r="F1055">
        <v>9.7511198623764734</v>
      </c>
      <c r="G1055">
        <f t="shared" si="64"/>
        <v>0</v>
      </c>
      <c r="H1055" s="14">
        <f t="shared" si="65"/>
        <v>0</v>
      </c>
      <c r="I1055">
        <f t="shared" si="66"/>
        <v>0</v>
      </c>
      <c r="J1055">
        <v>0</v>
      </c>
      <c r="K1055">
        <f t="shared" ca="1" si="67"/>
        <v>9.7331462196995205E-2</v>
      </c>
      <c r="L1055">
        <v>5.317304270213763E-2</v>
      </c>
    </row>
    <row r="1056" spans="1:12">
      <c r="A1056">
        <v>27</v>
      </c>
      <c r="B1056" t="s">
        <v>43</v>
      </c>
      <c r="C1056">
        <v>0</v>
      </c>
      <c r="D1056">
        <v>0.11554959800882045</v>
      </c>
      <c r="E1056">
        <v>14.443699751102555</v>
      </c>
      <c r="F1056">
        <v>9.997797540274334</v>
      </c>
      <c r="G1056">
        <f t="shared" si="64"/>
        <v>0</v>
      </c>
      <c r="H1056" s="14">
        <f t="shared" si="65"/>
        <v>0</v>
      </c>
      <c r="I1056">
        <f t="shared" si="66"/>
        <v>0</v>
      </c>
      <c r="J1056">
        <v>1</v>
      </c>
      <c r="K1056">
        <f t="shared" ca="1" si="67"/>
        <v>3.7354423589606388E-3</v>
      </c>
      <c r="L1056">
        <v>1.0165001724523635</v>
      </c>
    </row>
    <row r="1057" spans="1:12">
      <c r="A1057">
        <v>27</v>
      </c>
      <c r="B1057" t="s">
        <v>43</v>
      </c>
      <c r="C1057">
        <v>0</v>
      </c>
      <c r="D1057">
        <v>0</v>
      </c>
      <c r="E1057">
        <v>0</v>
      </c>
      <c r="F1057">
        <v>0</v>
      </c>
      <c r="G1057">
        <f t="shared" si="64"/>
        <v>1</v>
      </c>
      <c r="H1057" s="14">
        <f t="shared" si="65"/>
        <v>0</v>
      </c>
      <c r="I1057">
        <f t="shared" si="66"/>
        <v>1</v>
      </c>
      <c r="J1057">
        <v>0</v>
      </c>
      <c r="K1057">
        <f t="shared" ca="1" si="67"/>
        <v>1.0975078846389834</v>
      </c>
      <c r="L1057">
        <v>7.3369926851193007E-2</v>
      </c>
    </row>
    <row r="1058" spans="1:12">
      <c r="A1058">
        <v>27</v>
      </c>
      <c r="B1058" t="s">
        <v>43</v>
      </c>
      <c r="C1058">
        <v>0</v>
      </c>
      <c r="D1058">
        <v>6.4099999999999824E-2</v>
      </c>
      <c r="E1058">
        <v>8.012499999999978</v>
      </c>
      <c r="F1058">
        <v>149.46555010717324</v>
      </c>
      <c r="G1058">
        <f t="shared" si="64"/>
        <v>0</v>
      </c>
      <c r="H1058" s="14">
        <f t="shared" si="65"/>
        <v>0</v>
      </c>
      <c r="I1058">
        <f t="shared" si="66"/>
        <v>0</v>
      </c>
      <c r="J1058">
        <v>1</v>
      </c>
      <c r="K1058">
        <f t="shared" ca="1" si="67"/>
        <v>4.9344671860562038E-2</v>
      </c>
      <c r="L1058">
        <v>1.0680154006772056</v>
      </c>
    </row>
    <row r="1059" spans="1:12">
      <c r="A1059">
        <v>27</v>
      </c>
      <c r="B1059" t="s">
        <v>43</v>
      </c>
      <c r="C1059">
        <v>0</v>
      </c>
      <c r="D1059">
        <v>0</v>
      </c>
      <c r="E1059">
        <v>0</v>
      </c>
      <c r="F1059">
        <v>0</v>
      </c>
      <c r="G1059">
        <f t="shared" si="64"/>
        <v>1</v>
      </c>
      <c r="H1059" s="14">
        <f t="shared" si="65"/>
        <v>0</v>
      </c>
      <c r="I1059">
        <f t="shared" si="66"/>
        <v>1</v>
      </c>
      <c r="J1059">
        <v>0</v>
      </c>
      <c r="K1059">
        <f t="shared" ca="1" si="67"/>
        <v>1.0946877844269578</v>
      </c>
      <c r="L1059">
        <v>8.7139150005107815E-2</v>
      </c>
    </row>
    <row r="1060" spans="1:12">
      <c r="A1060">
        <v>27</v>
      </c>
      <c r="B1060" t="s">
        <v>43</v>
      </c>
      <c r="C1060">
        <v>0</v>
      </c>
      <c r="D1060">
        <v>3.204000000000029E-2</v>
      </c>
      <c r="E1060">
        <v>4.0050000000000363</v>
      </c>
      <c r="F1060">
        <v>299.48116475566997</v>
      </c>
      <c r="G1060">
        <f t="shared" si="64"/>
        <v>0</v>
      </c>
      <c r="H1060" s="14">
        <f t="shared" si="65"/>
        <v>0</v>
      </c>
      <c r="I1060">
        <f t="shared" si="66"/>
        <v>0</v>
      </c>
      <c r="J1060">
        <v>0</v>
      </c>
      <c r="K1060">
        <f t="shared" ca="1" si="67"/>
        <v>8.0454158221901634E-2</v>
      </c>
      <c r="L1060">
        <v>1.81445782070201E-2</v>
      </c>
    </row>
    <row r="1061" spans="1:12">
      <c r="A1061">
        <v>27</v>
      </c>
      <c r="B1061" t="s">
        <v>43</v>
      </c>
      <c r="C1061">
        <v>0</v>
      </c>
      <c r="D1061">
        <v>0.14684972931537912</v>
      </c>
      <c r="E1061">
        <v>18.356216164422388</v>
      </c>
      <c r="F1061">
        <v>7.0196327761360813</v>
      </c>
      <c r="G1061">
        <f t="shared" si="64"/>
        <v>0</v>
      </c>
      <c r="H1061" s="14">
        <f t="shared" si="65"/>
        <v>0</v>
      </c>
      <c r="I1061">
        <f t="shared" si="66"/>
        <v>0</v>
      </c>
      <c r="J1061">
        <v>2</v>
      </c>
      <c r="K1061">
        <f t="shared" ca="1" si="67"/>
        <v>3.6957302079813181E-2</v>
      </c>
      <c r="L1061">
        <v>2.0818791567034873</v>
      </c>
    </row>
    <row r="1062" spans="1:12">
      <c r="A1062">
        <v>27</v>
      </c>
      <c r="B1062" t="s">
        <v>43</v>
      </c>
      <c r="C1062">
        <v>0</v>
      </c>
      <c r="D1062">
        <v>4.5318474157897387E-2</v>
      </c>
      <c r="E1062">
        <v>5.664809269737173</v>
      </c>
      <c r="F1062">
        <v>0</v>
      </c>
      <c r="G1062">
        <f t="shared" si="64"/>
        <v>0</v>
      </c>
      <c r="H1062" s="14">
        <f t="shared" si="65"/>
        <v>2</v>
      </c>
      <c r="I1062">
        <f t="shared" si="66"/>
        <v>2</v>
      </c>
      <c r="J1062">
        <v>0</v>
      </c>
      <c r="K1062">
        <f t="shared" ca="1" si="67"/>
        <v>2.0196047123849064</v>
      </c>
      <c r="L1062">
        <v>4.3512257840008492E-2</v>
      </c>
    </row>
    <row r="1063" spans="1:12">
      <c r="A1063">
        <v>27</v>
      </c>
      <c r="B1063" t="s">
        <v>43</v>
      </c>
      <c r="C1063">
        <v>0</v>
      </c>
      <c r="D1063">
        <v>5.5506455480421442E-2</v>
      </c>
      <c r="E1063">
        <v>6.9383069350526805</v>
      </c>
      <c r="F1063">
        <v>17.246345740592872</v>
      </c>
      <c r="G1063">
        <f t="shared" si="64"/>
        <v>0</v>
      </c>
      <c r="H1063" s="14">
        <f t="shared" si="65"/>
        <v>0</v>
      </c>
      <c r="I1063">
        <f t="shared" si="66"/>
        <v>0</v>
      </c>
      <c r="J1063">
        <v>0</v>
      </c>
      <c r="K1063">
        <f t="shared" ca="1" si="67"/>
        <v>7.9483149068370937E-2</v>
      </c>
      <c r="L1063">
        <v>4.265507249871997E-2</v>
      </c>
    </row>
    <row r="1064" spans="1:12">
      <c r="A1064">
        <v>27</v>
      </c>
      <c r="B1064" t="s">
        <v>43</v>
      </c>
      <c r="C1064">
        <v>0</v>
      </c>
      <c r="D1064">
        <v>0.17553595101858752</v>
      </c>
      <c r="E1064">
        <v>21.941993877323441</v>
      </c>
      <c r="F1064">
        <v>16.210582819414537</v>
      </c>
      <c r="G1064">
        <f t="shared" si="64"/>
        <v>0</v>
      </c>
      <c r="H1064" s="14">
        <f t="shared" si="65"/>
        <v>0</v>
      </c>
      <c r="I1064">
        <f t="shared" si="66"/>
        <v>0</v>
      </c>
      <c r="J1064">
        <v>1</v>
      </c>
      <c r="K1064">
        <f t="shared" ca="1" si="67"/>
        <v>2.6835952810223763E-2</v>
      </c>
      <c r="L1064">
        <v>1.0482987475216474</v>
      </c>
    </row>
    <row r="1065" spans="1:12">
      <c r="A1065">
        <v>27</v>
      </c>
      <c r="B1065" t="s">
        <v>43</v>
      </c>
      <c r="C1065">
        <v>0</v>
      </c>
      <c r="D1065">
        <v>0</v>
      </c>
      <c r="E1065">
        <v>0</v>
      </c>
      <c r="F1065">
        <v>0</v>
      </c>
      <c r="G1065">
        <f t="shared" si="64"/>
        <v>1</v>
      </c>
      <c r="H1065" s="14">
        <f t="shared" si="65"/>
        <v>0</v>
      </c>
      <c r="I1065">
        <f t="shared" si="66"/>
        <v>1</v>
      </c>
      <c r="J1065">
        <v>2</v>
      </c>
      <c r="K1065">
        <f t="shared" ca="1" si="67"/>
        <v>1.0810520451742105</v>
      </c>
      <c r="L1065">
        <v>2.0275564222608731</v>
      </c>
    </row>
    <row r="1066" spans="1:12">
      <c r="A1066">
        <v>27</v>
      </c>
      <c r="B1066" t="s">
        <v>43</v>
      </c>
      <c r="C1066">
        <v>0</v>
      </c>
      <c r="D1066">
        <v>4.5318474157897387E-2</v>
      </c>
      <c r="E1066">
        <v>5.664809269737173</v>
      </c>
      <c r="F1066">
        <v>0</v>
      </c>
      <c r="G1066">
        <f t="shared" si="64"/>
        <v>0</v>
      </c>
      <c r="H1066" s="14">
        <f t="shared" si="65"/>
        <v>2</v>
      </c>
      <c r="I1066">
        <f t="shared" si="66"/>
        <v>2</v>
      </c>
      <c r="J1066">
        <v>0</v>
      </c>
      <c r="K1066">
        <f t="shared" ca="1" si="67"/>
        <v>2.0902886870116859</v>
      </c>
      <c r="L1066">
        <v>3.3763320989032709E-2</v>
      </c>
    </row>
    <row r="1067" spans="1:12">
      <c r="A1067">
        <v>27</v>
      </c>
      <c r="B1067" t="s">
        <v>43</v>
      </c>
      <c r="C1067">
        <v>0</v>
      </c>
      <c r="D1067">
        <v>0.11554959800882045</v>
      </c>
      <c r="E1067">
        <v>14.443699751102555</v>
      </c>
      <c r="F1067">
        <v>17.640610399388358</v>
      </c>
      <c r="G1067">
        <f t="shared" si="64"/>
        <v>0</v>
      </c>
      <c r="H1067" s="14">
        <f t="shared" si="65"/>
        <v>0</v>
      </c>
      <c r="I1067">
        <f t="shared" si="66"/>
        <v>0</v>
      </c>
      <c r="J1067">
        <v>1</v>
      </c>
      <c r="K1067">
        <f t="shared" ca="1" si="67"/>
        <v>1.8359692886433143E-2</v>
      </c>
      <c r="L1067">
        <v>1.063141682524144</v>
      </c>
    </row>
    <row r="1068" spans="1:12">
      <c r="A1068">
        <v>27</v>
      </c>
      <c r="B1068" t="s">
        <v>43</v>
      </c>
      <c r="C1068">
        <v>0</v>
      </c>
      <c r="D1068">
        <v>0</v>
      </c>
      <c r="E1068">
        <v>0</v>
      </c>
      <c r="F1068">
        <v>0</v>
      </c>
      <c r="G1068">
        <f t="shared" si="64"/>
        <v>1</v>
      </c>
      <c r="H1068" s="14">
        <f t="shared" si="65"/>
        <v>0</v>
      </c>
      <c r="I1068">
        <f t="shared" si="66"/>
        <v>1</v>
      </c>
      <c r="J1068">
        <v>0</v>
      </c>
      <c r="K1068">
        <f t="shared" ca="1" si="67"/>
        <v>1.0574540512771999</v>
      </c>
      <c r="L1068">
        <v>5.195563645458913E-2</v>
      </c>
    </row>
    <row r="1069" spans="1:12">
      <c r="A1069">
        <v>27</v>
      </c>
      <c r="B1069" t="s">
        <v>43</v>
      </c>
      <c r="C1069">
        <v>0</v>
      </c>
      <c r="D1069">
        <v>7.1661507101092953E-2</v>
      </c>
      <c r="E1069">
        <v>8.9576883876366189</v>
      </c>
      <c r="F1069">
        <v>13.001824304977919</v>
      </c>
      <c r="G1069">
        <f t="shared" si="64"/>
        <v>0</v>
      </c>
      <c r="H1069" s="14">
        <f t="shared" si="65"/>
        <v>0</v>
      </c>
      <c r="I1069">
        <f t="shared" si="66"/>
        <v>0</v>
      </c>
      <c r="J1069">
        <v>0</v>
      </c>
      <c r="K1069">
        <f t="shared" ca="1" si="67"/>
        <v>7.7319170671473661E-2</v>
      </c>
      <c r="L1069">
        <v>1.1363472343714454E-2</v>
      </c>
    </row>
    <row r="1070" spans="1:12">
      <c r="A1070">
        <v>27</v>
      </c>
      <c r="B1070" t="s">
        <v>43</v>
      </c>
      <c r="C1070">
        <v>0</v>
      </c>
      <c r="D1070">
        <v>9.0644018556107736E-2</v>
      </c>
      <c r="E1070">
        <v>11.330502319513467</v>
      </c>
      <c r="F1070">
        <v>8.4006830959090966</v>
      </c>
      <c r="G1070">
        <f t="shared" si="64"/>
        <v>0</v>
      </c>
      <c r="H1070" s="14">
        <f t="shared" si="65"/>
        <v>0</v>
      </c>
      <c r="I1070">
        <f t="shared" si="66"/>
        <v>0</v>
      </c>
      <c r="J1070">
        <v>1</v>
      </c>
      <c r="K1070">
        <f t="shared" ca="1" si="67"/>
        <v>2.6088359093892101E-2</v>
      </c>
      <c r="L1070">
        <v>1.0003469204078062</v>
      </c>
    </row>
    <row r="1071" spans="1:12">
      <c r="A1071">
        <v>27</v>
      </c>
      <c r="B1071" t="s">
        <v>43</v>
      </c>
      <c r="C1071">
        <v>0</v>
      </c>
      <c r="D1071">
        <v>0</v>
      </c>
      <c r="E1071">
        <v>0</v>
      </c>
      <c r="F1071">
        <v>0</v>
      </c>
      <c r="G1071">
        <f t="shared" si="64"/>
        <v>1</v>
      </c>
      <c r="H1071" s="14">
        <f t="shared" si="65"/>
        <v>0</v>
      </c>
      <c r="I1071">
        <f t="shared" si="66"/>
        <v>1</v>
      </c>
      <c r="J1071">
        <v>1</v>
      </c>
      <c r="K1071">
        <f t="shared" ca="1" si="67"/>
        <v>1.0155743839841302</v>
      </c>
      <c r="L1071">
        <v>1.088355880963976</v>
      </c>
    </row>
    <row r="1072" spans="1:12">
      <c r="A1072">
        <v>27</v>
      </c>
      <c r="B1072" t="s">
        <v>43</v>
      </c>
      <c r="C1072">
        <v>0</v>
      </c>
      <c r="D1072">
        <v>0</v>
      </c>
      <c r="E1072">
        <v>0</v>
      </c>
      <c r="F1072">
        <v>0</v>
      </c>
      <c r="G1072">
        <f t="shared" si="64"/>
        <v>1</v>
      </c>
      <c r="H1072" s="14">
        <f t="shared" si="65"/>
        <v>0</v>
      </c>
      <c r="I1072">
        <f t="shared" si="66"/>
        <v>1</v>
      </c>
      <c r="J1072">
        <v>0</v>
      </c>
      <c r="K1072">
        <f t="shared" ca="1" si="67"/>
        <v>1.0637994158213386</v>
      </c>
      <c r="L1072">
        <v>4.7973853218501471E-2</v>
      </c>
    </row>
    <row r="1073" spans="1:12">
      <c r="A1073">
        <v>27</v>
      </c>
      <c r="B1073" t="s">
        <v>43</v>
      </c>
      <c r="C1073">
        <v>0</v>
      </c>
      <c r="D1073">
        <v>3.2049999999999912E-2</v>
      </c>
      <c r="E1073">
        <v>4.006249999999989</v>
      </c>
      <c r="F1073">
        <v>273.84104184234059</v>
      </c>
      <c r="G1073">
        <f t="shared" si="64"/>
        <v>0</v>
      </c>
      <c r="H1073" s="14">
        <f t="shared" si="65"/>
        <v>0</v>
      </c>
      <c r="I1073">
        <f t="shared" si="66"/>
        <v>0</v>
      </c>
      <c r="J1073">
        <v>0</v>
      </c>
      <c r="K1073">
        <f t="shared" ca="1" si="67"/>
        <v>7.8095744404752296E-2</v>
      </c>
      <c r="L1073">
        <v>6.5008494219884975E-3</v>
      </c>
    </row>
    <row r="1074" spans="1:12">
      <c r="A1074">
        <v>27</v>
      </c>
      <c r="B1074" t="s">
        <v>43</v>
      </c>
      <c r="C1074">
        <v>0</v>
      </c>
      <c r="D1074">
        <v>4.5311402538434381E-2</v>
      </c>
      <c r="E1074">
        <v>5.6639253173042974</v>
      </c>
      <c r="F1074">
        <v>15.993701708704254</v>
      </c>
      <c r="G1074">
        <f t="shared" si="64"/>
        <v>0</v>
      </c>
      <c r="H1074" s="14">
        <f t="shared" si="65"/>
        <v>0</v>
      </c>
      <c r="I1074">
        <f t="shared" si="66"/>
        <v>0</v>
      </c>
      <c r="J1074">
        <v>2</v>
      </c>
      <c r="K1074">
        <f t="shared" ca="1" si="67"/>
        <v>7.4280773840190883E-2</v>
      </c>
      <c r="L1074">
        <v>2.0646730654971361</v>
      </c>
    </row>
    <row r="1075" spans="1:12">
      <c r="A1075">
        <v>27</v>
      </c>
      <c r="B1075" t="s">
        <v>43</v>
      </c>
      <c r="C1075">
        <v>0</v>
      </c>
      <c r="D1075">
        <v>5.5494907874507331E-2</v>
      </c>
      <c r="E1075">
        <v>6.9368634843134158</v>
      </c>
      <c r="F1075">
        <v>0</v>
      </c>
      <c r="G1075">
        <f t="shared" si="64"/>
        <v>0</v>
      </c>
      <c r="H1075" s="14">
        <f t="shared" si="65"/>
        <v>2</v>
      </c>
      <c r="I1075">
        <f t="shared" si="66"/>
        <v>2</v>
      </c>
      <c r="J1075">
        <v>0</v>
      </c>
      <c r="K1075">
        <f t="shared" ca="1" si="67"/>
        <v>2.0162620498948676</v>
      </c>
      <c r="L1075">
        <v>7.474662271118182E-2</v>
      </c>
    </row>
    <row r="1076" spans="1:12">
      <c r="A1076">
        <v>27</v>
      </c>
      <c r="B1076" t="s">
        <v>43</v>
      </c>
      <c r="C1076">
        <v>0</v>
      </c>
      <c r="D1076">
        <v>0.11554405090700277</v>
      </c>
      <c r="E1076">
        <v>14.443006363375346</v>
      </c>
      <c r="F1076">
        <v>13.464682245990366</v>
      </c>
      <c r="G1076">
        <f t="shared" si="64"/>
        <v>0</v>
      </c>
      <c r="H1076" s="14">
        <f t="shared" si="65"/>
        <v>0</v>
      </c>
      <c r="I1076">
        <f t="shared" si="66"/>
        <v>0</v>
      </c>
      <c r="J1076">
        <v>1</v>
      </c>
      <c r="K1076">
        <f t="shared" ca="1" si="67"/>
        <v>4.4181310168264522E-2</v>
      </c>
      <c r="L1076">
        <v>1.0877429266955865</v>
      </c>
    </row>
    <row r="1077" spans="1:12">
      <c r="A1077">
        <v>27</v>
      </c>
      <c r="B1077" t="s">
        <v>43</v>
      </c>
      <c r="C1077">
        <v>0</v>
      </c>
      <c r="D1077">
        <v>0</v>
      </c>
      <c r="E1077">
        <v>0</v>
      </c>
      <c r="F1077">
        <v>0</v>
      </c>
      <c r="G1077">
        <f t="shared" si="64"/>
        <v>1</v>
      </c>
      <c r="H1077" s="14">
        <f t="shared" si="65"/>
        <v>0</v>
      </c>
      <c r="I1077">
        <f t="shared" si="66"/>
        <v>1</v>
      </c>
      <c r="J1077">
        <v>0</v>
      </c>
      <c r="K1077">
        <f t="shared" ca="1" si="67"/>
        <v>1.0792395134496771</v>
      </c>
      <c r="L1077">
        <v>9.7291366609234181E-2</v>
      </c>
    </row>
    <row r="1078" spans="1:12">
      <c r="A1078">
        <v>27</v>
      </c>
      <c r="B1078" t="s">
        <v>43</v>
      </c>
      <c r="C1078">
        <v>0</v>
      </c>
      <c r="D1078">
        <v>4.5318474157897387E-2</v>
      </c>
      <c r="E1078">
        <v>5.664809269737173</v>
      </c>
      <c r="F1078">
        <v>142.51260699698972</v>
      </c>
      <c r="G1078">
        <f t="shared" si="64"/>
        <v>0</v>
      </c>
      <c r="H1078" s="14">
        <f t="shared" si="65"/>
        <v>0</v>
      </c>
      <c r="I1078">
        <f t="shared" si="66"/>
        <v>0</v>
      </c>
      <c r="J1078">
        <v>0</v>
      </c>
      <c r="K1078">
        <f t="shared" ca="1" si="67"/>
        <v>2.0848043910973769E-2</v>
      </c>
      <c r="L1078">
        <v>7.9768706487899493E-2</v>
      </c>
    </row>
    <row r="1079" spans="1:12">
      <c r="A1079">
        <v>28</v>
      </c>
      <c r="B1079" t="s">
        <v>44</v>
      </c>
      <c r="C1079">
        <v>0</v>
      </c>
      <c r="D1079">
        <v>6.4099999999999824E-2</v>
      </c>
      <c r="E1079">
        <v>8.012499999999978</v>
      </c>
      <c r="F1079">
        <v>175.34320509666628</v>
      </c>
      <c r="G1079">
        <f t="shared" si="64"/>
        <v>0</v>
      </c>
      <c r="H1079" s="14">
        <f t="shared" si="65"/>
        <v>0</v>
      </c>
      <c r="I1079">
        <f t="shared" si="66"/>
        <v>0</v>
      </c>
      <c r="J1079">
        <v>0</v>
      </c>
      <c r="K1079">
        <f t="shared" ca="1" si="67"/>
        <v>8.165738266207135E-3</v>
      </c>
      <c r="L1079">
        <v>1.7010895769807167E-2</v>
      </c>
    </row>
    <row r="1080" spans="1:12">
      <c r="A1080">
        <v>28</v>
      </c>
      <c r="B1080" t="s">
        <v>44</v>
      </c>
      <c r="C1080">
        <v>0</v>
      </c>
      <c r="D1080">
        <v>9.6129999999998716E-2</v>
      </c>
      <c r="E1080">
        <v>12.01624999999984</v>
      </c>
      <c r="F1080">
        <v>8.246321422746588</v>
      </c>
      <c r="G1080">
        <f t="shared" si="64"/>
        <v>0</v>
      </c>
      <c r="H1080" s="14">
        <f t="shared" si="65"/>
        <v>0</v>
      </c>
      <c r="I1080">
        <f t="shared" si="66"/>
        <v>0</v>
      </c>
      <c r="J1080">
        <v>2</v>
      </c>
      <c r="K1080">
        <f t="shared" ca="1" si="67"/>
        <v>9.5646138255540247E-2</v>
      </c>
      <c r="L1080">
        <v>2.0669492768405786</v>
      </c>
    </row>
    <row r="1081" spans="1:12">
      <c r="A1081">
        <v>28</v>
      </c>
      <c r="B1081" t="s">
        <v>44</v>
      </c>
      <c r="C1081">
        <v>0</v>
      </c>
      <c r="D1081">
        <v>0.13212370718383437</v>
      </c>
      <c r="E1081">
        <v>16.515463397979296</v>
      </c>
      <c r="F1081">
        <v>0</v>
      </c>
      <c r="G1081">
        <f t="shared" si="64"/>
        <v>0</v>
      </c>
      <c r="H1081" s="14">
        <f t="shared" si="65"/>
        <v>2</v>
      </c>
      <c r="I1081">
        <f t="shared" si="66"/>
        <v>2</v>
      </c>
      <c r="J1081">
        <v>1</v>
      </c>
      <c r="K1081">
        <f t="shared" ca="1" si="67"/>
        <v>2.0205373602839627</v>
      </c>
      <c r="L1081">
        <v>1.0040718739235388</v>
      </c>
    </row>
    <row r="1082" spans="1:12">
      <c r="A1082">
        <v>28</v>
      </c>
      <c r="B1082" t="s">
        <v>44</v>
      </c>
      <c r="C1082">
        <v>0</v>
      </c>
      <c r="D1082">
        <v>0</v>
      </c>
      <c r="E1082">
        <v>0</v>
      </c>
      <c r="F1082">
        <v>0</v>
      </c>
      <c r="G1082">
        <f t="shared" si="64"/>
        <v>1</v>
      </c>
      <c r="H1082" s="14">
        <f t="shared" si="65"/>
        <v>0</v>
      </c>
      <c r="I1082">
        <f t="shared" si="66"/>
        <v>1</v>
      </c>
      <c r="J1082">
        <v>1</v>
      </c>
      <c r="K1082">
        <f t="shared" ca="1" si="67"/>
        <v>1.0686418798087525</v>
      </c>
      <c r="L1082">
        <v>1.0067657058895836</v>
      </c>
    </row>
    <row r="1083" spans="1:12">
      <c r="A1083">
        <v>28</v>
      </c>
      <c r="B1083" t="s">
        <v>44</v>
      </c>
      <c r="C1083">
        <v>0</v>
      </c>
      <c r="D1083">
        <v>0</v>
      </c>
      <c r="E1083">
        <v>0</v>
      </c>
      <c r="F1083">
        <v>0</v>
      </c>
      <c r="G1083">
        <f t="shared" si="64"/>
        <v>1</v>
      </c>
      <c r="H1083" s="14">
        <f t="shared" si="65"/>
        <v>0</v>
      </c>
      <c r="I1083">
        <f t="shared" si="66"/>
        <v>1</v>
      </c>
      <c r="J1083">
        <v>0</v>
      </c>
      <c r="K1083">
        <f t="shared" ca="1" si="67"/>
        <v>1.0793120632825888</v>
      </c>
      <c r="L1083">
        <v>9.5348223576421545E-2</v>
      </c>
    </row>
    <row r="1084" spans="1:12">
      <c r="A1084">
        <v>28</v>
      </c>
      <c r="B1084" t="s">
        <v>44</v>
      </c>
      <c r="C1084">
        <v>0</v>
      </c>
      <c r="D1084">
        <v>0.13212613254008346</v>
      </c>
      <c r="E1084">
        <v>16.515766567510433</v>
      </c>
      <c r="F1084">
        <v>10.289225467384563</v>
      </c>
      <c r="G1084">
        <f t="shared" si="64"/>
        <v>0</v>
      </c>
      <c r="H1084" s="14">
        <f t="shared" si="65"/>
        <v>0</v>
      </c>
      <c r="I1084">
        <f t="shared" si="66"/>
        <v>0</v>
      </c>
      <c r="J1084">
        <v>1</v>
      </c>
      <c r="K1084">
        <f t="shared" ca="1" si="67"/>
        <v>9.75024136641294E-2</v>
      </c>
      <c r="L1084">
        <v>1.0701334364025392</v>
      </c>
    </row>
    <row r="1085" spans="1:12">
      <c r="A1085">
        <v>28</v>
      </c>
      <c r="B1085" t="s">
        <v>44</v>
      </c>
      <c r="C1085">
        <v>0</v>
      </c>
      <c r="D1085">
        <v>0</v>
      </c>
      <c r="E1085">
        <v>0</v>
      </c>
      <c r="F1085">
        <v>0</v>
      </c>
      <c r="G1085">
        <f t="shared" si="64"/>
        <v>1</v>
      </c>
      <c r="H1085" s="14">
        <f t="shared" si="65"/>
        <v>0</v>
      </c>
      <c r="I1085">
        <f t="shared" si="66"/>
        <v>1</v>
      </c>
      <c r="J1085">
        <v>1</v>
      </c>
      <c r="K1085">
        <f t="shared" ca="1" si="67"/>
        <v>1.0305727363440578</v>
      </c>
      <c r="L1085">
        <v>1.0092519365711872</v>
      </c>
    </row>
    <row r="1086" spans="1:12">
      <c r="A1086">
        <v>28</v>
      </c>
      <c r="B1086" t="s">
        <v>44</v>
      </c>
      <c r="C1086">
        <v>0</v>
      </c>
      <c r="D1086">
        <v>0</v>
      </c>
      <c r="E1086">
        <v>0</v>
      </c>
      <c r="F1086">
        <v>0</v>
      </c>
      <c r="G1086">
        <f t="shared" si="64"/>
        <v>1</v>
      </c>
      <c r="H1086" s="14">
        <f t="shared" si="65"/>
        <v>0</v>
      </c>
      <c r="I1086">
        <f t="shared" si="66"/>
        <v>1</v>
      </c>
      <c r="J1086">
        <v>1</v>
      </c>
      <c r="K1086">
        <f t="shared" ca="1" si="67"/>
        <v>1.0867441365636499</v>
      </c>
      <c r="L1086">
        <v>1.0949372451957935</v>
      </c>
    </row>
    <row r="1087" spans="1:12">
      <c r="A1087">
        <v>28</v>
      </c>
      <c r="B1087" t="s">
        <v>44</v>
      </c>
      <c r="C1087">
        <v>0</v>
      </c>
      <c r="D1087">
        <v>0</v>
      </c>
      <c r="E1087">
        <v>0</v>
      </c>
      <c r="F1087">
        <v>0</v>
      </c>
      <c r="G1087">
        <f t="shared" si="64"/>
        <v>1</v>
      </c>
      <c r="H1087" s="14">
        <f t="shared" si="65"/>
        <v>0</v>
      </c>
      <c r="I1087">
        <f t="shared" si="66"/>
        <v>1</v>
      </c>
      <c r="J1087">
        <v>0</v>
      </c>
      <c r="K1087">
        <f t="shared" ca="1" si="67"/>
        <v>1.0633731583760788</v>
      </c>
      <c r="L1087">
        <v>8.369899336528494E-2</v>
      </c>
    </row>
    <row r="1088" spans="1:12">
      <c r="A1088">
        <v>28</v>
      </c>
      <c r="B1088" t="s">
        <v>44</v>
      </c>
      <c r="C1088">
        <v>0</v>
      </c>
      <c r="D1088">
        <v>4.5325544674057569E-2</v>
      </c>
      <c r="E1088">
        <v>5.665693084257196</v>
      </c>
      <c r="F1088">
        <v>222.89376634197214</v>
      </c>
      <c r="G1088">
        <f t="shared" si="64"/>
        <v>0</v>
      </c>
      <c r="H1088" s="14">
        <f t="shared" si="65"/>
        <v>0</v>
      </c>
      <c r="I1088">
        <f t="shared" si="66"/>
        <v>0</v>
      </c>
      <c r="J1088">
        <v>1</v>
      </c>
      <c r="K1088">
        <f t="shared" ca="1" si="67"/>
        <v>8.6047838744299304E-2</v>
      </c>
      <c r="L1088">
        <v>1.0881234865460303</v>
      </c>
    </row>
    <row r="1089" spans="1:12">
      <c r="A1089">
        <v>28</v>
      </c>
      <c r="B1089" t="s">
        <v>44</v>
      </c>
      <c r="C1089">
        <v>0</v>
      </c>
      <c r="D1089">
        <v>0</v>
      </c>
      <c r="E1089">
        <v>0</v>
      </c>
      <c r="F1089">
        <v>0</v>
      </c>
      <c r="G1089">
        <f t="shared" si="64"/>
        <v>1</v>
      </c>
      <c r="H1089" s="14">
        <f t="shared" si="65"/>
        <v>0</v>
      </c>
      <c r="I1089">
        <f t="shared" si="66"/>
        <v>1</v>
      </c>
      <c r="J1089">
        <v>1</v>
      </c>
      <c r="K1089">
        <f t="shared" ca="1" si="67"/>
        <v>1.0800665318112954</v>
      </c>
      <c r="L1089">
        <v>1.0001848482389806</v>
      </c>
    </row>
    <row r="1090" spans="1:12">
      <c r="A1090">
        <v>28</v>
      </c>
      <c r="B1090" t="s">
        <v>44</v>
      </c>
      <c r="C1090">
        <v>0</v>
      </c>
      <c r="D1090">
        <v>0</v>
      </c>
      <c r="E1090">
        <v>0</v>
      </c>
      <c r="F1090">
        <v>0</v>
      </c>
      <c r="G1090">
        <f t="shared" si="64"/>
        <v>1</v>
      </c>
      <c r="H1090" s="14">
        <f t="shared" si="65"/>
        <v>0</v>
      </c>
      <c r="I1090">
        <f t="shared" si="66"/>
        <v>1</v>
      </c>
      <c r="J1090">
        <v>1</v>
      </c>
      <c r="K1090">
        <f t="shared" ca="1" si="67"/>
        <v>1.0435289500145932</v>
      </c>
      <c r="L1090">
        <v>1.0846673344360473</v>
      </c>
    </row>
    <row r="1091" spans="1:12">
      <c r="A1091">
        <v>28</v>
      </c>
      <c r="B1091" t="s">
        <v>44</v>
      </c>
      <c r="C1091">
        <v>0</v>
      </c>
      <c r="D1091">
        <v>0</v>
      </c>
      <c r="E1091">
        <v>0</v>
      </c>
      <c r="F1091">
        <v>0</v>
      </c>
      <c r="G1091">
        <f t="shared" ref="G1091:G1154" si="68">IF(D1091=F1091,1, 0)</f>
        <v>1</v>
      </c>
      <c r="H1091" s="14">
        <f t="shared" ref="H1091:H1154" si="69">IF(AND(D1091&gt;0, F1091=0),2,0)</f>
        <v>0</v>
      </c>
      <c r="I1091">
        <f t="shared" ref="I1091:I1154" si="70">G1091+H1091</f>
        <v>1</v>
      </c>
      <c r="J1091">
        <v>2</v>
      </c>
      <c r="K1091">
        <f t="shared" ref="K1091:K1154" ca="1" si="71">I1091+RAND()/10</f>
        <v>1.0873385055507345</v>
      </c>
      <c r="L1091">
        <v>2.0955588451653147</v>
      </c>
    </row>
    <row r="1092" spans="1:12">
      <c r="A1092">
        <v>28</v>
      </c>
      <c r="B1092" t="s">
        <v>44</v>
      </c>
      <c r="C1092">
        <v>0</v>
      </c>
      <c r="D1092">
        <v>0.10133202553980528</v>
      </c>
      <c r="E1092">
        <v>12.666503192475659</v>
      </c>
      <c r="F1092">
        <v>0</v>
      </c>
      <c r="G1092">
        <f t="shared" si="68"/>
        <v>0</v>
      </c>
      <c r="H1092" s="14">
        <f t="shared" si="69"/>
        <v>2</v>
      </c>
      <c r="I1092">
        <f t="shared" si="70"/>
        <v>2</v>
      </c>
      <c r="J1092">
        <v>1</v>
      </c>
      <c r="K1092">
        <f t="shared" ca="1" si="71"/>
        <v>2.0612599329260686</v>
      </c>
      <c r="L1092">
        <v>1.0591153724327038</v>
      </c>
    </row>
    <row r="1093" spans="1:12">
      <c r="A1093">
        <v>28</v>
      </c>
      <c r="B1093" t="s">
        <v>44</v>
      </c>
      <c r="C1093">
        <v>0</v>
      </c>
      <c r="D1093">
        <v>0</v>
      </c>
      <c r="E1093">
        <v>0</v>
      </c>
      <c r="F1093">
        <v>0</v>
      </c>
      <c r="G1093">
        <f t="shared" si="68"/>
        <v>1</v>
      </c>
      <c r="H1093" s="14">
        <f t="shared" si="69"/>
        <v>0</v>
      </c>
      <c r="I1093">
        <f t="shared" si="70"/>
        <v>1</v>
      </c>
      <c r="J1093">
        <v>0</v>
      </c>
      <c r="K1093">
        <f t="shared" ca="1" si="71"/>
        <v>1.0809544460246292</v>
      </c>
      <c r="L1093">
        <v>1.1394703435638398E-2</v>
      </c>
    </row>
    <row r="1094" spans="1:12">
      <c r="A1094">
        <v>28</v>
      </c>
      <c r="B1094" t="s">
        <v>44</v>
      </c>
      <c r="C1094">
        <v>0</v>
      </c>
      <c r="D1094">
        <v>9.6149999999999736E-2</v>
      </c>
      <c r="E1094">
        <v>12.018749999999967</v>
      </c>
      <c r="F1094">
        <v>122.09787411129589</v>
      </c>
      <c r="G1094">
        <f t="shared" si="68"/>
        <v>0</v>
      </c>
      <c r="H1094" s="14">
        <f t="shared" si="69"/>
        <v>0</v>
      </c>
      <c r="I1094">
        <f t="shared" si="70"/>
        <v>0</v>
      </c>
      <c r="J1094">
        <v>0</v>
      </c>
      <c r="K1094">
        <f t="shared" ca="1" si="71"/>
        <v>5.1890548121453516E-2</v>
      </c>
      <c r="L1094">
        <v>5.7854262574650719E-2</v>
      </c>
    </row>
    <row r="1095" spans="1:12">
      <c r="A1095">
        <v>28</v>
      </c>
      <c r="B1095" t="s">
        <v>44</v>
      </c>
      <c r="C1095">
        <v>0</v>
      </c>
      <c r="D1095">
        <v>9.6149999999999736E-2</v>
      </c>
      <c r="E1095">
        <v>12.018749999999967</v>
      </c>
      <c r="F1095">
        <v>122.82844416471593</v>
      </c>
      <c r="G1095">
        <f t="shared" si="68"/>
        <v>0</v>
      </c>
      <c r="H1095" s="14">
        <f t="shared" si="69"/>
        <v>0</v>
      </c>
      <c r="I1095">
        <f t="shared" si="70"/>
        <v>0</v>
      </c>
      <c r="J1095">
        <v>0</v>
      </c>
      <c r="K1095">
        <f t="shared" ca="1" si="71"/>
        <v>3.9218855005021182E-2</v>
      </c>
      <c r="L1095">
        <v>2.3686426010798955E-2</v>
      </c>
    </row>
    <row r="1096" spans="1:12">
      <c r="A1096">
        <v>28</v>
      </c>
      <c r="B1096" t="s">
        <v>44</v>
      </c>
      <c r="C1096">
        <v>0</v>
      </c>
      <c r="D1096">
        <v>7.8530643063709979E-2</v>
      </c>
      <c r="E1096">
        <v>9.8163303829637467</v>
      </c>
      <c r="F1096">
        <v>12.229644059476684</v>
      </c>
      <c r="G1096">
        <f t="shared" si="68"/>
        <v>0</v>
      </c>
      <c r="H1096" s="14">
        <f t="shared" si="69"/>
        <v>0</v>
      </c>
      <c r="I1096">
        <f t="shared" si="70"/>
        <v>0</v>
      </c>
      <c r="J1096">
        <v>0</v>
      </c>
      <c r="K1096">
        <f t="shared" ca="1" si="71"/>
        <v>8.9492829363759657E-2</v>
      </c>
      <c r="L1096">
        <v>7.1533679231617506E-2</v>
      </c>
    </row>
    <row r="1097" spans="1:12">
      <c r="A1097">
        <v>28</v>
      </c>
      <c r="B1097" t="s">
        <v>44</v>
      </c>
      <c r="C1097">
        <v>0</v>
      </c>
      <c r="D1097">
        <v>0.12819999999999965</v>
      </c>
      <c r="E1097">
        <v>16.024999999999956</v>
      </c>
      <c r="F1097">
        <v>91.77644899763159</v>
      </c>
      <c r="G1097">
        <f t="shared" si="68"/>
        <v>0</v>
      </c>
      <c r="H1097" s="14">
        <f t="shared" si="69"/>
        <v>0</v>
      </c>
      <c r="I1097">
        <f t="shared" si="70"/>
        <v>0</v>
      </c>
      <c r="J1097">
        <v>1</v>
      </c>
      <c r="K1097">
        <f t="shared" ca="1" si="71"/>
        <v>5.2955013495935697E-2</v>
      </c>
      <c r="L1097">
        <v>1.0276172824225553</v>
      </c>
    </row>
    <row r="1098" spans="1:12">
      <c r="A1098">
        <v>28</v>
      </c>
      <c r="B1098" t="s">
        <v>44</v>
      </c>
      <c r="C1098">
        <v>0</v>
      </c>
      <c r="D1098">
        <v>0</v>
      </c>
      <c r="E1098">
        <v>0</v>
      </c>
      <c r="F1098">
        <v>0</v>
      </c>
      <c r="G1098">
        <f t="shared" si="68"/>
        <v>1</v>
      </c>
      <c r="H1098" s="14">
        <f t="shared" si="69"/>
        <v>0</v>
      </c>
      <c r="I1098">
        <f t="shared" si="70"/>
        <v>1</v>
      </c>
      <c r="J1098">
        <v>1</v>
      </c>
      <c r="K1098">
        <f t="shared" ca="1" si="71"/>
        <v>1.0773222620660374</v>
      </c>
      <c r="L1098">
        <v>1.093250245622343</v>
      </c>
    </row>
    <row r="1099" spans="1:12">
      <c r="A1099">
        <v>28</v>
      </c>
      <c r="B1099" t="s">
        <v>44</v>
      </c>
      <c r="C1099">
        <v>0</v>
      </c>
      <c r="D1099">
        <v>0</v>
      </c>
      <c r="E1099">
        <v>0</v>
      </c>
      <c r="F1099">
        <v>0</v>
      </c>
      <c r="G1099">
        <f t="shared" si="68"/>
        <v>1</v>
      </c>
      <c r="H1099" s="14">
        <f t="shared" si="69"/>
        <v>0</v>
      </c>
      <c r="I1099">
        <f t="shared" si="70"/>
        <v>1</v>
      </c>
      <c r="J1099">
        <v>1</v>
      </c>
      <c r="K1099">
        <f t="shared" ca="1" si="71"/>
        <v>1.0090699898461764</v>
      </c>
      <c r="L1099">
        <v>1.0347534843631732</v>
      </c>
    </row>
    <row r="1100" spans="1:12">
      <c r="A1100">
        <v>28</v>
      </c>
      <c r="B1100" t="s">
        <v>44</v>
      </c>
      <c r="C1100">
        <v>0</v>
      </c>
      <c r="D1100">
        <v>0</v>
      </c>
      <c r="E1100">
        <v>0</v>
      </c>
      <c r="F1100">
        <v>0</v>
      </c>
      <c r="G1100">
        <f t="shared" si="68"/>
        <v>1</v>
      </c>
      <c r="H1100" s="14">
        <f t="shared" si="69"/>
        <v>0</v>
      </c>
      <c r="I1100">
        <f t="shared" si="70"/>
        <v>1</v>
      </c>
      <c r="J1100">
        <v>0</v>
      </c>
      <c r="K1100">
        <f t="shared" ca="1" si="71"/>
        <v>1.0831211995279251</v>
      </c>
      <c r="L1100">
        <v>1.6303973364535075E-2</v>
      </c>
    </row>
    <row r="1101" spans="1:12">
      <c r="A1101">
        <v>28</v>
      </c>
      <c r="B1101" t="s">
        <v>44</v>
      </c>
      <c r="C1101">
        <v>0</v>
      </c>
      <c r="D1101">
        <v>3.20500000000008E-2</v>
      </c>
      <c r="E1101">
        <v>4.0062500000001</v>
      </c>
      <c r="F1101">
        <v>368.20279976926508</v>
      </c>
      <c r="G1101">
        <f t="shared" si="68"/>
        <v>0</v>
      </c>
      <c r="H1101" s="14">
        <f t="shared" si="69"/>
        <v>0</v>
      </c>
      <c r="I1101">
        <f t="shared" si="70"/>
        <v>0</v>
      </c>
      <c r="J1101">
        <v>1</v>
      </c>
      <c r="K1101">
        <f t="shared" ca="1" si="71"/>
        <v>4.4782867034469445E-2</v>
      </c>
      <c r="L1101">
        <v>1.094954855349372</v>
      </c>
    </row>
    <row r="1102" spans="1:12">
      <c r="A1102">
        <v>28</v>
      </c>
      <c r="B1102" t="s">
        <v>44</v>
      </c>
      <c r="C1102">
        <v>0</v>
      </c>
      <c r="D1102">
        <v>0</v>
      </c>
      <c r="E1102">
        <v>0</v>
      </c>
      <c r="F1102">
        <v>0</v>
      </c>
      <c r="G1102">
        <f t="shared" si="68"/>
        <v>1</v>
      </c>
      <c r="H1102" s="14">
        <f t="shared" si="69"/>
        <v>0</v>
      </c>
      <c r="I1102">
        <f t="shared" si="70"/>
        <v>1</v>
      </c>
      <c r="J1102">
        <v>1</v>
      </c>
      <c r="K1102">
        <f t="shared" ca="1" si="71"/>
        <v>1.0323505505402772</v>
      </c>
      <c r="L1102">
        <v>1.0236906489908173</v>
      </c>
    </row>
    <row r="1103" spans="1:12">
      <c r="A1103">
        <v>28</v>
      </c>
      <c r="B1103" t="s">
        <v>44</v>
      </c>
      <c r="C1103">
        <v>0</v>
      </c>
      <c r="D1103">
        <v>0</v>
      </c>
      <c r="E1103">
        <v>0</v>
      </c>
      <c r="F1103">
        <v>0</v>
      </c>
      <c r="G1103">
        <f t="shared" si="68"/>
        <v>1</v>
      </c>
      <c r="H1103" s="14">
        <f t="shared" si="69"/>
        <v>0</v>
      </c>
      <c r="I1103">
        <f t="shared" si="70"/>
        <v>1</v>
      </c>
      <c r="J1103">
        <v>0</v>
      </c>
      <c r="K1103">
        <f t="shared" ca="1" si="71"/>
        <v>1.0188027701124858</v>
      </c>
      <c r="L1103">
        <v>7.931873287642921E-2</v>
      </c>
    </row>
    <row r="1104" spans="1:12">
      <c r="A1104">
        <v>28</v>
      </c>
      <c r="B1104" t="s">
        <v>44</v>
      </c>
      <c r="C1104">
        <v>0</v>
      </c>
      <c r="D1104">
        <v>6.4089999999999314E-2</v>
      </c>
      <c r="E1104">
        <v>8.0112499999999134</v>
      </c>
      <c r="F1104">
        <v>183.95213575801685</v>
      </c>
      <c r="G1104">
        <f t="shared" si="68"/>
        <v>0</v>
      </c>
      <c r="H1104" s="14">
        <f t="shared" si="69"/>
        <v>0</v>
      </c>
      <c r="I1104">
        <f t="shared" si="70"/>
        <v>0</v>
      </c>
      <c r="J1104">
        <v>0</v>
      </c>
      <c r="K1104">
        <f t="shared" ca="1" si="71"/>
        <v>8.9159156426603534E-2</v>
      </c>
      <c r="L1104">
        <v>8.0840857979367811E-2</v>
      </c>
    </row>
    <row r="1105" spans="1:12">
      <c r="A1105">
        <v>28</v>
      </c>
      <c r="B1105" t="s">
        <v>44</v>
      </c>
      <c r="C1105">
        <v>0</v>
      </c>
      <c r="D1105">
        <v>7.1657034546511247E-2</v>
      </c>
      <c r="E1105">
        <v>8.9571293183139051</v>
      </c>
      <c r="F1105">
        <v>148.30997311762093</v>
      </c>
      <c r="G1105">
        <f t="shared" si="68"/>
        <v>0</v>
      </c>
      <c r="H1105" s="14">
        <f t="shared" si="69"/>
        <v>0</v>
      </c>
      <c r="I1105">
        <f t="shared" si="70"/>
        <v>0</v>
      </c>
      <c r="J1105">
        <v>2</v>
      </c>
      <c r="K1105">
        <f t="shared" ca="1" si="71"/>
        <v>6.8959470744491186E-2</v>
      </c>
      <c r="L1105">
        <v>2.0855845293014244</v>
      </c>
    </row>
    <row r="1106" spans="1:12">
      <c r="A1106">
        <v>28</v>
      </c>
      <c r="B1106" t="s">
        <v>44</v>
      </c>
      <c r="C1106">
        <v>0</v>
      </c>
      <c r="D1106">
        <v>0.13215524015338878</v>
      </c>
      <c r="E1106">
        <v>16.519405019173597</v>
      </c>
      <c r="F1106">
        <v>0</v>
      </c>
      <c r="G1106">
        <f t="shared" si="68"/>
        <v>0</v>
      </c>
      <c r="H1106" s="14">
        <f t="shared" si="69"/>
        <v>2</v>
      </c>
      <c r="I1106">
        <f t="shared" si="70"/>
        <v>2</v>
      </c>
      <c r="J1106">
        <v>2</v>
      </c>
      <c r="K1106">
        <f t="shared" ca="1" si="71"/>
        <v>2.0901151954420576</v>
      </c>
      <c r="L1106">
        <v>2.0352869372344693</v>
      </c>
    </row>
    <row r="1107" spans="1:12">
      <c r="A1107">
        <v>28</v>
      </c>
      <c r="B1107" t="s">
        <v>44</v>
      </c>
      <c r="C1107">
        <v>0</v>
      </c>
      <c r="D1107">
        <v>0.14333195735773771</v>
      </c>
      <c r="E1107">
        <v>17.916494669717213</v>
      </c>
      <c r="F1107">
        <v>0</v>
      </c>
      <c r="G1107">
        <f t="shared" si="68"/>
        <v>0</v>
      </c>
      <c r="H1107" s="14">
        <f t="shared" si="69"/>
        <v>2</v>
      </c>
      <c r="I1107">
        <f t="shared" si="70"/>
        <v>2</v>
      </c>
      <c r="J1107">
        <v>0</v>
      </c>
      <c r="K1107">
        <f t="shared" ca="1" si="71"/>
        <v>2.0377345957258934</v>
      </c>
      <c r="L1107">
        <v>8.6332230491642403E-2</v>
      </c>
    </row>
    <row r="1108" spans="1:12">
      <c r="A1108">
        <v>28</v>
      </c>
      <c r="B1108" t="s">
        <v>44</v>
      </c>
      <c r="C1108">
        <v>0</v>
      </c>
      <c r="D1108">
        <v>3.2049999999999912E-2</v>
      </c>
      <c r="E1108">
        <v>4.006249999999989</v>
      </c>
      <c r="F1108">
        <v>347.0084735278806</v>
      </c>
      <c r="G1108">
        <f t="shared" si="68"/>
        <v>0</v>
      </c>
      <c r="H1108" s="14">
        <f t="shared" si="69"/>
        <v>0</v>
      </c>
      <c r="I1108">
        <f t="shared" si="70"/>
        <v>0</v>
      </c>
      <c r="J1108">
        <v>2</v>
      </c>
      <c r="K1108">
        <f t="shared" ca="1" si="71"/>
        <v>3.7200289149629528E-2</v>
      </c>
      <c r="L1108">
        <v>2.0310860217160482</v>
      </c>
    </row>
    <row r="1109" spans="1:12">
      <c r="A1109">
        <v>28</v>
      </c>
      <c r="B1109" t="s">
        <v>44</v>
      </c>
      <c r="C1109">
        <v>0</v>
      </c>
      <c r="D1109">
        <v>4.5325544674057569E-2</v>
      </c>
      <c r="E1109">
        <v>5.665693084257196</v>
      </c>
      <c r="F1109">
        <v>0</v>
      </c>
      <c r="G1109">
        <f t="shared" si="68"/>
        <v>0</v>
      </c>
      <c r="H1109" s="14">
        <f t="shared" si="69"/>
        <v>2</v>
      </c>
      <c r="I1109">
        <f t="shared" si="70"/>
        <v>2</v>
      </c>
      <c r="J1109">
        <v>1</v>
      </c>
      <c r="K1109">
        <f t="shared" ca="1" si="71"/>
        <v>2.0753906535503539</v>
      </c>
      <c r="L1109">
        <v>1.0519691887469189</v>
      </c>
    </row>
    <row r="1110" spans="1:12">
      <c r="A1110">
        <v>28</v>
      </c>
      <c r="B1110" t="s">
        <v>44</v>
      </c>
      <c r="C1110">
        <v>0</v>
      </c>
      <c r="D1110">
        <v>0</v>
      </c>
      <c r="E1110">
        <v>0</v>
      </c>
      <c r="F1110">
        <v>0</v>
      </c>
      <c r="G1110">
        <f t="shared" si="68"/>
        <v>1</v>
      </c>
      <c r="H1110" s="14">
        <f t="shared" si="69"/>
        <v>0</v>
      </c>
      <c r="I1110">
        <f t="shared" si="70"/>
        <v>1</v>
      </c>
      <c r="J1110">
        <v>1</v>
      </c>
      <c r="K1110">
        <f t="shared" ca="1" si="71"/>
        <v>1.0879927336522817</v>
      </c>
      <c r="L1110">
        <v>1.0553946400125913</v>
      </c>
    </row>
    <row r="1111" spans="1:12">
      <c r="A1111">
        <v>28</v>
      </c>
      <c r="B1111" t="s">
        <v>44</v>
      </c>
      <c r="C1111">
        <v>0</v>
      </c>
      <c r="D1111">
        <v>0</v>
      </c>
      <c r="E1111">
        <v>0</v>
      </c>
      <c r="F1111">
        <v>0</v>
      </c>
      <c r="G1111">
        <f t="shared" si="68"/>
        <v>1</v>
      </c>
      <c r="H1111" s="14">
        <f t="shared" si="69"/>
        <v>0</v>
      </c>
      <c r="I1111">
        <f t="shared" si="70"/>
        <v>1</v>
      </c>
      <c r="J1111">
        <v>1</v>
      </c>
      <c r="K1111">
        <f t="shared" ca="1" si="71"/>
        <v>1.0726110629905574</v>
      </c>
      <c r="L1111">
        <v>1.099124129550068</v>
      </c>
    </row>
    <row r="1112" spans="1:12">
      <c r="A1112">
        <v>28</v>
      </c>
      <c r="B1112" t="s">
        <v>44</v>
      </c>
      <c r="C1112">
        <v>0</v>
      </c>
      <c r="D1112">
        <v>0</v>
      </c>
      <c r="E1112">
        <v>0</v>
      </c>
      <c r="F1112">
        <v>0</v>
      </c>
      <c r="G1112">
        <f t="shared" si="68"/>
        <v>1</v>
      </c>
      <c r="H1112" s="14">
        <f t="shared" si="69"/>
        <v>0</v>
      </c>
      <c r="I1112">
        <f t="shared" si="70"/>
        <v>1</v>
      </c>
      <c r="J1112">
        <v>1</v>
      </c>
      <c r="K1112">
        <f t="shared" ca="1" si="71"/>
        <v>1.032109009089053</v>
      </c>
      <c r="L1112">
        <v>1.0209307875444871</v>
      </c>
    </row>
    <row r="1113" spans="1:12">
      <c r="A1113">
        <v>28</v>
      </c>
      <c r="B1113" t="s">
        <v>44</v>
      </c>
      <c r="C1113">
        <v>0</v>
      </c>
      <c r="D1113">
        <v>0</v>
      </c>
      <c r="E1113">
        <v>0</v>
      </c>
      <c r="F1113">
        <v>0</v>
      </c>
      <c r="G1113">
        <f t="shared" si="68"/>
        <v>1</v>
      </c>
      <c r="H1113" s="14">
        <f t="shared" si="69"/>
        <v>0</v>
      </c>
      <c r="I1113">
        <f t="shared" si="70"/>
        <v>1</v>
      </c>
      <c r="J1113">
        <v>0</v>
      </c>
      <c r="K1113">
        <f t="shared" ca="1" si="71"/>
        <v>1.0250765182254644</v>
      </c>
      <c r="L1113">
        <v>4.885548656684182E-2</v>
      </c>
    </row>
    <row r="1114" spans="1:12">
      <c r="A1114">
        <v>29</v>
      </c>
      <c r="B1114" t="s">
        <v>45</v>
      </c>
      <c r="C1114">
        <v>0</v>
      </c>
      <c r="D1114">
        <v>0.32213334195640086</v>
      </c>
      <c r="E1114">
        <v>40.266667744550105</v>
      </c>
      <c r="F1114">
        <v>11.418745305414697</v>
      </c>
      <c r="G1114">
        <f t="shared" si="68"/>
        <v>0</v>
      </c>
      <c r="H1114" s="14">
        <f t="shared" si="69"/>
        <v>0</v>
      </c>
      <c r="I1114">
        <f t="shared" si="70"/>
        <v>0</v>
      </c>
      <c r="J1114">
        <v>0</v>
      </c>
      <c r="K1114">
        <f t="shared" ca="1" si="71"/>
        <v>2.5587958703420621E-2</v>
      </c>
      <c r="L1114">
        <v>5.258922441671976E-3</v>
      </c>
    </row>
    <row r="1115" spans="1:12">
      <c r="A1115">
        <v>29</v>
      </c>
      <c r="B1115" t="s">
        <v>45</v>
      </c>
      <c r="C1115">
        <v>0</v>
      </c>
      <c r="D1115">
        <v>0.39640831222364548</v>
      </c>
      <c r="E1115">
        <v>49.551039027955682</v>
      </c>
      <c r="F1115">
        <v>3.1205134012717637</v>
      </c>
      <c r="G1115">
        <f t="shared" si="68"/>
        <v>0</v>
      </c>
      <c r="H1115" s="14">
        <f t="shared" si="69"/>
        <v>0</v>
      </c>
      <c r="I1115">
        <f t="shared" si="70"/>
        <v>0</v>
      </c>
      <c r="J1115">
        <v>2</v>
      </c>
      <c r="K1115">
        <f t="shared" ca="1" si="71"/>
        <v>7.8627932512771087E-2</v>
      </c>
      <c r="L1115">
        <v>2.0987406274851694</v>
      </c>
    </row>
    <row r="1116" spans="1:12">
      <c r="A1116">
        <v>29</v>
      </c>
      <c r="B1116" t="s">
        <v>45</v>
      </c>
      <c r="C1116">
        <v>0</v>
      </c>
      <c r="D1116">
        <v>0.24616771213950947</v>
      </c>
      <c r="E1116">
        <v>30.770964017438683</v>
      </c>
      <c r="F1116">
        <v>0</v>
      </c>
      <c r="G1116">
        <f t="shared" si="68"/>
        <v>0</v>
      </c>
      <c r="H1116" s="14">
        <f t="shared" si="69"/>
        <v>2</v>
      </c>
      <c r="I1116">
        <f t="shared" si="70"/>
        <v>2</v>
      </c>
      <c r="J1116">
        <v>1</v>
      </c>
      <c r="K1116">
        <f t="shared" ca="1" si="71"/>
        <v>2.0602032422648318</v>
      </c>
      <c r="L1116">
        <v>1.0399640949534434</v>
      </c>
    </row>
    <row r="1117" spans="1:12">
      <c r="A1117">
        <v>29</v>
      </c>
      <c r="B1117" t="s">
        <v>45</v>
      </c>
      <c r="C1117">
        <v>0</v>
      </c>
      <c r="D1117">
        <v>0</v>
      </c>
      <c r="E1117">
        <v>0</v>
      </c>
      <c r="F1117">
        <v>0</v>
      </c>
      <c r="G1117">
        <f t="shared" si="68"/>
        <v>1</v>
      </c>
      <c r="H1117" s="14">
        <f t="shared" si="69"/>
        <v>0</v>
      </c>
      <c r="I1117">
        <f t="shared" si="70"/>
        <v>1</v>
      </c>
      <c r="J1117">
        <v>0</v>
      </c>
      <c r="K1117">
        <f t="shared" ca="1" si="71"/>
        <v>1.0384561894237216</v>
      </c>
      <c r="L1117">
        <v>1.8479635751207889E-2</v>
      </c>
    </row>
    <row r="1118" spans="1:12">
      <c r="A1118">
        <v>29</v>
      </c>
      <c r="B1118" t="s">
        <v>45</v>
      </c>
      <c r="C1118">
        <v>0</v>
      </c>
      <c r="D1118">
        <v>0.13967978558116537</v>
      </c>
      <c r="E1118">
        <v>17.45997319764567</v>
      </c>
      <c r="F1118">
        <v>42.597484570244482</v>
      </c>
      <c r="G1118">
        <f t="shared" si="68"/>
        <v>0</v>
      </c>
      <c r="H1118" s="14">
        <f t="shared" si="69"/>
        <v>0</v>
      </c>
      <c r="I1118">
        <f t="shared" si="70"/>
        <v>0</v>
      </c>
      <c r="J1118">
        <v>0</v>
      </c>
      <c r="K1118">
        <f t="shared" ca="1" si="71"/>
        <v>1.9847422599608699E-2</v>
      </c>
      <c r="L1118">
        <v>7.2380128362132604E-2</v>
      </c>
    </row>
    <row r="1119" spans="1:12">
      <c r="A1119">
        <v>29</v>
      </c>
      <c r="B1119" t="s">
        <v>45</v>
      </c>
      <c r="C1119">
        <v>0</v>
      </c>
      <c r="D1119">
        <v>6.4099999999999824E-2</v>
      </c>
      <c r="E1119">
        <v>8.012499999999978</v>
      </c>
      <c r="F1119">
        <v>11.504842697908499</v>
      </c>
      <c r="G1119">
        <f t="shared" si="68"/>
        <v>0</v>
      </c>
      <c r="H1119" s="14">
        <f t="shared" si="69"/>
        <v>0</v>
      </c>
      <c r="I1119">
        <f t="shared" si="70"/>
        <v>0</v>
      </c>
      <c r="J1119">
        <v>0</v>
      </c>
      <c r="K1119">
        <f t="shared" ca="1" si="71"/>
        <v>1.172081389676315E-2</v>
      </c>
      <c r="L1119">
        <v>4.0209329397210739E-2</v>
      </c>
    </row>
    <row r="1120" spans="1:12">
      <c r="A1120">
        <v>29</v>
      </c>
      <c r="B1120" t="s">
        <v>45</v>
      </c>
      <c r="C1120">
        <v>0</v>
      </c>
      <c r="D1120">
        <v>3.2000000000000028E-2</v>
      </c>
      <c r="E1120">
        <v>4.0000000000000036</v>
      </c>
      <c r="F1120">
        <v>11.488806170984322</v>
      </c>
      <c r="G1120">
        <f t="shared" si="68"/>
        <v>0</v>
      </c>
      <c r="H1120" s="14">
        <f t="shared" si="69"/>
        <v>0</v>
      </c>
      <c r="I1120">
        <f t="shared" si="70"/>
        <v>0</v>
      </c>
      <c r="J1120">
        <v>0</v>
      </c>
      <c r="K1120">
        <f t="shared" ca="1" si="71"/>
        <v>9.2909846836662452E-2</v>
      </c>
      <c r="L1120">
        <v>3.5635032653845621E-2</v>
      </c>
    </row>
    <row r="1121" spans="1:12">
      <c r="A1121">
        <v>29</v>
      </c>
      <c r="B1121" t="s">
        <v>45</v>
      </c>
      <c r="C1121">
        <v>0</v>
      </c>
      <c r="D1121">
        <v>9.6140000000000114E-2</v>
      </c>
      <c r="E1121">
        <v>12.017500000000014</v>
      </c>
      <c r="F1121">
        <v>159.10979226177801</v>
      </c>
      <c r="G1121">
        <f t="shared" si="68"/>
        <v>0</v>
      </c>
      <c r="H1121" s="14">
        <f t="shared" si="69"/>
        <v>0</v>
      </c>
      <c r="I1121">
        <f t="shared" si="70"/>
        <v>0</v>
      </c>
      <c r="J1121">
        <v>0</v>
      </c>
      <c r="K1121">
        <f t="shared" ca="1" si="71"/>
        <v>9.0814279929687491E-2</v>
      </c>
      <c r="L1121">
        <v>3.566170979778862E-2</v>
      </c>
    </row>
    <row r="1122" spans="1:12">
      <c r="A1122">
        <v>29</v>
      </c>
      <c r="B1122" t="s">
        <v>45</v>
      </c>
      <c r="C1122">
        <v>0</v>
      </c>
      <c r="D1122">
        <v>7.1665978678869646E-2</v>
      </c>
      <c r="E1122">
        <v>8.9582473348587062</v>
      </c>
      <c r="F1122">
        <v>151.72275489455973</v>
      </c>
      <c r="G1122">
        <f t="shared" si="68"/>
        <v>0</v>
      </c>
      <c r="H1122" s="14">
        <f t="shared" si="69"/>
        <v>0</v>
      </c>
      <c r="I1122">
        <f t="shared" si="70"/>
        <v>0</v>
      </c>
      <c r="J1122">
        <v>0</v>
      </c>
      <c r="K1122">
        <f t="shared" ca="1" si="71"/>
        <v>4.1453838158663991E-2</v>
      </c>
      <c r="L1122">
        <v>7.6296643406864526E-2</v>
      </c>
    </row>
    <row r="1123" spans="1:12">
      <c r="A1123">
        <v>29</v>
      </c>
      <c r="B1123" t="s">
        <v>45</v>
      </c>
      <c r="C1123">
        <v>0</v>
      </c>
      <c r="D1123">
        <v>4.5290203134894375E-2</v>
      </c>
      <c r="E1123">
        <v>5.6612753918617971</v>
      </c>
      <c r="F1123">
        <v>262.36877822047558</v>
      </c>
      <c r="G1123">
        <f t="shared" si="68"/>
        <v>0</v>
      </c>
      <c r="H1123" s="14">
        <f t="shared" si="69"/>
        <v>0</v>
      </c>
      <c r="I1123">
        <f t="shared" si="70"/>
        <v>0</v>
      </c>
      <c r="J1123">
        <v>2</v>
      </c>
      <c r="K1123">
        <f t="shared" ca="1" si="71"/>
        <v>3.5181504825429364E-3</v>
      </c>
      <c r="L1123">
        <v>2.0043943667743092</v>
      </c>
    </row>
    <row r="1124" spans="1:12">
      <c r="A1124">
        <v>29</v>
      </c>
      <c r="B1124" t="s">
        <v>45</v>
      </c>
      <c r="C1124">
        <v>0</v>
      </c>
      <c r="D1124">
        <v>6.4099999999999824E-2</v>
      </c>
      <c r="E1124">
        <v>8.012499999999978</v>
      </c>
      <c r="F1124">
        <v>0</v>
      </c>
      <c r="G1124">
        <f t="shared" si="68"/>
        <v>0</v>
      </c>
      <c r="H1124" s="14">
        <f t="shared" si="69"/>
        <v>2</v>
      </c>
      <c r="I1124">
        <f t="shared" si="70"/>
        <v>2</v>
      </c>
      <c r="J1124">
        <v>0</v>
      </c>
      <c r="K1124">
        <f t="shared" ca="1" si="71"/>
        <v>2.0274416715834875</v>
      </c>
      <c r="L1124">
        <v>1.7120922676594728E-2</v>
      </c>
    </row>
    <row r="1125" spans="1:12">
      <c r="A1125">
        <v>29</v>
      </c>
      <c r="B1125" t="s">
        <v>45</v>
      </c>
      <c r="C1125">
        <v>0</v>
      </c>
      <c r="D1125">
        <v>0.11997358042502503</v>
      </c>
      <c r="E1125">
        <v>14.996697553128127</v>
      </c>
      <c r="F1125">
        <v>9.6338477151389945</v>
      </c>
      <c r="G1125">
        <f t="shared" si="68"/>
        <v>0</v>
      </c>
      <c r="H1125" s="14">
        <f t="shared" si="69"/>
        <v>0</v>
      </c>
      <c r="I1125">
        <f t="shared" si="70"/>
        <v>0</v>
      </c>
      <c r="J1125">
        <v>1</v>
      </c>
      <c r="K1125">
        <f t="shared" ca="1" si="71"/>
        <v>1.9094808814074014E-2</v>
      </c>
      <c r="L1125">
        <v>1.0632343852620567</v>
      </c>
    </row>
    <row r="1126" spans="1:12">
      <c r="A1126">
        <v>29</v>
      </c>
      <c r="B1126" t="s">
        <v>45</v>
      </c>
      <c r="C1126">
        <v>0</v>
      </c>
      <c r="D1126">
        <v>0</v>
      </c>
      <c r="E1126">
        <v>0</v>
      </c>
      <c r="F1126">
        <v>0</v>
      </c>
      <c r="G1126">
        <f t="shared" si="68"/>
        <v>1</v>
      </c>
      <c r="H1126" s="14">
        <f t="shared" si="69"/>
        <v>0</v>
      </c>
      <c r="I1126">
        <f t="shared" si="70"/>
        <v>1</v>
      </c>
      <c r="J1126">
        <v>0</v>
      </c>
      <c r="K1126">
        <f t="shared" ca="1" si="71"/>
        <v>1.0550393976157741</v>
      </c>
      <c r="L1126">
        <v>9.3914620312866723E-2</v>
      </c>
    </row>
    <row r="1127" spans="1:12">
      <c r="A1127">
        <v>29</v>
      </c>
      <c r="B1127" t="s">
        <v>45</v>
      </c>
      <c r="C1127">
        <v>0</v>
      </c>
      <c r="D1127">
        <v>6.41000000000016E-2</v>
      </c>
      <c r="E1127">
        <v>8.0125000000002</v>
      </c>
      <c r="F1127">
        <v>11.699561559274958</v>
      </c>
      <c r="G1127">
        <f t="shared" si="68"/>
        <v>0</v>
      </c>
      <c r="H1127" s="14">
        <f t="shared" si="69"/>
        <v>0</v>
      </c>
      <c r="I1127">
        <f t="shared" si="70"/>
        <v>0</v>
      </c>
      <c r="J1127">
        <v>1</v>
      </c>
      <c r="K1127">
        <f t="shared" ca="1" si="71"/>
        <v>3.4493297321803937E-2</v>
      </c>
      <c r="L1127">
        <v>1.0026879866713523</v>
      </c>
    </row>
    <row r="1128" spans="1:12">
      <c r="A1128">
        <v>29</v>
      </c>
      <c r="B1128" t="s">
        <v>45</v>
      </c>
      <c r="C1128">
        <v>0</v>
      </c>
      <c r="D1128">
        <v>0</v>
      </c>
      <c r="E1128">
        <v>0</v>
      </c>
      <c r="F1128">
        <v>0</v>
      </c>
      <c r="G1128">
        <f t="shared" si="68"/>
        <v>1</v>
      </c>
      <c r="H1128" s="14">
        <f t="shared" si="69"/>
        <v>0</v>
      </c>
      <c r="I1128">
        <f t="shared" si="70"/>
        <v>1</v>
      </c>
      <c r="J1128">
        <v>0</v>
      </c>
      <c r="K1128">
        <f t="shared" ca="1" si="71"/>
        <v>1.0331435623758138</v>
      </c>
      <c r="L1128">
        <v>3.6371097906714889E-2</v>
      </c>
    </row>
    <row r="1129" spans="1:12">
      <c r="A1129">
        <v>29</v>
      </c>
      <c r="B1129" t="s">
        <v>45</v>
      </c>
      <c r="C1129">
        <v>0</v>
      </c>
      <c r="D1129">
        <v>3.1999999999998252E-2</v>
      </c>
      <c r="E1129">
        <v>3.9999999999997815</v>
      </c>
      <c r="F1129">
        <v>11.683531740440522</v>
      </c>
      <c r="G1129">
        <f t="shared" si="68"/>
        <v>0</v>
      </c>
      <c r="H1129" s="14">
        <f t="shared" si="69"/>
        <v>0</v>
      </c>
      <c r="I1129">
        <f t="shared" si="70"/>
        <v>0</v>
      </c>
      <c r="J1129">
        <v>1</v>
      </c>
      <c r="K1129">
        <f t="shared" ca="1" si="71"/>
        <v>8.1454476867651934E-2</v>
      </c>
      <c r="L1129">
        <v>1.0611346835513342</v>
      </c>
    </row>
    <row r="1130" spans="1:12">
      <c r="A1130">
        <v>29</v>
      </c>
      <c r="B1130" t="s">
        <v>45</v>
      </c>
      <c r="C1130">
        <v>0</v>
      </c>
      <c r="D1130">
        <v>0</v>
      </c>
      <c r="E1130">
        <v>0</v>
      </c>
      <c r="F1130">
        <v>0</v>
      </c>
      <c r="G1130">
        <f t="shared" si="68"/>
        <v>1</v>
      </c>
      <c r="H1130" s="14">
        <f t="shared" si="69"/>
        <v>0</v>
      </c>
      <c r="I1130">
        <f t="shared" si="70"/>
        <v>1</v>
      </c>
      <c r="J1130">
        <v>0</v>
      </c>
      <c r="K1130">
        <f t="shared" ca="1" si="71"/>
        <v>1.0330090110843368</v>
      </c>
      <c r="L1130">
        <v>4.6361038973273302E-2</v>
      </c>
    </row>
    <row r="1131" spans="1:12">
      <c r="A1131">
        <v>29</v>
      </c>
      <c r="B1131" t="s">
        <v>45</v>
      </c>
      <c r="C1131">
        <v>0</v>
      </c>
      <c r="D1131">
        <v>6.4099999999999824E-2</v>
      </c>
      <c r="E1131">
        <v>8.012499999999978</v>
      </c>
      <c r="F1131">
        <v>241.36163575556679</v>
      </c>
      <c r="G1131">
        <f t="shared" si="68"/>
        <v>0</v>
      </c>
      <c r="H1131" s="14">
        <f t="shared" si="69"/>
        <v>0</v>
      </c>
      <c r="I1131">
        <f t="shared" si="70"/>
        <v>0</v>
      </c>
      <c r="J1131">
        <v>1</v>
      </c>
      <c r="K1131">
        <f t="shared" ca="1" si="71"/>
        <v>8.7789834235144998E-2</v>
      </c>
      <c r="L1131">
        <v>1.0993992057478856</v>
      </c>
    </row>
    <row r="1132" spans="1:12">
      <c r="A1132">
        <v>29</v>
      </c>
      <c r="B1132" t="s">
        <v>45</v>
      </c>
      <c r="C1132">
        <v>0</v>
      </c>
      <c r="D1132">
        <v>0</v>
      </c>
      <c r="E1132">
        <v>0</v>
      </c>
      <c r="F1132">
        <v>0</v>
      </c>
      <c r="G1132">
        <f t="shared" si="68"/>
        <v>1</v>
      </c>
      <c r="H1132" s="14">
        <f t="shared" si="69"/>
        <v>0</v>
      </c>
      <c r="I1132">
        <f t="shared" si="70"/>
        <v>1</v>
      </c>
      <c r="J1132">
        <v>1</v>
      </c>
      <c r="K1132">
        <f t="shared" ca="1" si="71"/>
        <v>1.0625936420284512</v>
      </c>
      <c r="L1132">
        <v>1.0384497741762775</v>
      </c>
    </row>
    <row r="1133" spans="1:12">
      <c r="A1133">
        <v>29</v>
      </c>
      <c r="B1133" t="s">
        <v>45</v>
      </c>
      <c r="C1133">
        <v>0</v>
      </c>
      <c r="D1133">
        <v>0</v>
      </c>
      <c r="E1133">
        <v>0</v>
      </c>
      <c r="F1133">
        <v>0</v>
      </c>
      <c r="G1133">
        <f t="shared" si="68"/>
        <v>1</v>
      </c>
      <c r="H1133" s="14">
        <f t="shared" si="69"/>
        <v>0</v>
      </c>
      <c r="I1133">
        <f t="shared" si="70"/>
        <v>1</v>
      </c>
      <c r="J1133">
        <v>1</v>
      </c>
      <c r="K1133">
        <f t="shared" ca="1" si="71"/>
        <v>1.0785507835811201</v>
      </c>
      <c r="L1133">
        <v>1.0803102287075326</v>
      </c>
    </row>
    <row r="1134" spans="1:12">
      <c r="A1134">
        <v>29</v>
      </c>
      <c r="B1134" t="s">
        <v>45</v>
      </c>
      <c r="C1134">
        <v>0</v>
      </c>
      <c r="D1134">
        <v>0</v>
      </c>
      <c r="E1134">
        <v>0</v>
      </c>
      <c r="F1134">
        <v>0</v>
      </c>
      <c r="G1134">
        <f t="shared" si="68"/>
        <v>1</v>
      </c>
      <c r="H1134" s="14">
        <f t="shared" si="69"/>
        <v>0</v>
      </c>
      <c r="I1134">
        <f t="shared" si="70"/>
        <v>1</v>
      </c>
      <c r="J1134">
        <v>0</v>
      </c>
      <c r="K1134">
        <f t="shared" ca="1" si="71"/>
        <v>1.0120573918503755</v>
      </c>
      <c r="L1134">
        <v>7.6894657721720522E-2</v>
      </c>
    </row>
    <row r="1135" spans="1:12">
      <c r="A1135">
        <v>29</v>
      </c>
      <c r="B1135" t="s">
        <v>45</v>
      </c>
      <c r="C1135">
        <v>0</v>
      </c>
      <c r="D1135">
        <v>3.2000000000000028E-2</v>
      </c>
      <c r="E1135">
        <v>4.0000000000000036</v>
      </c>
      <c r="F1135">
        <v>362.02219526141448</v>
      </c>
      <c r="G1135">
        <f t="shared" si="68"/>
        <v>0</v>
      </c>
      <c r="H1135" s="14">
        <f t="shared" si="69"/>
        <v>0</v>
      </c>
      <c r="I1135">
        <f t="shared" si="70"/>
        <v>0</v>
      </c>
      <c r="J1135">
        <v>0</v>
      </c>
      <c r="K1135">
        <f t="shared" ca="1" si="71"/>
        <v>2.0315288039731771E-2</v>
      </c>
      <c r="L1135">
        <v>5.0652981796913462E-3</v>
      </c>
    </row>
    <row r="1136" spans="1:12">
      <c r="A1136">
        <v>29</v>
      </c>
      <c r="B1136" t="s">
        <v>45</v>
      </c>
      <c r="C1136">
        <v>0</v>
      </c>
      <c r="D1136">
        <v>3.2100000000001572E-2</v>
      </c>
      <c r="E1136">
        <v>4.0125000000001965</v>
      </c>
      <c r="F1136">
        <v>11.735315850707122</v>
      </c>
      <c r="G1136">
        <f t="shared" si="68"/>
        <v>0</v>
      </c>
      <c r="H1136" s="14">
        <f t="shared" si="69"/>
        <v>0</v>
      </c>
      <c r="I1136">
        <f t="shared" si="70"/>
        <v>0</v>
      </c>
      <c r="J1136">
        <v>1</v>
      </c>
      <c r="K1136">
        <f t="shared" ca="1" si="71"/>
        <v>2.6077926814615581E-2</v>
      </c>
      <c r="L1136">
        <v>1.0320390043089811</v>
      </c>
    </row>
    <row r="1137" spans="1:12">
      <c r="A1137">
        <v>29</v>
      </c>
      <c r="B1137" t="s">
        <v>45</v>
      </c>
      <c r="C1137">
        <v>0</v>
      </c>
      <c r="D1137">
        <v>0</v>
      </c>
      <c r="E1137">
        <v>0</v>
      </c>
      <c r="F1137">
        <v>0</v>
      </c>
      <c r="G1137">
        <f t="shared" si="68"/>
        <v>1</v>
      </c>
      <c r="H1137" s="14">
        <f t="shared" si="69"/>
        <v>0</v>
      </c>
      <c r="I1137">
        <f t="shared" si="70"/>
        <v>1</v>
      </c>
      <c r="J1137">
        <v>1</v>
      </c>
      <c r="K1137">
        <f t="shared" ca="1" si="71"/>
        <v>1.0893723131076123</v>
      </c>
      <c r="L1137">
        <v>1.0209204193926547</v>
      </c>
    </row>
    <row r="1138" spans="1:12">
      <c r="A1138">
        <v>29</v>
      </c>
      <c r="B1138" t="s">
        <v>45</v>
      </c>
      <c r="C1138">
        <v>0</v>
      </c>
      <c r="D1138">
        <v>0</v>
      </c>
      <c r="E1138">
        <v>0</v>
      </c>
      <c r="F1138">
        <v>0</v>
      </c>
      <c r="G1138">
        <f t="shared" si="68"/>
        <v>1</v>
      </c>
      <c r="H1138" s="14">
        <f t="shared" si="69"/>
        <v>0</v>
      </c>
      <c r="I1138">
        <f t="shared" si="70"/>
        <v>1</v>
      </c>
      <c r="J1138">
        <v>0</v>
      </c>
      <c r="K1138">
        <f t="shared" ca="1" si="71"/>
        <v>1.0785346413734835</v>
      </c>
      <c r="L1138">
        <v>6.9723802305059868E-2</v>
      </c>
    </row>
    <row r="1139" spans="1:12">
      <c r="A1139">
        <v>29</v>
      </c>
      <c r="B1139" t="s">
        <v>45</v>
      </c>
      <c r="C1139">
        <v>0</v>
      </c>
      <c r="D1139">
        <v>0.16022000499313435</v>
      </c>
      <c r="E1139">
        <v>20.027500624141794</v>
      </c>
      <c r="F1139">
        <v>18.214178117000099</v>
      </c>
      <c r="G1139">
        <f t="shared" si="68"/>
        <v>0</v>
      </c>
      <c r="H1139" s="14">
        <f t="shared" si="69"/>
        <v>0</v>
      </c>
      <c r="I1139">
        <f t="shared" si="70"/>
        <v>0</v>
      </c>
      <c r="J1139">
        <v>0</v>
      </c>
      <c r="K1139">
        <f t="shared" ca="1" si="71"/>
        <v>8.1986764913293819E-2</v>
      </c>
      <c r="L1139">
        <v>8.8055837875541373E-2</v>
      </c>
    </row>
    <row r="1140" spans="1:12">
      <c r="A1140">
        <v>29</v>
      </c>
      <c r="B1140" t="s">
        <v>45</v>
      </c>
      <c r="C1140">
        <v>0</v>
      </c>
      <c r="D1140">
        <v>3.2000000000000028E-2</v>
      </c>
      <c r="E1140">
        <v>4.0000000000000036</v>
      </c>
      <c r="F1140">
        <v>366.17026612146475</v>
      </c>
      <c r="G1140">
        <f t="shared" si="68"/>
        <v>0</v>
      </c>
      <c r="H1140" s="14">
        <f t="shared" si="69"/>
        <v>0</v>
      </c>
      <c r="I1140">
        <f t="shared" si="70"/>
        <v>0</v>
      </c>
      <c r="J1140">
        <v>0</v>
      </c>
      <c r="K1140">
        <f t="shared" ca="1" si="71"/>
        <v>6.0479997779695462E-2</v>
      </c>
      <c r="L1140">
        <v>7.3211651255199101E-2</v>
      </c>
    </row>
    <row r="1141" spans="1:12">
      <c r="A1141">
        <v>29</v>
      </c>
      <c r="B1141" t="s">
        <v>45</v>
      </c>
      <c r="C1141">
        <v>0</v>
      </c>
      <c r="D1141">
        <v>3.2000000000000028E-2</v>
      </c>
      <c r="E1141">
        <v>4.0000000000000036</v>
      </c>
      <c r="F1141">
        <v>367.16823835951311</v>
      </c>
      <c r="G1141">
        <f t="shared" si="68"/>
        <v>0</v>
      </c>
      <c r="H1141" s="14">
        <f t="shared" si="69"/>
        <v>0</v>
      </c>
      <c r="I1141">
        <f t="shared" si="70"/>
        <v>0</v>
      </c>
      <c r="J1141">
        <v>0</v>
      </c>
      <c r="K1141">
        <f t="shared" ca="1" si="71"/>
        <v>9.2476792667461616E-2</v>
      </c>
      <c r="L1141">
        <v>8.8182762023871292E-2</v>
      </c>
    </row>
    <row r="1142" spans="1:12">
      <c r="A1142">
        <v>29</v>
      </c>
      <c r="B1142" t="s">
        <v>45</v>
      </c>
      <c r="C1142">
        <v>0</v>
      </c>
      <c r="D1142">
        <v>4.5290203134894375E-2</v>
      </c>
      <c r="E1142">
        <v>5.6612753918617971</v>
      </c>
      <c r="F1142">
        <v>338.43546365611883</v>
      </c>
      <c r="G1142">
        <f t="shared" si="68"/>
        <v>0</v>
      </c>
      <c r="H1142" s="14">
        <f t="shared" si="69"/>
        <v>0</v>
      </c>
      <c r="I1142">
        <f t="shared" si="70"/>
        <v>0</v>
      </c>
      <c r="J1142">
        <v>1</v>
      </c>
      <c r="K1142">
        <f t="shared" ca="1" si="71"/>
        <v>2.3926229179663527E-2</v>
      </c>
      <c r="L1142">
        <v>1.0890201049554007</v>
      </c>
    </row>
    <row r="1143" spans="1:12">
      <c r="A1143">
        <v>29</v>
      </c>
      <c r="B1143" t="s">
        <v>45</v>
      </c>
      <c r="C1143">
        <v>0</v>
      </c>
      <c r="D1143">
        <v>0</v>
      </c>
      <c r="E1143">
        <v>0</v>
      </c>
      <c r="F1143">
        <v>0</v>
      </c>
      <c r="G1143">
        <f t="shared" si="68"/>
        <v>1</v>
      </c>
      <c r="H1143" s="14">
        <f t="shared" si="69"/>
        <v>0</v>
      </c>
      <c r="I1143">
        <f t="shared" si="70"/>
        <v>1</v>
      </c>
      <c r="J1143">
        <v>0</v>
      </c>
      <c r="K1143">
        <f t="shared" ca="1" si="71"/>
        <v>1.0154909368118774</v>
      </c>
      <c r="L1143">
        <v>3.2817781959091033E-2</v>
      </c>
    </row>
    <row r="1144" spans="1:12">
      <c r="A1144">
        <v>30</v>
      </c>
      <c r="B1144" t="s">
        <v>46</v>
      </c>
      <c r="C1144">
        <v>0</v>
      </c>
      <c r="D1144">
        <v>9.0651089348115138E-2</v>
      </c>
      <c r="E1144">
        <v>11.331386168514392</v>
      </c>
      <c r="F1144">
        <v>11.556631525753065</v>
      </c>
      <c r="G1144">
        <f t="shared" si="68"/>
        <v>0</v>
      </c>
      <c r="H1144" s="14">
        <f t="shared" si="69"/>
        <v>0</v>
      </c>
      <c r="I1144">
        <f t="shared" si="70"/>
        <v>0</v>
      </c>
      <c r="J1144">
        <v>2</v>
      </c>
      <c r="K1144">
        <f t="shared" ca="1" si="71"/>
        <v>1.2292924528351623E-2</v>
      </c>
      <c r="L1144">
        <v>2.0018400556252471</v>
      </c>
    </row>
    <row r="1145" spans="1:12">
      <c r="A1145">
        <v>30</v>
      </c>
      <c r="B1145" t="s">
        <v>46</v>
      </c>
      <c r="C1145">
        <v>0</v>
      </c>
      <c r="D1145">
        <v>4.5325544674057569E-2</v>
      </c>
      <c r="E1145">
        <v>5.665693084257196</v>
      </c>
      <c r="F1145">
        <v>0</v>
      </c>
      <c r="G1145">
        <f t="shared" si="68"/>
        <v>0</v>
      </c>
      <c r="H1145" s="14">
        <f t="shared" si="69"/>
        <v>2</v>
      </c>
      <c r="I1145">
        <f t="shared" si="70"/>
        <v>2</v>
      </c>
      <c r="J1145">
        <v>2</v>
      </c>
      <c r="K1145">
        <f t="shared" ca="1" si="71"/>
        <v>2.0329937863511209</v>
      </c>
      <c r="L1145">
        <v>2.0878796721546089</v>
      </c>
    </row>
    <row r="1146" spans="1:12">
      <c r="A1146">
        <v>30</v>
      </c>
      <c r="B1146" t="s">
        <v>46</v>
      </c>
      <c r="C1146">
        <v>0</v>
      </c>
      <c r="D1146">
        <v>0.11554959800882045</v>
      </c>
      <c r="E1146">
        <v>14.443699751102555</v>
      </c>
      <c r="F1146">
        <v>0</v>
      </c>
      <c r="G1146">
        <f t="shared" si="68"/>
        <v>0</v>
      </c>
      <c r="H1146" s="14">
        <f t="shared" si="69"/>
        <v>2</v>
      </c>
      <c r="I1146">
        <f t="shared" si="70"/>
        <v>2</v>
      </c>
      <c r="J1146">
        <v>0</v>
      </c>
      <c r="K1146">
        <f t="shared" ca="1" si="71"/>
        <v>2.0143750706926244</v>
      </c>
      <c r="L1146">
        <v>2.0681773200408603E-2</v>
      </c>
    </row>
    <row r="1147" spans="1:12">
      <c r="A1147">
        <v>30</v>
      </c>
      <c r="B1147" t="s">
        <v>46</v>
      </c>
      <c r="C1147">
        <v>0</v>
      </c>
      <c r="D1147">
        <v>0.64417712657311788</v>
      </c>
      <c r="E1147">
        <v>80.522140821639738</v>
      </c>
      <c r="F1147">
        <v>4.7650013138225429</v>
      </c>
      <c r="G1147">
        <f t="shared" si="68"/>
        <v>0</v>
      </c>
      <c r="H1147" s="14">
        <f t="shared" si="69"/>
        <v>0</v>
      </c>
      <c r="I1147">
        <f t="shared" si="70"/>
        <v>0</v>
      </c>
      <c r="J1147">
        <v>0</v>
      </c>
      <c r="K1147">
        <f t="shared" ca="1" si="71"/>
        <v>9.8124601195419894E-2</v>
      </c>
      <c r="L1147">
        <v>6.5495765044603277E-2</v>
      </c>
    </row>
    <row r="1148" spans="1:12">
      <c r="A1148">
        <v>30</v>
      </c>
      <c r="B1148" t="s">
        <v>46</v>
      </c>
      <c r="C1148">
        <v>0</v>
      </c>
      <c r="D1148">
        <v>0.55418878967370022</v>
      </c>
      <c r="E1148">
        <v>69.273598709212521</v>
      </c>
      <c r="F1148">
        <v>9.9950110084111525</v>
      </c>
      <c r="G1148">
        <f t="shared" si="68"/>
        <v>0</v>
      </c>
      <c r="H1148" s="14">
        <f t="shared" si="69"/>
        <v>0</v>
      </c>
      <c r="I1148">
        <f t="shared" si="70"/>
        <v>0</v>
      </c>
      <c r="J1148">
        <v>1</v>
      </c>
      <c r="K1148">
        <f t="shared" ca="1" si="71"/>
        <v>7.0258812137893867E-3</v>
      </c>
      <c r="L1148">
        <v>1.0164708942641523</v>
      </c>
    </row>
    <row r="1149" spans="1:12">
      <c r="A1149">
        <v>30</v>
      </c>
      <c r="B1149" t="s">
        <v>46</v>
      </c>
      <c r="C1149">
        <v>0</v>
      </c>
      <c r="D1149">
        <v>0</v>
      </c>
      <c r="E1149">
        <v>0</v>
      </c>
      <c r="F1149">
        <v>0</v>
      </c>
      <c r="G1149">
        <f t="shared" si="68"/>
        <v>1</v>
      </c>
      <c r="H1149" s="14">
        <f t="shared" si="69"/>
        <v>0</v>
      </c>
      <c r="I1149">
        <f t="shared" si="70"/>
        <v>1</v>
      </c>
      <c r="J1149">
        <v>1</v>
      </c>
      <c r="K1149">
        <f t="shared" ca="1" si="71"/>
        <v>1.0629214550363228</v>
      </c>
      <c r="L1149">
        <v>1.0100463526015362</v>
      </c>
    </row>
    <row r="1150" spans="1:12">
      <c r="A1150">
        <v>30</v>
      </c>
      <c r="B1150" t="s">
        <v>46</v>
      </c>
      <c r="C1150">
        <v>0</v>
      </c>
      <c r="D1150">
        <v>0</v>
      </c>
      <c r="E1150">
        <v>0</v>
      </c>
      <c r="F1150">
        <v>0</v>
      </c>
      <c r="G1150">
        <f t="shared" si="68"/>
        <v>1</v>
      </c>
      <c r="H1150" s="14">
        <f t="shared" si="69"/>
        <v>0</v>
      </c>
      <c r="I1150">
        <f t="shared" si="70"/>
        <v>1</v>
      </c>
      <c r="J1150">
        <v>0</v>
      </c>
      <c r="K1150">
        <f t="shared" ca="1" si="71"/>
        <v>1.0481854254694996</v>
      </c>
      <c r="L1150">
        <v>5.1378580136498654E-3</v>
      </c>
    </row>
    <row r="1151" spans="1:12">
      <c r="A1151">
        <v>30</v>
      </c>
      <c r="B1151" t="s">
        <v>46</v>
      </c>
      <c r="C1151">
        <v>0</v>
      </c>
      <c r="D1151">
        <v>6.4089999999999758E-2</v>
      </c>
      <c r="E1151">
        <v>8.0112499999999702</v>
      </c>
      <c r="F1151">
        <v>140.30100984875804</v>
      </c>
      <c r="G1151">
        <f t="shared" si="68"/>
        <v>0</v>
      </c>
      <c r="H1151" s="14">
        <f t="shared" si="69"/>
        <v>0</v>
      </c>
      <c r="I1151">
        <f t="shared" si="70"/>
        <v>0</v>
      </c>
      <c r="J1151">
        <v>1</v>
      </c>
      <c r="K1151">
        <f t="shared" ca="1" si="71"/>
        <v>8.6373647508878396E-2</v>
      </c>
      <c r="L1151">
        <v>1.0894542922273898</v>
      </c>
    </row>
    <row r="1152" spans="1:12">
      <c r="A1152">
        <v>30</v>
      </c>
      <c r="B1152" t="s">
        <v>46</v>
      </c>
      <c r="C1152">
        <v>0</v>
      </c>
      <c r="D1152">
        <v>0</v>
      </c>
      <c r="E1152">
        <v>0</v>
      </c>
      <c r="F1152">
        <v>0</v>
      </c>
      <c r="G1152">
        <f t="shared" si="68"/>
        <v>1</v>
      </c>
      <c r="H1152" s="14">
        <f t="shared" si="69"/>
        <v>0</v>
      </c>
      <c r="I1152">
        <f t="shared" si="70"/>
        <v>1</v>
      </c>
      <c r="J1152">
        <v>0</v>
      </c>
      <c r="K1152">
        <f t="shared" ca="1" si="71"/>
        <v>1.0946168638266021</v>
      </c>
      <c r="L1152">
        <v>8.9820442770779566E-2</v>
      </c>
    </row>
    <row r="1153" spans="1:12">
      <c r="A1153">
        <v>30</v>
      </c>
      <c r="B1153" t="s">
        <v>46</v>
      </c>
      <c r="C1153">
        <v>0</v>
      </c>
      <c r="D1153">
        <v>0.13596720597261688</v>
      </c>
      <c r="E1153">
        <v>16.99590074657711</v>
      </c>
      <c r="F1153">
        <v>21.358263201085652</v>
      </c>
      <c r="G1153">
        <f t="shared" si="68"/>
        <v>0</v>
      </c>
      <c r="H1153" s="14">
        <f t="shared" si="69"/>
        <v>0</v>
      </c>
      <c r="I1153">
        <f t="shared" si="70"/>
        <v>0</v>
      </c>
      <c r="J1153">
        <v>1</v>
      </c>
      <c r="K1153">
        <f t="shared" ca="1" si="71"/>
        <v>4.0125637521664335E-2</v>
      </c>
      <c r="L1153">
        <v>1.0687637202122979</v>
      </c>
    </row>
    <row r="1154" spans="1:12">
      <c r="A1154">
        <v>30</v>
      </c>
      <c r="B1154" t="s">
        <v>46</v>
      </c>
      <c r="C1154">
        <v>0</v>
      </c>
      <c r="D1154">
        <v>0</v>
      </c>
      <c r="E1154">
        <v>0</v>
      </c>
      <c r="F1154">
        <v>0</v>
      </c>
      <c r="G1154">
        <f t="shared" si="68"/>
        <v>1</v>
      </c>
      <c r="H1154" s="14">
        <f t="shared" si="69"/>
        <v>0</v>
      </c>
      <c r="I1154">
        <f t="shared" si="70"/>
        <v>1</v>
      </c>
      <c r="J1154">
        <v>1</v>
      </c>
      <c r="K1154">
        <f t="shared" ca="1" si="71"/>
        <v>1.0061341908105932</v>
      </c>
      <c r="L1154">
        <v>1.0665819967816266</v>
      </c>
    </row>
    <row r="1155" spans="1:12">
      <c r="A1155">
        <v>30</v>
      </c>
      <c r="B1155" t="s">
        <v>46</v>
      </c>
      <c r="C1155">
        <v>0</v>
      </c>
      <c r="D1155">
        <v>0</v>
      </c>
      <c r="E1155">
        <v>0</v>
      </c>
      <c r="F1155">
        <v>0</v>
      </c>
      <c r="G1155">
        <f t="shared" ref="G1155:G1218" si="72">IF(D1155=F1155,1, 0)</f>
        <v>1</v>
      </c>
      <c r="H1155" s="14">
        <f t="shared" ref="H1155:H1218" si="73">IF(AND(D1155&gt;0, F1155=0),2,0)</f>
        <v>0</v>
      </c>
      <c r="I1155">
        <f t="shared" ref="I1155:I1218" si="74">G1155+H1155</f>
        <v>1</v>
      </c>
      <c r="J1155">
        <v>0</v>
      </c>
      <c r="K1155">
        <f t="shared" ref="K1155:K1218" ca="1" si="75">I1155+RAND()/10</f>
        <v>1.0757186107888341</v>
      </c>
      <c r="L1155">
        <v>3.3218737374296134E-2</v>
      </c>
    </row>
    <row r="1156" spans="1:12">
      <c r="A1156">
        <v>30</v>
      </c>
      <c r="B1156" t="s">
        <v>46</v>
      </c>
      <c r="C1156">
        <v>0</v>
      </c>
      <c r="D1156">
        <v>4.5325544674057569E-2</v>
      </c>
      <c r="E1156">
        <v>5.665693084257196</v>
      </c>
      <c r="F1156">
        <v>185.79714726043778</v>
      </c>
      <c r="G1156">
        <f t="shared" si="72"/>
        <v>0</v>
      </c>
      <c r="H1156" s="14">
        <f t="shared" si="73"/>
        <v>0</v>
      </c>
      <c r="I1156">
        <f t="shared" si="74"/>
        <v>0</v>
      </c>
      <c r="J1156">
        <v>1</v>
      </c>
      <c r="K1156">
        <f t="shared" ca="1" si="75"/>
        <v>7.9318062403565662E-2</v>
      </c>
      <c r="L1156">
        <v>1.0255152826840002</v>
      </c>
    </row>
    <row r="1157" spans="1:12">
      <c r="A1157">
        <v>30</v>
      </c>
      <c r="B1157" t="s">
        <v>46</v>
      </c>
      <c r="C1157">
        <v>0</v>
      </c>
      <c r="D1157">
        <v>0</v>
      </c>
      <c r="E1157">
        <v>0</v>
      </c>
      <c r="F1157">
        <v>0</v>
      </c>
      <c r="G1157">
        <f t="shared" si="72"/>
        <v>1</v>
      </c>
      <c r="H1157" s="14">
        <f t="shared" si="73"/>
        <v>0</v>
      </c>
      <c r="I1157">
        <f t="shared" si="74"/>
        <v>1</v>
      </c>
      <c r="J1157">
        <v>1</v>
      </c>
      <c r="K1157">
        <f t="shared" ca="1" si="75"/>
        <v>1.0283088416946267</v>
      </c>
      <c r="L1157">
        <v>1.0355804676565141</v>
      </c>
    </row>
    <row r="1158" spans="1:12">
      <c r="A1158">
        <v>30</v>
      </c>
      <c r="B1158" t="s">
        <v>46</v>
      </c>
      <c r="C1158">
        <v>0</v>
      </c>
      <c r="D1158">
        <v>0</v>
      </c>
      <c r="E1158">
        <v>0</v>
      </c>
      <c r="F1158">
        <v>0</v>
      </c>
      <c r="G1158">
        <f t="shared" si="72"/>
        <v>1</v>
      </c>
      <c r="H1158" s="14">
        <f t="shared" si="73"/>
        <v>0</v>
      </c>
      <c r="I1158">
        <f t="shared" si="74"/>
        <v>1</v>
      </c>
      <c r="J1158">
        <v>1</v>
      </c>
      <c r="K1158">
        <f t="shared" ca="1" si="75"/>
        <v>1.004439883551739</v>
      </c>
      <c r="L1158">
        <v>1.0378790090122807</v>
      </c>
    </row>
    <row r="1159" spans="1:12">
      <c r="A1159">
        <v>30</v>
      </c>
      <c r="B1159" t="s">
        <v>46</v>
      </c>
      <c r="C1159">
        <v>0</v>
      </c>
      <c r="D1159">
        <v>0</v>
      </c>
      <c r="E1159">
        <v>0</v>
      </c>
      <c r="F1159">
        <v>0</v>
      </c>
      <c r="G1159">
        <f t="shared" si="72"/>
        <v>1</v>
      </c>
      <c r="H1159" s="14">
        <f t="shared" si="73"/>
        <v>0</v>
      </c>
      <c r="I1159">
        <f t="shared" si="74"/>
        <v>1</v>
      </c>
      <c r="J1159">
        <v>0</v>
      </c>
      <c r="K1159">
        <f t="shared" ca="1" si="75"/>
        <v>1.0615226626829704</v>
      </c>
      <c r="L1159">
        <v>5.6252756442329334E-2</v>
      </c>
    </row>
    <row r="1160" spans="1:12">
      <c r="A1160">
        <v>30</v>
      </c>
      <c r="B1160" t="s">
        <v>46</v>
      </c>
      <c r="C1160">
        <v>0</v>
      </c>
      <c r="D1160">
        <v>4.5325544674057569E-2</v>
      </c>
      <c r="E1160">
        <v>5.665693084257196</v>
      </c>
      <c r="F1160">
        <v>185.7989898143002</v>
      </c>
      <c r="G1160">
        <f t="shared" si="72"/>
        <v>0</v>
      </c>
      <c r="H1160" s="14">
        <f t="shared" si="73"/>
        <v>0</v>
      </c>
      <c r="I1160">
        <f t="shared" si="74"/>
        <v>0</v>
      </c>
      <c r="J1160">
        <v>0</v>
      </c>
      <c r="K1160">
        <f t="shared" ca="1" si="75"/>
        <v>2.764502307776362E-3</v>
      </c>
      <c r="L1160">
        <v>2.3597610562139826E-2</v>
      </c>
    </row>
    <row r="1161" spans="1:12">
      <c r="A1161">
        <v>30</v>
      </c>
      <c r="B1161" t="s">
        <v>46</v>
      </c>
      <c r="C1161">
        <v>0</v>
      </c>
      <c r="D1161">
        <v>3.2049999999999912E-2</v>
      </c>
      <c r="E1161">
        <v>4.006249999999989</v>
      </c>
      <c r="F1161">
        <v>283.35921846676149</v>
      </c>
      <c r="G1161">
        <f t="shared" si="72"/>
        <v>0</v>
      </c>
      <c r="H1161" s="14">
        <f t="shared" si="73"/>
        <v>0</v>
      </c>
      <c r="I1161">
        <f t="shared" si="74"/>
        <v>0</v>
      </c>
      <c r="J1161">
        <v>1</v>
      </c>
      <c r="K1161">
        <f t="shared" ca="1" si="75"/>
        <v>2.5964103317521869E-2</v>
      </c>
      <c r="L1161">
        <v>1.0438488014516125</v>
      </c>
    </row>
    <row r="1162" spans="1:12">
      <c r="A1162">
        <v>30</v>
      </c>
      <c r="B1162" t="s">
        <v>46</v>
      </c>
      <c r="C1162">
        <v>0</v>
      </c>
      <c r="D1162">
        <v>0</v>
      </c>
      <c r="E1162">
        <v>0</v>
      </c>
      <c r="F1162">
        <v>0</v>
      </c>
      <c r="G1162">
        <f t="shared" si="72"/>
        <v>1</v>
      </c>
      <c r="H1162" s="14">
        <f t="shared" si="73"/>
        <v>0</v>
      </c>
      <c r="I1162">
        <f t="shared" si="74"/>
        <v>1</v>
      </c>
      <c r="J1162">
        <v>1</v>
      </c>
      <c r="K1162">
        <f t="shared" ca="1" si="75"/>
        <v>1.0424123253787478</v>
      </c>
      <c r="L1162">
        <v>1.0236252523867007</v>
      </c>
    </row>
    <row r="1163" spans="1:12">
      <c r="A1163">
        <v>30</v>
      </c>
      <c r="B1163" t="s">
        <v>46</v>
      </c>
      <c r="C1163">
        <v>0</v>
      </c>
      <c r="D1163">
        <v>0</v>
      </c>
      <c r="E1163">
        <v>0</v>
      </c>
      <c r="F1163">
        <v>0</v>
      </c>
      <c r="G1163">
        <f t="shared" si="72"/>
        <v>1</v>
      </c>
      <c r="H1163" s="14">
        <f t="shared" si="73"/>
        <v>0</v>
      </c>
      <c r="I1163">
        <f t="shared" si="74"/>
        <v>1</v>
      </c>
      <c r="J1163">
        <v>0</v>
      </c>
      <c r="K1163">
        <f t="shared" ca="1" si="75"/>
        <v>1.0667340182939216</v>
      </c>
      <c r="L1163">
        <v>5.1917155441299455E-2</v>
      </c>
    </row>
    <row r="1164" spans="1:12">
      <c r="A1164">
        <v>30</v>
      </c>
      <c r="B1164" t="s">
        <v>46</v>
      </c>
      <c r="C1164">
        <v>0</v>
      </c>
      <c r="D1164">
        <v>6.4100000000000268E-2</v>
      </c>
      <c r="E1164">
        <v>8.012500000000033</v>
      </c>
      <c r="F1164">
        <v>141.86225026318868</v>
      </c>
      <c r="G1164">
        <f t="shared" si="72"/>
        <v>0</v>
      </c>
      <c r="H1164" s="14">
        <f t="shared" si="73"/>
        <v>0</v>
      </c>
      <c r="I1164">
        <f t="shared" si="74"/>
        <v>0</v>
      </c>
      <c r="J1164">
        <v>0</v>
      </c>
      <c r="K1164">
        <f t="shared" ca="1" si="75"/>
        <v>3.7336089789916448E-2</v>
      </c>
      <c r="L1164">
        <v>5.236767513403754E-2</v>
      </c>
    </row>
    <row r="1165" spans="1:12">
      <c r="A1165">
        <v>30</v>
      </c>
      <c r="B1165" t="s">
        <v>46</v>
      </c>
      <c r="C1165">
        <v>0</v>
      </c>
      <c r="D1165">
        <v>9.615000000000018E-2</v>
      </c>
      <c r="E1165">
        <v>12.018750000000022</v>
      </c>
      <c r="F1165">
        <v>96.664781938585406</v>
      </c>
      <c r="G1165">
        <f t="shared" si="72"/>
        <v>0</v>
      </c>
      <c r="H1165" s="14">
        <f t="shared" si="73"/>
        <v>0</v>
      </c>
      <c r="I1165">
        <f t="shared" si="74"/>
        <v>0</v>
      </c>
      <c r="J1165">
        <v>1</v>
      </c>
      <c r="K1165">
        <f t="shared" ca="1" si="75"/>
        <v>8.5622902682411101E-2</v>
      </c>
      <c r="L1165">
        <v>1.0455951358868081</v>
      </c>
    </row>
    <row r="1166" spans="1:12">
      <c r="A1166">
        <v>30</v>
      </c>
      <c r="B1166" t="s">
        <v>46</v>
      </c>
      <c r="C1166">
        <v>0</v>
      </c>
      <c r="D1166">
        <v>0</v>
      </c>
      <c r="E1166">
        <v>0</v>
      </c>
      <c r="F1166">
        <v>0</v>
      </c>
      <c r="G1166">
        <f t="shared" si="72"/>
        <v>1</v>
      </c>
      <c r="H1166" s="14">
        <f t="shared" si="73"/>
        <v>0</v>
      </c>
      <c r="I1166">
        <f t="shared" si="74"/>
        <v>1</v>
      </c>
      <c r="J1166">
        <v>1</v>
      </c>
      <c r="K1166">
        <f t="shared" ca="1" si="75"/>
        <v>1.0200454005218318</v>
      </c>
      <c r="L1166">
        <v>1.0801651992431343</v>
      </c>
    </row>
    <row r="1167" spans="1:12">
      <c r="A1167">
        <v>30</v>
      </c>
      <c r="B1167" t="s">
        <v>46</v>
      </c>
      <c r="C1167">
        <v>0</v>
      </c>
      <c r="D1167">
        <v>0</v>
      </c>
      <c r="E1167">
        <v>0</v>
      </c>
      <c r="F1167">
        <v>0</v>
      </c>
      <c r="G1167">
        <f t="shared" si="72"/>
        <v>1</v>
      </c>
      <c r="H1167" s="14">
        <f t="shared" si="73"/>
        <v>0</v>
      </c>
      <c r="I1167">
        <f t="shared" si="74"/>
        <v>1</v>
      </c>
      <c r="J1167">
        <v>1</v>
      </c>
      <c r="K1167">
        <f t="shared" ca="1" si="75"/>
        <v>1.0142526184880158</v>
      </c>
      <c r="L1167">
        <v>1.0943567559301</v>
      </c>
    </row>
    <row r="1168" spans="1:12">
      <c r="A1168">
        <v>30</v>
      </c>
      <c r="B1168" t="s">
        <v>46</v>
      </c>
      <c r="C1168">
        <v>0</v>
      </c>
      <c r="D1168">
        <v>0</v>
      </c>
      <c r="E1168">
        <v>0</v>
      </c>
      <c r="F1168">
        <v>0</v>
      </c>
      <c r="G1168">
        <f t="shared" si="72"/>
        <v>1</v>
      </c>
      <c r="H1168" s="14">
        <f t="shared" si="73"/>
        <v>0</v>
      </c>
      <c r="I1168">
        <f t="shared" si="74"/>
        <v>1</v>
      </c>
      <c r="J1168">
        <v>1</v>
      </c>
      <c r="K1168">
        <f t="shared" ca="1" si="75"/>
        <v>1.0637978047479761</v>
      </c>
      <c r="L1168">
        <v>1.0022153746104061</v>
      </c>
    </row>
    <row r="1169" spans="1:12">
      <c r="A1169">
        <v>30</v>
      </c>
      <c r="B1169" t="s">
        <v>46</v>
      </c>
      <c r="C1169">
        <v>0</v>
      </c>
      <c r="D1169">
        <v>0</v>
      </c>
      <c r="E1169">
        <v>0</v>
      </c>
      <c r="F1169">
        <v>0</v>
      </c>
      <c r="G1169">
        <f t="shared" si="72"/>
        <v>1</v>
      </c>
      <c r="H1169" s="14">
        <f t="shared" si="73"/>
        <v>0</v>
      </c>
      <c r="I1169">
        <f t="shared" si="74"/>
        <v>1</v>
      </c>
      <c r="J1169">
        <v>1</v>
      </c>
      <c r="K1169">
        <f t="shared" ca="1" si="75"/>
        <v>1.0863330618139591</v>
      </c>
      <c r="L1169">
        <v>1.003564587503754</v>
      </c>
    </row>
    <row r="1170" spans="1:12">
      <c r="A1170">
        <v>30</v>
      </c>
      <c r="B1170" t="s">
        <v>46</v>
      </c>
      <c r="C1170">
        <v>0</v>
      </c>
      <c r="D1170">
        <v>0</v>
      </c>
      <c r="E1170">
        <v>0</v>
      </c>
      <c r="F1170">
        <v>0</v>
      </c>
      <c r="G1170">
        <f t="shared" si="72"/>
        <v>1</v>
      </c>
      <c r="H1170" s="14">
        <f t="shared" si="73"/>
        <v>0</v>
      </c>
      <c r="I1170">
        <f t="shared" si="74"/>
        <v>1</v>
      </c>
      <c r="J1170">
        <v>1</v>
      </c>
      <c r="K1170">
        <f t="shared" ca="1" si="75"/>
        <v>1.0937758749872708</v>
      </c>
      <c r="L1170">
        <v>1.0418145131812322</v>
      </c>
    </row>
    <row r="1171" spans="1:12">
      <c r="A1171">
        <v>30</v>
      </c>
      <c r="B1171" t="s">
        <v>46</v>
      </c>
      <c r="C1171">
        <v>0</v>
      </c>
      <c r="D1171">
        <v>0</v>
      </c>
      <c r="E1171">
        <v>0</v>
      </c>
      <c r="F1171">
        <v>0</v>
      </c>
      <c r="G1171">
        <f t="shared" si="72"/>
        <v>1</v>
      </c>
      <c r="H1171" s="14">
        <f t="shared" si="73"/>
        <v>0</v>
      </c>
      <c r="I1171">
        <f t="shared" si="74"/>
        <v>1</v>
      </c>
      <c r="J1171">
        <v>1</v>
      </c>
      <c r="K1171">
        <f t="shared" ca="1" si="75"/>
        <v>1.0835608698002264</v>
      </c>
      <c r="L1171">
        <v>1.0770930008773854</v>
      </c>
    </row>
    <row r="1172" spans="1:12">
      <c r="A1172">
        <v>30</v>
      </c>
      <c r="B1172" t="s">
        <v>46</v>
      </c>
      <c r="C1172">
        <v>0</v>
      </c>
      <c r="D1172">
        <v>0</v>
      </c>
      <c r="E1172">
        <v>0</v>
      </c>
      <c r="F1172">
        <v>0</v>
      </c>
      <c r="G1172">
        <f t="shared" si="72"/>
        <v>1</v>
      </c>
      <c r="H1172" s="14">
        <f t="shared" si="73"/>
        <v>0</v>
      </c>
      <c r="I1172">
        <f t="shared" si="74"/>
        <v>1</v>
      </c>
      <c r="J1172">
        <v>0</v>
      </c>
      <c r="K1172">
        <f t="shared" ca="1" si="75"/>
        <v>1.0783484581912419</v>
      </c>
      <c r="L1172">
        <v>9.167563907713093E-2</v>
      </c>
    </row>
    <row r="1173" spans="1:12">
      <c r="A1173">
        <v>31</v>
      </c>
      <c r="B1173" t="s">
        <v>47</v>
      </c>
      <c r="C1173">
        <v>0</v>
      </c>
      <c r="D1173">
        <v>5.5212006846337522E-2</v>
      </c>
      <c r="E1173">
        <v>6.9015008557921904</v>
      </c>
      <c r="F1173">
        <v>7.9748488811986347</v>
      </c>
      <c r="G1173">
        <f t="shared" si="72"/>
        <v>0</v>
      </c>
      <c r="H1173" s="14">
        <f t="shared" si="73"/>
        <v>0</v>
      </c>
      <c r="I1173">
        <f t="shared" si="74"/>
        <v>0</v>
      </c>
      <c r="J1173">
        <v>0</v>
      </c>
      <c r="K1173">
        <f t="shared" ca="1" si="75"/>
        <v>8.7553929883954149E-2</v>
      </c>
      <c r="L1173">
        <v>3.6449427574842354E-2</v>
      </c>
    </row>
    <row r="1174" spans="1:12">
      <c r="A1174">
        <v>31</v>
      </c>
      <c r="B1174" t="s">
        <v>47</v>
      </c>
      <c r="C1174">
        <v>1</v>
      </c>
      <c r="D1174">
        <v>7.1276902991081442E-2</v>
      </c>
      <c r="E1174">
        <v>8.9096128738851803</v>
      </c>
      <c r="F1174">
        <v>43.316809590818416</v>
      </c>
      <c r="G1174">
        <f t="shared" si="72"/>
        <v>0</v>
      </c>
      <c r="H1174" s="14">
        <f t="shared" si="73"/>
        <v>0</v>
      </c>
      <c r="I1174">
        <f t="shared" si="74"/>
        <v>0</v>
      </c>
      <c r="J1174">
        <v>0</v>
      </c>
      <c r="K1174">
        <f t="shared" ca="1" si="75"/>
        <v>6.5457775544780647E-2</v>
      </c>
      <c r="L1174">
        <v>7.3322343819540253E-2</v>
      </c>
    </row>
    <row r="1175" spans="1:12">
      <c r="A1175">
        <v>31</v>
      </c>
      <c r="B1175" t="s">
        <v>47</v>
      </c>
      <c r="C1175">
        <v>1</v>
      </c>
      <c r="D1175">
        <v>7.1276902991081442E-2</v>
      </c>
      <c r="E1175">
        <v>8.9096128738851803</v>
      </c>
      <c r="F1175">
        <v>42.399359505090793</v>
      </c>
      <c r="G1175">
        <f t="shared" si="72"/>
        <v>0</v>
      </c>
      <c r="H1175" s="14">
        <f t="shared" si="73"/>
        <v>0</v>
      </c>
      <c r="I1175">
        <f t="shared" si="74"/>
        <v>0</v>
      </c>
      <c r="J1175">
        <v>0</v>
      </c>
      <c r="K1175">
        <f t="shared" ca="1" si="75"/>
        <v>6.1166942685033462E-2</v>
      </c>
      <c r="L1175">
        <v>5.7666366182480319E-2</v>
      </c>
    </row>
    <row r="1176" spans="1:12">
      <c r="A1176">
        <v>31</v>
      </c>
      <c r="B1176" t="s">
        <v>47</v>
      </c>
      <c r="C1176">
        <v>1</v>
      </c>
      <c r="D1176">
        <v>3.1870000000000065E-2</v>
      </c>
      <c r="E1176">
        <v>3.9837500000000081</v>
      </c>
      <c r="F1176">
        <v>132.32832681070914</v>
      </c>
      <c r="G1176">
        <f t="shared" si="72"/>
        <v>0</v>
      </c>
      <c r="H1176" s="14">
        <f t="shared" si="73"/>
        <v>0</v>
      </c>
      <c r="I1176">
        <f t="shared" si="74"/>
        <v>0</v>
      </c>
      <c r="J1176">
        <v>0</v>
      </c>
      <c r="K1176">
        <f t="shared" ca="1" si="75"/>
        <v>8.279335147841313E-2</v>
      </c>
      <c r="L1176">
        <v>9.993926667110406E-2</v>
      </c>
    </row>
    <row r="1177" spans="1:12">
      <c r="A1177">
        <v>31</v>
      </c>
      <c r="B1177" t="s">
        <v>47</v>
      </c>
      <c r="C1177">
        <v>1</v>
      </c>
      <c r="D1177">
        <v>3.1870000000000065E-2</v>
      </c>
      <c r="E1177">
        <v>3.9837500000000081</v>
      </c>
      <c r="F1177">
        <v>133.31323560235168</v>
      </c>
      <c r="G1177">
        <f t="shared" si="72"/>
        <v>0</v>
      </c>
      <c r="H1177" s="14">
        <f t="shared" si="73"/>
        <v>0</v>
      </c>
      <c r="I1177">
        <f t="shared" si="74"/>
        <v>0</v>
      </c>
      <c r="J1177">
        <v>1</v>
      </c>
      <c r="K1177">
        <f t="shared" ca="1" si="75"/>
        <v>7.6621412572234732E-2</v>
      </c>
      <c r="L1177">
        <v>1.0704245013481311</v>
      </c>
    </row>
    <row r="1178" spans="1:12">
      <c r="A1178">
        <v>31</v>
      </c>
      <c r="B1178" t="s">
        <v>47</v>
      </c>
      <c r="C1178">
        <v>0</v>
      </c>
      <c r="D1178">
        <v>0</v>
      </c>
      <c r="E1178">
        <v>0</v>
      </c>
      <c r="F1178">
        <v>0</v>
      </c>
      <c r="G1178">
        <f t="shared" si="72"/>
        <v>1</v>
      </c>
      <c r="H1178" s="14">
        <f t="shared" si="73"/>
        <v>0</v>
      </c>
      <c r="I1178">
        <f t="shared" si="74"/>
        <v>1</v>
      </c>
      <c r="J1178">
        <v>0</v>
      </c>
      <c r="K1178">
        <f t="shared" ca="1" si="75"/>
        <v>1.0332707749405059</v>
      </c>
      <c r="L1178">
        <v>1.9048118575784902E-2</v>
      </c>
    </row>
    <row r="1179" spans="1:12">
      <c r="A1179">
        <v>31</v>
      </c>
      <c r="B1179" t="s">
        <v>47</v>
      </c>
      <c r="C1179">
        <v>0</v>
      </c>
      <c r="D1179">
        <v>0.29039781455789215</v>
      </c>
      <c r="E1179">
        <v>36.29972681973652</v>
      </c>
      <c r="F1179">
        <v>7.3747396479247955</v>
      </c>
      <c r="G1179">
        <f t="shared" si="72"/>
        <v>0</v>
      </c>
      <c r="H1179" s="14">
        <f t="shared" si="73"/>
        <v>0</v>
      </c>
      <c r="I1179">
        <f t="shared" si="74"/>
        <v>0</v>
      </c>
      <c r="J1179">
        <v>0</v>
      </c>
      <c r="K1179">
        <f t="shared" ca="1" si="75"/>
        <v>7.1443909662364691E-2</v>
      </c>
      <c r="L1179">
        <v>4.494174402329941E-2</v>
      </c>
    </row>
    <row r="1180" spans="1:12">
      <c r="A1180">
        <v>31</v>
      </c>
      <c r="B1180" t="s">
        <v>47</v>
      </c>
      <c r="C1180">
        <v>0</v>
      </c>
      <c r="D1180">
        <v>9.5629999999999882E-2</v>
      </c>
      <c r="E1180">
        <v>11.953749999999985</v>
      </c>
      <c r="F1180">
        <v>42.999348379002292</v>
      </c>
      <c r="G1180">
        <f t="shared" si="72"/>
        <v>0</v>
      </c>
      <c r="H1180" s="14">
        <f t="shared" si="73"/>
        <v>0</v>
      </c>
      <c r="I1180">
        <f t="shared" si="74"/>
        <v>0</v>
      </c>
      <c r="J1180">
        <v>2</v>
      </c>
      <c r="K1180">
        <f t="shared" ca="1" si="75"/>
        <v>1.3551939802680346E-2</v>
      </c>
      <c r="L1180">
        <v>2.0914977832003099</v>
      </c>
    </row>
    <row r="1181" spans="1:12">
      <c r="A1181">
        <v>31</v>
      </c>
      <c r="B1181" t="s">
        <v>47</v>
      </c>
      <c r="C1181">
        <v>0</v>
      </c>
      <c r="D1181">
        <v>0.10079127591215449</v>
      </c>
      <c r="E1181">
        <v>12.598909489019311</v>
      </c>
      <c r="F1181">
        <v>0</v>
      </c>
      <c r="G1181">
        <f t="shared" si="72"/>
        <v>0</v>
      </c>
      <c r="H1181" s="14">
        <f t="shared" si="73"/>
        <v>2</v>
      </c>
      <c r="I1181">
        <f t="shared" si="74"/>
        <v>2</v>
      </c>
      <c r="J1181">
        <v>2</v>
      </c>
      <c r="K1181">
        <f t="shared" ca="1" si="75"/>
        <v>2.0140023226533872</v>
      </c>
      <c r="L1181">
        <v>2.0720511371024841</v>
      </c>
    </row>
    <row r="1182" spans="1:12">
      <c r="A1182">
        <v>31</v>
      </c>
      <c r="B1182" t="s">
        <v>47</v>
      </c>
      <c r="C1182">
        <v>0</v>
      </c>
      <c r="D1182">
        <v>5.5217779745295521E-2</v>
      </c>
      <c r="E1182">
        <v>6.9022224681619404</v>
      </c>
      <c r="F1182">
        <v>0</v>
      </c>
      <c r="G1182">
        <f t="shared" si="72"/>
        <v>0</v>
      </c>
      <c r="H1182" s="14">
        <f t="shared" si="73"/>
        <v>2</v>
      </c>
      <c r="I1182">
        <f t="shared" si="74"/>
        <v>2</v>
      </c>
      <c r="J1182">
        <v>1</v>
      </c>
      <c r="K1182">
        <f t="shared" ca="1" si="75"/>
        <v>2.0124034854546258</v>
      </c>
      <c r="L1182">
        <v>1.064089004352442</v>
      </c>
    </row>
    <row r="1183" spans="1:12">
      <c r="A1183">
        <v>31</v>
      </c>
      <c r="B1183" t="s">
        <v>47</v>
      </c>
      <c r="C1183">
        <v>0</v>
      </c>
      <c r="D1183">
        <v>0</v>
      </c>
      <c r="E1183">
        <v>0</v>
      </c>
      <c r="F1183">
        <v>0</v>
      </c>
      <c r="G1183">
        <f t="shared" si="72"/>
        <v>1</v>
      </c>
      <c r="H1183" s="14">
        <f t="shared" si="73"/>
        <v>0</v>
      </c>
      <c r="I1183">
        <f t="shared" si="74"/>
        <v>1</v>
      </c>
      <c r="J1183">
        <v>1</v>
      </c>
      <c r="K1183">
        <f t="shared" ca="1" si="75"/>
        <v>1.0402166932214636</v>
      </c>
      <c r="L1183">
        <v>1.0278154618660773</v>
      </c>
    </row>
    <row r="1184" spans="1:12">
      <c r="A1184">
        <v>31</v>
      </c>
      <c r="B1184" t="s">
        <v>47</v>
      </c>
      <c r="C1184">
        <v>0</v>
      </c>
      <c r="D1184">
        <v>0</v>
      </c>
      <c r="E1184">
        <v>0</v>
      </c>
      <c r="F1184">
        <v>0</v>
      </c>
      <c r="G1184">
        <f t="shared" si="72"/>
        <v>1</v>
      </c>
      <c r="H1184" s="14">
        <f t="shared" si="73"/>
        <v>0</v>
      </c>
      <c r="I1184">
        <f t="shared" si="74"/>
        <v>1</v>
      </c>
      <c r="J1184">
        <v>2</v>
      </c>
      <c r="K1184">
        <f t="shared" ca="1" si="75"/>
        <v>1.0972247372498545</v>
      </c>
      <c r="L1184">
        <v>2.0681163256503026</v>
      </c>
    </row>
    <row r="1185" spans="1:12">
      <c r="A1185">
        <v>31</v>
      </c>
      <c r="B1185" t="s">
        <v>47</v>
      </c>
      <c r="C1185">
        <v>0</v>
      </c>
      <c r="D1185">
        <v>0.24274620244197465</v>
      </c>
      <c r="E1185">
        <v>30.343275305246831</v>
      </c>
      <c r="F1185">
        <v>0</v>
      </c>
      <c r="G1185">
        <f t="shared" si="72"/>
        <v>0</v>
      </c>
      <c r="H1185" s="14">
        <f t="shared" si="73"/>
        <v>2</v>
      </c>
      <c r="I1185">
        <f t="shared" si="74"/>
        <v>2</v>
      </c>
      <c r="J1185">
        <v>0</v>
      </c>
      <c r="K1185">
        <f t="shared" ca="1" si="75"/>
        <v>2.0853505619276396</v>
      </c>
      <c r="L1185">
        <v>1.5862471177928515E-2</v>
      </c>
    </row>
    <row r="1186" spans="1:12">
      <c r="A1186">
        <v>31</v>
      </c>
      <c r="B1186" t="s">
        <v>47</v>
      </c>
      <c r="C1186">
        <v>0</v>
      </c>
      <c r="D1186">
        <v>7.1272430855135002E-2</v>
      </c>
      <c r="E1186">
        <v>8.9090538568918749</v>
      </c>
      <c r="F1186">
        <v>4.2812633959611839</v>
      </c>
      <c r="G1186">
        <f t="shared" si="72"/>
        <v>0</v>
      </c>
      <c r="H1186" s="14">
        <f t="shared" si="73"/>
        <v>0</v>
      </c>
      <c r="I1186">
        <f t="shared" si="74"/>
        <v>0</v>
      </c>
      <c r="J1186">
        <v>2</v>
      </c>
      <c r="K1186">
        <f t="shared" ca="1" si="75"/>
        <v>5.0189385377750674E-2</v>
      </c>
      <c r="L1186">
        <v>2.0978489046624835</v>
      </c>
    </row>
    <row r="1187" spans="1:12">
      <c r="A1187">
        <v>31</v>
      </c>
      <c r="B1187" t="s">
        <v>47</v>
      </c>
      <c r="C1187">
        <v>0</v>
      </c>
      <c r="D1187">
        <v>0.11492278668741021</v>
      </c>
      <c r="E1187">
        <v>14.365348335926276</v>
      </c>
      <c r="F1187">
        <v>0</v>
      </c>
      <c r="G1187">
        <f t="shared" si="72"/>
        <v>0</v>
      </c>
      <c r="H1187" s="14">
        <f t="shared" si="73"/>
        <v>2</v>
      </c>
      <c r="I1187">
        <f t="shared" si="74"/>
        <v>2</v>
      </c>
      <c r="J1187">
        <v>1</v>
      </c>
      <c r="K1187">
        <f t="shared" ca="1" si="75"/>
        <v>2.0278437537919052</v>
      </c>
      <c r="L1187">
        <v>1.0699270946577342</v>
      </c>
    </row>
    <row r="1188" spans="1:12">
      <c r="A1188">
        <v>31</v>
      </c>
      <c r="B1188" t="s">
        <v>47</v>
      </c>
      <c r="C1188">
        <v>0</v>
      </c>
      <c r="D1188">
        <v>0</v>
      </c>
      <c r="E1188">
        <v>0</v>
      </c>
      <c r="F1188">
        <v>0</v>
      </c>
      <c r="G1188">
        <f t="shared" si="72"/>
        <v>1</v>
      </c>
      <c r="H1188" s="14">
        <f t="shared" si="73"/>
        <v>0</v>
      </c>
      <c r="I1188">
        <f t="shared" si="74"/>
        <v>1</v>
      </c>
      <c r="J1188">
        <v>1</v>
      </c>
      <c r="K1188">
        <f t="shared" ca="1" si="75"/>
        <v>1.0990758867206951</v>
      </c>
      <c r="L1188">
        <v>1.0753982549660055</v>
      </c>
    </row>
    <row r="1189" spans="1:12">
      <c r="A1189">
        <v>31</v>
      </c>
      <c r="B1189" t="s">
        <v>47</v>
      </c>
      <c r="C1189">
        <v>0</v>
      </c>
      <c r="D1189">
        <v>0</v>
      </c>
      <c r="E1189">
        <v>0</v>
      </c>
      <c r="F1189">
        <v>0</v>
      </c>
      <c r="G1189">
        <f t="shared" si="72"/>
        <v>1</v>
      </c>
      <c r="H1189" s="14">
        <f t="shared" si="73"/>
        <v>0</v>
      </c>
      <c r="I1189">
        <f t="shared" si="74"/>
        <v>1</v>
      </c>
      <c r="J1189">
        <v>2</v>
      </c>
      <c r="K1189">
        <f t="shared" ca="1" si="75"/>
        <v>1.0263178271614561</v>
      </c>
      <c r="L1189">
        <v>2.0628427609779116</v>
      </c>
    </row>
    <row r="1190" spans="1:12">
      <c r="A1190">
        <v>31</v>
      </c>
      <c r="B1190" t="s">
        <v>47</v>
      </c>
      <c r="C1190">
        <v>0</v>
      </c>
      <c r="D1190">
        <v>6.3749999999999751E-2</v>
      </c>
      <c r="E1190">
        <v>7.9687499999999689</v>
      </c>
      <c r="F1190">
        <v>0</v>
      </c>
      <c r="G1190">
        <f t="shared" si="72"/>
        <v>0</v>
      </c>
      <c r="H1190" s="14">
        <f t="shared" si="73"/>
        <v>2</v>
      </c>
      <c r="I1190">
        <f t="shared" si="74"/>
        <v>2</v>
      </c>
      <c r="J1190">
        <v>0</v>
      </c>
      <c r="K1190">
        <f t="shared" ca="1" si="75"/>
        <v>2.0715503863742697</v>
      </c>
      <c r="L1190">
        <v>8.1624190574934433E-2</v>
      </c>
    </row>
    <row r="1191" spans="1:12">
      <c r="A1191">
        <v>31</v>
      </c>
      <c r="B1191" t="s">
        <v>47</v>
      </c>
      <c r="C1191">
        <v>0</v>
      </c>
      <c r="D1191">
        <v>3.188000000000013E-2</v>
      </c>
      <c r="E1191">
        <v>3.9850000000000163</v>
      </c>
      <c r="F1191">
        <v>122.08251573710336</v>
      </c>
      <c r="G1191">
        <f t="shared" si="72"/>
        <v>0</v>
      </c>
      <c r="H1191" s="14">
        <f t="shared" si="73"/>
        <v>0</v>
      </c>
      <c r="I1191">
        <f t="shared" si="74"/>
        <v>0</v>
      </c>
      <c r="J1191">
        <v>1</v>
      </c>
      <c r="K1191">
        <f t="shared" ca="1" si="75"/>
        <v>1.1905534158970766E-2</v>
      </c>
      <c r="L1191">
        <v>1.0986607740973948</v>
      </c>
    </row>
    <row r="1192" spans="1:12">
      <c r="A1192">
        <v>31</v>
      </c>
      <c r="B1192" t="s">
        <v>47</v>
      </c>
      <c r="C1192">
        <v>0</v>
      </c>
      <c r="D1192">
        <v>0</v>
      </c>
      <c r="E1192">
        <v>0</v>
      </c>
      <c r="F1192">
        <v>0</v>
      </c>
      <c r="G1192">
        <f t="shared" si="72"/>
        <v>1</v>
      </c>
      <c r="H1192" s="14">
        <f t="shared" si="73"/>
        <v>0</v>
      </c>
      <c r="I1192">
        <f t="shared" si="74"/>
        <v>1</v>
      </c>
      <c r="J1192">
        <v>2</v>
      </c>
      <c r="K1192">
        <f t="shared" ca="1" si="75"/>
        <v>1.0607142144551729</v>
      </c>
      <c r="L1192">
        <v>2.0351025433473091</v>
      </c>
    </row>
    <row r="1193" spans="1:12">
      <c r="A1193">
        <v>31</v>
      </c>
      <c r="B1193" t="s">
        <v>47</v>
      </c>
      <c r="C1193">
        <v>0</v>
      </c>
      <c r="D1193">
        <v>3.1870000000000065E-2</v>
      </c>
      <c r="E1193">
        <v>3.9837500000000081</v>
      </c>
      <c r="F1193">
        <v>0</v>
      </c>
      <c r="G1193">
        <f t="shared" si="72"/>
        <v>0</v>
      </c>
      <c r="H1193" s="14">
        <f t="shared" si="73"/>
        <v>2</v>
      </c>
      <c r="I1193">
        <f t="shared" si="74"/>
        <v>2</v>
      </c>
      <c r="J1193">
        <v>0</v>
      </c>
      <c r="K1193">
        <f t="shared" ca="1" si="75"/>
        <v>2.0662380510025198</v>
      </c>
      <c r="L1193">
        <v>5.604366582851654E-2</v>
      </c>
    </row>
    <row r="1194" spans="1:12">
      <c r="A1194">
        <v>31</v>
      </c>
      <c r="B1194" t="s">
        <v>47</v>
      </c>
      <c r="C1194">
        <v>0</v>
      </c>
      <c r="D1194">
        <v>7.8073403281783693E-2</v>
      </c>
      <c r="E1194">
        <v>9.7591754102229622</v>
      </c>
      <c r="F1194">
        <v>10.829206953995584</v>
      </c>
      <c r="G1194">
        <f t="shared" si="72"/>
        <v>0</v>
      </c>
      <c r="H1194" s="14">
        <f t="shared" si="73"/>
        <v>0</v>
      </c>
      <c r="I1194">
        <f t="shared" si="74"/>
        <v>0</v>
      </c>
      <c r="J1194">
        <v>2</v>
      </c>
      <c r="K1194">
        <f t="shared" ca="1" si="75"/>
        <v>6.2328739913723029E-2</v>
      </c>
      <c r="L1194">
        <v>2.0310806278580631</v>
      </c>
    </row>
    <row r="1195" spans="1:12">
      <c r="A1195">
        <v>31</v>
      </c>
      <c r="B1195" t="s">
        <v>47</v>
      </c>
      <c r="C1195">
        <v>0</v>
      </c>
      <c r="D1195">
        <v>9.0156114601285087E-2</v>
      </c>
      <c r="E1195">
        <v>11.269514325160635</v>
      </c>
      <c r="F1195">
        <v>0</v>
      </c>
      <c r="G1195">
        <f t="shared" si="72"/>
        <v>0</v>
      </c>
      <c r="H1195" s="14">
        <f t="shared" si="73"/>
        <v>2</v>
      </c>
      <c r="I1195">
        <f t="shared" si="74"/>
        <v>2</v>
      </c>
      <c r="J1195">
        <v>0</v>
      </c>
      <c r="K1195">
        <f t="shared" ca="1" si="75"/>
        <v>2.0958907162978915</v>
      </c>
      <c r="L1195">
        <v>4.2093055003991985E-2</v>
      </c>
    </row>
    <row r="1196" spans="1:12">
      <c r="A1196">
        <v>31</v>
      </c>
      <c r="B1196" t="s">
        <v>47</v>
      </c>
      <c r="C1196">
        <v>0</v>
      </c>
      <c r="D1196">
        <v>7.126795914013552E-2</v>
      </c>
      <c r="E1196">
        <v>8.9084948925169396</v>
      </c>
      <c r="F1196">
        <v>36.542122205055357</v>
      </c>
      <c r="G1196">
        <f t="shared" si="72"/>
        <v>0</v>
      </c>
      <c r="H1196" s="14">
        <f t="shared" si="73"/>
        <v>0</v>
      </c>
      <c r="I1196">
        <f t="shared" si="74"/>
        <v>0</v>
      </c>
      <c r="J1196">
        <v>0</v>
      </c>
      <c r="K1196">
        <f t="shared" ca="1" si="75"/>
        <v>1.5250325089267769E-2</v>
      </c>
      <c r="L1196">
        <v>7.4139387116644584E-2</v>
      </c>
    </row>
    <row r="1197" spans="1:12">
      <c r="A1197">
        <v>31</v>
      </c>
      <c r="B1197" t="s">
        <v>47</v>
      </c>
      <c r="C1197">
        <v>0</v>
      </c>
      <c r="D1197">
        <v>3.188000000000013E-2</v>
      </c>
      <c r="E1197">
        <v>3.9850000000000163</v>
      </c>
      <c r="F1197">
        <v>129.88039260141389</v>
      </c>
      <c r="G1197">
        <f t="shared" si="72"/>
        <v>0</v>
      </c>
      <c r="H1197" s="14">
        <f t="shared" si="73"/>
        <v>0</v>
      </c>
      <c r="I1197">
        <f t="shared" si="74"/>
        <v>0</v>
      </c>
      <c r="J1197">
        <v>0</v>
      </c>
      <c r="K1197">
        <f t="shared" ca="1" si="75"/>
        <v>2.9054126440243255E-2</v>
      </c>
      <c r="L1197">
        <v>1.1784326016178171E-2</v>
      </c>
    </row>
    <row r="1198" spans="1:12">
      <c r="A1198">
        <v>31</v>
      </c>
      <c r="B1198" t="s">
        <v>47</v>
      </c>
      <c r="C1198">
        <v>0</v>
      </c>
      <c r="D1198">
        <v>7.80774858714086E-2</v>
      </c>
      <c r="E1198">
        <v>9.7596857339260747</v>
      </c>
      <c r="F1198">
        <v>5.7703290357478316</v>
      </c>
      <c r="G1198">
        <f t="shared" si="72"/>
        <v>0</v>
      </c>
      <c r="H1198" s="14">
        <f t="shared" si="73"/>
        <v>0</v>
      </c>
      <c r="I1198">
        <f t="shared" si="74"/>
        <v>0</v>
      </c>
      <c r="J1198">
        <v>2</v>
      </c>
      <c r="K1198">
        <f t="shared" ca="1" si="75"/>
        <v>3.976939974041349E-3</v>
      </c>
      <c r="L1198">
        <v>2.0085615728738917</v>
      </c>
    </row>
    <row r="1199" spans="1:12">
      <c r="A1199">
        <v>31</v>
      </c>
      <c r="B1199" t="s">
        <v>47</v>
      </c>
      <c r="C1199">
        <v>0</v>
      </c>
      <c r="D1199">
        <v>7.807748587140878E-2</v>
      </c>
      <c r="E1199">
        <v>9.7596857339260978</v>
      </c>
      <c r="F1199">
        <v>0</v>
      </c>
      <c r="G1199">
        <f t="shared" si="72"/>
        <v>0</v>
      </c>
      <c r="H1199" s="14">
        <f t="shared" si="73"/>
        <v>2</v>
      </c>
      <c r="I1199">
        <f t="shared" si="74"/>
        <v>2</v>
      </c>
      <c r="J1199">
        <v>2</v>
      </c>
      <c r="K1199">
        <f t="shared" ca="1" si="75"/>
        <v>2.0443043421880938</v>
      </c>
      <c r="L1199">
        <v>2.0302754156634322</v>
      </c>
    </row>
    <row r="1200" spans="1:12">
      <c r="A1200">
        <v>31</v>
      </c>
      <c r="B1200" t="s">
        <v>47</v>
      </c>
      <c r="C1200">
        <v>0</v>
      </c>
      <c r="D1200">
        <v>9.0156114601285087E-2</v>
      </c>
      <c r="E1200">
        <v>11.269514325160635</v>
      </c>
      <c r="F1200">
        <v>0</v>
      </c>
      <c r="G1200">
        <f t="shared" si="72"/>
        <v>0</v>
      </c>
      <c r="H1200" s="14">
        <f t="shared" si="73"/>
        <v>2</v>
      </c>
      <c r="I1200">
        <f t="shared" si="74"/>
        <v>2</v>
      </c>
      <c r="J1200">
        <v>0</v>
      </c>
      <c r="K1200">
        <f t="shared" ca="1" si="75"/>
        <v>2.0524017199150264</v>
      </c>
      <c r="L1200">
        <v>6.9226241655768961E-2</v>
      </c>
    </row>
    <row r="1201" spans="1:12">
      <c r="A1201">
        <v>31</v>
      </c>
      <c r="B1201" t="s">
        <v>47</v>
      </c>
      <c r="C1201">
        <v>0</v>
      </c>
      <c r="D1201">
        <v>4.5078057855236095E-2</v>
      </c>
      <c r="E1201">
        <v>5.6347572319045121</v>
      </c>
      <c r="F1201">
        <v>5.0541691126899932</v>
      </c>
      <c r="G1201">
        <f t="shared" si="72"/>
        <v>0</v>
      </c>
      <c r="H1201" s="14">
        <f t="shared" si="73"/>
        <v>0</v>
      </c>
      <c r="I1201">
        <f t="shared" si="74"/>
        <v>0</v>
      </c>
      <c r="J1201">
        <v>1</v>
      </c>
      <c r="K1201">
        <f t="shared" ca="1" si="75"/>
        <v>8.9790393869604232E-2</v>
      </c>
      <c r="L1201">
        <v>1.022935838628195</v>
      </c>
    </row>
    <row r="1202" spans="1:12">
      <c r="A1202">
        <v>31</v>
      </c>
      <c r="B1202" t="s">
        <v>47</v>
      </c>
      <c r="C1202">
        <v>0</v>
      </c>
      <c r="D1202">
        <v>0</v>
      </c>
      <c r="E1202">
        <v>0</v>
      </c>
      <c r="F1202">
        <v>0</v>
      </c>
      <c r="G1202">
        <f t="shared" si="72"/>
        <v>1</v>
      </c>
      <c r="H1202" s="14">
        <f t="shared" si="73"/>
        <v>0</v>
      </c>
      <c r="I1202">
        <f t="shared" si="74"/>
        <v>1</v>
      </c>
      <c r="J1202">
        <v>1</v>
      </c>
      <c r="K1202">
        <f t="shared" ca="1" si="75"/>
        <v>1.0300619783380276</v>
      </c>
      <c r="L1202">
        <v>1.0631990271595417</v>
      </c>
    </row>
    <row r="1203" spans="1:12">
      <c r="A1203">
        <v>31</v>
      </c>
      <c r="B1203" t="s">
        <v>47</v>
      </c>
      <c r="C1203">
        <v>0</v>
      </c>
      <c r="D1203">
        <v>0</v>
      </c>
      <c r="E1203">
        <v>0</v>
      </c>
      <c r="F1203">
        <v>0</v>
      </c>
      <c r="G1203">
        <f t="shared" si="72"/>
        <v>1</v>
      </c>
      <c r="H1203" s="14">
        <f t="shared" si="73"/>
        <v>0</v>
      </c>
      <c r="I1203">
        <f t="shared" si="74"/>
        <v>1</v>
      </c>
      <c r="J1203">
        <v>2</v>
      </c>
      <c r="K1203">
        <f t="shared" ca="1" si="75"/>
        <v>1.0082896601718119</v>
      </c>
      <c r="L1203">
        <v>2.0655840498367737</v>
      </c>
    </row>
    <row r="1204" spans="1:12">
      <c r="A1204">
        <v>31</v>
      </c>
      <c r="B1204" t="s">
        <v>47</v>
      </c>
      <c r="C1204">
        <v>0</v>
      </c>
      <c r="D1204">
        <v>4.5070986232830311E-2</v>
      </c>
      <c r="E1204">
        <v>5.6338732791037884</v>
      </c>
      <c r="F1204">
        <v>0</v>
      </c>
      <c r="G1204">
        <f t="shared" si="72"/>
        <v>0</v>
      </c>
      <c r="H1204" s="14">
        <f t="shared" si="73"/>
        <v>2</v>
      </c>
      <c r="I1204">
        <f t="shared" si="74"/>
        <v>2</v>
      </c>
      <c r="J1204">
        <v>0</v>
      </c>
      <c r="K1204">
        <f t="shared" ca="1" si="75"/>
        <v>2.0351166239385523</v>
      </c>
      <c r="L1204">
        <v>6.2785932939210296E-2</v>
      </c>
    </row>
    <row r="1205" spans="1:12">
      <c r="A1205">
        <v>31</v>
      </c>
      <c r="B1205" t="s">
        <v>47</v>
      </c>
      <c r="C1205">
        <v>0</v>
      </c>
      <c r="D1205">
        <v>3.1870000000000065E-2</v>
      </c>
      <c r="E1205">
        <v>3.9837500000000081</v>
      </c>
      <c r="F1205">
        <v>122.83645541495056</v>
      </c>
      <c r="G1205">
        <f t="shared" si="72"/>
        <v>0</v>
      </c>
      <c r="H1205" s="14">
        <f t="shared" si="73"/>
        <v>0</v>
      </c>
      <c r="I1205">
        <f t="shared" si="74"/>
        <v>0</v>
      </c>
      <c r="J1205">
        <v>0</v>
      </c>
      <c r="K1205">
        <f t="shared" ca="1" si="75"/>
        <v>8.4028914813305933E-2</v>
      </c>
      <c r="L1205">
        <v>1.8823823646528515E-2</v>
      </c>
    </row>
    <row r="1206" spans="1:12">
      <c r="A1206">
        <v>31</v>
      </c>
      <c r="B1206" t="s">
        <v>47</v>
      </c>
      <c r="C1206">
        <v>0</v>
      </c>
      <c r="D1206">
        <v>3.1879999999999686E-2</v>
      </c>
      <c r="E1206">
        <v>3.9849999999999608</v>
      </c>
      <c r="F1206">
        <v>122.79839056433114</v>
      </c>
      <c r="G1206">
        <f t="shared" si="72"/>
        <v>0</v>
      </c>
      <c r="H1206" s="14">
        <f t="shared" si="73"/>
        <v>0</v>
      </c>
      <c r="I1206">
        <f t="shared" si="74"/>
        <v>0</v>
      </c>
      <c r="J1206">
        <v>0</v>
      </c>
      <c r="K1206">
        <f t="shared" ca="1" si="75"/>
        <v>8.1154922329555693E-2</v>
      </c>
      <c r="L1206">
        <v>5.7462162048392093E-2</v>
      </c>
    </row>
    <row r="1207" spans="1:12">
      <c r="A1207">
        <v>31</v>
      </c>
      <c r="B1207" t="s">
        <v>47</v>
      </c>
      <c r="C1207">
        <v>0</v>
      </c>
      <c r="D1207">
        <v>3.1870000000000065E-2</v>
      </c>
      <c r="E1207">
        <v>3.9837500000000081</v>
      </c>
      <c r="F1207">
        <v>4.8905944876326002</v>
      </c>
      <c r="G1207">
        <f t="shared" si="72"/>
        <v>0</v>
      </c>
      <c r="H1207" s="14">
        <f t="shared" si="73"/>
        <v>0</v>
      </c>
      <c r="I1207">
        <f t="shared" si="74"/>
        <v>0</v>
      </c>
      <c r="J1207">
        <v>0</v>
      </c>
      <c r="K1207">
        <f t="shared" ca="1" si="75"/>
        <v>6.8486364959295512E-2</v>
      </c>
      <c r="L1207">
        <v>6.3812765792356771E-2</v>
      </c>
    </row>
    <row r="1208" spans="1:12">
      <c r="A1208">
        <v>32</v>
      </c>
      <c r="B1208" t="s">
        <v>50</v>
      </c>
      <c r="C1208">
        <v>0</v>
      </c>
      <c r="D1208">
        <v>4.5007347177988918E-2</v>
      </c>
      <c r="E1208">
        <v>5.6259183972486149</v>
      </c>
      <c r="F1208">
        <v>7.3823089117345209</v>
      </c>
      <c r="G1208">
        <f t="shared" si="72"/>
        <v>0</v>
      </c>
      <c r="H1208" s="14">
        <f t="shared" si="73"/>
        <v>0</v>
      </c>
      <c r="I1208">
        <f t="shared" si="74"/>
        <v>0</v>
      </c>
      <c r="J1208">
        <v>0</v>
      </c>
      <c r="K1208">
        <f t="shared" ca="1" si="75"/>
        <v>1.5224667520850565E-2</v>
      </c>
      <c r="L1208">
        <v>8.2188718079295647E-2</v>
      </c>
    </row>
    <row r="1209" spans="1:12">
      <c r="A1209">
        <v>32</v>
      </c>
      <c r="B1209" t="s">
        <v>50</v>
      </c>
      <c r="C1209">
        <v>0</v>
      </c>
      <c r="D1209">
        <v>3.1819999999999737E-2</v>
      </c>
      <c r="E1209">
        <v>3.9774999999999672</v>
      </c>
      <c r="F1209">
        <v>175.18381703537983</v>
      </c>
      <c r="G1209">
        <f t="shared" si="72"/>
        <v>0</v>
      </c>
      <c r="H1209" s="14">
        <f t="shared" si="73"/>
        <v>0</v>
      </c>
      <c r="I1209">
        <f t="shared" si="74"/>
        <v>0</v>
      </c>
      <c r="J1209">
        <v>0</v>
      </c>
      <c r="K1209">
        <f t="shared" ca="1" si="75"/>
        <v>9.0944715092518891E-2</v>
      </c>
      <c r="L1209">
        <v>5.477472045859013E-2</v>
      </c>
    </row>
    <row r="1210" spans="1:12">
      <c r="A1210">
        <v>32</v>
      </c>
      <c r="B1210" t="s">
        <v>50</v>
      </c>
      <c r="C1210">
        <v>0</v>
      </c>
      <c r="D1210">
        <v>4.5007347177988294E-2</v>
      </c>
      <c r="E1210">
        <v>5.6259183972485367</v>
      </c>
      <c r="F1210">
        <v>6.5628933607347477</v>
      </c>
      <c r="G1210">
        <f t="shared" si="72"/>
        <v>0</v>
      </c>
      <c r="H1210" s="14">
        <f t="shared" si="73"/>
        <v>0</v>
      </c>
      <c r="I1210">
        <f t="shared" si="74"/>
        <v>0</v>
      </c>
      <c r="J1210">
        <v>0</v>
      </c>
      <c r="K1210">
        <f t="shared" ca="1" si="75"/>
        <v>2.5861200051040801E-2</v>
      </c>
      <c r="L1210">
        <v>6.1211294544120477E-2</v>
      </c>
    </row>
    <row r="1211" spans="1:12">
      <c r="A1211">
        <v>32</v>
      </c>
      <c r="B1211" t="s">
        <v>50</v>
      </c>
      <c r="C1211">
        <v>0</v>
      </c>
      <c r="D1211">
        <v>6.3649999999999984E-2</v>
      </c>
      <c r="E1211">
        <v>7.956249999999998</v>
      </c>
      <c r="F1211">
        <v>88.619337719449163</v>
      </c>
      <c r="G1211">
        <f t="shared" si="72"/>
        <v>0</v>
      </c>
      <c r="H1211" s="14">
        <f t="shared" si="73"/>
        <v>0</v>
      </c>
      <c r="I1211">
        <f t="shared" si="74"/>
        <v>0</v>
      </c>
      <c r="J1211">
        <v>0</v>
      </c>
      <c r="K1211">
        <f t="shared" ca="1" si="75"/>
        <v>8.2720392537525042E-2</v>
      </c>
      <c r="L1211">
        <v>8.3140083119337405E-2</v>
      </c>
    </row>
    <row r="1212" spans="1:12">
      <c r="A1212">
        <v>32</v>
      </c>
      <c r="B1212" t="s">
        <v>50</v>
      </c>
      <c r="C1212">
        <v>0</v>
      </c>
      <c r="D1212">
        <v>3.1820000000000181E-2</v>
      </c>
      <c r="E1212">
        <v>3.9775000000000227</v>
      </c>
      <c r="F1212">
        <v>7.033637420389641</v>
      </c>
      <c r="G1212">
        <f t="shared" si="72"/>
        <v>0</v>
      </c>
      <c r="H1212" s="14">
        <f t="shared" si="73"/>
        <v>0</v>
      </c>
      <c r="I1212">
        <f t="shared" si="74"/>
        <v>0</v>
      </c>
      <c r="J1212">
        <v>1</v>
      </c>
      <c r="K1212">
        <f t="shared" ca="1" si="75"/>
        <v>9.93484933349294E-2</v>
      </c>
      <c r="L1212">
        <v>1.0709515790286142</v>
      </c>
    </row>
    <row r="1213" spans="1:12">
      <c r="A1213">
        <v>32</v>
      </c>
      <c r="B1213" t="s">
        <v>50</v>
      </c>
      <c r="C1213">
        <v>0</v>
      </c>
      <c r="D1213">
        <v>0</v>
      </c>
      <c r="E1213">
        <v>0</v>
      </c>
      <c r="F1213">
        <v>0</v>
      </c>
      <c r="G1213">
        <f t="shared" si="72"/>
        <v>1</v>
      </c>
      <c r="H1213" s="14">
        <f t="shared" si="73"/>
        <v>0</v>
      </c>
      <c r="I1213">
        <f t="shared" si="74"/>
        <v>1</v>
      </c>
      <c r="J1213">
        <v>1</v>
      </c>
      <c r="K1213">
        <f t="shared" ca="1" si="75"/>
        <v>1.0663533660255853</v>
      </c>
      <c r="L1213">
        <v>1.0423573341535179</v>
      </c>
    </row>
    <row r="1214" spans="1:12">
      <c r="A1214">
        <v>32</v>
      </c>
      <c r="B1214" t="s">
        <v>50</v>
      </c>
      <c r="C1214">
        <v>0</v>
      </c>
      <c r="D1214">
        <v>0</v>
      </c>
      <c r="E1214">
        <v>0</v>
      </c>
      <c r="F1214">
        <v>0</v>
      </c>
      <c r="G1214">
        <f t="shared" si="72"/>
        <v>1</v>
      </c>
      <c r="H1214" s="14">
        <f t="shared" si="73"/>
        <v>0</v>
      </c>
      <c r="I1214">
        <f t="shared" si="74"/>
        <v>1</v>
      </c>
      <c r="J1214">
        <v>1</v>
      </c>
      <c r="K1214">
        <f t="shared" ca="1" si="75"/>
        <v>1.0655214562309911</v>
      </c>
      <c r="L1214">
        <v>1.0758174597809955</v>
      </c>
    </row>
    <row r="1215" spans="1:12">
      <c r="A1215">
        <v>32</v>
      </c>
      <c r="B1215" t="s">
        <v>50</v>
      </c>
      <c r="C1215">
        <v>0</v>
      </c>
      <c r="D1215">
        <v>0</v>
      </c>
      <c r="E1215">
        <v>0</v>
      </c>
      <c r="F1215">
        <v>0</v>
      </c>
      <c r="G1215">
        <f t="shared" si="72"/>
        <v>1</v>
      </c>
      <c r="H1215" s="14">
        <f t="shared" si="73"/>
        <v>0</v>
      </c>
      <c r="I1215">
        <f t="shared" si="74"/>
        <v>1</v>
      </c>
      <c r="J1215">
        <v>0</v>
      </c>
      <c r="K1215">
        <f t="shared" ca="1" si="75"/>
        <v>1.0760747400821324</v>
      </c>
      <c r="L1215">
        <v>2.2105262011350001E-2</v>
      </c>
    </row>
    <row r="1216" spans="1:12">
      <c r="A1216">
        <v>32</v>
      </c>
      <c r="B1216" t="s">
        <v>50</v>
      </c>
      <c r="C1216">
        <v>0</v>
      </c>
      <c r="D1216">
        <v>3.1829999999999803E-2</v>
      </c>
      <c r="E1216">
        <v>3.9787499999999754</v>
      </c>
      <c r="F1216">
        <v>7.0337165216405788</v>
      </c>
      <c r="G1216">
        <f t="shared" si="72"/>
        <v>0</v>
      </c>
      <c r="H1216" s="14">
        <f t="shared" si="73"/>
        <v>0</v>
      </c>
      <c r="I1216">
        <f t="shared" si="74"/>
        <v>0</v>
      </c>
      <c r="J1216">
        <v>1</v>
      </c>
      <c r="K1216">
        <f t="shared" ca="1" si="75"/>
        <v>6.7639565490468442E-2</v>
      </c>
      <c r="L1216">
        <v>1.0463891325500347</v>
      </c>
    </row>
    <row r="1217" spans="1:12">
      <c r="A1217">
        <v>32</v>
      </c>
      <c r="B1217" t="s">
        <v>50</v>
      </c>
      <c r="C1217">
        <v>0</v>
      </c>
      <c r="D1217">
        <v>0</v>
      </c>
      <c r="E1217">
        <v>0</v>
      </c>
      <c r="F1217">
        <v>0</v>
      </c>
      <c r="G1217">
        <f t="shared" si="72"/>
        <v>1</v>
      </c>
      <c r="H1217" s="14">
        <f t="shared" si="73"/>
        <v>0</v>
      </c>
      <c r="I1217">
        <f t="shared" si="74"/>
        <v>1</v>
      </c>
      <c r="J1217">
        <v>2</v>
      </c>
      <c r="K1217">
        <f t="shared" ca="1" si="75"/>
        <v>1.0025788157552791</v>
      </c>
      <c r="L1217">
        <v>2.053061101959675</v>
      </c>
    </row>
    <row r="1218" spans="1:12">
      <c r="A1218">
        <v>32</v>
      </c>
      <c r="B1218" t="s">
        <v>50</v>
      </c>
      <c r="C1218">
        <v>0</v>
      </c>
      <c r="D1218">
        <v>9.5473333449712441E-2</v>
      </c>
      <c r="E1218">
        <v>11.934166681214055</v>
      </c>
      <c r="F1218">
        <v>0</v>
      </c>
      <c r="G1218">
        <f t="shared" si="72"/>
        <v>0</v>
      </c>
      <c r="H1218" s="14">
        <f t="shared" si="73"/>
        <v>2</v>
      </c>
      <c r="I1218">
        <f t="shared" si="74"/>
        <v>2</v>
      </c>
      <c r="J1218">
        <v>0</v>
      </c>
      <c r="K1218">
        <f t="shared" ca="1" si="75"/>
        <v>2.0327339011875112</v>
      </c>
      <c r="L1218">
        <v>2.1048781582073815E-2</v>
      </c>
    </row>
    <row r="1219" spans="1:12">
      <c r="A1219">
        <v>32</v>
      </c>
      <c r="B1219" t="s">
        <v>50</v>
      </c>
      <c r="C1219">
        <v>0</v>
      </c>
      <c r="D1219">
        <v>9.0014693245047489E-2</v>
      </c>
      <c r="E1219">
        <v>11.251836655630935</v>
      </c>
      <c r="F1219">
        <v>6.436708994934687</v>
      </c>
      <c r="G1219">
        <f t="shared" ref="G1219:G1282" si="76">IF(D1219=F1219,1, 0)</f>
        <v>0</v>
      </c>
      <c r="H1219" s="14">
        <f t="shared" ref="H1219:H1282" si="77">IF(AND(D1219&gt;0, F1219=0),2,0)</f>
        <v>0</v>
      </c>
      <c r="I1219">
        <f t="shared" ref="I1219:I1282" si="78">G1219+H1219</f>
        <v>0</v>
      </c>
      <c r="J1219">
        <v>0</v>
      </c>
      <c r="K1219">
        <f t="shared" ref="K1219:K1282" ca="1" si="79">I1219+RAND()/10</f>
        <v>3.2979962852372514E-2</v>
      </c>
      <c r="L1219">
        <v>2.5118456637458309E-2</v>
      </c>
    </row>
    <row r="1220" spans="1:12">
      <c r="A1220">
        <v>32</v>
      </c>
      <c r="B1220" t="s">
        <v>50</v>
      </c>
      <c r="C1220">
        <v>0</v>
      </c>
      <c r="D1220">
        <v>3.1820000000000181E-2</v>
      </c>
      <c r="E1220">
        <v>3.9775000000000227</v>
      </c>
      <c r="F1220">
        <v>7.0544306145283473</v>
      </c>
      <c r="G1220">
        <f t="shared" si="76"/>
        <v>0</v>
      </c>
      <c r="H1220" s="14">
        <f t="shared" si="77"/>
        <v>0</v>
      </c>
      <c r="I1220">
        <f t="shared" si="78"/>
        <v>0</v>
      </c>
      <c r="J1220">
        <v>2</v>
      </c>
      <c r="K1220">
        <f t="shared" ca="1" si="79"/>
        <v>2.5597962161156639E-2</v>
      </c>
      <c r="L1220">
        <v>2.0555541499288967</v>
      </c>
    </row>
    <row r="1221" spans="1:12">
      <c r="A1221">
        <v>32</v>
      </c>
      <c r="B1221" t="s">
        <v>50</v>
      </c>
      <c r="C1221">
        <v>0</v>
      </c>
      <c r="D1221">
        <v>9.5470000000000166E-2</v>
      </c>
      <c r="E1221">
        <v>11.933750000000021</v>
      </c>
      <c r="F1221">
        <v>0</v>
      </c>
      <c r="G1221">
        <f t="shared" si="76"/>
        <v>0</v>
      </c>
      <c r="H1221" s="14">
        <f t="shared" si="77"/>
        <v>2</v>
      </c>
      <c r="I1221">
        <f t="shared" si="78"/>
        <v>2</v>
      </c>
      <c r="J1221">
        <v>1</v>
      </c>
      <c r="K1221">
        <f t="shared" ca="1" si="79"/>
        <v>2.0925435345613193</v>
      </c>
      <c r="L1221">
        <v>1.0549128022915677</v>
      </c>
    </row>
    <row r="1222" spans="1:12">
      <c r="A1222">
        <v>32</v>
      </c>
      <c r="B1222" t="s">
        <v>50</v>
      </c>
      <c r="C1222">
        <v>0</v>
      </c>
      <c r="D1222">
        <v>0</v>
      </c>
      <c r="E1222">
        <v>0</v>
      </c>
      <c r="F1222">
        <v>0</v>
      </c>
      <c r="G1222">
        <f t="shared" si="76"/>
        <v>1</v>
      </c>
      <c r="H1222" s="14">
        <f t="shared" si="77"/>
        <v>0</v>
      </c>
      <c r="I1222">
        <f t="shared" si="78"/>
        <v>1</v>
      </c>
      <c r="J1222">
        <v>2</v>
      </c>
      <c r="K1222">
        <f t="shared" ca="1" si="79"/>
        <v>1.0118910656829314</v>
      </c>
      <c r="L1222">
        <v>2.0292813274514683</v>
      </c>
    </row>
    <row r="1223" spans="1:12">
      <c r="A1223">
        <v>32</v>
      </c>
      <c r="B1223" t="s">
        <v>50</v>
      </c>
      <c r="C1223">
        <v>0</v>
      </c>
      <c r="D1223">
        <v>0.10063632445593358</v>
      </c>
      <c r="E1223">
        <v>12.579540556991697</v>
      </c>
      <c r="F1223">
        <v>0</v>
      </c>
      <c r="G1223">
        <f t="shared" si="76"/>
        <v>0</v>
      </c>
      <c r="H1223" s="14">
        <f t="shared" si="77"/>
        <v>2</v>
      </c>
      <c r="I1223">
        <f t="shared" si="78"/>
        <v>2</v>
      </c>
      <c r="J1223">
        <v>1</v>
      </c>
      <c r="K1223">
        <f t="shared" ca="1" si="79"/>
        <v>2.0446147799343146</v>
      </c>
      <c r="L1223">
        <v>1.0740616152208016</v>
      </c>
    </row>
    <row r="1224" spans="1:12">
      <c r="A1224">
        <v>32</v>
      </c>
      <c r="B1224" t="s">
        <v>50</v>
      </c>
      <c r="C1224">
        <v>0</v>
      </c>
      <c r="D1224">
        <v>0</v>
      </c>
      <c r="E1224">
        <v>0</v>
      </c>
      <c r="F1224">
        <v>0</v>
      </c>
      <c r="G1224">
        <f t="shared" si="76"/>
        <v>1</v>
      </c>
      <c r="H1224" s="14">
        <f t="shared" si="77"/>
        <v>0</v>
      </c>
      <c r="I1224">
        <f t="shared" si="78"/>
        <v>1</v>
      </c>
      <c r="J1224">
        <v>2</v>
      </c>
      <c r="K1224">
        <f t="shared" ca="1" si="79"/>
        <v>1.0139873335065439</v>
      </c>
      <c r="L1224">
        <v>2.0085989898193177</v>
      </c>
    </row>
    <row r="1225" spans="1:12">
      <c r="A1225">
        <v>32</v>
      </c>
      <c r="B1225" t="s">
        <v>50</v>
      </c>
      <c r="C1225">
        <v>0</v>
      </c>
      <c r="D1225">
        <v>4.5000275554711824E-2</v>
      </c>
      <c r="E1225">
        <v>5.6250344443389784</v>
      </c>
      <c r="F1225">
        <v>0</v>
      </c>
      <c r="G1225">
        <f t="shared" si="76"/>
        <v>0</v>
      </c>
      <c r="H1225" s="14">
        <f t="shared" si="77"/>
        <v>2</v>
      </c>
      <c r="I1225">
        <f t="shared" si="78"/>
        <v>2</v>
      </c>
      <c r="J1225">
        <v>1</v>
      </c>
      <c r="K1225">
        <f t="shared" ca="1" si="79"/>
        <v>2.0306447385219957</v>
      </c>
      <c r="L1225">
        <v>1.0054281002359982</v>
      </c>
    </row>
    <row r="1226" spans="1:12">
      <c r="A1226">
        <v>32</v>
      </c>
      <c r="B1226" t="s">
        <v>50</v>
      </c>
      <c r="C1226">
        <v>0</v>
      </c>
      <c r="D1226">
        <v>0</v>
      </c>
      <c r="E1226">
        <v>0</v>
      </c>
      <c r="F1226">
        <v>0</v>
      </c>
      <c r="G1226">
        <f t="shared" si="76"/>
        <v>1</v>
      </c>
      <c r="H1226" s="14">
        <f t="shared" si="77"/>
        <v>0</v>
      </c>
      <c r="I1226">
        <f t="shared" si="78"/>
        <v>1</v>
      </c>
      <c r="J1226">
        <v>2</v>
      </c>
      <c r="K1226">
        <f t="shared" ca="1" si="79"/>
        <v>1.0480468940091232</v>
      </c>
      <c r="L1226">
        <v>2.0994429626208584</v>
      </c>
    </row>
    <row r="1227" spans="1:12">
      <c r="A1227">
        <v>32</v>
      </c>
      <c r="B1227" t="s">
        <v>50</v>
      </c>
      <c r="C1227">
        <v>0</v>
      </c>
      <c r="D1227">
        <v>0.3198527148548217</v>
      </c>
      <c r="E1227">
        <v>39.981589356852709</v>
      </c>
      <c r="F1227">
        <v>0</v>
      </c>
      <c r="G1227">
        <f t="shared" si="76"/>
        <v>0</v>
      </c>
      <c r="H1227" s="14">
        <f t="shared" si="77"/>
        <v>2</v>
      </c>
      <c r="I1227">
        <f t="shared" si="78"/>
        <v>2</v>
      </c>
      <c r="J1227">
        <v>0</v>
      </c>
      <c r="K1227">
        <f t="shared" ca="1" si="79"/>
        <v>2.0393950371573006</v>
      </c>
      <c r="L1227">
        <v>5.2478715064024795E-2</v>
      </c>
    </row>
    <row r="1228" spans="1:12">
      <c r="A1228">
        <v>32</v>
      </c>
      <c r="B1228" t="s">
        <v>50</v>
      </c>
      <c r="C1228">
        <v>0</v>
      </c>
      <c r="D1228">
        <v>0.82625163267614821</v>
      </c>
      <c r="E1228">
        <v>103.28145408451853</v>
      </c>
      <c r="F1228">
        <v>7.3740326323391834</v>
      </c>
      <c r="G1228">
        <f t="shared" si="76"/>
        <v>0</v>
      </c>
      <c r="H1228" s="14">
        <f t="shared" si="77"/>
        <v>0</v>
      </c>
      <c r="I1228">
        <f t="shared" si="78"/>
        <v>0</v>
      </c>
      <c r="J1228">
        <v>0</v>
      </c>
      <c r="K1228">
        <f t="shared" ca="1" si="79"/>
        <v>7.7080113060066305E-2</v>
      </c>
      <c r="L1228">
        <v>4.4009318160523322E-2</v>
      </c>
    </row>
    <row r="1229" spans="1:12">
      <c r="A1229">
        <v>32</v>
      </c>
      <c r="B1229" t="s">
        <v>50</v>
      </c>
      <c r="C1229">
        <v>0</v>
      </c>
      <c r="D1229">
        <v>1.265447534155407</v>
      </c>
      <c r="E1229">
        <v>158.18094176942589</v>
      </c>
      <c r="F1229">
        <v>5.06708064837688</v>
      </c>
      <c r="G1229">
        <f t="shared" si="76"/>
        <v>0</v>
      </c>
      <c r="H1229" s="14">
        <f t="shared" si="77"/>
        <v>0</v>
      </c>
      <c r="I1229">
        <f t="shared" si="78"/>
        <v>0</v>
      </c>
      <c r="J1229">
        <v>0</v>
      </c>
      <c r="K1229">
        <f t="shared" ca="1" si="79"/>
        <v>9.053576394602969E-3</v>
      </c>
      <c r="L1229">
        <v>3.7559997713244975E-2</v>
      </c>
    </row>
    <row r="1230" spans="1:12">
      <c r="A1230">
        <v>32</v>
      </c>
      <c r="B1230" t="s">
        <v>50</v>
      </c>
      <c r="C1230">
        <v>0</v>
      </c>
      <c r="D1230">
        <v>0.30359481994922116</v>
      </c>
      <c r="E1230">
        <v>37.949352493652647</v>
      </c>
      <c r="F1230">
        <v>6.1081925609052181</v>
      </c>
      <c r="G1230">
        <f t="shared" si="76"/>
        <v>0</v>
      </c>
      <c r="H1230" s="14">
        <f t="shared" si="77"/>
        <v>0</v>
      </c>
      <c r="I1230">
        <f t="shared" si="78"/>
        <v>0</v>
      </c>
      <c r="J1230">
        <v>0</v>
      </c>
      <c r="K1230">
        <f t="shared" ca="1" si="79"/>
        <v>2.4822005267012982E-2</v>
      </c>
      <c r="L1230">
        <v>9.8608777777038331E-2</v>
      </c>
    </row>
    <row r="1231" spans="1:12">
      <c r="A1231">
        <v>32</v>
      </c>
      <c r="B1231" t="s">
        <v>50</v>
      </c>
      <c r="C1231">
        <v>0</v>
      </c>
      <c r="D1231">
        <v>3.1819999999999737E-2</v>
      </c>
      <c r="E1231">
        <v>3.9774999999999672</v>
      </c>
      <c r="F1231">
        <v>240.72601183284755</v>
      </c>
      <c r="G1231">
        <f t="shared" si="76"/>
        <v>0</v>
      </c>
      <c r="H1231" s="14">
        <f t="shared" si="77"/>
        <v>0</v>
      </c>
      <c r="I1231">
        <f t="shared" si="78"/>
        <v>0</v>
      </c>
      <c r="J1231">
        <v>0</v>
      </c>
      <c r="K1231">
        <f t="shared" ca="1" si="79"/>
        <v>7.9518526718069277E-2</v>
      </c>
      <c r="L1231">
        <v>8.1252385906155328E-2</v>
      </c>
    </row>
    <row r="1232" spans="1:12">
      <c r="A1232">
        <v>32</v>
      </c>
      <c r="B1232" t="s">
        <v>50</v>
      </c>
      <c r="C1232">
        <v>0</v>
      </c>
      <c r="D1232">
        <v>0.13502439705475439</v>
      </c>
      <c r="E1232">
        <v>16.878049631844299</v>
      </c>
      <c r="F1232">
        <v>9.0066616966761206</v>
      </c>
      <c r="G1232">
        <f t="shared" si="76"/>
        <v>0</v>
      </c>
      <c r="H1232" s="14">
        <f t="shared" si="77"/>
        <v>0</v>
      </c>
      <c r="I1232">
        <f t="shared" si="78"/>
        <v>0</v>
      </c>
      <c r="J1232">
        <v>2</v>
      </c>
      <c r="K1232">
        <f t="shared" ca="1" si="79"/>
        <v>3.3882578291921081E-2</v>
      </c>
      <c r="L1232">
        <v>2.0917367309591102</v>
      </c>
    </row>
    <row r="1233" spans="1:12">
      <c r="A1233">
        <v>32</v>
      </c>
      <c r="B1233" t="s">
        <v>50</v>
      </c>
      <c r="C1233">
        <v>0</v>
      </c>
      <c r="D1233">
        <v>4.5007347177988606E-2</v>
      </c>
      <c r="E1233">
        <v>5.6259183972485758</v>
      </c>
      <c r="F1233">
        <v>0</v>
      </c>
      <c r="G1233">
        <f t="shared" si="76"/>
        <v>0</v>
      </c>
      <c r="H1233" s="14">
        <f t="shared" si="77"/>
        <v>2</v>
      </c>
      <c r="I1233">
        <f t="shared" si="78"/>
        <v>2</v>
      </c>
      <c r="J1233">
        <v>0</v>
      </c>
      <c r="K1233">
        <f t="shared" ca="1" si="79"/>
        <v>2.0105718205621663</v>
      </c>
      <c r="L1233">
        <v>5.3784463358084846E-3</v>
      </c>
    </row>
    <row r="1234" spans="1:12">
      <c r="A1234">
        <v>32</v>
      </c>
      <c r="B1234" t="s">
        <v>50</v>
      </c>
      <c r="C1234">
        <v>0</v>
      </c>
      <c r="D1234">
        <v>0.19094999999999995</v>
      </c>
      <c r="E1234">
        <v>23.868749999999995</v>
      </c>
      <c r="F1234">
        <v>7.4177940806037101</v>
      </c>
      <c r="G1234">
        <f t="shared" si="76"/>
        <v>0</v>
      </c>
      <c r="H1234" s="14">
        <f t="shared" si="77"/>
        <v>0</v>
      </c>
      <c r="I1234">
        <f t="shared" si="78"/>
        <v>0</v>
      </c>
      <c r="J1234">
        <v>0</v>
      </c>
      <c r="K1234">
        <f t="shared" ca="1" si="79"/>
        <v>3.8419203186208326E-2</v>
      </c>
      <c r="L1234">
        <v>2.5215138519972792E-2</v>
      </c>
    </row>
    <row r="1235" spans="1:12">
      <c r="A1235">
        <v>32</v>
      </c>
      <c r="B1235" t="s">
        <v>50</v>
      </c>
      <c r="C1235">
        <v>0</v>
      </c>
      <c r="D1235">
        <v>6.3649999999999984E-2</v>
      </c>
      <c r="E1235">
        <v>7.956249999999998</v>
      </c>
      <c r="F1235">
        <v>123.60298938293087</v>
      </c>
      <c r="G1235">
        <f t="shared" si="76"/>
        <v>0</v>
      </c>
      <c r="H1235" s="14">
        <f t="shared" si="77"/>
        <v>0</v>
      </c>
      <c r="I1235">
        <f t="shared" si="78"/>
        <v>0</v>
      </c>
      <c r="J1235">
        <v>0</v>
      </c>
      <c r="K1235">
        <f t="shared" ca="1" si="79"/>
        <v>9.1005775227067903E-2</v>
      </c>
      <c r="L1235">
        <v>6.6715915998744407E-2</v>
      </c>
    </row>
    <row r="1236" spans="1:12">
      <c r="A1236">
        <v>32</v>
      </c>
      <c r="B1236" t="s">
        <v>50</v>
      </c>
      <c r="C1236">
        <v>0</v>
      </c>
      <c r="D1236">
        <v>3.1830000000000247E-2</v>
      </c>
      <c r="E1236">
        <v>3.9787500000000309</v>
      </c>
      <c r="F1236">
        <v>245.86735920941561</v>
      </c>
      <c r="G1236">
        <f t="shared" si="76"/>
        <v>0</v>
      </c>
      <c r="H1236" s="14">
        <f t="shared" si="77"/>
        <v>0</v>
      </c>
      <c r="I1236">
        <f t="shared" si="78"/>
        <v>0</v>
      </c>
      <c r="J1236">
        <v>0</v>
      </c>
      <c r="K1236">
        <f t="shared" ca="1" si="79"/>
        <v>7.1535931373956307E-2</v>
      </c>
      <c r="L1236">
        <v>8.4994508008474842E-2</v>
      </c>
    </row>
    <row r="1237" spans="1:12">
      <c r="A1237">
        <v>32</v>
      </c>
      <c r="B1237" t="s">
        <v>50</v>
      </c>
      <c r="C1237">
        <v>0</v>
      </c>
      <c r="D1237">
        <v>7.1174043723818067E-2</v>
      </c>
      <c r="E1237">
        <v>8.8967554654772574</v>
      </c>
      <c r="F1237">
        <v>9.9790887267020114</v>
      </c>
      <c r="G1237">
        <f t="shared" si="76"/>
        <v>0</v>
      </c>
      <c r="H1237" s="14">
        <f t="shared" si="77"/>
        <v>0</v>
      </c>
      <c r="I1237">
        <f t="shared" si="78"/>
        <v>0</v>
      </c>
      <c r="J1237">
        <v>0</v>
      </c>
      <c r="K1237">
        <f t="shared" ca="1" si="79"/>
        <v>8.7066051828277854E-2</v>
      </c>
      <c r="L1237">
        <v>9.0413255192664937E-2</v>
      </c>
    </row>
    <row r="1238" spans="1:12">
      <c r="A1238">
        <v>32</v>
      </c>
      <c r="B1238" t="s">
        <v>50</v>
      </c>
      <c r="C1238">
        <v>0</v>
      </c>
      <c r="D1238">
        <v>4.5000275554711512E-2</v>
      </c>
      <c r="E1238">
        <v>5.6250344443389393</v>
      </c>
      <c r="F1238">
        <v>6.2429092310109935</v>
      </c>
      <c r="G1238">
        <f t="shared" si="76"/>
        <v>0</v>
      </c>
      <c r="H1238" s="14">
        <f t="shared" si="77"/>
        <v>0</v>
      </c>
      <c r="I1238">
        <f t="shared" si="78"/>
        <v>0</v>
      </c>
      <c r="J1238">
        <v>1</v>
      </c>
      <c r="K1238">
        <f t="shared" ca="1" si="79"/>
        <v>7.8202743267063696E-2</v>
      </c>
      <c r="L1238">
        <v>1.0047515520742702</v>
      </c>
    </row>
    <row r="1239" spans="1:12">
      <c r="A1239">
        <v>32</v>
      </c>
      <c r="B1239" t="s">
        <v>50</v>
      </c>
      <c r="C1239">
        <v>0</v>
      </c>
      <c r="D1239">
        <v>0</v>
      </c>
      <c r="E1239">
        <v>0</v>
      </c>
      <c r="F1239">
        <v>0</v>
      </c>
      <c r="G1239">
        <f t="shared" si="76"/>
        <v>1</v>
      </c>
      <c r="H1239" s="14">
        <f t="shared" si="77"/>
        <v>0</v>
      </c>
      <c r="I1239">
        <f t="shared" si="78"/>
        <v>1</v>
      </c>
      <c r="J1239">
        <v>0</v>
      </c>
      <c r="K1239">
        <f t="shared" ca="1" si="79"/>
        <v>1.0753179501554455</v>
      </c>
      <c r="L1239">
        <v>5.9679791770541925E-2</v>
      </c>
    </row>
    <row r="1240" spans="1:12">
      <c r="A1240">
        <v>32</v>
      </c>
      <c r="B1240" t="s">
        <v>50</v>
      </c>
      <c r="C1240">
        <v>0</v>
      </c>
      <c r="D1240">
        <v>4.5014417690335963E-2</v>
      </c>
      <c r="E1240">
        <v>5.6268022112919951</v>
      </c>
      <c r="F1240">
        <v>8.1399301824213595</v>
      </c>
      <c r="G1240">
        <f t="shared" si="76"/>
        <v>0</v>
      </c>
      <c r="H1240" s="14">
        <f t="shared" si="77"/>
        <v>0</v>
      </c>
      <c r="I1240">
        <f t="shared" si="78"/>
        <v>0</v>
      </c>
      <c r="J1240">
        <v>0</v>
      </c>
      <c r="K1240">
        <f t="shared" ca="1" si="79"/>
        <v>5.6465910816238953E-2</v>
      </c>
      <c r="L1240">
        <v>9.0222462605939482E-2</v>
      </c>
    </row>
    <row r="1241" spans="1:12">
      <c r="A1241">
        <v>32</v>
      </c>
      <c r="B1241" t="s">
        <v>50</v>
      </c>
      <c r="C1241">
        <v>0</v>
      </c>
      <c r="D1241">
        <v>1.1775500000000001</v>
      </c>
      <c r="E1241">
        <v>147.19375000000002</v>
      </c>
      <c r="F1241">
        <v>5.5227511634482358</v>
      </c>
      <c r="G1241">
        <f t="shared" si="76"/>
        <v>0</v>
      </c>
      <c r="H1241" s="14">
        <f t="shared" si="77"/>
        <v>0</v>
      </c>
      <c r="I1241">
        <f t="shared" si="78"/>
        <v>0</v>
      </c>
      <c r="J1241">
        <v>0</v>
      </c>
      <c r="K1241">
        <f t="shared" ca="1" si="79"/>
        <v>6.2512220862471865E-2</v>
      </c>
      <c r="L1241">
        <v>6.4991648391727247E-2</v>
      </c>
    </row>
    <row r="1242" spans="1:12">
      <c r="A1242">
        <v>32</v>
      </c>
      <c r="B1242" t="s">
        <v>50</v>
      </c>
      <c r="C1242">
        <v>0</v>
      </c>
      <c r="D1242">
        <v>0.19095999999999957</v>
      </c>
      <c r="E1242">
        <v>23.869999999999948</v>
      </c>
      <c r="F1242">
        <v>36.440522554397511</v>
      </c>
      <c r="G1242">
        <f t="shared" si="76"/>
        <v>0</v>
      </c>
      <c r="H1242" s="14">
        <f t="shared" si="77"/>
        <v>0</v>
      </c>
      <c r="I1242">
        <f t="shared" si="78"/>
        <v>0</v>
      </c>
      <c r="J1242">
        <v>2</v>
      </c>
      <c r="K1242">
        <f t="shared" ca="1" si="79"/>
        <v>9.671878271024599E-2</v>
      </c>
      <c r="L1242">
        <v>2.0936059144134647</v>
      </c>
    </row>
    <row r="1243" spans="1:12">
      <c r="A1243">
        <v>33</v>
      </c>
      <c r="B1243" t="s">
        <v>51</v>
      </c>
      <c r="C1243">
        <v>0</v>
      </c>
      <c r="D1243">
        <v>4.4929564876594275E-2</v>
      </c>
      <c r="E1243">
        <v>5.6161956095742838</v>
      </c>
      <c r="F1243">
        <v>0</v>
      </c>
      <c r="G1243">
        <f t="shared" si="76"/>
        <v>0</v>
      </c>
      <c r="H1243" s="14">
        <f t="shared" si="77"/>
        <v>2</v>
      </c>
      <c r="I1243">
        <f t="shared" si="78"/>
        <v>2</v>
      </c>
      <c r="J1243">
        <v>0</v>
      </c>
      <c r="K1243">
        <f t="shared" ca="1" si="79"/>
        <v>2.032585318297941</v>
      </c>
      <c r="L1243">
        <v>3.732565939880518E-2</v>
      </c>
    </row>
    <row r="1244" spans="1:12">
      <c r="A1244">
        <v>33</v>
      </c>
      <c r="B1244" t="s">
        <v>51</v>
      </c>
      <c r="C1244">
        <v>0</v>
      </c>
      <c r="D1244">
        <v>0.11454836402149091</v>
      </c>
      <c r="E1244">
        <v>14.318545502686362</v>
      </c>
      <c r="F1244">
        <v>12.606018312558618</v>
      </c>
      <c r="G1244">
        <f t="shared" si="76"/>
        <v>0</v>
      </c>
      <c r="H1244" s="14">
        <f t="shared" si="77"/>
        <v>0</v>
      </c>
      <c r="I1244">
        <f t="shared" si="78"/>
        <v>0</v>
      </c>
      <c r="J1244">
        <v>1</v>
      </c>
      <c r="K1244">
        <f t="shared" ca="1" si="79"/>
        <v>6.6833634283649024E-2</v>
      </c>
      <c r="L1244">
        <v>1.0985168621978814</v>
      </c>
    </row>
    <row r="1245" spans="1:12">
      <c r="A1245">
        <v>33</v>
      </c>
      <c r="B1245" t="s">
        <v>51</v>
      </c>
      <c r="C1245">
        <v>0</v>
      </c>
      <c r="D1245">
        <v>0</v>
      </c>
      <c r="E1245">
        <v>0</v>
      </c>
      <c r="F1245">
        <v>0</v>
      </c>
      <c r="G1245">
        <f t="shared" si="76"/>
        <v>1</v>
      </c>
      <c r="H1245" s="14">
        <f t="shared" si="77"/>
        <v>0</v>
      </c>
      <c r="I1245">
        <f t="shared" si="78"/>
        <v>1</v>
      </c>
      <c r="J1245">
        <v>0</v>
      </c>
      <c r="K1245">
        <f t="shared" ca="1" si="79"/>
        <v>1.0143891748533276</v>
      </c>
      <c r="L1245">
        <v>2.9580066272109452E-2</v>
      </c>
    </row>
    <row r="1246" spans="1:12">
      <c r="A1246">
        <v>33</v>
      </c>
      <c r="B1246" t="s">
        <v>51</v>
      </c>
      <c r="C1246">
        <v>0</v>
      </c>
      <c r="D1246">
        <v>7.1039879645168794E-2</v>
      </c>
      <c r="E1246">
        <v>8.8799849556460995</v>
      </c>
      <c r="F1246">
        <v>21.641391833414303</v>
      </c>
      <c r="G1246">
        <f t="shared" si="76"/>
        <v>0</v>
      </c>
      <c r="H1246" s="14">
        <f t="shared" si="77"/>
        <v>0</v>
      </c>
      <c r="I1246">
        <f t="shared" si="78"/>
        <v>0</v>
      </c>
      <c r="J1246">
        <v>0</v>
      </c>
      <c r="K1246">
        <f t="shared" ca="1" si="79"/>
        <v>8.6966510193505792E-2</v>
      </c>
      <c r="L1246">
        <v>2.0798666131885236E-2</v>
      </c>
    </row>
    <row r="1247" spans="1:12">
      <c r="A1247">
        <v>33</v>
      </c>
      <c r="B1247" t="s">
        <v>51</v>
      </c>
      <c r="C1247">
        <v>0</v>
      </c>
      <c r="D1247">
        <v>6.3539999999999708E-2</v>
      </c>
      <c r="E1247">
        <v>7.9424999999999635</v>
      </c>
      <c r="F1247">
        <v>162.52340886141221</v>
      </c>
      <c r="G1247">
        <f t="shared" si="76"/>
        <v>0</v>
      </c>
      <c r="H1247" s="14">
        <f t="shared" si="77"/>
        <v>0</v>
      </c>
      <c r="I1247">
        <f t="shared" si="78"/>
        <v>0</v>
      </c>
      <c r="J1247">
        <v>1</v>
      </c>
      <c r="K1247">
        <f t="shared" ca="1" si="79"/>
        <v>6.3454237394019895E-3</v>
      </c>
      <c r="L1247">
        <v>1.0041327632120485</v>
      </c>
    </row>
    <row r="1248" spans="1:12">
      <c r="A1248">
        <v>33</v>
      </c>
      <c r="B1248" t="s">
        <v>51</v>
      </c>
      <c r="C1248">
        <v>0</v>
      </c>
      <c r="D1248">
        <v>0</v>
      </c>
      <c r="E1248">
        <v>0</v>
      </c>
      <c r="F1248">
        <v>0</v>
      </c>
      <c r="G1248">
        <f t="shared" si="76"/>
        <v>1</v>
      </c>
      <c r="H1248" s="14">
        <f t="shared" si="77"/>
        <v>0</v>
      </c>
      <c r="I1248">
        <f t="shared" si="78"/>
        <v>1</v>
      </c>
      <c r="J1248">
        <v>1</v>
      </c>
      <c r="K1248">
        <f t="shared" ca="1" si="79"/>
        <v>1.069614762982886</v>
      </c>
      <c r="L1248">
        <v>1.0152237338779124</v>
      </c>
    </row>
    <row r="1249" spans="1:12">
      <c r="A1249">
        <v>33</v>
      </c>
      <c r="B1249" t="s">
        <v>51</v>
      </c>
      <c r="C1249">
        <v>0</v>
      </c>
      <c r="D1249">
        <v>0</v>
      </c>
      <c r="E1249">
        <v>0</v>
      </c>
      <c r="F1249">
        <v>0</v>
      </c>
      <c r="G1249">
        <f t="shared" si="76"/>
        <v>1</v>
      </c>
      <c r="H1249" s="14">
        <f t="shared" si="77"/>
        <v>0</v>
      </c>
      <c r="I1249">
        <f t="shared" si="78"/>
        <v>1</v>
      </c>
      <c r="J1249">
        <v>0</v>
      </c>
      <c r="K1249">
        <f t="shared" ca="1" si="79"/>
        <v>1.0335519322594009</v>
      </c>
      <c r="L1249">
        <v>5.5011177648268642E-2</v>
      </c>
    </row>
    <row r="1250" spans="1:12">
      <c r="A1250">
        <v>33</v>
      </c>
      <c r="B1250" t="s">
        <v>51</v>
      </c>
      <c r="C1250">
        <v>0</v>
      </c>
      <c r="D1250">
        <v>3.1769999999999854E-2</v>
      </c>
      <c r="E1250">
        <v>3.9712499999999817</v>
      </c>
      <c r="F1250">
        <v>325.39904754688786</v>
      </c>
      <c r="G1250">
        <f t="shared" si="76"/>
        <v>0</v>
      </c>
      <c r="H1250" s="14">
        <f t="shared" si="77"/>
        <v>0</v>
      </c>
      <c r="I1250">
        <f t="shared" si="78"/>
        <v>0</v>
      </c>
      <c r="J1250">
        <v>1</v>
      </c>
      <c r="K1250">
        <f t="shared" ca="1" si="79"/>
        <v>3.8043547909848374E-2</v>
      </c>
      <c r="L1250">
        <v>1.0299038058620966</v>
      </c>
    </row>
    <row r="1251" spans="1:12">
      <c r="A1251">
        <v>33</v>
      </c>
      <c r="B1251" t="s">
        <v>51</v>
      </c>
      <c r="C1251">
        <v>0</v>
      </c>
      <c r="D1251">
        <v>0</v>
      </c>
      <c r="E1251">
        <v>0</v>
      </c>
      <c r="F1251">
        <v>0</v>
      </c>
      <c r="G1251">
        <f t="shared" si="76"/>
        <v>1</v>
      </c>
      <c r="H1251" s="14">
        <f t="shared" si="77"/>
        <v>0</v>
      </c>
      <c r="I1251">
        <f t="shared" si="78"/>
        <v>1</v>
      </c>
      <c r="J1251">
        <v>0</v>
      </c>
      <c r="K1251">
        <f t="shared" ca="1" si="79"/>
        <v>1.0722025105516928</v>
      </c>
      <c r="L1251">
        <v>6.6590537581903059E-2</v>
      </c>
    </row>
    <row r="1252" spans="1:12">
      <c r="A1252">
        <v>33</v>
      </c>
      <c r="B1252" t="s">
        <v>51</v>
      </c>
      <c r="C1252">
        <v>0</v>
      </c>
      <c r="D1252">
        <v>3.1769999999999854E-2</v>
      </c>
      <c r="E1252">
        <v>3.9712499999999817</v>
      </c>
      <c r="F1252">
        <v>326.09331010309819</v>
      </c>
      <c r="G1252">
        <f t="shared" si="76"/>
        <v>0</v>
      </c>
      <c r="H1252" s="14">
        <f t="shared" si="77"/>
        <v>0</v>
      </c>
      <c r="I1252">
        <f t="shared" si="78"/>
        <v>0</v>
      </c>
      <c r="J1252">
        <v>0</v>
      </c>
      <c r="K1252">
        <f t="shared" ca="1" si="79"/>
        <v>5.6395488151679716E-3</v>
      </c>
      <c r="L1252">
        <v>8.44704625399402E-2</v>
      </c>
    </row>
    <row r="1253" spans="1:12">
      <c r="A1253">
        <v>33</v>
      </c>
      <c r="B1253" t="s">
        <v>51</v>
      </c>
      <c r="C1253">
        <v>0</v>
      </c>
      <c r="D1253">
        <v>3.1769999999999854E-2</v>
      </c>
      <c r="E1253">
        <v>3.9712499999999817</v>
      </c>
      <c r="F1253">
        <v>325.39904754688786</v>
      </c>
      <c r="G1253">
        <f t="shared" si="76"/>
        <v>0</v>
      </c>
      <c r="H1253" s="14">
        <f t="shared" si="77"/>
        <v>0</v>
      </c>
      <c r="I1253">
        <f t="shared" si="78"/>
        <v>0</v>
      </c>
      <c r="J1253">
        <v>1</v>
      </c>
      <c r="K1253">
        <f t="shared" ca="1" si="79"/>
        <v>3.7876333243706838E-2</v>
      </c>
      <c r="L1253">
        <v>1.046766308133763</v>
      </c>
    </row>
    <row r="1254" spans="1:12">
      <c r="A1254">
        <v>33</v>
      </c>
      <c r="B1254" t="s">
        <v>51</v>
      </c>
      <c r="C1254">
        <v>0</v>
      </c>
      <c r="D1254">
        <v>0</v>
      </c>
      <c r="E1254">
        <v>0</v>
      </c>
      <c r="F1254">
        <v>0</v>
      </c>
      <c r="G1254">
        <f t="shared" si="76"/>
        <v>1</v>
      </c>
      <c r="H1254" s="14">
        <f t="shared" si="77"/>
        <v>0</v>
      </c>
      <c r="I1254">
        <f t="shared" si="78"/>
        <v>1</v>
      </c>
      <c r="J1254">
        <v>0</v>
      </c>
      <c r="K1254">
        <f t="shared" ca="1" si="79"/>
        <v>1.0731740544616766</v>
      </c>
      <c r="L1254">
        <v>3.0157177205152052E-2</v>
      </c>
    </row>
    <row r="1255" spans="1:12">
      <c r="A1255">
        <v>33</v>
      </c>
      <c r="B1255" t="s">
        <v>51</v>
      </c>
      <c r="C1255">
        <v>0</v>
      </c>
      <c r="D1255">
        <v>3.1780000000000364E-2</v>
      </c>
      <c r="E1255">
        <v>3.9725000000000454</v>
      </c>
      <c r="F1255">
        <v>325.29845226688104</v>
      </c>
      <c r="G1255">
        <f t="shared" si="76"/>
        <v>0</v>
      </c>
      <c r="H1255" s="14">
        <f t="shared" si="77"/>
        <v>0</v>
      </c>
      <c r="I1255">
        <f t="shared" si="78"/>
        <v>0</v>
      </c>
      <c r="J1255">
        <v>1</v>
      </c>
      <c r="K1255">
        <f t="shared" ca="1" si="79"/>
        <v>8.6025468721258644E-2</v>
      </c>
      <c r="L1255">
        <v>1.0585211568875592</v>
      </c>
    </row>
    <row r="1256" spans="1:12">
      <c r="A1256">
        <v>33</v>
      </c>
      <c r="B1256" t="s">
        <v>51</v>
      </c>
      <c r="C1256">
        <v>0</v>
      </c>
      <c r="D1256">
        <v>0</v>
      </c>
      <c r="E1256">
        <v>0</v>
      </c>
      <c r="F1256">
        <v>0</v>
      </c>
      <c r="G1256">
        <f t="shared" si="76"/>
        <v>1</v>
      </c>
      <c r="H1256" s="14">
        <f t="shared" si="77"/>
        <v>0</v>
      </c>
      <c r="I1256">
        <f t="shared" si="78"/>
        <v>1</v>
      </c>
      <c r="J1256">
        <v>1</v>
      </c>
      <c r="K1256">
        <f t="shared" ca="1" si="79"/>
        <v>1.0136341030370675</v>
      </c>
      <c r="L1256">
        <v>1.0636153512783006</v>
      </c>
    </row>
    <row r="1257" spans="1:12">
      <c r="A1257">
        <v>33</v>
      </c>
      <c r="B1257" t="s">
        <v>51</v>
      </c>
      <c r="C1257">
        <v>0</v>
      </c>
      <c r="D1257">
        <v>0</v>
      </c>
      <c r="E1257">
        <v>0</v>
      </c>
      <c r="F1257">
        <v>0</v>
      </c>
      <c r="G1257">
        <f t="shared" si="76"/>
        <v>1</v>
      </c>
      <c r="H1257" s="14">
        <f t="shared" si="77"/>
        <v>0</v>
      </c>
      <c r="I1257">
        <f t="shared" si="78"/>
        <v>1</v>
      </c>
      <c r="J1257">
        <v>1</v>
      </c>
      <c r="K1257">
        <f t="shared" ca="1" si="79"/>
        <v>1.0702517981434538</v>
      </c>
      <c r="L1257">
        <v>1.0969812413200803</v>
      </c>
    </row>
    <row r="1258" spans="1:12">
      <c r="A1258">
        <v>33</v>
      </c>
      <c r="B1258" t="s">
        <v>51</v>
      </c>
      <c r="C1258">
        <v>0</v>
      </c>
      <c r="D1258">
        <v>0</v>
      </c>
      <c r="E1258">
        <v>0</v>
      </c>
      <c r="F1258">
        <v>0</v>
      </c>
      <c r="G1258">
        <f t="shared" si="76"/>
        <v>1</v>
      </c>
      <c r="H1258" s="14">
        <f t="shared" si="77"/>
        <v>0</v>
      </c>
      <c r="I1258">
        <f t="shared" si="78"/>
        <v>1</v>
      </c>
      <c r="J1258">
        <v>1</v>
      </c>
      <c r="K1258">
        <f t="shared" ca="1" si="79"/>
        <v>1.0382740475752497</v>
      </c>
      <c r="L1258">
        <v>1.0872408971776164</v>
      </c>
    </row>
    <row r="1259" spans="1:12">
      <c r="A1259">
        <v>33</v>
      </c>
      <c r="B1259" t="s">
        <v>51</v>
      </c>
      <c r="C1259">
        <v>0</v>
      </c>
      <c r="D1259">
        <v>0</v>
      </c>
      <c r="E1259">
        <v>0</v>
      </c>
      <c r="F1259">
        <v>0</v>
      </c>
      <c r="G1259">
        <f t="shared" si="76"/>
        <v>1</v>
      </c>
      <c r="H1259" s="14">
        <f t="shared" si="77"/>
        <v>0</v>
      </c>
      <c r="I1259">
        <f t="shared" si="78"/>
        <v>1</v>
      </c>
      <c r="J1259">
        <v>1</v>
      </c>
      <c r="K1259">
        <f t="shared" ca="1" si="79"/>
        <v>1.0169573948380011</v>
      </c>
      <c r="L1259">
        <v>1.0974843957300897</v>
      </c>
    </row>
    <row r="1260" spans="1:12">
      <c r="A1260">
        <v>33</v>
      </c>
      <c r="B1260" t="s">
        <v>51</v>
      </c>
      <c r="C1260">
        <v>0</v>
      </c>
      <c r="D1260">
        <v>0</v>
      </c>
      <c r="E1260">
        <v>0</v>
      </c>
      <c r="F1260">
        <v>0</v>
      </c>
      <c r="G1260">
        <f t="shared" si="76"/>
        <v>1</v>
      </c>
      <c r="H1260" s="14">
        <f t="shared" si="77"/>
        <v>0</v>
      </c>
      <c r="I1260">
        <f t="shared" si="78"/>
        <v>1</v>
      </c>
      <c r="J1260">
        <v>1</v>
      </c>
      <c r="K1260">
        <f t="shared" ca="1" si="79"/>
        <v>1.0566380023600985</v>
      </c>
      <c r="L1260">
        <v>1.0758506765426579</v>
      </c>
    </row>
    <row r="1261" spans="1:12">
      <c r="A1261">
        <v>33</v>
      </c>
      <c r="B1261" t="s">
        <v>51</v>
      </c>
      <c r="C1261">
        <v>0</v>
      </c>
      <c r="D1261">
        <v>0</v>
      </c>
      <c r="E1261">
        <v>0</v>
      </c>
      <c r="F1261">
        <v>0</v>
      </c>
      <c r="G1261">
        <f t="shared" si="76"/>
        <v>1</v>
      </c>
      <c r="H1261" s="14">
        <f t="shared" si="77"/>
        <v>0</v>
      </c>
      <c r="I1261">
        <f t="shared" si="78"/>
        <v>1</v>
      </c>
      <c r="J1261">
        <v>0</v>
      </c>
      <c r="K1261">
        <f t="shared" ca="1" si="79"/>
        <v>1.0491445411324136</v>
      </c>
      <c r="L1261">
        <v>5.9675718718129375E-3</v>
      </c>
    </row>
    <row r="1262" spans="1:12">
      <c r="A1262">
        <v>33</v>
      </c>
      <c r="B1262" t="s">
        <v>51</v>
      </c>
      <c r="C1262">
        <v>0</v>
      </c>
      <c r="D1262">
        <v>0.1270800000000003</v>
      </c>
      <c r="E1262">
        <v>15.885000000000037</v>
      </c>
      <c r="F1262">
        <v>81.096820215019719</v>
      </c>
      <c r="G1262">
        <f t="shared" si="76"/>
        <v>0</v>
      </c>
      <c r="H1262" s="14">
        <f t="shared" si="77"/>
        <v>0</v>
      </c>
      <c r="I1262">
        <f t="shared" si="78"/>
        <v>0</v>
      </c>
      <c r="J1262">
        <v>1</v>
      </c>
      <c r="K1262">
        <f t="shared" ca="1" si="79"/>
        <v>4.2630210276297861E-2</v>
      </c>
      <c r="L1262">
        <v>1.0855086642814924</v>
      </c>
    </row>
    <row r="1263" spans="1:12">
      <c r="A1263">
        <v>33</v>
      </c>
      <c r="B1263" t="s">
        <v>51</v>
      </c>
      <c r="C1263">
        <v>0</v>
      </c>
      <c r="D1263">
        <v>0</v>
      </c>
      <c r="E1263">
        <v>0</v>
      </c>
      <c r="F1263">
        <v>0</v>
      </c>
      <c r="G1263">
        <f t="shared" si="76"/>
        <v>1</v>
      </c>
      <c r="H1263" s="14">
        <f t="shared" si="77"/>
        <v>0</v>
      </c>
      <c r="I1263">
        <f t="shared" si="78"/>
        <v>1</v>
      </c>
      <c r="J1263">
        <v>1</v>
      </c>
      <c r="K1263">
        <f t="shared" ca="1" si="79"/>
        <v>1.0115824208734119</v>
      </c>
      <c r="L1263">
        <v>1.0145769425172459</v>
      </c>
    </row>
    <row r="1264" spans="1:12">
      <c r="A1264">
        <v>33</v>
      </c>
      <c r="B1264" t="s">
        <v>51</v>
      </c>
      <c r="C1264">
        <v>0</v>
      </c>
      <c r="D1264">
        <v>0</v>
      </c>
      <c r="E1264">
        <v>0</v>
      </c>
      <c r="F1264">
        <v>0</v>
      </c>
      <c r="G1264">
        <f t="shared" si="76"/>
        <v>1</v>
      </c>
      <c r="H1264" s="14">
        <f t="shared" si="77"/>
        <v>0</v>
      </c>
      <c r="I1264">
        <f t="shared" si="78"/>
        <v>1</v>
      </c>
      <c r="J1264">
        <v>0</v>
      </c>
      <c r="K1264">
        <f t="shared" ca="1" si="79"/>
        <v>1.0958289238731473</v>
      </c>
      <c r="L1264">
        <v>9.1849006981387753E-3</v>
      </c>
    </row>
    <row r="1265" spans="1:12">
      <c r="A1265">
        <v>33</v>
      </c>
      <c r="B1265" t="s">
        <v>51</v>
      </c>
      <c r="C1265">
        <v>0</v>
      </c>
      <c r="D1265">
        <v>6.3540000000000596E-2</v>
      </c>
      <c r="E1265">
        <v>7.9425000000000745</v>
      </c>
      <c r="F1265">
        <v>163.21178963260317</v>
      </c>
      <c r="G1265">
        <f t="shared" si="76"/>
        <v>0</v>
      </c>
      <c r="H1265" s="14">
        <f t="shared" si="77"/>
        <v>0</v>
      </c>
      <c r="I1265">
        <f t="shared" si="78"/>
        <v>0</v>
      </c>
      <c r="J1265">
        <v>1</v>
      </c>
      <c r="K1265">
        <f t="shared" ca="1" si="79"/>
        <v>1.9955814075243626E-2</v>
      </c>
      <c r="L1265">
        <v>1.0969407414098507</v>
      </c>
    </row>
    <row r="1266" spans="1:12">
      <c r="A1266">
        <v>33</v>
      </c>
      <c r="B1266" t="s">
        <v>51</v>
      </c>
      <c r="C1266">
        <v>0</v>
      </c>
      <c r="D1266">
        <v>0</v>
      </c>
      <c r="E1266">
        <v>0</v>
      </c>
      <c r="F1266">
        <v>0</v>
      </c>
      <c r="G1266">
        <f t="shared" si="76"/>
        <v>1</v>
      </c>
      <c r="H1266" s="14">
        <f t="shared" si="77"/>
        <v>0</v>
      </c>
      <c r="I1266">
        <f t="shared" si="78"/>
        <v>1</v>
      </c>
      <c r="J1266">
        <v>0</v>
      </c>
      <c r="K1266">
        <f t="shared" ca="1" si="79"/>
        <v>1.0812342406163817</v>
      </c>
      <c r="L1266">
        <v>3.3242840679902338E-2</v>
      </c>
    </row>
    <row r="1267" spans="1:12">
      <c r="A1267">
        <v>33</v>
      </c>
      <c r="B1267" t="s">
        <v>51</v>
      </c>
      <c r="C1267">
        <v>0</v>
      </c>
      <c r="D1267">
        <v>6.3549999999999329E-2</v>
      </c>
      <c r="E1267">
        <v>7.9437499999999162</v>
      </c>
      <c r="F1267">
        <v>139.49222687354845</v>
      </c>
      <c r="G1267">
        <f t="shared" si="76"/>
        <v>0</v>
      </c>
      <c r="H1267" s="14">
        <f t="shared" si="77"/>
        <v>0</v>
      </c>
      <c r="I1267">
        <f t="shared" si="78"/>
        <v>0</v>
      </c>
      <c r="J1267">
        <v>2</v>
      </c>
      <c r="K1267">
        <f t="shared" ca="1" si="79"/>
        <v>1.9028637393968206E-2</v>
      </c>
      <c r="L1267">
        <v>2.0043425408030373</v>
      </c>
    </row>
    <row r="1268" spans="1:12">
      <c r="A1268">
        <v>34</v>
      </c>
      <c r="B1268" t="s">
        <v>52</v>
      </c>
      <c r="C1268">
        <v>0</v>
      </c>
      <c r="D1268">
        <v>0.13120498216150178</v>
      </c>
      <c r="E1268">
        <v>16.400622770187724</v>
      </c>
      <c r="F1268">
        <v>0</v>
      </c>
      <c r="G1268">
        <f t="shared" si="76"/>
        <v>0</v>
      </c>
      <c r="H1268" s="14">
        <f t="shared" si="77"/>
        <v>2</v>
      </c>
      <c r="I1268">
        <f t="shared" si="78"/>
        <v>2</v>
      </c>
      <c r="J1268">
        <v>1</v>
      </c>
      <c r="K1268">
        <f t="shared" ca="1" si="79"/>
        <v>2.0929573650839552</v>
      </c>
      <c r="L1268">
        <v>1.0253153637822583</v>
      </c>
    </row>
    <row r="1269" spans="1:12">
      <c r="A1269">
        <v>34</v>
      </c>
      <c r="B1269" t="s">
        <v>52</v>
      </c>
      <c r="C1269">
        <v>0</v>
      </c>
      <c r="D1269">
        <v>0</v>
      </c>
      <c r="E1269">
        <v>0</v>
      </c>
      <c r="F1269">
        <v>0</v>
      </c>
      <c r="G1269">
        <f t="shared" si="76"/>
        <v>1</v>
      </c>
      <c r="H1269" s="14">
        <f t="shared" si="77"/>
        <v>0</v>
      </c>
      <c r="I1269">
        <f t="shared" si="78"/>
        <v>1</v>
      </c>
      <c r="J1269">
        <v>2</v>
      </c>
      <c r="K1269">
        <f t="shared" ca="1" si="79"/>
        <v>1.024884323430755</v>
      </c>
      <c r="L1269">
        <v>2.0739227683745005</v>
      </c>
    </row>
    <row r="1270" spans="1:12">
      <c r="A1270">
        <v>34</v>
      </c>
      <c r="B1270" t="s">
        <v>52</v>
      </c>
      <c r="C1270">
        <v>0</v>
      </c>
      <c r="D1270">
        <v>0.30851624778769721</v>
      </c>
      <c r="E1270">
        <v>38.564530973462148</v>
      </c>
      <c r="F1270">
        <v>0</v>
      </c>
      <c r="G1270">
        <f t="shared" si="76"/>
        <v>0</v>
      </c>
      <c r="H1270" s="14">
        <f t="shared" si="77"/>
        <v>2</v>
      </c>
      <c r="I1270">
        <f t="shared" si="78"/>
        <v>2</v>
      </c>
      <c r="J1270">
        <v>2</v>
      </c>
      <c r="K1270">
        <f t="shared" ca="1" si="79"/>
        <v>2.030238117578667</v>
      </c>
      <c r="L1270">
        <v>2.0158538252276692</v>
      </c>
    </row>
    <row r="1271" spans="1:12">
      <c r="A1271">
        <v>34</v>
      </c>
      <c r="B1271" t="s">
        <v>52</v>
      </c>
      <c r="C1271">
        <v>0</v>
      </c>
      <c r="D1271">
        <v>0.45672925351459615</v>
      </c>
      <c r="E1271">
        <v>57.091156689324514</v>
      </c>
      <c r="F1271">
        <v>0</v>
      </c>
      <c r="G1271">
        <f t="shared" si="76"/>
        <v>0</v>
      </c>
      <c r="H1271" s="14">
        <f t="shared" si="77"/>
        <v>2</v>
      </c>
      <c r="I1271">
        <f t="shared" si="78"/>
        <v>2</v>
      </c>
      <c r="J1271">
        <v>0</v>
      </c>
      <c r="K1271">
        <f t="shared" ca="1" si="79"/>
        <v>2.0555561716174431</v>
      </c>
      <c r="L1271">
        <v>8.8446833553317644E-2</v>
      </c>
    </row>
    <row r="1272" spans="1:12">
      <c r="A1272">
        <v>34</v>
      </c>
      <c r="B1272" t="s">
        <v>52</v>
      </c>
      <c r="C1272">
        <v>0</v>
      </c>
      <c r="D1272">
        <v>0.17136522897017292</v>
      </c>
      <c r="E1272">
        <v>21.420653621271615</v>
      </c>
      <c r="F1272">
        <v>26.908001127407619</v>
      </c>
      <c r="G1272">
        <f t="shared" si="76"/>
        <v>0</v>
      </c>
      <c r="H1272" s="14">
        <f t="shared" si="77"/>
        <v>0</v>
      </c>
      <c r="I1272">
        <f t="shared" si="78"/>
        <v>0</v>
      </c>
      <c r="J1272">
        <v>2</v>
      </c>
      <c r="K1272">
        <f t="shared" ca="1" si="79"/>
        <v>1.6475081522237544E-2</v>
      </c>
      <c r="L1272">
        <v>2.0473827692195652</v>
      </c>
    </row>
    <row r="1273" spans="1:12">
      <c r="A1273">
        <v>34</v>
      </c>
      <c r="B1273" t="s">
        <v>52</v>
      </c>
      <c r="C1273">
        <v>0</v>
      </c>
      <c r="D1273">
        <v>0.94933441225102566</v>
      </c>
      <c r="E1273">
        <v>118.66680153137821</v>
      </c>
      <c r="F1273">
        <v>0</v>
      </c>
      <c r="G1273">
        <f t="shared" si="76"/>
        <v>0</v>
      </c>
      <c r="H1273" s="14">
        <f t="shared" si="77"/>
        <v>2</v>
      </c>
      <c r="I1273">
        <f t="shared" si="78"/>
        <v>2</v>
      </c>
      <c r="J1273">
        <v>2</v>
      </c>
      <c r="K1273">
        <f t="shared" ca="1" si="79"/>
        <v>2.0788861591534396</v>
      </c>
      <c r="L1273">
        <v>2.0313424065166981</v>
      </c>
    </row>
    <row r="1274" spans="1:12">
      <c r="A1274">
        <v>34</v>
      </c>
      <c r="B1274" t="s">
        <v>52</v>
      </c>
      <c r="C1274">
        <v>0</v>
      </c>
      <c r="D1274">
        <v>0.47307126852092818</v>
      </c>
      <c r="E1274">
        <v>59.133908565116023</v>
      </c>
      <c r="F1274">
        <v>0</v>
      </c>
      <c r="G1274">
        <f t="shared" si="76"/>
        <v>0</v>
      </c>
      <c r="H1274" s="14">
        <f t="shared" si="77"/>
        <v>2</v>
      </c>
      <c r="I1274">
        <f t="shared" si="78"/>
        <v>2</v>
      </c>
      <c r="J1274">
        <v>2</v>
      </c>
      <c r="K1274">
        <f t="shared" ca="1" si="79"/>
        <v>2.0591849083292377</v>
      </c>
      <c r="L1274">
        <v>2.0544294273985124</v>
      </c>
    </row>
    <row r="1275" spans="1:12">
      <c r="A1275">
        <v>34</v>
      </c>
      <c r="B1275" t="s">
        <v>52</v>
      </c>
      <c r="C1275">
        <v>0</v>
      </c>
      <c r="D1275">
        <v>0.1006331620292234</v>
      </c>
      <c r="E1275">
        <v>12.579145253652925</v>
      </c>
      <c r="F1275">
        <v>0</v>
      </c>
      <c r="G1275">
        <f t="shared" si="76"/>
        <v>0</v>
      </c>
      <c r="H1275" s="14">
        <f t="shared" si="77"/>
        <v>2</v>
      </c>
      <c r="I1275">
        <f t="shared" si="78"/>
        <v>2</v>
      </c>
      <c r="J1275">
        <v>0</v>
      </c>
      <c r="K1275">
        <f t="shared" ca="1" si="79"/>
        <v>2.0699634162721372</v>
      </c>
      <c r="L1275">
        <v>1.2154602214541944E-2</v>
      </c>
    </row>
    <row r="1276" spans="1:12">
      <c r="A1276">
        <v>34</v>
      </c>
      <c r="B1276" t="s">
        <v>52</v>
      </c>
      <c r="C1276">
        <v>0</v>
      </c>
      <c r="D1276">
        <v>9.00076224549895E-2</v>
      </c>
      <c r="E1276">
        <v>11.250952806873688</v>
      </c>
      <c r="F1276">
        <v>26.211002578298306</v>
      </c>
      <c r="G1276">
        <f t="shared" si="76"/>
        <v>0</v>
      </c>
      <c r="H1276" s="14">
        <f t="shared" si="77"/>
        <v>0</v>
      </c>
      <c r="I1276">
        <f t="shared" si="78"/>
        <v>0</v>
      </c>
      <c r="J1276">
        <v>2</v>
      </c>
      <c r="K1276">
        <f t="shared" ca="1" si="79"/>
        <v>3.7511930619965793E-2</v>
      </c>
      <c r="L1276">
        <v>2.0811734880893873</v>
      </c>
    </row>
    <row r="1277" spans="1:12">
      <c r="A1277">
        <v>34</v>
      </c>
      <c r="B1277" t="s">
        <v>52</v>
      </c>
      <c r="C1277">
        <v>0</v>
      </c>
      <c r="D1277">
        <v>0.26240414345051799</v>
      </c>
      <c r="E1277">
        <v>32.800517931314751</v>
      </c>
      <c r="F1277">
        <v>0</v>
      </c>
      <c r="G1277">
        <f t="shared" si="76"/>
        <v>0</v>
      </c>
      <c r="H1277" s="14">
        <f t="shared" si="77"/>
        <v>2</v>
      </c>
      <c r="I1277">
        <f t="shared" si="78"/>
        <v>2</v>
      </c>
      <c r="J1277">
        <v>1</v>
      </c>
      <c r="K1277">
        <f t="shared" ca="1" si="79"/>
        <v>2.0293521230759843</v>
      </c>
      <c r="L1277">
        <v>1.0829818532774573</v>
      </c>
    </row>
    <row r="1278" spans="1:12">
      <c r="A1278">
        <v>34</v>
      </c>
      <c r="B1278" t="s">
        <v>52</v>
      </c>
      <c r="C1278">
        <v>0</v>
      </c>
      <c r="D1278">
        <v>0</v>
      </c>
      <c r="E1278">
        <v>0</v>
      </c>
      <c r="F1278">
        <v>0</v>
      </c>
      <c r="G1278">
        <f t="shared" si="76"/>
        <v>1</v>
      </c>
      <c r="H1278" s="14">
        <f t="shared" si="77"/>
        <v>0</v>
      </c>
      <c r="I1278">
        <f t="shared" si="78"/>
        <v>1</v>
      </c>
      <c r="J1278">
        <v>0</v>
      </c>
      <c r="K1278">
        <f t="shared" ca="1" si="79"/>
        <v>1.0254871970574713</v>
      </c>
      <c r="L1278">
        <v>9.6344582174540325E-2</v>
      </c>
    </row>
    <row r="1279" spans="1:12">
      <c r="A1279">
        <v>34</v>
      </c>
      <c r="B1279" t="s">
        <v>52</v>
      </c>
      <c r="C1279">
        <v>0</v>
      </c>
      <c r="D1279">
        <v>3.1819999999999737E-2</v>
      </c>
      <c r="E1279">
        <v>3.9774999999999672</v>
      </c>
      <c r="F1279">
        <v>118.84851292422505</v>
      </c>
      <c r="G1279">
        <f t="shared" si="76"/>
        <v>0</v>
      </c>
      <c r="H1279" s="14">
        <f t="shared" si="77"/>
        <v>0</v>
      </c>
      <c r="I1279">
        <f t="shared" si="78"/>
        <v>0</v>
      </c>
      <c r="J1279">
        <v>1</v>
      </c>
      <c r="K1279">
        <f t="shared" ca="1" si="79"/>
        <v>8.417559526819722E-2</v>
      </c>
      <c r="L1279">
        <v>1.0802434930927007</v>
      </c>
    </row>
    <row r="1280" spans="1:12">
      <c r="A1280">
        <v>34</v>
      </c>
      <c r="B1280" t="s">
        <v>52</v>
      </c>
      <c r="C1280">
        <v>0</v>
      </c>
      <c r="D1280">
        <v>0</v>
      </c>
      <c r="E1280">
        <v>0</v>
      </c>
      <c r="F1280">
        <v>0</v>
      </c>
      <c r="G1280">
        <f t="shared" si="76"/>
        <v>1</v>
      </c>
      <c r="H1280" s="14">
        <f t="shared" si="77"/>
        <v>0</v>
      </c>
      <c r="I1280">
        <f t="shared" si="78"/>
        <v>1</v>
      </c>
      <c r="J1280">
        <v>2</v>
      </c>
      <c r="K1280">
        <f t="shared" ca="1" si="79"/>
        <v>1.0055087663305753</v>
      </c>
      <c r="L1280">
        <v>2.0936510319228319</v>
      </c>
    </row>
    <row r="1281" spans="1:12">
      <c r="A1281">
        <v>34</v>
      </c>
      <c r="B1281" t="s">
        <v>52</v>
      </c>
      <c r="C1281">
        <v>0</v>
      </c>
      <c r="D1281">
        <v>0.19092999999999982</v>
      </c>
      <c r="E1281">
        <v>23.866249999999976</v>
      </c>
      <c r="F1281">
        <v>0</v>
      </c>
      <c r="G1281">
        <f t="shared" si="76"/>
        <v>0</v>
      </c>
      <c r="H1281" s="14">
        <f t="shared" si="77"/>
        <v>2</v>
      </c>
      <c r="I1281">
        <f t="shared" si="78"/>
        <v>2</v>
      </c>
      <c r="J1281">
        <v>0</v>
      </c>
      <c r="K1281">
        <f t="shared" ca="1" si="79"/>
        <v>2.0859007092061899</v>
      </c>
      <c r="L1281">
        <v>7.521783282167592E-2</v>
      </c>
    </row>
    <row r="1282" spans="1:12">
      <c r="A1282">
        <v>34</v>
      </c>
      <c r="B1282" t="s">
        <v>52</v>
      </c>
      <c r="C1282">
        <v>0</v>
      </c>
      <c r="D1282">
        <v>9.5459999999999212E-2</v>
      </c>
      <c r="E1282">
        <v>11.932499999999902</v>
      </c>
      <c r="F1282">
        <v>40.299814020413592</v>
      </c>
      <c r="G1282">
        <f t="shared" si="76"/>
        <v>0</v>
      </c>
      <c r="H1282" s="14">
        <f t="shared" si="77"/>
        <v>0</v>
      </c>
      <c r="I1282">
        <f t="shared" si="78"/>
        <v>0</v>
      </c>
      <c r="J1282">
        <v>2</v>
      </c>
      <c r="K1282">
        <f t="shared" ca="1" si="79"/>
        <v>5.9468929395182016E-2</v>
      </c>
      <c r="L1282">
        <v>2.0979504090209926</v>
      </c>
    </row>
    <row r="1283" spans="1:12">
      <c r="A1283">
        <v>34</v>
      </c>
      <c r="B1283" t="s">
        <v>52</v>
      </c>
      <c r="C1283">
        <v>0</v>
      </c>
      <c r="D1283">
        <v>0.19356336766030896</v>
      </c>
      <c r="E1283">
        <v>24.195420957538619</v>
      </c>
      <c r="F1283">
        <v>0</v>
      </c>
      <c r="G1283">
        <f t="shared" ref="G1283:G1346" si="80">IF(D1283=F1283,1, 0)</f>
        <v>0</v>
      </c>
      <c r="H1283" s="14">
        <f t="shared" ref="H1283:H1346" si="81">IF(AND(D1283&gt;0, F1283=0),2,0)</f>
        <v>2</v>
      </c>
      <c r="I1283">
        <f t="shared" ref="I1283:I1346" si="82">G1283+H1283</f>
        <v>2</v>
      </c>
      <c r="J1283">
        <v>2</v>
      </c>
      <c r="K1283">
        <f t="shared" ref="K1283:K1346" ca="1" si="83">I1283+RAND()/10</f>
        <v>2.0331277008679511</v>
      </c>
      <c r="L1283">
        <v>2.040656743724321</v>
      </c>
    </row>
    <row r="1284" spans="1:12">
      <c r="A1284">
        <v>34</v>
      </c>
      <c r="B1284" t="s">
        <v>52</v>
      </c>
      <c r="C1284">
        <v>0</v>
      </c>
      <c r="D1284">
        <v>0.11906755645430876</v>
      </c>
      <c r="E1284">
        <v>14.883444556788595</v>
      </c>
      <c r="F1284">
        <v>0</v>
      </c>
      <c r="G1284">
        <f t="shared" si="80"/>
        <v>0</v>
      </c>
      <c r="H1284" s="14">
        <f t="shared" si="81"/>
        <v>2</v>
      </c>
      <c r="I1284">
        <f t="shared" si="82"/>
        <v>2</v>
      </c>
      <c r="J1284">
        <v>0</v>
      </c>
      <c r="K1284">
        <f t="shared" ca="1" si="83"/>
        <v>2.050406098056702</v>
      </c>
      <c r="L1284">
        <v>8.8099213324311504E-2</v>
      </c>
    </row>
    <row r="1285" spans="1:12">
      <c r="A1285">
        <v>34</v>
      </c>
      <c r="B1285" t="s">
        <v>52</v>
      </c>
      <c r="C1285">
        <v>0</v>
      </c>
      <c r="D1285">
        <v>7.1160627456480524E-2</v>
      </c>
      <c r="E1285">
        <v>8.8950784320600658</v>
      </c>
      <c r="F1285">
        <v>6.3599473960348298</v>
      </c>
      <c r="G1285">
        <f t="shared" si="80"/>
        <v>0</v>
      </c>
      <c r="H1285" s="14">
        <f t="shared" si="81"/>
        <v>0</v>
      </c>
      <c r="I1285">
        <f t="shared" si="82"/>
        <v>0</v>
      </c>
      <c r="J1285">
        <v>0</v>
      </c>
      <c r="K1285">
        <f t="shared" ca="1" si="83"/>
        <v>5.6617433399976623E-2</v>
      </c>
      <c r="L1285">
        <v>6.5269577365062809E-2</v>
      </c>
    </row>
    <row r="1286" spans="1:12">
      <c r="A1286">
        <v>34</v>
      </c>
      <c r="B1286" t="s">
        <v>52</v>
      </c>
      <c r="C1286">
        <v>0</v>
      </c>
      <c r="D1286">
        <v>3.1829999999999359E-2</v>
      </c>
      <c r="E1286">
        <v>3.9787499999999199</v>
      </c>
      <c r="F1286">
        <v>125.046288195538</v>
      </c>
      <c r="G1286">
        <f t="shared" si="80"/>
        <v>0</v>
      </c>
      <c r="H1286" s="14">
        <f t="shared" si="81"/>
        <v>0</v>
      </c>
      <c r="I1286">
        <f t="shared" si="82"/>
        <v>0</v>
      </c>
      <c r="J1286">
        <v>0</v>
      </c>
      <c r="K1286">
        <f t="shared" ca="1" si="83"/>
        <v>8.2346281534818003E-2</v>
      </c>
      <c r="L1286">
        <v>4.9042930503547612E-2</v>
      </c>
    </row>
    <row r="1287" spans="1:12">
      <c r="A1287">
        <v>34</v>
      </c>
      <c r="B1287" t="s">
        <v>52</v>
      </c>
      <c r="C1287">
        <v>0</v>
      </c>
      <c r="D1287">
        <v>3.1829999999999359E-2</v>
      </c>
      <c r="E1287">
        <v>3.9787499999999199</v>
      </c>
      <c r="F1287">
        <v>124.05113680979393</v>
      </c>
      <c r="G1287">
        <f t="shared" si="80"/>
        <v>0</v>
      </c>
      <c r="H1287" s="14">
        <f t="shared" si="81"/>
        <v>0</v>
      </c>
      <c r="I1287">
        <f t="shared" si="82"/>
        <v>0</v>
      </c>
      <c r="J1287">
        <v>0</v>
      </c>
      <c r="K1287">
        <f t="shared" ca="1" si="83"/>
        <v>7.5961976392223254E-2</v>
      </c>
      <c r="L1287">
        <v>3.8459413527622464E-2</v>
      </c>
    </row>
    <row r="1288" spans="1:12">
      <c r="A1288">
        <v>34</v>
      </c>
      <c r="B1288" t="s">
        <v>52</v>
      </c>
      <c r="C1288">
        <v>0</v>
      </c>
      <c r="D1288">
        <v>3.1829999999999359E-2</v>
      </c>
      <c r="E1288">
        <v>3.9787499999999199</v>
      </c>
      <c r="F1288">
        <v>125.046288195538</v>
      </c>
      <c r="G1288">
        <f t="shared" si="80"/>
        <v>0</v>
      </c>
      <c r="H1288" s="14">
        <f t="shared" si="81"/>
        <v>0</v>
      </c>
      <c r="I1288">
        <f t="shared" si="82"/>
        <v>0</v>
      </c>
      <c r="J1288">
        <v>1</v>
      </c>
      <c r="K1288">
        <f t="shared" ca="1" si="83"/>
        <v>3.3358163556362896E-2</v>
      </c>
      <c r="L1288">
        <v>1.0811527006856791</v>
      </c>
    </row>
    <row r="1289" spans="1:12">
      <c r="A1289">
        <v>34</v>
      </c>
      <c r="B1289" t="s">
        <v>52</v>
      </c>
      <c r="C1289">
        <v>0</v>
      </c>
      <c r="D1289">
        <v>0</v>
      </c>
      <c r="E1289">
        <v>0</v>
      </c>
      <c r="F1289">
        <v>0</v>
      </c>
      <c r="G1289">
        <f t="shared" si="80"/>
        <v>1</v>
      </c>
      <c r="H1289" s="14">
        <f t="shared" si="81"/>
        <v>0</v>
      </c>
      <c r="I1289">
        <f t="shared" si="82"/>
        <v>1</v>
      </c>
      <c r="J1289">
        <v>2</v>
      </c>
      <c r="K1289">
        <f t="shared" ca="1" si="83"/>
        <v>1.0172455031420866</v>
      </c>
      <c r="L1289">
        <v>2.0141134731809225</v>
      </c>
    </row>
    <row r="1290" spans="1:12">
      <c r="A1290">
        <v>34</v>
      </c>
      <c r="B1290" t="s">
        <v>52</v>
      </c>
      <c r="C1290">
        <v>0</v>
      </c>
      <c r="D1290">
        <v>6.3649999999999984E-2</v>
      </c>
      <c r="E1290">
        <v>7.956249999999998</v>
      </c>
      <c r="F1290">
        <v>0</v>
      </c>
      <c r="G1290">
        <f t="shared" si="80"/>
        <v>0</v>
      </c>
      <c r="H1290" s="14">
        <f t="shared" si="81"/>
        <v>2</v>
      </c>
      <c r="I1290">
        <f t="shared" si="82"/>
        <v>2</v>
      </c>
      <c r="J1290">
        <v>2</v>
      </c>
      <c r="K1290">
        <f t="shared" ca="1" si="83"/>
        <v>2.0192931746997163</v>
      </c>
      <c r="L1290">
        <v>2.0913790088271007</v>
      </c>
    </row>
    <row r="1291" spans="1:12">
      <c r="A1291">
        <v>34</v>
      </c>
      <c r="B1291" t="s">
        <v>52</v>
      </c>
      <c r="C1291">
        <v>0</v>
      </c>
      <c r="D1291">
        <v>0.11473696222229345</v>
      </c>
      <c r="E1291">
        <v>14.34212027778668</v>
      </c>
      <c r="F1291">
        <v>0</v>
      </c>
      <c r="G1291">
        <f t="shared" si="80"/>
        <v>0</v>
      </c>
      <c r="H1291" s="14">
        <f t="shared" si="81"/>
        <v>2</v>
      </c>
      <c r="I1291">
        <f t="shared" si="82"/>
        <v>2</v>
      </c>
      <c r="J1291">
        <v>0</v>
      </c>
      <c r="K1291">
        <f t="shared" ca="1" si="83"/>
        <v>2.0735542209823326</v>
      </c>
      <c r="L1291">
        <v>4.187687274636008E-2</v>
      </c>
    </row>
    <row r="1292" spans="1:12">
      <c r="A1292">
        <v>34</v>
      </c>
      <c r="B1292" t="s">
        <v>52</v>
      </c>
      <c r="C1292">
        <v>0</v>
      </c>
      <c r="D1292">
        <v>3.1819999999999737E-2</v>
      </c>
      <c r="E1292">
        <v>3.9774999999999672</v>
      </c>
      <c r="F1292">
        <v>127.81843263595506</v>
      </c>
      <c r="G1292">
        <f t="shared" si="80"/>
        <v>0</v>
      </c>
      <c r="H1292" s="14">
        <f t="shared" si="81"/>
        <v>0</v>
      </c>
      <c r="I1292">
        <f t="shared" si="82"/>
        <v>0</v>
      </c>
      <c r="J1292">
        <v>2</v>
      </c>
      <c r="K1292">
        <f t="shared" ca="1" si="83"/>
        <v>8.720202451172188E-3</v>
      </c>
      <c r="L1292">
        <v>2.0912390697928362</v>
      </c>
    </row>
    <row r="1293" spans="1:12">
      <c r="A1293">
        <v>35</v>
      </c>
      <c r="B1293" t="s">
        <v>53</v>
      </c>
      <c r="C1293">
        <v>0</v>
      </c>
      <c r="D1293">
        <v>4.4922494365295496E-2</v>
      </c>
      <c r="E1293">
        <v>5.6153117956619365</v>
      </c>
      <c r="F1293">
        <v>0</v>
      </c>
      <c r="G1293">
        <f t="shared" si="80"/>
        <v>0</v>
      </c>
      <c r="H1293" s="14">
        <f t="shared" si="81"/>
        <v>2</v>
      </c>
      <c r="I1293">
        <f t="shared" si="82"/>
        <v>2</v>
      </c>
      <c r="J1293">
        <v>1</v>
      </c>
      <c r="K1293">
        <f t="shared" ca="1" si="83"/>
        <v>2.0576625929216381</v>
      </c>
      <c r="L1293">
        <v>1.0122116474962177</v>
      </c>
    </row>
    <row r="1294" spans="1:12">
      <c r="A1294">
        <v>35</v>
      </c>
      <c r="B1294" t="s">
        <v>53</v>
      </c>
      <c r="C1294">
        <v>0</v>
      </c>
      <c r="D1294">
        <v>0</v>
      </c>
      <c r="E1294">
        <v>0</v>
      </c>
      <c r="F1294">
        <v>0</v>
      </c>
      <c r="G1294">
        <f t="shared" si="80"/>
        <v>1</v>
      </c>
      <c r="H1294" s="14">
        <f t="shared" si="81"/>
        <v>0</v>
      </c>
      <c r="I1294">
        <f t="shared" si="82"/>
        <v>1</v>
      </c>
      <c r="J1294">
        <v>2</v>
      </c>
      <c r="K1294">
        <f t="shared" ca="1" si="83"/>
        <v>1.0923755621617788</v>
      </c>
      <c r="L1294">
        <v>2.0639349337600299</v>
      </c>
    </row>
    <row r="1295" spans="1:12">
      <c r="A1295">
        <v>35</v>
      </c>
      <c r="B1295" t="s">
        <v>53</v>
      </c>
      <c r="C1295">
        <v>0</v>
      </c>
      <c r="D1295">
        <v>0.10044342536970786</v>
      </c>
      <c r="E1295">
        <v>12.555428171213483</v>
      </c>
      <c r="F1295">
        <v>0</v>
      </c>
      <c r="G1295">
        <f t="shared" si="80"/>
        <v>0</v>
      </c>
      <c r="H1295" s="14">
        <f t="shared" si="81"/>
        <v>2</v>
      </c>
      <c r="I1295">
        <f t="shared" si="82"/>
        <v>2</v>
      </c>
      <c r="J1295">
        <v>1</v>
      </c>
      <c r="K1295">
        <f t="shared" ca="1" si="83"/>
        <v>2.0006096281065853</v>
      </c>
      <c r="L1295">
        <v>1.0054100406919757</v>
      </c>
    </row>
    <row r="1296" spans="1:12">
      <c r="A1296">
        <v>35</v>
      </c>
      <c r="B1296" t="s">
        <v>53</v>
      </c>
      <c r="C1296">
        <v>0</v>
      </c>
      <c r="D1296">
        <v>0</v>
      </c>
      <c r="E1296">
        <v>0</v>
      </c>
      <c r="F1296">
        <v>0</v>
      </c>
      <c r="G1296">
        <f t="shared" si="80"/>
        <v>1</v>
      </c>
      <c r="H1296" s="14">
        <f t="shared" si="81"/>
        <v>0</v>
      </c>
      <c r="I1296">
        <f t="shared" si="82"/>
        <v>1</v>
      </c>
      <c r="J1296">
        <v>1</v>
      </c>
      <c r="K1296">
        <f t="shared" ca="1" si="83"/>
        <v>1.0813128934027045</v>
      </c>
      <c r="L1296">
        <v>1.0062488169642996</v>
      </c>
    </row>
    <row r="1297" spans="1:12">
      <c r="A1297">
        <v>35</v>
      </c>
      <c r="B1297" t="s">
        <v>53</v>
      </c>
      <c r="C1297">
        <v>0</v>
      </c>
      <c r="D1297">
        <v>0</v>
      </c>
      <c r="E1297">
        <v>0</v>
      </c>
      <c r="F1297">
        <v>0</v>
      </c>
      <c r="G1297">
        <f t="shared" si="80"/>
        <v>1</v>
      </c>
      <c r="H1297" s="14">
        <f t="shared" si="81"/>
        <v>0</v>
      </c>
      <c r="I1297">
        <f t="shared" si="82"/>
        <v>1</v>
      </c>
      <c r="J1297">
        <v>0</v>
      </c>
      <c r="K1297">
        <f t="shared" ca="1" si="83"/>
        <v>1.0839169078476276</v>
      </c>
      <c r="L1297">
        <v>3.4807488836578949E-2</v>
      </c>
    </row>
    <row r="1298" spans="1:12">
      <c r="A1298">
        <v>35</v>
      </c>
      <c r="B1298" t="s">
        <v>53</v>
      </c>
      <c r="C1298">
        <v>0</v>
      </c>
      <c r="D1298">
        <v>7.1026463378095706E-2</v>
      </c>
      <c r="E1298">
        <v>8.8783079222619623</v>
      </c>
      <c r="F1298">
        <v>152.12264114561395</v>
      </c>
      <c r="G1298">
        <f t="shared" si="80"/>
        <v>0</v>
      </c>
      <c r="H1298" s="14">
        <f t="shared" si="81"/>
        <v>0</v>
      </c>
      <c r="I1298">
        <f t="shared" si="82"/>
        <v>0</v>
      </c>
      <c r="J1298">
        <v>0</v>
      </c>
      <c r="K1298">
        <f t="shared" ca="1" si="83"/>
        <v>4.3279378028030059E-3</v>
      </c>
      <c r="L1298">
        <v>7.7012931197429885E-2</v>
      </c>
    </row>
    <row r="1299" spans="1:12">
      <c r="A1299">
        <v>35</v>
      </c>
      <c r="B1299" t="s">
        <v>53</v>
      </c>
      <c r="C1299">
        <v>0</v>
      </c>
      <c r="D1299">
        <v>8.9844987617562849E-2</v>
      </c>
      <c r="E1299">
        <v>11.230623452195356</v>
      </c>
      <c r="F1299">
        <v>7.7016311985819375</v>
      </c>
      <c r="G1299">
        <f t="shared" si="80"/>
        <v>0</v>
      </c>
      <c r="H1299" s="14">
        <f t="shared" si="81"/>
        <v>0</v>
      </c>
      <c r="I1299">
        <f t="shared" si="82"/>
        <v>0</v>
      </c>
      <c r="J1299">
        <v>0</v>
      </c>
      <c r="K1299">
        <f t="shared" ca="1" si="83"/>
        <v>4.7473230193653307E-2</v>
      </c>
      <c r="L1299">
        <v>5.0345657710811155E-2</v>
      </c>
    </row>
    <row r="1300" spans="1:12">
      <c r="A1300">
        <v>35</v>
      </c>
      <c r="B1300" t="s">
        <v>53</v>
      </c>
      <c r="C1300">
        <v>0</v>
      </c>
      <c r="D1300">
        <v>3.1760000000000232E-2</v>
      </c>
      <c r="E1300">
        <v>3.9700000000000291</v>
      </c>
      <c r="F1300">
        <v>315.38453583505037</v>
      </c>
      <c r="G1300">
        <f t="shared" si="80"/>
        <v>0</v>
      </c>
      <c r="H1300" s="14">
        <f t="shared" si="81"/>
        <v>0</v>
      </c>
      <c r="I1300">
        <f t="shared" si="82"/>
        <v>0</v>
      </c>
      <c r="J1300">
        <v>1</v>
      </c>
      <c r="K1300">
        <f t="shared" ca="1" si="83"/>
        <v>4.8004607657850785E-2</v>
      </c>
      <c r="L1300">
        <v>1.0388535668143888</v>
      </c>
    </row>
    <row r="1301" spans="1:12">
      <c r="A1301">
        <v>35</v>
      </c>
      <c r="B1301" t="s">
        <v>53</v>
      </c>
      <c r="C1301">
        <v>0</v>
      </c>
      <c r="D1301">
        <v>0</v>
      </c>
      <c r="E1301">
        <v>0</v>
      </c>
      <c r="F1301">
        <v>0</v>
      </c>
      <c r="G1301">
        <f t="shared" si="80"/>
        <v>1</v>
      </c>
      <c r="H1301" s="14">
        <f t="shared" si="81"/>
        <v>0</v>
      </c>
      <c r="I1301">
        <f t="shared" si="82"/>
        <v>1</v>
      </c>
      <c r="J1301">
        <v>0</v>
      </c>
      <c r="K1301">
        <f t="shared" ca="1" si="83"/>
        <v>1.085733555388299</v>
      </c>
      <c r="L1301">
        <v>8.8349449058982149E-2</v>
      </c>
    </row>
    <row r="1302" spans="1:12">
      <c r="A1302">
        <v>35</v>
      </c>
      <c r="B1302" t="s">
        <v>53</v>
      </c>
      <c r="C1302">
        <v>0</v>
      </c>
      <c r="D1302">
        <v>0.12705000000000055</v>
      </c>
      <c r="E1302">
        <v>15.881250000000069</v>
      </c>
      <c r="F1302">
        <v>80.248650941054706</v>
      </c>
      <c r="G1302">
        <f t="shared" si="80"/>
        <v>0</v>
      </c>
      <c r="H1302" s="14">
        <f t="shared" si="81"/>
        <v>0</v>
      </c>
      <c r="I1302">
        <f t="shared" si="82"/>
        <v>0</v>
      </c>
      <c r="J1302">
        <v>0</v>
      </c>
      <c r="K1302">
        <f t="shared" ca="1" si="83"/>
        <v>2.4304646030804513E-3</v>
      </c>
      <c r="L1302">
        <v>2.547820017507272E-2</v>
      </c>
    </row>
    <row r="1303" spans="1:12">
      <c r="A1303">
        <v>35</v>
      </c>
      <c r="B1303" t="s">
        <v>53</v>
      </c>
      <c r="C1303">
        <v>0</v>
      </c>
      <c r="D1303">
        <v>6.3530000000000086E-2</v>
      </c>
      <c r="E1303">
        <v>7.9412500000000108</v>
      </c>
      <c r="F1303">
        <v>159.17661177299237</v>
      </c>
      <c r="G1303">
        <f t="shared" si="80"/>
        <v>0</v>
      </c>
      <c r="H1303" s="14">
        <f t="shared" si="81"/>
        <v>0</v>
      </c>
      <c r="I1303">
        <f t="shared" si="82"/>
        <v>0</v>
      </c>
      <c r="J1303">
        <v>0</v>
      </c>
      <c r="K1303">
        <f t="shared" ca="1" si="83"/>
        <v>3.6149021992144738E-2</v>
      </c>
      <c r="L1303">
        <v>1.7141624771536836E-2</v>
      </c>
    </row>
    <row r="1304" spans="1:12">
      <c r="A1304">
        <v>35</v>
      </c>
      <c r="B1304" t="s">
        <v>53</v>
      </c>
      <c r="C1304">
        <v>0</v>
      </c>
      <c r="D1304">
        <v>3.1760000000000232E-2</v>
      </c>
      <c r="E1304">
        <v>3.9700000000000291</v>
      </c>
      <c r="F1304">
        <v>318.01387224210936</v>
      </c>
      <c r="G1304">
        <f t="shared" si="80"/>
        <v>0</v>
      </c>
      <c r="H1304" s="14">
        <f t="shared" si="81"/>
        <v>0</v>
      </c>
      <c r="I1304">
        <f t="shared" si="82"/>
        <v>0</v>
      </c>
      <c r="J1304">
        <v>0</v>
      </c>
      <c r="K1304">
        <f t="shared" ca="1" si="83"/>
        <v>6.6907785513655449E-2</v>
      </c>
      <c r="L1304">
        <v>9.5801609216922129E-2</v>
      </c>
    </row>
    <row r="1305" spans="1:12">
      <c r="A1305">
        <v>35</v>
      </c>
      <c r="B1305" t="s">
        <v>53</v>
      </c>
      <c r="C1305">
        <v>0</v>
      </c>
      <c r="D1305">
        <v>3.1759999999999344E-2</v>
      </c>
      <c r="E1305">
        <v>3.969999999999918</v>
      </c>
      <c r="F1305">
        <v>321.32371794915025</v>
      </c>
      <c r="G1305">
        <f t="shared" si="80"/>
        <v>0</v>
      </c>
      <c r="H1305" s="14">
        <f t="shared" si="81"/>
        <v>0</v>
      </c>
      <c r="I1305">
        <f t="shared" si="82"/>
        <v>0</v>
      </c>
      <c r="J1305">
        <v>1</v>
      </c>
      <c r="K1305">
        <f t="shared" ca="1" si="83"/>
        <v>8.3901506332023548E-2</v>
      </c>
      <c r="L1305">
        <v>1.0267198644865969</v>
      </c>
    </row>
    <row r="1306" spans="1:12">
      <c r="A1306">
        <v>35</v>
      </c>
      <c r="B1306" t="s">
        <v>53</v>
      </c>
      <c r="C1306">
        <v>0</v>
      </c>
      <c r="D1306">
        <v>0</v>
      </c>
      <c r="E1306">
        <v>0</v>
      </c>
      <c r="F1306">
        <v>0</v>
      </c>
      <c r="G1306">
        <f t="shared" si="80"/>
        <v>1</v>
      </c>
      <c r="H1306" s="14">
        <f t="shared" si="81"/>
        <v>0</v>
      </c>
      <c r="I1306">
        <f t="shared" si="82"/>
        <v>1</v>
      </c>
      <c r="J1306">
        <v>1</v>
      </c>
      <c r="K1306">
        <f t="shared" ca="1" si="83"/>
        <v>1.0641371491315645</v>
      </c>
      <c r="L1306">
        <v>1.0667610423460689</v>
      </c>
    </row>
    <row r="1307" spans="1:12">
      <c r="A1307">
        <v>35</v>
      </c>
      <c r="B1307" t="s">
        <v>53</v>
      </c>
      <c r="C1307">
        <v>0</v>
      </c>
      <c r="D1307">
        <v>0</v>
      </c>
      <c r="E1307">
        <v>0</v>
      </c>
      <c r="F1307">
        <v>0</v>
      </c>
      <c r="G1307">
        <f t="shared" si="80"/>
        <v>1</v>
      </c>
      <c r="H1307" s="14">
        <f t="shared" si="81"/>
        <v>0</v>
      </c>
      <c r="I1307">
        <f t="shared" si="82"/>
        <v>1</v>
      </c>
      <c r="J1307">
        <v>0</v>
      </c>
      <c r="K1307">
        <f t="shared" ca="1" si="83"/>
        <v>1.0172331999215736</v>
      </c>
      <c r="L1307">
        <v>9.9844426612731574E-2</v>
      </c>
    </row>
    <row r="1308" spans="1:12">
      <c r="A1308">
        <v>35</v>
      </c>
      <c r="B1308" t="s">
        <v>53</v>
      </c>
      <c r="C1308">
        <v>0</v>
      </c>
      <c r="D1308">
        <v>1.3852367221886668</v>
      </c>
      <c r="E1308">
        <v>173.15459027358335</v>
      </c>
      <c r="F1308">
        <v>8.1007941090953643</v>
      </c>
      <c r="G1308">
        <f t="shared" si="80"/>
        <v>0</v>
      </c>
      <c r="H1308" s="14">
        <f t="shared" si="81"/>
        <v>0</v>
      </c>
      <c r="I1308">
        <f t="shared" si="82"/>
        <v>0</v>
      </c>
      <c r="J1308">
        <v>0</v>
      </c>
      <c r="K1308">
        <f t="shared" ca="1" si="83"/>
        <v>7.6293513571614777E-2</v>
      </c>
      <c r="L1308">
        <v>2.5502307292875226E-2</v>
      </c>
    </row>
    <row r="1309" spans="1:12">
      <c r="A1309">
        <v>35</v>
      </c>
      <c r="B1309" t="s">
        <v>53</v>
      </c>
      <c r="C1309">
        <v>0</v>
      </c>
      <c r="D1309">
        <v>0.19320004606624647</v>
      </c>
      <c r="E1309">
        <v>24.150005758280809</v>
      </c>
      <c r="F1309">
        <v>53.506940368686735</v>
      </c>
      <c r="G1309">
        <f t="shared" si="80"/>
        <v>0</v>
      </c>
      <c r="H1309" s="14">
        <f t="shared" si="81"/>
        <v>0</v>
      </c>
      <c r="I1309">
        <f t="shared" si="82"/>
        <v>0</v>
      </c>
      <c r="J1309">
        <v>1</v>
      </c>
      <c r="K1309">
        <f t="shared" ca="1" si="83"/>
        <v>5.8816035506644826E-2</v>
      </c>
      <c r="L1309">
        <v>1.0234778460162284</v>
      </c>
    </row>
    <row r="1310" spans="1:12">
      <c r="A1310">
        <v>35</v>
      </c>
      <c r="B1310" t="s">
        <v>53</v>
      </c>
      <c r="C1310">
        <v>0</v>
      </c>
      <c r="D1310">
        <v>0</v>
      </c>
      <c r="E1310">
        <v>0</v>
      </c>
      <c r="F1310">
        <v>0</v>
      </c>
      <c r="G1310">
        <f t="shared" si="80"/>
        <v>1</v>
      </c>
      <c r="H1310" s="14">
        <f t="shared" si="81"/>
        <v>0</v>
      </c>
      <c r="I1310">
        <f t="shared" si="82"/>
        <v>1</v>
      </c>
      <c r="J1310">
        <v>0</v>
      </c>
      <c r="K1310">
        <f t="shared" ca="1" si="83"/>
        <v>1.0258569104564186</v>
      </c>
      <c r="L1310">
        <v>4.3263051226507089E-3</v>
      </c>
    </row>
    <row r="1311" spans="1:12">
      <c r="A1311">
        <v>35</v>
      </c>
      <c r="B1311" t="s">
        <v>53</v>
      </c>
      <c r="C1311">
        <v>0</v>
      </c>
      <c r="D1311">
        <v>6.3519999999999577E-2</v>
      </c>
      <c r="E1311">
        <v>7.9399999999999471</v>
      </c>
      <c r="F1311">
        <v>154.41451314361544</v>
      </c>
      <c r="G1311">
        <f t="shared" si="80"/>
        <v>0</v>
      </c>
      <c r="H1311" s="14">
        <f t="shared" si="81"/>
        <v>0</v>
      </c>
      <c r="I1311">
        <f t="shared" si="82"/>
        <v>0</v>
      </c>
      <c r="J1311">
        <v>1</v>
      </c>
      <c r="K1311">
        <f t="shared" ca="1" si="83"/>
        <v>9.5621446048542266E-2</v>
      </c>
      <c r="L1311">
        <v>1.083174260807835</v>
      </c>
    </row>
    <row r="1312" spans="1:12">
      <c r="A1312">
        <v>35</v>
      </c>
      <c r="B1312" t="s">
        <v>53</v>
      </c>
      <c r="C1312">
        <v>0</v>
      </c>
      <c r="D1312">
        <v>0</v>
      </c>
      <c r="E1312">
        <v>0</v>
      </c>
      <c r="F1312">
        <v>0</v>
      </c>
      <c r="G1312">
        <f t="shared" si="80"/>
        <v>1</v>
      </c>
      <c r="H1312" s="14">
        <f t="shared" si="81"/>
        <v>0</v>
      </c>
      <c r="I1312">
        <f t="shared" si="82"/>
        <v>1</v>
      </c>
      <c r="J1312">
        <v>0</v>
      </c>
      <c r="K1312">
        <f t="shared" ca="1" si="83"/>
        <v>1.0382408726601777</v>
      </c>
      <c r="L1312">
        <v>3.3514212265136567E-2</v>
      </c>
    </row>
    <row r="1313" spans="1:12">
      <c r="A1313">
        <v>35</v>
      </c>
      <c r="B1313" t="s">
        <v>53</v>
      </c>
      <c r="C1313">
        <v>0</v>
      </c>
      <c r="D1313">
        <v>0.15880999999999945</v>
      </c>
      <c r="E1313">
        <v>19.851249999999933</v>
      </c>
      <c r="F1313">
        <v>67.46115147524479</v>
      </c>
      <c r="G1313">
        <f t="shared" si="80"/>
        <v>0</v>
      </c>
      <c r="H1313" s="14">
        <f t="shared" si="81"/>
        <v>0</v>
      </c>
      <c r="I1313">
        <f t="shared" si="82"/>
        <v>0</v>
      </c>
      <c r="J1313">
        <v>0</v>
      </c>
      <c r="K1313">
        <f t="shared" ca="1" si="83"/>
        <v>6.3638047046302021E-2</v>
      </c>
      <c r="L1313">
        <v>3.6888827317356779E-2</v>
      </c>
    </row>
    <row r="1314" spans="1:12">
      <c r="A1314">
        <v>35</v>
      </c>
      <c r="B1314" t="s">
        <v>53</v>
      </c>
      <c r="C1314">
        <v>0</v>
      </c>
      <c r="D1314">
        <v>6.3519999999999577E-2</v>
      </c>
      <c r="E1314">
        <v>7.9399999999999471</v>
      </c>
      <c r="F1314">
        <v>154.28868201343886</v>
      </c>
      <c r="G1314">
        <f t="shared" si="80"/>
        <v>0</v>
      </c>
      <c r="H1314" s="14">
        <f t="shared" si="81"/>
        <v>0</v>
      </c>
      <c r="I1314">
        <f t="shared" si="82"/>
        <v>0</v>
      </c>
      <c r="J1314">
        <v>1</v>
      </c>
      <c r="K1314">
        <f t="shared" ca="1" si="83"/>
        <v>3.1136351700918129E-2</v>
      </c>
      <c r="L1314">
        <v>1.0595785015109902</v>
      </c>
    </row>
    <row r="1315" spans="1:12">
      <c r="A1315">
        <v>35</v>
      </c>
      <c r="B1315" t="s">
        <v>53</v>
      </c>
      <c r="C1315">
        <v>0</v>
      </c>
      <c r="D1315">
        <v>0</v>
      </c>
      <c r="E1315">
        <v>0</v>
      </c>
      <c r="F1315">
        <v>0</v>
      </c>
      <c r="G1315">
        <f t="shared" si="80"/>
        <v>1</v>
      </c>
      <c r="H1315" s="14">
        <f t="shared" si="81"/>
        <v>0</v>
      </c>
      <c r="I1315">
        <f t="shared" si="82"/>
        <v>1</v>
      </c>
      <c r="J1315">
        <v>1</v>
      </c>
      <c r="K1315">
        <f t="shared" ca="1" si="83"/>
        <v>1.0070860319738113</v>
      </c>
      <c r="L1315">
        <v>1.03714108079381</v>
      </c>
    </row>
    <row r="1316" spans="1:12">
      <c r="A1316">
        <v>35</v>
      </c>
      <c r="B1316" t="s">
        <v>53</v>
      </c>
      <c r="C1316">
        <v>0</v>
      </c>
      <c r="D1316">
        <v>0</v>
      </c>
      <c r="E1316">
        <v>0</v>
      </c>
      <c r="F1316">
        <v>0</v>
      </c>
      <c r="G1316">
        <f t="shared" si="80"/>
        <v>1</v>
      </c>
      <c r="H1316" s="14">
        <f t="shared" si="81"/>
        <v>0</v>
      </c>
      <c r="I1316">
        <f t="shared" si="82"/>
        <v>1</v>
      </c>
      <c r="J1316">
        <v>1</v>
      </c>
      <c r="K1316">
        <f t="shared" ca="1" si="83"/>
        <v>1.0127089587874136</v>
      </c>
      <c r="L1316">
        <v>1.0293693774335761</v>
      </c>
    </row>
    <row r="1317" spans="1:12">
      <c r="A1317">
        <v>35</v>
      </c>
      <c r="B1317" t="s">
        <v>53</v>
      </c>
      <c r="C1317">
        <v>0</v>
      </c>
      <c r="D1317">
        <v>0</v>
      </c>
      <c r="E1317">
        <v>0</v>
      </c>
      <c r="F1317">
        <v>0</v>
      </c>
      <c r="G1317">
        <f t="shared" si="80"/>
        <v>1</v>
      </c>
      <c r="H1317" s="14">
        <f t="shared" si="81"/>
        <v>0</v>
      </c>
      <c r="I1317">
        <f t="shared" si="82"/>
        <v>1</v>
      </c>
      <c r="J1317">
        <v>0</v>
      </c>
      <c r="K1317">
        <f t="shared" ca="1" si="83"/>
        <v>1.0919795469759705</v>
      </c>
      <c r="L1317">
        <v>7.1561187880073804E-2</v>
      </c>
    </row>
    <row r="1318" spans="1:12">
      <c r="A1318">
        <v>36</v>
      </c>
      <c r="B1318" t="s">
        <v>54</v>
      </c>
      <c r="C1318">
        <v>0</v>
      </c>
      <c r="D1318">
        <v>4.5078057855237032E-2</v>
      </c>
      <c r="E1318">
        <v>5.6347572319046293</v>
      </c>
      <c r="F1318">
        <v>16.505392744228729</v>
      </c>
      <c r="G1318">
        <f t="shared" si="80"/>
        <v>0</v>
      </c>
      <c r="H1318" s="14">
        <f t="shared" si="81"/>
        <v>0</v>
      </c>
      <c r="I1318">
        <f t="shared" si="82"/>
        <v>0</v>
      </c>
      <c r="J1318">
        <v>1</v>
      </c>
      <c r="K1318">
        <f t="shared" ca="1" si="83"/>
        <v>6.351670242999935E-2</v>
      </c>
      <c r="L1318">
        <v>1.047089008561646</v>
      </c>
    </row>
    <row r="1319" spans="1:12">
      <c r="A1319">
        <v>36</v>
      </c>
      <c r="B1319" t="s">
        <v>54</v>
      </c>
      <c r="C1319">
        <v>0</v>
      </c>
      <c r="D1319">
        <v>0</v>
      </c>
      <c r="E1319">
        <v>0</v>
      </c>
      <c r="F1319">
        <v>0</v>
      </c>
      <c r="G1319">
        <f t="shared" si="80"/>
        <v>1</v>
      </c>
      <c r="H1319" s="14">
        <f t="shared" si="81"/>
        <v>0</v>
      </c>
      <c r="I1319">
        <f t="shared" si="82"/>
        <v>1</v>
      </c>
      <c r="J1319">
        <v>1</v>
      </c>
      <c r="K1319">
        <f t="shared" ca="1" si="83"/>
        <v>1.0079269011433161</v>
      </c>
      <c r="L1319">
        <v>1.0613544575856444</v>
      </c>
    </row>
    <row r="1320" spans="1:12">
      <c r="A1320">
        <v>36</v>
      </c>
      <c r="B1320" t="s">
        <v>54</v>
      </c>
      <c r="C1320">
        <v>0</v>
      </c>
      <c r="D1320">
        <v>0</v>
      </c>
      <c r="E1320">
        <v>0</v>
      </c>
      <c r="F1320">
        <v>0</v>
      </c>
      <c r="G1320">
        <f t="shared" si="80"/>
        <v>1</v>
      </c>
      <c r="H1320" s="14">
        <f t="shared" si="81"/>
        <v>0</v>
      </c>
      <c r="I1320">
        <f t="shared" si="82"/>
        <v>1</v>
      </c>
      <c r="J1320">
        <v>2</v>
      </c>
      <c r="K1320">
        <f t="shared" ca="1" si="83"/>
        <v>1.0081774663755843</v>
      </c>
      <c r="L1320">
        <v>2.0656469045280907</v>
      </c>
    </row>
    <row r="1321" spans="1:12">
      <c r="A1321">
        <v>36</v>
      </c>
      <c r="B1321" t="s">
        <v>54</v>
      </c>
      <c r="C1321">
        <v>0</v>
      </c>
      <c r="D1321">
        <v>7.1272430855135405E-2</v>
      </c>
      <c r="E1321">
        <v>8.9090538568919246</v>
      </c>
      <c r="F1321">
        <v>0</v>
      </c>
      <c r="G1321">
        <f t="shared" si="80"/>
        <v>0</v>
      </c>
      <c r="H1321" s="14">
        <f t="shared" si="81"/>
        <v>2</v>
      </c>
      <c r="I1321">
        <f t="shared" si="82"/>
        <v>2</v>
      </c>
      <c r="J1321">
        <v>2</v>
      </c>
      <c r="K1321">
        <f t="shared" ca="1" si="83"/>
        <v>2.0835110370357635</v>
      </c>
      <c r="L1321">
        <v>2.0205341337024461</v>
      </c>
    </row>
    <row r="1322" spans="1:12">
      <c r="A1322">
        <v>36</v>
      </c>
      <c r="B1322" t="s">
        <v>54</v>
      </c>
      <c r="C1322">
        <v>0</v>
      </c>
      <c r="D1322">
        <v>0.63589974154736073</v>
      </c>
      <c r="E1322">
        <v>79.487467693420086</v>
      </c>
      <c r="F1322">
        <v>0</v>
      </c>
      <c r="G1322">
        <f t="shared" si="80"/>
        <v>0</v>
      </c>
      <c r="H1322" s="14">
        <f t="shared" si="81"/>
        <v>2</v>
      </c>
      <c r="I1322">
        <f t="shared" si="82"/>
        <v>2</v>
      </c>
      <c r="J1322">
        <v>2</v>
      </c>
      <c r="K1322">
        <f t="shared" ca="1" si="83"/>
        <v>2.0903868463548361</v>
      </c>
      <c r="L1322">
        <v>2.0195018229155091</v>
      </c>
    </row>
    <row r="1323" spans="1:12">
      <c r="A1323">
        <v>36</v>
      </c>
      <c r="B1323" t="s">
        <v>54</v>
      </c>
      <c r="C1323">
        <v>0</v>
      </c>
      <c r="D1323">
        <v>0.42882348874566123</v>
      </c>
      <c r="E1323">
        <v>53.602936093207653</v>
      </c>
      <c r="F1323">
        <v>0</v>
      </c>
      <c r="G1323">
        <f t="shared" si="80"/>
        <v>0</v>
      </c>
      <c r="H1323" s="14">
        <f t="shared" si="81"/>
        <v>2</v>
      </c>
      <c r="I1323">
        <f t="shared" si="82"/>
        <v>2</v>
      </c>
      <c r="J1323">
        <v>1</v>
      </c>
      <c r="K1323">
        <f t="shared" ca="1" si="83"/>
        <v>2.0331851486345411</v>
      </c>
      <c r="L1323">
        <v>1.0749453342884208</v>
      </c>
    </row>
    <row r="1324" spans="1:12">
      <c r="A1324">
        <v>36</v>
      </c>
      <c r="B1324" t="s">
        <v>54</v>
      </c>
      <c r="C1324">
        <v>0</v>
      </c>
      <c r="D1324">
        <v>0</v>
      </c>
      <c r="E1324">
        <v>0</v>
      </c>
      <c r="F1324">
        <v>0</v>
      </c>
      <c r="G1324">
        <f t="shared" si="80"/>
        <v>1</v>
      </c>
      <c r="H1324" s="14">
        <f t="shared" si="81"/>
        <v>0</v>
      </c>
      <c r="I1324">
        <f t="shared" si="82"/>
        <v>1</v>
      </c>
      <c r="J1324">
        <v>0</v>
      </c>
      <c r="K1324">
        <f t="shared" ca="1" si="83"/>
        <v>1.0870416915249015</v>
      </c>
      <c r="L1324">
        <v>6.9782929965015325E-2</v>
      </c>
    </row>
    <row r="1325" spans="1:12">
      <c r="A1325">
        <v>36</v>
      </c>
      <c r="B1325" t="s">
        <v>54</v>
      </c>
      <c r="C1325">
        <v>0</v>
      </c>
      <c r="D1325">
        <v>7.8077485871408586E-2</v>
      </c>
      <c r="E1325">
        <v>9.759685733926073</v>
      </c>
      <c r="F1325">
        <v>22.946116482395485</v>
      </c>
      <c r="G1325">
        <f t="shared" si="80"/>
        <v>0</v>
      </c>
      <c r="H1325" s="14">
        <f t="shared" si="81"/>
        <v>0</v>
      </c>
      <c r="I1325">
        <f t="shared" si="82"/>
        <v>0</v>
      </c>
      <c r="J1325">
        <v>2</v>
      </c>
      <c r="K1325">
        <f t="shared" ca="1" si="83"/>
        <v>9.0782495139799885E-2</v>
      </c>
      <c r="L1325">
        <v>2.0032646225231723</v>
      </c>
    </row>
    <row r="1326" spans="1:12">
      <c r="A1326">
        <v>36</v>
      </c>
      <c r="B1326" t="s">
        <v>54</v>
      </c>
      <c r="C1326">
        <v>0</v>
      </c>
      <c r="D1326">
        <v>0.23204869510514353</v>
      </c>
      <c r="E1326">
        <v>29.006086888142942</v>
      </c>
      <c r="F1326">
        <v>0</v>
      </c>
      <c r="G1326">
        <f t="shared" si="80"/>
        <v>0</v>
      </c>
      <c r="H1326" s="14">
        <f t="shared" si="81"/>
        <v>2</v>
      </c>
      <c r="I1326">
        <f t="shared" si="82"/>
        <v>2</v>
      </c>
      <c r="J1326">
        <v>1</v>
      </c>
      <c r="K1326">
        <f t="shared" ca="1" si="83"/>
        <v>2.0074204059388951</v>
      </c>
      <c r="L1326">
        <v>1.0430130438915848</v>
      </c>
    </row>
    <row r="1327" spans="1:12">
      <c r="A1327">
        <v>36</v>
      </c>
      <c r="B1327" t="s">
        <v>54</v>
      </c>
      <c r="C1327">
        <v>0</v>
      </c>
      <c r="D1327">
        <v>0</v>
      </c>
      <c r="E1327">
        <v>0</v>
      </c>
      <c r="F1327">
        <v>0</v>
      </c>
      <c r="G1327">
        <f t="shared" si="80"/>
        <v>1</v>
      </c>
      <c r="H1327" s="14">
        <f t="shared" si="81"/>
        <v>0</v>
      </c>
      <c r="I1327">
        <f t="shared" si="82"/>
        <v>1</v>
      </c>
      <c r="J1327">
        <v>1</v>
      </c>
      <c r="K1327">
        <f t="shared" ca="1" si="83"/>
        <v>1.0526305102125024</v>
      </c>
      <c r="L1327">
        <v>1.0301315324164504</v>
      </c>
    </row>
    <row r="1328" spans="1:12">
      <c r="A1328">
        <v>36</v>
      </c>
      <c r="B1328" t="s">
        <v>54</v>
      </c>
      <c r="C1328">
        <v>0</v>
      </c>
      <c r="D1328">
        <v>0</v>
      </c>
      <c r="E1328">
        <v>0</v>
      </c>
      <c r="F1328">
        <v>0</v>
      </c>
      <c r="G1328">
        <f t="shared" si="80"/>
        <v>1</v>
      </c>
      <c r="H1328" s="14">
        <f t="shared" si="81"/>
        <v>0</v>
      </c>
      <c r="I1328">
        <f t="shared" si="82"/>
        <v>1</v>
      </c>
      <c r="J1328">
        <v>0</v>
      </c>
      <c r="K1328">
        <f t="shared" ca="1" si="83"/>
        <v>1.000957453874624</v>
      </c>
      <c r="L1328">
        <v>1.7386639027270188E-2</v>
      </c>
    </row>
    <row r="1329" spans="1:12">
      <c r="A1329">
        <v>36</v>
      </c>
      <c r="B1329" t="s">
        <v>54</v>
      </c>
      <c r="C1329">
        <v>0</v>
      </c>
      <c r="D1329">
        <v>9.5629999999999882E-2</v>
      </c>
      <c r="E1329">
        <v>11.953749999999985</v>
      </c>
      <c r="F1329">
        <v>109.61508636193935</v>
      </c>
      <c r="G1329">
        <f t="shared" si="80"/>
        <v>0</v>
      </c>
      <c r="H1329" s="14">
        <f t="shared" si="81"/>
        <v>0</v>
      </c>
      <c r="I1329">
        <f t="shared" si="82"/>
        <v>0</v>
      </c>
      <c r="J1329">
        <v>1</v>
      </c>
      <c r="K1329">
        <f t="shared" ca="1" si="83"/>
        <v>3.1132887676070919E-2</v>
      </c>
      <c r="L1329">
        <v>1.0117979298660171</v>
      </c>
    </row>
    <row r="1330" spans="1:12">
      <c r="A1330">
        <v>36</v>
      </c>
      <c r="B1330" t="s">
        <v>54</v>
      </c>
      <c r="C1330">
        <v>0</v>
      </c>
      <c r="D1330">
        <v>0</v>
      </c>
      <c r="E1330">
        <v>0</v>
      </c>
      <c r="F1330">
        <v>0</v>
      </c>
      <c r="G1330">
        <f t="shared" si="80"/>
        <v>1</v>
      </c>
      <c r="H1330" s="14">
        <f t="shared" si="81"/>
        <v>0</v>
      </c>
      <c r="I1330">
        <f t="shared" si="82"/>
        <v>1</v>
      </c>
      <c r="J1330">
        <v>2</v>
      </c>
      <c r="K1330">
        <f t="shared" ca="1" si="83"/>
        <v>1.0848406032661697</v>
      </c>
      <c r="L1330">
        <v>2.0659295998843352</v>
      </c>
    </row>
    <row r="1331" spans="1:12">
      <c r="A1331">
        <v>36</v>
      </c>
      <c r="B1331" t="s">
        <v>54</v>
      </c>
      <c r="C1331">
        <v>0</v>
      </c>
      <c r="D1331">
        <v>9.562000000000026E-2</v>
      </c>
      <c r="E1331">
        <v>11.952500000000033</v>
      </c>
      <c r="F1331">
        <v>0</v>
      </c>
      <c r="G1331">
        <f t="shared" si="80"/>
        <v>0</v>
      </c>
      <c r="H1331" s="14">
        <f t="shared" si="81"/>
        <v>2</v>
      </c>
      <c r="I1331">
        <f t="shared" si="82"/>
        <v>2</v>
      </c>
      <c r="J1331">
        <v>1</v>
      </c>
      <c r="K1331">
        <f t="shared" ca="1" si="83"/>
        <v>2.0029314062870407</v>
      </c>
      <c r="L1331">
        <v>1.0816860201722123</v>
      </c>
    </row>
    <row r="1332" spans="1:12">
      <c r="A1332">
        <v>36</v>
      </c>
      <c r="B1332" t="s">
        <v>54</v>
      </c>
      <c r="C1332">
        <v>0</v>
      </c>
      <c r="D1332">
        <v>0</v>
      </c>
      <c r="E1332">
        <v>0</v>
      </c>
      <c r="F1332">
        <v>0</v>
      </c>
      <c r="G1332">
        <f t="shared" si="80"/>
        <v>1</v>
      </c>
      <c r="H1332" s="14">
        <f t="shared" si="81"/>
        <v>0</v>
      </c>
      <c r="I1332">
        <f t="shared" si="82"/>
        <v>1</v>
      </c>
      <c r="J1332">
        <v>1</v>
      </c>
      <c r="K1332">
        <f t="shared" ca="1" si="83"/>
        <v>1.0438642113539325</v>
      </c>
      <c r="L1332">
        <v>1.0161860708894102</v>
      </c>
    </row>
    <row r="1333" spans="1:12">
      <c r="A1333">
        <v>36</v>
      </c>
      <c r="B1333" t="s">
        <v>54</v>
      </c>
      <c r="C1333">
        <v>0</v>
      </c>
      <c r="D1333">
        <v>0</v>
      </c>
      <c r="E1333">
        <v>0</v>
      </c>
      <c r="F1333">
        <v>0</v>
      </c>
      <c r="G1333">
        <f t="shared" si="80"/>
        <v>1</v>
      </c>
      <c r="H1333" s="14">
        <f t="shared" si="81"/>
        <v>0</v>
      </c>
      <c r="I1333">
        <f t="shared" si="82"/>
        <v>1</v>
      </c>
      <c r="J1333">
        <v>2</v>
      </c>
      <c r="K1333">
        <f t="shared" ca="1" si="83"/>
        <v>1.0179969711573071</v>
      </c>
      <c r="L1333">
        <v>2.0967130857736138</v>
      </c>
    </row>
    <row r="1334" spans="1:12">
      <c r="A1334">
        <v>36</v>
      </c>
      <c r="B1334" t="s">
        <v>54</v>
      </c>
      <c r="C1334">
        <v>0</v>
      </c>
      <c r="D1334">
        <v>7.12724308551346E-2</v>
      </c>
      <c r="E1334">
        <v>8.9090538568918252</v>
      </c>
      <c r="F1334">
        <v>0</v>
      </c>
      <c r="G1334">
        <f t="shared" si="80"/>
        <v>0</v>
      </c>
      <c r="H1334" s="14">
        <f t="shared" si="81"/>
        <v>2</v>
      </c>
      <c r="I1334">
        <f t="shared" si="82"/>
        <v>2</v>
      </c>
      <c r="J1334">
        <v>0</v>
      </c>
      <c r="K1334">
        <f t="shared" ca="1" si="83"/>
        <v>2.0305695790201979</v>
      </c>
      <c r="L1334">
        <v>5.4953978499939417E-2</v>
      </c>
    </row>
    <row r="1335" spans="1:12">
      <c r="A1335">
        <v>36</v>
      </c>
      <c r="B1335" t="s">
        <v>54</v>
      </c>
      <c r="C1335">
        <v>0</v>
      </c>
      <c r="D1335">
        <v>0.12748999999999988</v>
      </c>
      <c r="E1335">
        <v>15.936249999999985</v>
      </c>
      <c r="F1335">
        <v>8.5869211290483651</v>
      </c>
      <c r="G1335">
        <f t="shared" si="80"/>
        <v>0</v>
      </c>
      <c r="H1335" s="14">
        <f t="shared" si="81"/>
        <v>0</v>
      </c>
      <c r="I1335">
        <f t="shared" si="82"/>
        <v>0</v>
      </c>
      <c r="J1335">
        <v>2</v>
      </c>
      <c r="K1335">
        <f t="shared" ca="1" si="83"/>
        <v>7.1012177066076779E-2</v>
      </c>
      <c r="L1335">
        <v>2.0795016200440526</v>
      </c>
    </row>
    <row r="1336" spans="1:12">
      <c r="A1336">
        <v>36</v>
      </c>
      <c r="B1336" t="s">
        <v>54</v>
      </c>
      <c r="C1336">
        <v>0</v>
      </c>
      <c r="D1336">
        <v>0.11925998406842037</v>
      </c>
      <c r="E1336">
        <v>14.907498008552546</v>
      </c>
      <c r="F1336">
        <v>0</v>
      </c>
      <c r="G1336">
        <f t="shared" si="80"/>
        <v>0</v>
      </c>
      <c r="H1336" s="14">
        <f t="shared" si="81"/>
        <v>2</v>
      </c>
      <c r="I1336">
        <f t="shared" si="82"/>
        <v>2</v>
      </c>
      <c r="J1336">
        <v>2</v>
      </c>
      <c r="K1336">
        <f t="shared" ca="1" si="83"/>
        <v>2.0766281650322509</v>
      </c>
      <c r="L1336">
        <v>2.0800618431392981</v>
      </c>
    </row>
    <row r="1337" spans="1:12">
      <c r="A1337">
        <v>36</v>
      </c>
      <c r="B1337" t="s">
        <v>54</v>
      </c>
      <c r="C1337">
        <v>0</v>
      </c>
      <c r="D1337">
        <v>0.65788192816036584</v>
      </c>
      <c r="E1337">
        <v>82.235241020045734</v>
      </c>
      <c r="F1337">
        <v>0</v>
      </c>
      <c r="G1337">
        <f t="shared" si="80"/>
        <v>0</v>
      </c>
      <c r="H1337" s="14">
        <f t="shared" si="81"/>
        <v>2</v>
      </c>
      <c r="I1337">
        <f t="shared" si="82"/>
        <v>2</v>
      </c>
      <c r="J1337">
        <v>2</v>
      </c>
      <c r="K1337">
        <f t="shared" ca="1" si="83"/>
        <v>2.0665902894382726</v>
      </c>
      <c r="L1337">
        <v>2.0789738777483389</v>
      </c>
    </row>
    <row r="1338" spans="1:12">
      <c r="A1338">
        <v>36</v>
      </c>
      <c r="B1338" t="s">
        <v>54</v>
      </c>
      <c r="C1338">
        <v>0</v>
      </c>
      <c r="D1338">
        <v>0.59631167940935015</v>
      </c>
      <c r="E1338">
        <v>74.538959926168772</v>
      </c>
      <c r="F1338">
        <v>0</v>
      </c>
      <c r="G1338">
        <f t="shared" si="80"/>
        <v>0</v>
      </c>
      <c r="H1338" s="14">
        <f t="shared" si="81"/>
        <v>2</v>
      </c>
      <c r="I1338">
        <f t="shared" si="82"/>
        <v>2</v>
      </c>
      <c r="J1338">
        <v>2</v>
      </c>
      <c r="K1338">
        <f t="shared" ca="1" si="83"/>
        <v>2.0555283280093413</v>
      </c>
      <c r="L1338">
        <v>2.0652509590159611</v>
      </c>
    </row>
    <row r="1339" spans="1:12">
      <c r="A1339">
        <v>36</v>
      </c>
      <c r="B1339" t="s">
        <v>54</v>
      </c>
      <c r="C1339">
        <v>0</v>
      </c>
      <c r="D1339">
        <v>4.5078057855235783E-2</v>
      </c>
      <c r="E1339">
        <v>5.634757231904473</v>
      </c>
      <c r="F1339">
        <v>0</v>
      </c>
      <c r="G1339">
        <f t="shared" si="80"/>
        <v>0</v>
      </c>
      <c r="H1339" s="14">
        <f t="shared" si="81"/>
        <v>2</v>
      </c>
      <c r="I1339">
        <f t="shared" si="82"/>
        <v>2</v>
      </c>
      <c r="J1339">
        <v>2</v>
      </c>
      <c r="K1339">
        <f t="shared" ca="1" si="83"/>
        <v>2.0401915077826165</v>
      </c>
      <c r="L1339">
        <v>2.0566243428330115</v>
      </c>
    </row>
    <row r="1340" spans="1:12">
      <c r="A1340">
        <v>36</v>
      </c>
      <c r="B1340" t="s">
        <v>54</v>
      </c>
      <c r="C1340">
        <v>0</v>
      </c>
      <c r="D1340">
        <v>5.5206233343708722E-2</v>
      </c>
      <c r="E1340">
        <v>6.9007791679635897</v>
      </c>
      <c r="F1340">
        <v>0</v>
      </c>
      <c r="G1340">
        <f t="shared" si="80"/>
        <v>0</v>
      </c>
      <c r="H1340" s="14">
        <f t="shared" si="81"/>
        <v>2</v>
      </c>
      <c r="I1340">
        <f t="shared" si="82"/>
        <v>2</v>
      </c>
      <c r="J1340">
        <v>0</v>
      </c>
      <c r="K1340">
        <f t="shared" ca="1" si="83"/>
        <v>2.0293560104232795</v>
      </c>
      <c r="L1340">
        <v>6.5630720172215093E-2</v>
      </c>
    </row>
    <row r="1341" spans="1:12">
      <c r="A1341">
        <v>36</v>
      </c>
      <c r="B1341" t="s">
        <v>54</v>
      </c>
      <c r="C1341">
        <v>0</v>
      </c>
      <c r="D1341">
        <v>9.0156114601284448E-2</v>
      </c>
      <c r="E1341">
        <v>11.269514325160555</v>
      </c>
      <c r="F1341">
        <v>129.37012084607264</v>
      </c>
      <c r="G1341">
        <f t="shared" si="80"/>
        <v>0</v>
      </c>
      <c r="H1341" s="14">
        <f t="shared" si="81"/>
        <v>0</v>
      </c>
      <c r="I1341">
        <f t="shared" si="82"/>
        <v>0</v>
      </c>
      <c r="J1341">
        <v>0</v>
      </c>
      <c r="K1341">
        <f t="shared" ca="1" si="83"/>
        <v>3.8585077743607289E-2</v>
      </c>
      <c r="L1341">
        <v>2.7162859560289587E-2</v>
      </c>
    </row>
    <row r="1342" spans="1:12">
      <c r="A1342">
        <v>36</v>
      </c>
      <c r="B1342" t="s">
        <v>54</v>
      </c>
      <c r="C1342">
        <v>0</v>
      </c>
      <c r="D1342">
        <v>6.3750000000000639E-2</v>
      </c>
      <c r="E1342">
        <v>7.9687500000000799</v>
      </c>
      <c r="F1342">
        <v>163.14843484374379</v>
      </c>
      <c r="G1342">
        <f t="shared" si="80"/>
        <v>0</v>
      </c>
      <c r="H1342" s="14">
        <f t="shared" si="81"/>
        <v>0</v>
      </c>
      <c r="I1342">
        <f t="shared" si="82"/>
        <v>0</v>
      </c>
      <c r="J1342">
        <v>0</v>
      </c>
      <c r="K1342">
        <f t="shared" ca="1" si="83"/>
        <v>2.135853305611516E-2</v>
      </c>
      <c r="L1342">
        <v>5.4539950192956542E-3</v>
      </c>
    </row>
    <row r="1343" spans="1:12">
      <c r="A1343">
        <v>36</v>
      </c>
      <c r="B1343" t="s">
        <v>54</v>
      </c>
      <c r="C1343">
        <v>0</v>
      </c>
      <c r="D1343">
        <v>3.188000000000013E-2</v>
      </c>
      <c r="E1343">
        <v>3.9850000000000163</v>
      </c>
      <c r="F1343">
        <v>283.74706050084353</v>
      </c>
      <c r="G1343">
        <f t="shared" si="80"/>
        <v>0</v>
      </c>
      <c r="H1343" s="14">
        <f t="shared" si="81"/>
        <v>0</v>
      </c>
      <c r="I1343">
        <f t="shared" si="82"/>
        <v>0</v>
      </c>
      <c r="J1343">
        <v>1</v>
      </c>
      <c r="K1343">
        <f t="shared" ca="1" si="83"/>
        <v>9.1997613406078982E-2</v>
      </c>
      <c r="L1343">
        <v>1.0319820317570738</v>
      </c>
    </row>
    <row r="1344" spans="1:12">
      <c r="A1344">
        <v>36</v>
      </c>
      <c r="B1344" t="s">
        <v>54</v>
      </c>
      <c r="C1344">
        <v>0</v>
      </c>
      <c r="D1344">
        <v>0</v>
      </c>
      <c r="E1344">
        <v>0</v>
      </c>
      <c r="F1344">
        <v>0</v>
      </c>
      <c r="G1344">
        <f t="shared" si="80"/>
        <v>1</v>
      </c>
      <c r="H1344" s="14">
        <f t="shared" si="81"/>
        <v>0</v>
      </c>
      <c r="I1344">
        <f t="shared" si="82"/>
        <v>1</v>
      </c>
      <c r="J1344">
        <v>1</v>
      </c>
      <c r="K1344">
        <f t="shared" ca="1" si="83"/>
        <v>1.0931171961610704</v>
      </c>
      <c r="L1344">
        <v>1.0373963366414667</v>
      </c>
    </row>
    <row r="1345" spans="1:12">
      <c r="A1345">
        <v>36</v>
      </c>
      <c r="B1345" t="s">
        <v>54</v>
      </c>
      <c r="C1345">
        <v>0</v>
      </c>
      <c r="D1345">
        <v>0</v>
      </c>
      <c r="E1345">
        <v>0</v>
      </c>
      <c r="F1345">
        <v>0</v>
      </c>
      <c r="G1345">
        <f t="shared" si="80"/>
        <v>1</v>
      </c>
      <c r="H1345" s="14">
        <f t="shared" si="81"/>
        <v>0</v>
      </c>
      <c r="I1345">
        <f t="shared" si="82"/>
        <v>1</v>
      </c>
      <c r="J1345">
        <v>0</v>
      </c>
      <c r="K1345">
        <f t="shared" ca="1" si="83"/>
        <v>1.0774278822753538</v>
      </c>
      <c r="L1345">
        <v>8.2552817137915055E-2</v>
      </c>
    </row>
    <row r="1346" spans="1:12">
      <c r="A1346">
        <v>36</v>
      </c>
      <c r="B1346" t="s">
        <v>54</v>
      </c>
      <c r="C1346">
        <v>0</v>
      </c>
      <c r="D1346">
        <v>6.3749999999999751E-2</v>
      </c>
      <c r="E1346">
        <v>7.9687499999999689</v>
      </c>
      <c r="F1346">
        <v>163.51657294706436</v>
      </c>
      <c r="G1346">
        <f t="shared" si="80"/>
        <v>0</v>
      </c>
      <c r="H1346" s="14">
        <f t="shared" si="81"/>
        <v>0</v>
      </c>
      <c r="I1346">
        <f t="shared" si="82"/>
        <v>0</v>
      </c>
      <c r="J1346">
        <v>2</v>
      </c>
      <c r="K1346">
        <f t="shared" ca="1" si="83"/>
        <v>4.5956597295470566E-2</v>
      </c>
      <c r="L1346">
        <v>2.0169383030437458</v>
      </c>
    </row>
    <row r="1347" spans="1:12">
      <c r="A1347">
        <v>36</v>
      </c>
      <c r="B1347" t="s">
        <v>54</v>
      </c>
      <c r="C1347">
        <v>0</v>
      </c>
      <c r="D1347">
        <v>5.5217779745296035E-2</v>
      </c>
      <c r="E1347">
        <v>6.9022224681620044</v>
      </c>
      <c r="F1347">
        <v>0</v>
      </c>
      <c r="G1347">
        <f t="shared" ref="G1347:G1410" si="84">IF(D1347=F1347,1, 0)</f>
        <v>0</v>
      </c>
      <c r="H1347" s="14">
        <f t="shared" ref="H1347:H1410" si="85">IF(AND(D1347&gt;0, F1347=0),2,0)</f>
        <v>2</v>
      </c>
      <c r="I1347">
        <f t="shared" ref="I1347:I1410" si="86">G1347+H1347</f>
        <v>2</v>
      </c>
      <c r="J1347">
        <v>0</v>
      </c>
      <c r="K1347">
        <f t="shared" ref="K1347:K1410" ca="1" si="87">I1347+RAND()/10</f>
        <v>2.0075337523084182</v>
      </c>
      <c r="L1347">
        <v>6.1855472625106912E-2</v>
      </c>
    </row>
    <row r="1348" spans="1:12">
      <c r="A1348">
        <v>36</v>
      </c>
      <c r="B1348" t="s">
        <v>54</v>
      </c>
      <c r="C1348">
        <v>0</v>
      </c>
      <c r="D1348">
        <v>9.5629999999999882E-2</v>
      </c>
      <c r="E1348">
        <v>11.953749999999985</v>
      </c>
      <c r="F1348">
        <v>108.6773295893996</v>
      </c>
      <c r="G1348">
        <f t="shared" si="84"/>
        <v>0</v>
      </c>
      <c r="H1348" s="14">
        <f t="shared" si="85"/>
        <v>0</v>
      </c>
      <c r="I1348">
        <f t="shared" si="86"/>
        <v>0</v>
      </c>
      <c r="J1348">
        <v>1</v>
      </c>
      <c r="K1348">
        <f t="shared" ca="1" si="87"/>
        <v>2.7071314274219029E-2</v>
      </c>
      <c r="L1348">
        <v>1.0947602989164342</v>
      </c>
    </row>
    <row r="1349" spans="1:12">
      <c r="A1349">
        <v>36</v>
      </c>
      <c r="B1349" t="s">
        <v>54</v>
      </c>
      <c r="C1349">
        <v>0</v>
      </c>
      <c r="D1349">
        <v>0</v>
      </c>
      <c r="E1349">
        <v>0</v>
      </c>
      <c r="F1349">
        <v>0</v>
      </c>
      <c r="G1349">
        <f t="shared" si="84"/>
        <v>1</v>
      </c>
      <c r="H1349" s="14">
        <f t="shared" si="85"/>
        <v>0</v>
      </c>
      <c r="I1349">
        <f t="shared" si="86"/>
        <v>1</v>
      </c>
      <c r="J1349">
        <v>0</v>
      </c>
      <c r="K1349">
        <f t="shared" ca="1" si="87"/>
        <v>1.0022157839693682</v>
      </c>
      <c r="L1349">
        <v>1.7378280115045119E-2</v>
      </c>
    </row>
    <row r="1350" spans="1:12">
      <c r="A1350">
        <v>36</v>
      </c>
      <c r="B1350" t="s">
        <v>54</v>
      </c>
      <c r="C1350">
        <v>0</v>
      </c>
      <c r="D1350">
        <v>3.1870000000000509E-2</v>
      </c>
      <c r="E1350">
        <v>3.9837500000000636</v>
      </c>
      <c r="F1350">
        <v>325.25605619130863</v>
      </c>
      <c r="G1350">
        <f t="shared" si="84"/>
        <v>0</v>
      </c>
      <c r="H1350" s="14">
        <f t="shared" si="85"/>
        <v>0</v>
      </c>
      <c r="I1350">
        <f t="shared" si="86"/>
        <v>0</v>
      </c>
      <c r="J1350">
        <v>1</v>
      </c>
      <c r="K1350">
        <f t="shared" ca="1" si="87"/>
        <v>5.7975747656836829E-2</v>
      </c>
      <c r="L1350">
        <v>1.0106166695265866</v>
      </c>
    </row>
    <row r="1351" spans="1:12">
      <c r="A1351">
        <v>36</v>
      </c>
      <c r="B1351" t="s">
        <v>54</v>
      </c>
      <c r="C1351">
        <v>0</v>
      </c>
      <c r="D1351">
        <v>0</v>
      </c>
      <c r="E1351">
        <v>0</v>
      </c>
      <c r="F1351">
        <v>0</v>
      </c>
      <c r="G1351">
        <f t="shared" si="84"/>
        <v>1</v>
      </c>
      <c r="H1351" s="14">
        <f t="shared" si="85"/>
        <v>0</v>
      </c>
      <c r="I1351">
        <f t="shared" si="86"/>
        <v>1</v>
      </c>
      <c r="J1351">
        <v>0</v>
      </c>
      <c r="K1351">
        <f t="shared" ca="1" si="87"/>
        <v>1.0265432522399103</v>
      </c>
      <c r="L1351">
        <v>7.0828358878327696E-2</v>
      </c>
    </row>
    <row r="1352" spans="1:12">
      <c r="A1352">
        <v>36</v>
      </c>
      <c r="B1352" t="s">
        <v>54</v>
      </c>
      <c r="C1352">
        <v>0</v>
      </c>
      <c r="D1352">
        <v>3.1869999999999621E-2</v>
      </c>
      <c r="E1352">
        <v>3.9837499999999526</v>
      </c>
      <c r="F1352">
        <v>325.25729348349734</v>
      </c>
      <c r="G1352">
        <f t="shared" si="84"/>
        <v>0</v>
      </c>
      <c r="H1352" s="14">
        <f t="shared" si="85"/>
        <v>0</v>
      </c>
      <c r="I1352">
        <f t="shared" si="86"/>
        <v>0</v>
      </c>
      <c r="J1352">
        <v>1</v>
      </c>
      <c r="K1352">
        <f t="shared" ca="1" si="87"/>
        <v>5.2154712743881726E-2</v>
      </c>
      <c r="L1352">
        <v>1.011428208369435</v>
      </c>
    </row>
    <row r="1353" spans="1:12">
      <c r="A1353">
        <v>36</v>
      </c>
      <c r="B1353" t="s">
        <v>54</v>
      </c>
      <c r="C1353">
        <v>0</v>
      </c>
      <c r="D1353">
        <v>0</v>
      </c>
      <c r="E1353">
        <v>0</v>
      </c>
      <c r="F1353">
        <v>0</v>
      </c>
      <c r="G1353">
        <f t="shared" si="84"/>
        <v>1</v>
      </c>
      <c r="H1353" s="14">
        <f t="shared" si="85"/>
        <v>0</v>
      </c>
      <c r="I1353">
        <f t="shared" si="86"/>
        <v>1</v>
      </c>
      <c r="J1353">
        <v>1</v>
      </c>
      <c r="K1353">
        <f t="shared" ca="1" si="87"/>
        <v>1.0959679576517527</v>
      </c>
      <c r="L1353">
        <v>1.0467980725920729</v>
      </c>
    </row>
    <row r="1354" spans="1:12">
      <c r="A1354">
        <v>36</v>
      </c>
      <c r="B1354" t="s">
        <v>54</v>
      </c>
      <c r="C1354">
        <v>0</v>
      </c>
      <c r="D1354">
        <v>0</v>
      </c>
      <c r="E1354">
        <v>0</v>
      </c>
      <c r="F1354">
        <v>0</v>
      </c>
      <c r="G1354">
        <f t="shared" si="84"/>
        <v>1</v>
      </c>
      <c r="H1354" s="14">
        <f t="shared" si="85"/>
        <v>0</v>
      </c>
      <c r="I1354">
        <f t="shared" si="86"/>
        <v>1</v>
      </c>
      <c r="J1354">
        <v>0</v>
      </c>
      <c r="K1354">
        <f t="shared" ca="1" si="87"/>
        <v>1.0803042356921191</v>
      </c>
      <c r="L1354">
        <v>5.6468520499898832E-2</v>
      </c>
    </row>
    <row r="1355" spans="1:12">
      <c r="A1355">
        <v>36</v>
      </c>
      <c r="B1355" t="s">
        <v>54</v>
      </c>
      <c r="C1355">
        <v>0</v>
      </c>
      <c r="D1355">
        <v>9.5629999999999882E-2</v>
      </c>
      <c r="E1355">
        <v>11.953749999999985</v>
      </c>
      <c r="F1355">
        <v>108.68353339628061</v>
      </c>
      <c r="G1355">
        <f t="shared" si="84"/>
        <v>0</v>
      </c>
      <c r="H1355" s="14">
        <f t="shared" si="85"/>
        <v>0</v>
      </c>
      <c r="I1355">
        <f t="shared" si="86"/>
        <v>0</v>
      </c>
      <c r="J1355">
        <v>2</v>
      </c>
      <c r="K1355">
        <f t="shared" ca="1" si="87"/>
        <v>3.5014190955712011E-3</v>
      </c>
      <c r="L1355">
        <v>2.0633771503761018</v>
      </c>
    </row>
    <row r="1356" spans="1:12">
      <c r="A1356">
        <v>36</v>
      </c>
      <c r="B1356" t="s">
        <v>54</v>
      </c>
      <c r="C1356">
        <v>0</v>
      </c>
      <c r="D1356">
        <v>0.11492278668741034</v>
      </c>
      <c r="E1356">
        <v>14.365348335926292</v>
      </c>
      <c r="F1356">
        <v>0</v>
      </c>
      <c r="G1356">
        <f t="shared" si="84"/>
        <v>0</v>
      </c>
      <c r="H1356" s="14">
        <f t="shared" si="85"/>
        <v>2</v>
      </c>
      <c r="I1356">
        <f t="shared" si="86"/>
        <v>2</v>
      </c>
      <c r="J1356">
        <v>2</v>
      </c>
      <c r="K1356">
        <f t="shared" ca="1" si="87"/>
        <v>2.091062901721886</v>
      </c>
      <c r="L1356">
        <v>2.0058931407864198</v>
      </c>
    </row>
    <row r="1357" spans="1:12">
      <c r="A1357">
        <v>36</v>
      </c>
      <c r="B1357" t="s">
        <v>54</v>
      </c>
      <c r="C1357">
        <v>0</v>
      </c>
      <c r="D1357">
        <v>0.14254038936385693</v>
      </c>
      <c r="E1357">
        <v>17.817548670482115</v>
      </c>
      <c r="F1357">
        <v>0</v>
      </c>
      <c r="G1357">
        <f t="shared" si="84"/>
        <v>0</v>
      </c>
      <c r="H1357" s="14">
        <f t="shared" si="85"/>
        <v>2</v>
      </c>
      <c r="I1357">
        <f t="shared" si="86"/>
        <v>2</v>
      </c>
      <c r="J1357">
        <v>0</v>
      </c>
      <c r="K1357">
        <f t="shared" ca="1" si="87"/>
        <v>2.0547059017103133</v>
      </c>
      <c r="L1357">
        <v>1.3960583962294016E-2</v>
      </c>
    </row>
    <row r="1358" spans="1:12">
      <c r="A1358">
        <v>37</v>
      </c>
      <c r="B1358" t="s">
        <v>55</v>
      </c>
      <c r="C1358">
        <v>0</v>
      </c>
      <c r="D1358">
        <v>1.1453339984912698</v>
      </c>
      <c r="E1358">
        <v>143.16674981140872</v>
      </c>
      <c r="F1358">
        <v>6.9159614308257042</v>
      </c>
      <c r="G1358">
        <f t="shared" si="84"/>
        <v>0</v>
      </c>
      <c r="H1358" s="14">
        <f t="shared" si="85"/>
        <v>0</v>
      </c>
      <c r="I1358">
        <f t="shared" si="86"/>
        <v>0</v>
      </c>
      <c r="J1358">
        <v>0</v>
      </c>
      <c r="K1358">
        <f t="shared" ca="1" si="87"/>
        <v>3.4333483587656886E-2</v>
      </c>
      <c r="L1358">
        <v>2.0648748310581312E-2</v>
      </c>
    </row>
    <row r="1359" spans="1:12">
      <c r="A1359">
        <v>37</v>
      </c>
      <c r="B1359" t="s">
        <v>55</v>
      </c>
      <c r="C1359">
        <v>0</v>
      </c>
      <c r="D1359">
        <v>0.71562404661945223</v>
      </c>
      <c r="E1359">
        <v>89.453005827431525</v>
      </c>
      <c r="F1359">
        <v>7.4358033886168808</v>
      </c>
      <c r="G1359">
        <f t="shared" si="84"/>
        <v>0</v>
      </c>
      <c r="H1359" s="14">
        <f t="shared" si="85"/>
        <v>0</v>
      </c>
      <c r="I1359">
        <f t="shared" si="86"/>
        <v>0</v>
      </c>
      <c r="J1359">
        <v>0</v>
      </c>
      <c r="K1359">
        <f t="shared" ca="1" si="87"/>
        <v>9.7871185433066374E-2</v>
      </c>
      <c r="L1359">
        <v>5.1707956369786999E-2</v>
      </c>
    </row>
    <row r="1360" spans="1:12">
      <c r="A1360">
        <v>37</v>
      </c>
      <c r="B1360" t="s">
        <v>55</v>
      </c>
      <c r="C1360">
        <v>0</v>
      </c>
      <c r="D1360">
        <v>0.2589598787457239</v>
      </c>
      <c r="E1360">
        <v>32.369984843215484</v>
      </c>
      <c r="F1360">
        <v>3.5432700136576543</v>
      </c>
      <c r="G1360">
        <f t="shared" si="84"/>
        <v>0</v>
      </c>
      <c r="H1360" s="14">
        <f t="shared" si="85"/>
        <v>0</v>
      </c>
      <c r="I1360">
        <f t="shared" si="86"/>
        <v>0</v>
      </c>
      <c r="J1360">
        <v>1</v>
      </c>
      <c r="K1360">
        <f t="shared" ca="1" si="87"/>
        <v>2.6217249664356769E-2</v>
      </c>
      <c r="L1360">
        <v>1.0504447178461904</v>
      </c>
    </row>
    <row r="1361" spans="1:12">
      <c r="A1361">
        <v>37</v>
      </c>
      <c r="B1361" t="s">
        <v>55</v>
      </c>
      <c r="C1361">
        <v>0</v>
      </c>
      <c r="D1361">
        <v>0</v>
      </c>
      <c r="E1361">
        <v>0</v>
      </c>
      <c r="F1361">
        <v>0</v>
      </c>
      <c r="G1361">
        <f t="shared" si="84"/>
        <v>1</v>
      </c>
      <c r="H1361" s="14">
        <f t="shared" si="85"/>
        <v>0</v>
      </c>
      <c r="I1361">
        <f t="shared" si="86"/>
        <v>1</v>
      </c>
      <c r="J1361">
        <v>0</v>
      </c>
      <c r="K1361">
        <f t="shared" ca="1" si="87"/>
        <v>1.0421434244486809</v>
      </c>
      <c r="L1361">
        <v>8.4605222549698308E-2</v>
      </c>
    </row>
    <row r="1362" spans="1:12">
      <c r="A1362">
        <v>37</v>
      </c>
      <c r="B1362" t="s">
        <v>55</v>
      </c>
      <c r="C1362">
        <v>0</v>
      </c>
      <c r="D1362">
        <v>5.5217779745295265E-2</v>
      </c>
      <c r="E1362">
        <v>6.9022224681619075</v>
      </c>
      <c r="F1362">
        <v>13.008330511566983</v>
      </c>
      <c r="G1362">
        <f t="shared" si="84"/>
        <v>0</v>
      </c>
      <c r="H1362" s="14">
        <f t="shared" si="85"/>
        <v>0</v>
      </c>
      <c r="I1362">
        <f t="shared" si="86"/>
        <v>0</v>
      </c>
      <c r="J1362">
        <v>1</v>
      </c>
      <c r="K1362">
        <f t="shared" ca="1" si="87"/>
        <v>1.6168043391962417E-2</v>
      </c>
      <c r="L1362">
        <v>1.0862355052788835</v>
      </c>
    </row>
    <row r="1363" spans="1:12">
      <c r="A1363">
        <v>37</v>
      </c>
      <c r="B1363" t="s">
        <v>55</v>
      </c>
      <c r="C1363">
        <v>0</v>
      </c>
      <c r="D1363">
        <v>0</v>
      </c>
      <c r="E1363">
        <v>0</v>
      </c>
      <c r="F1363">
        <v>0</v>
      </c>
      <c r="G1363">
        <f t="shared" si="84"/>
        <v>1</v>
      </c>
      <c r="H1363" s="14">
        <f t="shared" si="85"/>
        <v>0</v>
      </c>
      <c r="I1363">
        <f t="shared" si="86"/>
        <v>1</v>
      </c>
      <c r="J1363">
        <v>0</v>
      </c>
      <c r="K1363">
        <f t="shared" ca="1" si="87"/>
        <v>1.037511046382265</v>
      </c>
      <c r="L1363">
        <v>8.7904027533022094E-2</v>
      </c>
    </row>
    <row r="1364" spans="1:12">
      <c r="A1364">
        <v>37</v>
      </c>
      <c r="B1364" t="s">
        <v>55</v>
      </c>
      <c r="C1364">
        <v>0</v>
      </c>
      <c r="D1364">
        <v>0.11927601980280814</v>
      </c>
      <c r="E1364">
        <v>14.909502475351017</v>
      </c>
      <c r="F1364">
        <v>7.1277806523841241</v>
      </c>
      <c r="G1364">
        <f t="shared" si="84"/>
        <v>0</v>
      </c>
      <c r="H1364" s="14">
        <f t="shared" si="85"/>
        <v>0</v>
      </c>
      <c r="I1364">
        <f t="shared" si="86"/>
        <v>0</v>
      </c>
      <c r="J1364">
        <v>0</v>
      </c>
      <c r="K1364">
        <f t="shared" ca="1" si="87"/>
        <v>8.9358703101662024E-2</v>
      </c>
      <c r="L1364">
        <v>6.1186710788602491E-3</v>
      </c>
    </row>
    <row r="1365" spans="1:12">
      <c r="A1365">
        <v>37</v>
      </c>
      <c r="B1365" t="s">
        <v>55</v>
      </c>
      <c r="C1365">
        <v>0</v>
      </c>
      <c r="D1365">
        <v>0.22313857152003108</v>
      </c>
      <c r="E1365">
        <v>27.892321440003883</v>
      </c>
      <c r="F1365">
        <v>8.8009607703236234</v>
      </c>
      <c r="G1365">
        <f t="shared" si="84"/>
        <v>0</v>
      </c>
      <c r="H1365" s="14">
        <f t="shared" si="85"/>
        <v>0</v>
      </c>
      <c r="I1365">
        <f t="shared" si="86"/>
        <v>0</v>
      </c>
      <c r="J1365">
        <v>1</v>
      </c>
      <c r="K1365">
        <f t="shared" ca="1" si="87"/>
        <v>7.79662871502044E-2</v>
      </c>
      <c r="L1365">
        <v>1.0545193021177666</v>
      </c>
    </row>
    <row r="1366" spans="1:12">
      <c r="A1366">
        <v>37</v>
      </c>
      <c r="B1366" t="s">
        <v>55</v>
      </c>
      <c r="C1366">
        <v>0</v>
      </c>
      <c r="D1366">
        <v>0</v>
      </c>
      <c r="E1366">
        <v>0</v>
      </c>
      <c r="F1366">
        <v>0</v>
      </c>
      <c r="G1366">
        <f t="shared" si="84"/>
        <v>1</v>
      </c>
      <c r="H1366" s="14">
        <f t="shared" si="85"/>
        <v>0</v>
      </c>
      <c r="I1366">
        <f t="shared" si="86"/>
        <v>1</v>
      </c>
      <c r="J1366">
        <v>1</v>
      </c>
      <c r="K1366">
        <f t="shared" ca="1" si="87"/>
        <v>1.0132633189881346</v>
      </c>
      <c r="L1366">
        <v>1.0721415180050362</v>
      </c>
    </row>
    <row r="1367" spans="1:12">
      <c r="A1367">
        <v>37</v>
      </c>
      <c r="B1367" t="s">
        <v>55</v>
      </c>
      <c r="C1367">
        <v>0</v>
      </c>
      <c r="D1367">
        <v>0</v>
      </c>
      <c r="E1367">
        <v>0</v>
      </c>
      <c r="F1367">
        <v>0</v>
      </c>
      <c r="G1367">
        <f t="shared" si="84"/>
        <v>1</v>
      </c>
      <c r="H1367" s="14">
        <f t="shared" si="85"/>
        <v>0</v>
      </c>
      <c r="I1367">
        <f t="shared" si="86"/>
        <v>1</v>
      </c>
      <c r="J1367">
        <v>1</v>
      </c>
      <c r="K1367">
        <f t="shared" ca="1" si="87"/>
        <v>1.0576426393148914</v>
      </c>
      <c r="L1367">
        <v>1.0584096556893385</v>
      </c>
    </row>
    <row r="1368" spans="1:12">
      <c r="A1368">
        <v>37</v>
      </c>
      <c r="B1368" t="s">
        <v>55</v>
      </c>
      <c r="C1368">
        <v>0</v>
      </c>
      <c r="D1368">
        <v>0</v>
      </c>
      <c r="E1368">
        <v>0</v>
      </c>
      <c r="F1368">
        <v>0</v>
      </c>
      <c r="G1368">
        <f t="shared" si="84"/>
        <v>1</v>
      </c>
      <c r="H1368" s="14">
        <f t="shared" si="85"/>
        <v>0</v>
      </c>
      <c r="I1368">
        <f t="shared" si="86"/>
        <v>1</v>
      </c>
      <c r="J1368">
        <v>1</v>
      </c>
      <c r="K1368">
        <f t="shared" ca="1" si="87"/>
        <v>1.0526620122648687</v>
      </c>
      <c r="L1368">
        <v>1.0725256724565555</v>
      </c>
    </row>
    <row r="1369" spans="1:12">
      <c r="A1369">
        <v>37</v>
      </c>
      <c r="B1369" t="s">
        <v>55</v>
      </c>
      <c r="C1369">
        <v>0</v>
      </c>
      <c r="D1369">
        <v>0</v>
      </c>
      <c r="E1369">
        <v>0</v>
      </c>
      <c r="F1369">
        <v>0</v>
      </c>
      <c r="G1369">
        <f t="shared" si="84"/>
        <v>1</v>
      </c>
      <c r="H1369" s="14">
        <f t="shared" si="85"/>
        <v>0</v>
      </c>
      <c r="I1369">
        <f t="shared" si="86"/>
        <v>1</v>
      </c>
      <c r="J1369">
        <v>1</v>
      </c>
      <c r="K1369">
        <f t="shared" ca="1" si="87"/>
        <v>1.0226217509765934</v>
      </c>
      <c r="L1369">
        <v>1.0404540007358496</v>
      </c>
    </row>
    <row r="1370" spans="1:12">
      <c r="A1370">
        <v>37</v>
      </c>
      <c r="B1370" t="s">
        <v>55</v>
      </c>
      <c r="C1370">
        <v>0</v>
      </c>
      <c r="D1370">
        <v>0</v>
      </c>
      <c r="E1370">
        <v>0</v>
      </c>
      <c r="F1370">
        <v>0</v>
      </c>
      <c r="G1370">
        <f t="shared" si="84"/>
        <v>1</v>
      </c>
      <c r="H1370" s="14">
        <f t="shared" si="85"/>
        <v>0</v>
      </c>
      <c r="I1370">
        <f t="shared" si="86"/>
        <v>1</v>
      </c>
      <c r="J1370">
        <v>0</v>
      </c>
      <c r="K1370">
        <f t="shared" ca="1" si="87"/>
        <v>1.0090525847405571</v>
      </c>
      <c r="L1370">
        <v>8.5692519050213925E-2</v>
      </c>
    </row>
    <row r="1371" spans="1:12">
      <c r="A1371">
        <v>37</v>
      </c>
      <c r="B1371" t="s">
        <v>55</v>
      </c>
      <c r="C1371">
        <v>0</v>
      </c>
      <c r="D1371">
        <v>9.5629999999999882E-2</v>
      </c>
      <c r="E1371">
        <v>11.953749999999985</v>
      </c>
      <c r="F1371">
        <v>78.922986860848454</v>
      </c>
      <c r="G1371">
        <f t="shared" si="84"/>
        <v>0</v>
      </c>
      <c r="H1371" s="14">
        <f t="shared" si="85"/>
        <v>0</v>
      </c>
      <c r="I1371">
        <f t="shared" si="86"/>
        <v>0</v>
      </c>
      <c r="J1371">
        <v>1</v>
      </c>
      <c r="K1371">
        <f t="shared" ca="1" si="87"/>
        <v>8.1888403451605314E-3</v>
      </c>
      <c r="L1371">
        <v>1.0345569233219243</v>
      </c>
    </row>
    <row r="1372" spans="1:12">
      <c r="A1372">
        <v>37</v>
      </c>
      <c r="B1372" t="s">
        <v>55</v>
      </c>
      <c r="C1372">
        <v>0</v>
      </c>
      <c r="D1372">
        <v>0</v>
      </c>
      <c r="E1372">
        <v>0</v>
      </c>
      <c r="F1372">
        <v>0</v>
      </c>
      <c r="G1372">
        <f t="shared" si="84"/>
        <v>1</v>
      </c>
      <c r="H1372" s="14">
        <f t="shared" si="85"/>
        <v>0</v>
      </c>
      <c r="I1372">
        <f t="shared" si="86"/>
        <v>1</v>
      </c>
      <c r="J1372">
        <v>1</v>
      </c>
      <c r="K1372">
        <f t="shared" ca="1" si="87"/>
        <v>1.0387707777288566</v>
      </c>
      <c r="L1372">
        <v>1.0905622240895376</v>
      </c>
    </row>
    <row r="1373" spans="1:12">
      <c r="A1373">
        <v>37</v>
      </c>
      <c r="B1373" t="s">
        <v>55</v>
      </c>
      <c r="C1373">
        <v>0</v>
      </c>
      <c r="D1373">
        <v>0</v>
      </c>
      <c r="E1373">
        <v>0</v>
      </c>
      <c r="F1373">
        <v>0</v>
      </c>
      <c r="G1373">
        <f t="shared" si="84"/>
        <v>1</v>
      </c>
      <c r="H1373" s="14">
        <f t="shared" si="85"/>
        <v>0</v>
      </c>
      <c r="I1373">
        <f t="shared" si="86"/>
        <v>1</v>
      </c>
      <c r="J1373">
        <v>0</v>
      </c>
      <c r="K1373">
        <f t="shared" ca="1" si="87"/>
        <v>1.069450253092141</v>
      </c>
      <c r="L1373">
        <v>7.30294187575838E-2</v>
      </c>
    </row>
    <row r="1374" spans="1:12">
      <c r="A1374">
        <v>37</v>
      </c>
      <c r="B1374" t="s">
        <v>55</v>
      </c>
      <c r="C1374">
        <v>0</v>
      </c>
      <c r="D1374">
        <v>7.128137554789496E-2</v>
      </c>
      <c r="E1374">
        <v>8.9101719434868691</v>
      </c>
      <c r="F1374">
        <v>94.063719292421652</v>
      </c>
      <c r="G1374">
        <f t="shared" si="84"/>
        <v>0</v>
      </c>
      <c r="H1374" s="14">
        <f t="shared" si="85"/>
        <v>0</v>
      </c>
      <c r="I1374">
        <f t="shared" si="86"/>
        <v>0</v>
      </c>
      <c r="J1374">
        <v>1</v>
      </c>
      <c r="K1374">
        <f t="shared" ca="1" si="87"/>
        <v>8.7857717969680546E-2</v>
      </c>
      <c r="L1374">
        <v>1.0634332451633866</v>
      </c>
    </row>
    <row r="1375" spans="1:12">
      <c r="A1375">
        <v>37</v>
      </c>
      <c r="B1375" t="s">
        <v>55</v>
      </c>
      <c r="C1375">
        <v>0</v>
      </c>
      <c r="D1375">
        <v>0</v>
      </c>
      <c r="E1375">
        <v>0</v>
      </c>
      <c r="F1375">
        <v>0</v>
      </c>
      <c r="G1375">
        <f t="shared" si="84"/>
        <v>1</v>
      </c>
      <c r="H1375" s="14">
        <f t="shared" si="85"/>
        <v>0</v>
      </c>
      <c r="I1375">
        <f t="shared" si="86"/>
        <v>1</v>
      </c>
      <c r="J1375">
        <v>1</v>
      </c>
      <c r="K1375">
        <f t="shared" ca="1" si="87"/>
        <v>1.0913267630180079</v>
      </c>
      <c r="L1375">
        <v>1.0731164453044342</v>
      </c>
    </row>
    <row r="1376" spans="1:12">
      <c r="A1376">
        <v>37</v>
      </c>
      <c r="B1376" t="s">
        <v>55</v>
      </c>
      <c r="C1376">
        <v>0</v>
      </c>
      <c r="D1376">
        <v>0</v>
      </c>
      <c r="E1376">
        <v>0</v>
      </c>
      <c r="F1376">
        <v>0</v>
      </c>
      <c r="G1376">
        <f t="shared" si="84"/>
        <v>1</v>
      </c>
      <c r="H1376" s="14">
        <f t="shared" si="85"/>
        <v>0</v>
      </c>
      <c r="I1376">
        <f t="shared" si="86"/>
        <v>1</v>
      </c>
      <c r="J1376">
        <v>1</v>
      </c>
      <c r="K1376">
        <f t="shared" ca="1" si="87"/>
        <v>1.0530427172658707</v>
      </c>
      <c r="L1376">
        <v>1.0287267035319991</v>
      </c>
    </row>
    <row r="1377" spans="1:12">
      <c r="A1377">
        <v>37</v>
      </c>
      <c r="B1377" t="s">
        <v>55</v>
      </c>
      <c r="C1377">
        <v>0</v>
      </c>
      <c r="D1377">
        <v>0</v>
      </c>
      <c r="E1377">
        <v>0</v>
      </c>
      <c r="F1377">
        <v>0</v>
      </c>
      <c r="G1377">
        <f t="shared" si="84"/>
        <v>1</v>
      </c>
      <c r="H1377" s="14">
        <f t="shared" si="85"/>
        <v>0</v>
      </c>
      <c r="I1377">
        <f t="shared" si="86"/>
        <v>1</v>
      </c>
      <c r="J1377">
        <v>0</v>
      </c>
      <c r="K1377">
        <f t="shared" ca="1" si="87"/>
        <v>1.004176597834461</v>
      </c>
      <c r="L1377">
        <v>4.9985406605893845E-2</v>
      </c>
    </row>
    <row r="1378" spans="1:12">
      <c r="A1378">
        <v>37</v>
      </c>
      <c r="B1378" t="s">
        <v>55</v>
      </c>
      <c r="C1378">
        <v>0</v>
      </c>
      <c r="D1378">
        <v>3.1869999999999621E-2</v>
      </c>
      <c r="E1378">
        <v>3.9837499999999526</v>
      </c>
      <c r="F1378">
        <v>7.3266420373895862</v>
      </c>
      <c r="G1378">
        <f t="shared" si="84"/>
        <v>0</v>
      </c>
      <c r="H1378" s="14">
        <f t="shared" si="85"/>
        <v>0</v>
      </c>
      <c r="I1378">
        <f t="shared" si="86"/>
        <v>0</v>
      </c>
      <c r="J1378">
        <v>0</v>
      </c>
      <c r="K1378">
        <f t="shared" ca="1" si="87"/>
        <v>2.9249940022296427E-2</v>
      </c>
      <c r="L1378">
        <v>5.7183193776860389E-2</v>
      </c>
    </row>
    <row r="1379" spans="1:12">
      <c r="A1379">
        <v>37</v>
      </c>
      <c r="B1379" t="s">
        <v>55</v>
      </c>
      <c r="C1379">
        <v>0</v>
      </c>
      <c r="D1379">
        <v>6.3759999999999817E-2</v>
      </c>
      <c r="E1379">
        <v>7.9699999999999767</v>
      </c>
      <c r="F1379">
        <v>117.55450378101283</v>
      </c>
      <c r="G1379">
        <f t="shared" si="84"/>
        <v>0</v>
      </c>
      <c r="H1379" s="14">
        <f t="shared" si="85"/>
        <v>0</v>
      </c>
      <c r="I1379">
        <f t="shared" si="86"/>
        <v>0</v>
      </c>
      <c r="J1379">
        <v>1</v>
      </c>
      <c r="K1379">
        <f t="shared" ca="1" si="87"/>
        <v>7.6399027592215743E-2</v>
      </c>
      <c r="L1379">
        <v>1.0537040911428033</v>
      </c>
    </row>
    <row r="1380" spans="1:12">
      <c r="A1380">
        <v>37</v>
      </c>
      <c r="B1380" t="s">
        <v>55</v>
      </c>
      <c r="C1380">
        <v>0</v>
      </c>
      <c r="D1380">
        <v>0</v>
      </c>
      <c r="E1380">
        <v>0</v>
      </c>
      <c r="F1380">
        <v>0</v>
      </c>
      <c r="G1380">
        <f t="shared" si="84"/>
        <v>1</v>
      </c>
      <c r="H1380" s="14">
        <f t="shared" si="85"/>
        <v>0</v>
      </c>
      <c r="I1380">
        <f t="shared" si="86"/>
        <v>1</v>
      </c>
      <c r="J1380">
        <v>1</v>
      </c>
      <c r="K1380">
        <f t="shared" ca="1" si="87"/>
        <v>1.0518878357105801</v>
      </c>
      <c r="L1380">
        <v>1.0476852006260706</v>
      </c>
    </row>
    <row r="1381" spans="1:12">
      <c r="A1381">
        <v>37</v>
      </c>
      <c r="B1381" t="s">
        <v>55</v>
      </c>
      <c r="C1381">
        <v>0</v>
      </c>
      <c r="D1381">
        <v>0</v>
      </c>
      <c r="E1381">
        <v>0</v>
      </c>
      <c r="F1381">
        <v>0</v>
      </c>
      <c r="G1381">
        <f t="shared" si="84"/>
        <v>1</v>
      </c>
      <c r="H1381" s="14">
        <f t="shared" si="85"/>
        <v>0</v>
      </c>
      <c r="I1381">
        <f t="shared" si="86"/>
        <v>1</v>
      </c>
      <c r="J1381">
        <v>1</v>
      </c>
      <c r="K1381">
        <f t="shared" ca="1" si="87"/>
        <v>1.0460796250364846</v>
      </c>
      <c r="L1381">
        <v>1.028142610155947</v>
      </c>
    </row>
    <row r="1382" spans="1:12">
      <c r="A1382">
        <v>37</v>
      </c>
      <c r="B1382" t="s">
        <v>55</v>
      </c>
      <c r="C1382">
        <v>0</v>
      </c>
      <c r="D1382">
        <v>0</v>
      </c>
      <c r="E1382">
        <v>0</v>
      </c>
      <c r="F1382">
        <v>0</v>
      </c>
      <c r="G1382">
        <f t="shared" si="84"/>
        <v>1</v>
      </c>
      <c r="H1382" s="14">
        <f t="shared" si="85"/>
        <v>0</v>
      </c>
      <c r="I1382">
        <f t="shared" si="86"/>
        <v>1</v>
      </c>
      <c r="J1382">
        <v>0</v>
      </c>
      <c r="K1382">
        <f t="shared" ca="1" si="87"/>
        <v>1.083693439215407</v>
      </c>
      <c r="L1382">
        <v>7.8748071966379271E-2</v>
      </c>
    </row>
    <row r="1383" spans="1:12">
      <c r="A1383">
        <v>37</v>
      </c>
      <c r="B1383" t="s">
        <v>55</v>
      </c>
      <c r="C1383">
        <v>0</v>
      </c>
      <c r="D1383">
        <v>6.3760000000000261E-2</v>
      </c>
      <c r="E1383">
        <v>7.9700000000000326</v>
      </c>
      <c r="F1383">
        <v>7.3669569712626863</v>
      </c>
      <c r="G1383">
        <f t="shared" si="84"/>
        <v>0</v>
      </c>
      <c r="H1383" s="14">
        <f t="shared" si="85"/>
        <v>0</v>
      </c>
      <c r="I1383">
        <f t="shared" si="86"/>
        <v>0</v>
      </c>
      <c r="J1383">
        <v>2</v>
      </c>
      <c r="K1383">
        <f t="shared" ca="1" si="87"/>
        <v>6.4986619476985613E-2</v>
      </c>
      <c r="L1383">
        <v>2.0006846034682746</v>
      </c>
    </row>
    <row r="1384" spans="1:12">
      <c r="A1384">
        <v>37</v>
      </c>
      <c r="B1384" t="s">
        <v>55</v>
      </c>
      <c r="C1384">
        <v>0</v>
      </c>
      <c r="D1384">
        <v>7.1285847122693397E-2</v>
      </c>
      <c r="E1384">
        <v>8.9107308903366746</v>
      </c>
      <c r="F1384">
        <v>0</v>
      </c>
      <c r="G1384">
        <f t="shared" si="84"/>
        <v>0</v>
      </c>
      <c r="H1384" s="14">
        <f t="shared" si="85"/>
        <v>2</v>
      </c>
      <c r="I1384">
        <f t="shared" si="86"/>
        <v>2</v>
      </c>
      <c r="J1384">
        <v>2</v>
      </c>
      <c r="K1384">
        <f t="shared" ca="1" si="87"/>
        <v>2.0381175006918939</v>
      </c>
      <c r="L1384">
        <v>2.0983521218413612</v>
      </c>
    </row>
    <row r="1385" spans="1:12">
      <c r="A1385">
        <v>38</v>
      </c>
      <c r="B1385" t="s">
        <v>56</v>
      </c>
      <c r="C1385">
        <v>0</v>
      </c>
      <c r="D1385">
        <v>4.4943707012217476E-2</v>
      </c>
      <c r="E1385">
        <v>5.6179633765271841</v>
      </c>
      <c r="F1385">
        <v>0</v>
      </c>
      <c r="G1385">
        <f t="shared" si="84"/>
        <v>0</v>
      </c>
      <c r="H1385" s="14">
        <f t="shared" si="85"/>
        <v>2</v>
      </c>
      <c r="I1385">
        <f t="shared" si="86"/>
        <v>2</v>
      </c>
      <c r="J1385">
        <v>0</v>
      </c>
      <c r="K1385">
        <f t="shared" ca="1" si="87"/>
        <v>2.0854798211996792</v>
      </c>
      <c r="L1385">
        <v>2.7789806516146189E-2</v>
      </c>
    </row>
    <row r="1386" spans="1:12">
      <c r="A1386">
        <v>38</v>
      </c>
      <c r="B1386" t="s">
        <v>56</v>
      </c>
      <c r="C1386">
        <v>0</v>
      </c>
      <c r="D1386">
        <v>0.31457766481427213</v>
      </c>
      <c r="E1386">
        <v>39.322208101784014</v>
      </c>
      <c r="F1386">
        <v>5.670864463848619</v>
      </c>
      <c r="G1386">
        <f t="shared" si="84"/>
        <v>0</v>
      </c>
      <c r="H1386" s="14">
        <f t="shared" si="85"/>
        <v>0</v>
      </c>
      <c r="I1386">
        <f t="shared" si="86"/>
        <v>0</v>
      </c>
      <c r="J1386">
        <v>2</v>
      </c>
      <c r="K1386">
        <f t="shared" ca="1" si="87"/>
        <v>5.9680119885301162E-2</v>
      </c>
      <c r="L1386">
        <v>2.0786469751878003</v>
      </c>
    </row>
    <row r="1387" spans="1:12">
      <c r="A1387">
        <v>38</v>
      </c>
      <c r="B1387" t="s">
        <v>56</v>
      </c>
      <c r="C1387">
        <v>0</v>
      </c>
      <c r="D1387">
        <v>5.5044574664538527E-2</v>
      </c>
      <c r="E1387">
        <v>6.8805718330673153</v>
      </c>
      <c r="F1387">
        <v>0</v>
      </c>
      <c r="G1387">
        <f t="shared" si="84"/>
        <v>0</v>
      </c>
      <c r="H1387" s="14">
        <f t="shared" si="85"/>
        <v>2</v>
      </c>
      <c r="I1387">
        <f t="shared" si="86"/>
        <v>2</v>
      </c>
      <c r="J1387">
        <v>2</v>
      </c>
      <c r="K1387">
        <f t="shared" ca="1" si="87"/>
        <v>2.0913709573923942</v>
      </c>
      <c r="L1387">
        <v>2.0289509528377008</v>
      </c>
    </row>
    <row r="1388" spans="1:12">
      <c r="A1388">
        <v>38</v>
      </c>
      <c r="B1388" t="s">
        <v>56</v>
      </c>
      <c r="C1388">
        <v>0</v>
      </c>
      <c r="D1388">
        <v>0.14211106431238968</v>
      </c>
      <c r="E1388">
        <v>17.763883039048711</v>
      </c>
      <c r="F1388">
        <v>0</v>
      </c>
      <c r="G1388">
        <f t="shared" si="84"/>
        <v>0</v>
      </c>
      <c r="H1388" s="14">
        <f t="shared" si="85"/>
        <v>2</v>
      </c>
      <c r="I1388">
        <f t="shared" si="86"/>
        <v>2</v>
      </c>
      <c r="J1388">
        <v>2</v>
      </c>
      <c r="K1388">
        <f t="shared" ca="1" si="87"/>
        <v>2.0919172287653027</v>
      </c>
      <c r="L1388">
        <v>2.0378281749430895</v>
      </c>
    </row>
    <row r="1389" spans="1:12">
      <c r="A1389">
        <v>38</v>
      </c>
      <c r="B1389" t="s">
        <v>56</v>
      </c>
      <c r="C1389">
        <v>0</v>
      </c>
      <c r="D1389">
        <v>8.9873271888809239E-2</v>
      </c>
      <c r="E1389">
        <v>11.234158986101155</v>
      </c>
      <c r="F1389">
        <v>0</v>
      </c>
      <c r="G1389">
        <f t="shared" si="84"/>
        <v>0</v>
      </c>
      <c r="H1389" s="14">
        <f t="shared" si="85"/>
        <v>2</v>
      </c>
      <c r="I1389">
        <f t="shared" si="86"/>
        <v>2</v>
      </c>
      <c r="J1389">
        <v>2</v>
      </c>
      <c r="K1389">
        <f t="shared" ca="1" si="87"/>
        <v>2.0953591312161683</v>
      </c>
      <c r="L1389">
        <v>2.0754633314825148</v>
      </c>
    </row>
    <row r="1390" spans="1:12">
      <c r="A1390">
        <v>38</v>
      </c>
      <c r="B1390" t="s">
        <v>56</v>
      </c>
      <c r="C1390">
        <v>0</v>
      </c>
      <c r="D1390">
        <v>1.9775992898714345</v>
      </c>
      <c r="E1390">
        <v>247.1999112339293</v>
      </c>
      <c r="F1390">
        <v>0</v>
      </c>
      <c r="G1390">
        <f t="shared" si="84"/>
        <v>0</v>
      </c>
      <c r="H1390" s="14">
        <f t="shared" si="85"/>
        <v>2</v>
      </c>
      <c r="I1390">
        <f t="shared" si="86"/>
        <v>2</v>
      </c>
      <c r="J1390">
        <v>2</v>
      </c>
      <c r="K1390">
        <f t="shared" ca="1" si="87"/>
        <v>2.0696653035032315</v>
      </c>
      <c r="L1390">
        <v>2.0550054633212897</v>
      </c>
    </row>
    <row r="1391" spans="1:12">
      <c r="A1391">
        <v>38</v>
      </c>
      <c r="B1391" t="s">
        <v>56</v>
      </c>
      <c r="C1391">
        <v>0</v>
      </c>
      <c r="D1391">
        <v>0.17111639722715052</v>
      </c>
      <c r="E1391">
        <v>21.389549653393814</v>
      </c>
      <c r="F1391">
        <v>0</v>
      </c>
      <c r="G1391">
        <f t="shared" si="84"/>
        <v>0</v>
      </c>
      <c r="H1391" s="14">
        <f t="shared" si="85"/>
        <v>2</v>
      </c>
      <c r="I1391">
        <f t="shared" si="86"/>
        <v>2</v>
      </c>
      <c r="J1391">
        <v>2</v>
      </c>
      <c r="K1391">
        <f t="shared" ca="1" si="87"/>
        <v>2.0396074910845332</v>
      </c>
      <c r="L1391">
        <v>2.0729424024857948</v>
      </c>
    </row>
    <row r="1392" spans="1:12">
      <c r="A1392">
        <v>38</v>
      </c>
      <c r="B1392" t="s">
        <v>56</v>
      </c>
      <c r="C1392">
        <v>0</v>
      </c>
      <c r="D1392">
        <v>0.2733528351782728</v>
      </c>
      <c r="E1392">
        <v>34.169104397284102</v>
      </c>
      <c r="F1392">
        <v>0</v>
      </c>
      <c r="G1392">
        <f t="shared" si="84"/>
        <v>0</v>
      </c>
      <c r="H1392" s="14">
        <f t="shared" si="85"/>
        <v>2</v>
      </c>
      <c r="I1392">
        <f t="shared" si="86"/>
        <v>2</v>
      </c>
      <c r="J1392">
        <v>2</v>
      </c>
      <c r="K1392">
        <f t="shared" ca="1" si="87"/>
        <v>2.0854187914334799</v>
      </c>
      <c r="L1392">
        <v>2.0264859523159657</v>
      </c>
    </row>
    <row r="1393" spans="1:12">
      <c r="A1393">
        <v>38</v>
      </c>
      <c r="B1393" t="s">
        <v>56</v>
      </c>
      <c r="C1393">
        <v>0</v>
      </c>
      <c r="D1393">
        <v>0.86443667928888757</v>
      </c>
      <c r="E1393">
        <v>108.05458491111095</v>
      </c>
      <c r="F1393">
        <v>0</v>
      </c>
      <c r="G1393">
        <f t="shared" si="84"/>
        <v>0</v>
      </c>
      <c r="H1393" s="14">
        <f t="shared" si="85"/>
        <v>2</v>
      </c>
      <c r="I1393">
        <f t="shared" si="86"/>
        <v>2</v>
      </c>
      <c r="J1393">
        <v>2</v>
      </c>
      <c r="K1393">
        <f t="shared" ca="1" si="87"/>
        <v>2.0316583981985494</v>
      </c>
      <c r="L1393">
        <v>2.0720792392855762</v>
      </c>
    </row>
    <row r="1394" spans="1:12">
      <c r="A1394">
        <v>38</v>
      </c>
      <c r="B1394" t="s">
        <v>56</v>
      </c>
      <c r="C1394">
        <v>0</v>
      </c>
      <c r="D1394">
        <v>0.35099079104728648</v>
      </c>
      <c r="E1394">
        <v>43.873848880910806</v>
      </c>
      <c r="F1394">
        <v>0</v>
      </c>
      <c r="G1394">
        <f t="shared" si="84"/>
        <v>0</v>
      </c>
      <c r="H1394" s="14">
        <f t="shared" si="85"/>
        <v>2</v>
      </c>
      <c r="I1394">
        <f t="shared" si="86"/>
        <v>2</v>
      </c>
      <c r="J1394">
        <v>2</v>
      </c>
      <c r="K1394">
        <f t="shared" ca="1" si="87"/>
        <v>2.0354893370464078</v>
      </c>
      <c r="L1394">
        <v>2.0859993919849953</v>
      </c>
    </row>
    <row r="1395" spans="1:12">
      <c r="A1395">
        <v>38</v>
      </c>
      <c r="B1395" t="s">
        <v>56</v>
      </c>
      <c r="C1395">
        <v>0</v>
      </c>
      <c r="D1395">
        <v>2.1752773748191285</v>
      </c>
      <c r="E1395">
        <v>271.90967185239106</v>
      </c>
      <c r="F1395">
        <v>0</v>
      </c>
      <c r="G1395">
        <f t="shared" si="84"/>
        <v>0</v>
      </c>
      <c r="H1395" s="14">
        <f t="shared" si="85"/>
        <v>2</v>
      </c>
      <c r="I1395">
        <f t="shared" si="86"/>
        <v>2</v>
      </c>
      <c r="J1395">
        <v>2</v>
      </c>
      <c r="K1395">
        <f t="shared" ca="1" si="87"/>
        <v>2.0715262521320335</v>
      </c>
      <c r="L1395">
        <v>2.091816106741907</v>
      </c>
    </row>
    <row r="1396" spans="1:12">
      <c r="A1396">
        <v>38</v>
      </c>
      <c r="B1396" t="s">
        <v>56</v>
      </c>
      <c r="C1396">
        <v>0</v>
      </c>
      <c r="D1396">
        <v>0.59364854265802713</v>
      </c>
      <c r="E1396">
        <v>74.206067832253396</v>
      </c>
      <c r="F1396">
        <v>0</v>
      </c>
      <c r="G1396">
        <f t="shared" si="84"/>
        <v>0</v>
      </c>
      <c r="H1396" s="14">
        <f t="shared" si="85"/>
        <v>2</v>
      </c>
      <c r="I1396">
        <f t="shared" si="86"/>
        <v>2</v>
      </c>
      <c r="J1396">
        <v>0</v>
      </c>
      <c r="K1396">
        <f t="shared" ca="1" si="87"/>
        <v>2.0273131678613017</v>
      </c>
      <c r="L1396">
        <v>3.8167625853051113E-2</v>
      </c>
    </row>
    <row r="1397" spans="1:12">
      <c r="A1397">
        <v>38</v>
      </c>
      <c r="B1397" t="s">
        <v>56</v>
      </c>
      <c r="C1397">
        <v>0</v>
      </c>
      <c r="D1397">
        <v>0.41796034273600668</v>
      </c>
      <c r="E1397">
        <v>52.245042842000835</v>
      </c>
      <c r="F1397">
        <v>8.2950184999414418</v>
      </c>
      <c r="G1397">
        <f t="shared" si="84"/>
        <v>0</v>
      </c>
      <c r="H1397" s="14">
        <f t="shared" si="85"/>
        <v>0</v>
      </c>
      <c r="I1397">
        <f t="shared" si="86"/>
        <v>0</v>
      </c>
      <c r="J1397">
        <v>0</v>
      </c>
      <c r="K1397">
        <f t="shared" ca="1" si="87"/>
        <v>9.2357583336269061E-2</v>
      </c>
      <c r="L1397">
        <v>6.0187627564093238E-2</v>
      </c>
    </row>
    <row r="1398" spans="1:12">
      <c r="A1398">
        <v>38</v>
      </c>
      <c r="B1398" t="s">
        <v>56</v>
      </c>
      <c r="C1398">
        <v>0</v>
      </c>
      <c r="D1398">
        <v>0.58421107872069633</v>
      </c>
      <c r="E1398">
        <v>73.026384840087033</v>
      </c>
      <c r="F1398">
        <v>9.864182622171537</v>
      </c>
      <c r="G1398">
        <f t="shared" si="84"/>
        <v>0</v>
      </c>
      <c r="H1398" s="14">
        <f t="shared" si="85"/>
        <v>0</v>
      </c>
      <c r="I1398">
        <f t="shared" si="86"/>
        <v>0</v>
      </c>
      <c r="J1398">
        <v>1</v>
      </c>
      <c r="K1398">
        <f t="shared" ca="1" si="87"/>
        <v>7.7955853878102124E-2</v>
      </c>
      <c r="L1398">
        <v>1.0452039414450265</v>
      </c>
    </row>
    <row r="1399" spans="1:12">
      <c r="A1399">
        <v>38</v>
      </c>
      <c r="B1399" t="s">
        <v>56</v>
      </c>
      <c r="C1399">
        <v>0</v>
      </c>
      <c r="D1399">
        <v>0</v>
      </c>
      <c r="E1399">
        <v>0</v>
      </c>
      <c r="F1399">
        <v>0</v>
      </c>
      <c r="G1399">
        <f t="shared" si="84"/>
        <v>1</v>
      </c>
      <c r="H1399" s="14">
        <f t="shared" si="85"/>
        <v>0</v>
      </c>
      <c r="I1399">
        <f t="shared" si="86"/>
        <v>1</v>
      </c>
      <c r="J1399">
        <v>0</v>
      </c>
      <c r="K1399">
        <f t="shared" ca="1" si="87"/>
        <v>1.0005868889830638</v>
      </c>
      <c r="L1399">
        <v>3.12973308815086E-2</v>
      </c>
    </row>
    <row r="1400" spans="1:12">
      <c r="A1400">
        <v>38</v>
      </c>
      <c r="B1400" t="s">
        <v>56</v>
      </c>
      <c r="C1400">
        <v>0</v>
      </c>
      <c r="D1400">
        <v>0.32561784257008963</v>
      </c>
      <c r="E1400">
        <v>40.702230321261204</v>
      </c>
      <c r="F1400">
        <v>16.519308658948372</v>
      </c>
      <c r="G1400">
        <f t="shared" si="84"/>
        <v>0</v>
      </c>
      <c r="H1400" s="14">
        <f t="shared" si="85"/>
        <v>0</v>
      </c>
      <c r="I1400">
        <f t="shared" si="86"/>
        <v>0</v>
      </c>
      <c r="J1400">
        <v>0</v>
      </c>
      <c r="K1400">
        <f t="shared" ca="1" si="87"/>
        <v>6.9649778025231035E-2</v>
      </c>
      <c r="L1400">
        <v>5.6946807598612273E-2</v>
      </c>
    </row>
    <row r="1401" spans="1:12">
      <c r="A1401">
        <v>38</v>
      </c>
      <c r="B1401" t="s">
        <v>56</v>
      </c>
      <c r="C1401">
        <v>0</v>
      </c>
      <c r="D1401">
        <v>6.3550000000000217E-2</v>
      </c>
      <c r="E1401">
        <v>7.9437500000000272</v>
      </c>
      <c r="F1401">
        <v>100.21298548837778</v>
      </c>
      <c r="G1401">
        <f t="shared" si="84"/>
        <v>0</v>
      </c>
      <c r="H1401" s="14">
        <f t="shared" si="85"/>
        <v>0</v>
      </c>
      <c r="I1401">
        <f t="shared" si="86"/>
        <v>0</v>
      </c>
      <c r="J1401">
        <v>1</v>
      </c>
      <c r="K1401">
        <f t="shared" ca="1" si="87"/>
        <v>8.3510545911107154E-2</v>
      </c>
      <c r="L1401">
        <v>1.0480249951195639</v>
      </c>
    </row>
    <row r="1402" spans="1:12">
      <c r="A1402">
        <v>38</v>
      </c>
      <c r="B1402" t="s">
        <v>56</v>
      </c>
      <c r="C1402">
        <v>0</v>
      </c>
      <c r="D1402">
        <v>0</v>
      </c>
      <c r="E1402">
        <v>0</v>
      </c>
      <c r="F1402">
        <v>0</v>
      </c>
      <c r="G1402">
        <f t="shared" si="84"/>
        <v>1</v>
      </c>
      <c r="H1402" s="14">
        <f t="shared" si="85"/>
        <v>0</v>
      </c>
      <c r="I1402">
        <f t="shared" si="86"/>
        <v>1</v>
      </c>
      <c r="J1402">
        <v>1</v>
      </c>
      <c r="K1402">
        <f t="shared" ca="1" si="87"/>
        <v>1.0755238423478295</v>
      </c>
      <c r="L1402">
        <v>1.0701168622861383</v>
      </c>
    </row>
    <row r="1403" spans="1:12">
      <c r="A1403">
        <v>38</v>
      </c>
      <c r="B1403" t="s">
        <v>56</v>
      </c>
      <c r="C1403">
        <v>0</v>
      </c>
      <c r="D1403">
        <v>0</v>
      </c>
      <c r="E1403">
        <v>0</v>
      </c>
      <c r="F1403">
        <v>0</v>
      </c>
      <c r="G1403">
        <f t="shared" si="84"/>
        <v>1</v>
      </c>
      <c r="H1403" s="14">
        <f t="shared" si="85"/>
        <v>0</v>
      </c>
      <c r="I1403">
        <f t="shared" si="86"/>
        <v>1</v>
      </c>
      <c r="J1403">
        <v>0</v>
      </c>
      <c r="K1403">
        <f t="shared" ca="1" si="87"/>
        <v>1.0742141746928899</v>
      </c>
      <c r="L1403">
        <v>4.8982871840632089E-2</v>
      </c>
    </row>
    <row r="1404" spans="1:12">
      <c r="A1404">
        <v>38</v>
      </c>
      <c r="B1404" t="s">
        <v>56</v>
      </c>
      <c r="C1404">
        <v>0</v>
      </c>
      <c r="D1404">
        <v>0.19066666672494176</v>
      </c>
      <c r="E1404">
        <v>23.83333334061772</v>
      </c>
      <c r="F1404">
        <v>16.147748193859712</v>
      </c>
      <c r="G1404">
        <f t="shared" si="84"/>
        <v>0</v>
      </c>
      <c r="H1404" s="14">
        <f t="shared" si="85"/>
        <v>0</v>
      </c>
      <c r="I1404">
        <f t="shared" si="86"/>
        <v>0</v>
      </c>
      <c r="J1404">
        <v>0</v>
      </c>
      <c r="K1404">
        <f t="shared" ca="1" si="87"/>
        <v>5.0557261515648912E-2</v>
      </c>
      <c r="L1404">
        <v>1.3602982962967535E-2</v>
      </c>
    </row>
    <row r="1405" spans="1:12">
      <c r="A1405">
        <v>38</v>
      </c>
      <c r="B1405" t="s">
        <v>56</v>
      </c>
      <c r="C1405">
        <v>0</v>
      </c>
      <c r="D1405">
        <v>6.3550000000000217E-2</v>
      </c>
      <c r="E1405">
        <v>7.9437500000000272</v>
      </c>
      <c r="F1405">
        <v>111.54039574286587</v>
      </c>
      <c r="G1405">
        <f t="shared" si="84"/>
        <v>0</v>
      </c>
      <c r="H1405" s="14">
        <f t="shared" si="85"/>
        <v>0</v>
      </c>
      <c r="I1405">
        <f t="shared" si="86"/>
        <v>0</v>
      </c>
      <c r="J1405">
        <v>1</v>
      </c>
      <c r="K1405">
        <f t="shared" ca="1" si="87"/>
        <v>9.3355025544775566E-2</v>
      </c>
      <c r="L1405">
        <v>1.0256651356001825</v>
      </c>
    </row>
    <row r="1406" spans="1:12">
      <c r="A1406">
        <v>38</v>
      </c>
      <c r="B1406" t="s">
        <v>56</v>
      </c>
      <c r="C1406">
        <v>0</v>
      </c>
      <c r="D1406">
        <v>0</v>
      </c>
      <c r="E1406">
        <v>0</v>
      </c>
      <c r="F1406">
        <v>0</v>
      </c>
      <c r="G1406">
        <f t="shared" si="84"/>
        <v>1</v>
      </c>
      <c r="H1406" s="14">
        <f t="shared" si="85"/>
        <v>0</v>
      </c>
      <c r="I1406">
        <f t="shared" si="86"/>
        <v>1</v>
      </c>
      <c r="J1406">
        <v>1</v>
      </c>
      <c r="K1406">
        <f t="shared" ca="1" si="87"/>
        <v>1.0774326697694403</v>
      </c>
      <c r="L1406">
        <v>1.0186186075190542</v>
      </c>
    </row>
    <row r="1407" spans="1:12">
      <c r="A1407">
        <v>38</v>
      </c>
      <c r="B1407" t="s">
        <v>56</v>
      </c>
      <c r="C1407">
        <v>0</v>
      </c>
      <c r="D1407">
        <v>0</v>
      </c>
      <c r="E1407">
        <v>0</v>
      </c>
      <c r="F1407">
        <v>0</v>
      </c>
      <c r="G1407">
        <f t="shared" si="84"/>
        <v>1</v>
      </c>
      <c r="H1407" s="14">
        <f t="shared" si="85"/>
        <v>0</v>
      </c>
      <c r="I1407">
        <f t="shared" si="86"/>
        <v>1</v>
      </c>
      <c r="J1407">
        <v>1</v>
      </c>
      <c r="K1407">
        <f t="shared" ca="1" si="87"/>
        <v>1.0746290910793166</v>
      </c>
      <c r="L1407">
        <v>1.0754329762732109</v>
      </c>
    </row>
    <row r="1408" spans="1:12">
      <c r="A1408">
        <v>38</v>
      </c>
      <c r="B1408" t="s">
        <v>56</v>
      </c>
      <c r="C1408">
        <v>0</v>
      </c>
      <c r="D1408">
        <v>0</v>
      </c>
      <c r="E1408">
        <v>0</v>
      </c>
      <c r="F1408">
        <v>0</v>
      </c>
      <c r="G1408">
        <f t="shared" si="84"/>
        <v>1</v>
      </c>
      <c r="H1408" s="14">
        <f t="shared" si="85"/>
        <v>0</v>
      </c>
      <c r="I1408">
        <f t="shared" si="86"/>
        <v>1</v>
      </c>
      <c r="J1408">
        <v>1</v>
      </c>
      <c r="K1408">
        <f t="shared" ca="1" si="87"/>
        <v>1.0183141870182641</v>
      </c>
      <c r="L1408">
        <v>1.0471086592498544</v>
      </c>
    </row>
    <row r="1409" spans="1:12">
      <c r="A1409">
        <v>38</v>
      </c>
      <c r="B1409" t="s">
        <v>56</v>
      </c>
      <c r="C1409">
        <v>0</v>
      </c>
      <c r="D1409">
        <v>0</v>
      </c>
      <c r="E1409">
        <v>0</v>
      </c>
      <c r="F1409">
        <v>0</v>
      </c>
      <c r="G1409">
        <f t="shared" si="84"/>
        <v>1</v>
      </c>
      <c r="H1409" s="14">
        <f t="shared" si="85"/>
        <v>0</v>
      </c>
      <c r="I1409">
        <f t="shared" si="86"/>
        <v>1</v>
      </c>
      <c r="J1409">
        <v>1</v>
      </c>
      <c r="K1409">
        <f t="shared" ca="1" si="87"/>
        <v>1.0776330443269519</v>
      </c>
      <c r="L1409">
        <v>1.0535573697865384</v>
      </c>
    </row>
    <row r="1410" spans="1:12">
      <c r="A1410">
        <v>39</v>
      </c>
      <c r="B1410" t="s">
        <v>57</v>
      </c>
      <c r="C1410">
        <v>0</v>
      </c>
      <c r="D1410">
        <v>0</v>
      </c>
      <c r="E1410">
        <v>0</v>
      </c>
      <c r="F1410">
        <v>0</v>
      </c>
      <c r="G1410">
        <f t="shared" si="84"/>
        <v>1</v>
      </c>
      <c r="H1410" s="14">
        <f t="shared" si="85"/>
        <v>0</v>
      </c>
      <c r="I1410">
        <f t="shared" si="86"/>
        <v>1</v>
      </c>
      <c r="J1410">
        <v>1</v>
      </c>
      <c r="K1410">
        <f t="shared" ca="1" si="87"/>
        <v>1.0016785147031755</v>
      </c>
      <c r="L1410">
        <v>1.0696029377450615</v>
      </c>
    </row>
    <row r="1411" spans="1:12">
      <c r="A1411">
        <v>39</v>
      </c>
      <c r="B1411" t="s">
        <v>57</v>
      </c>
      <c r="C1411">
        <v>0</v>
      </c>
      <c r="D1411">
        <v>0</v>
      </c>
      <c r="E1411">
        <v>0</v>
      </c>
      <c r="F1411">
        <v>0</v>
      </c>
      <c r="G1411">
        <f t="shared" ref="G1411:G1474" si="88">IF(D1411=F1411,1, 0)</f>
        <v>1</v>
      </c>
      <c r="H1411" s="14">
        <f t="shared" ref="H1411:H1474" si="89">IF(AND(D1411&gt;0, F1411=0),2,0)</f>
        <v>0</v>
      </c>
      <c r="I1411">
        <f t="shared" ref="I1411:I1474" si="90">G1411+H1411</f>
        <v>1</v>
      </c>
      <c r="J1411">
        <v>1</v>
      </c>
      <c r="K1411">
        <f t="shared" ref="K1411:K1474" ca="1" si="91">I1411+RAND()/10</f>
        <v>1.0391087325539947</v>
      </c>
      <c r="L1411">
        <v>1.0642984995319078</v>
      </c>
    </row>
    <row r="1412" spans="1:12">
      <c r="A1412">
        <v>39</v>
      </c>
      <c r="B1412" t="s">
        <v>57</v>
      </c>
      <c r="C1412">
        <v>0</v>
      </c>
      <c r="D1412">
        <v>0</v>
      </c>
      <c r="E1412">
        <v>0</v>
      </c>
      <c r="F1412">
        <v>0</v>
      </c>
      <c r="G1412">
        <f t="shared" si="88"/>
        <v>1</v>
      </c>
      <c r="H1412" s="14">
        <f t="shared" si="89"/>
        <v>0</v>
      </c>
      <c r="I1412">
        <f t="shared" si="90"/>
        <v>1</v>
      </c>
      <c r="J1412">
        <v>1</v>
      </c>
      <c r="K1412">
        <f t="shared" ca="1" si="91"/>
        <v>1.0993689271061886</v>
      </c>
      <c r="L1412">
        <v>1.0154596204947512</v>
      </c>
    </row>
    <row r="1413" spans="1:12">
      <c r="A1413">
        <v>39</v>
      </c>
      <c r="B1413" t="s">
        <v>57</v>
      </c>
      <c r="C1413">
        <v>0</v>
      </c>
      <c r="D1413">
        <v>0</v>
      </c>
      <c r="E1413">
        <v>0</v>
      </c>
      <c r="F1413">
        <v>0</v>
      </c>
      <c r="G1413">
        <f t="shared" si="88"/>
        <v>1</v>
      </c>
      <c r="H1413" s="14">
        <f t="shared" si="89"/>
        <v>0</v>
      </c>
      <c r="I1413">
        <f t="shared" si="90"/>
        <v>1</v>
      </c>
      <c r="J1413">
        <v>0</v>
      </c>
      <c r="K1413">
        <f t="shared" ca="1" si="91"/>
        <v>1.014360523827387</v>
      </c>
      <c r="L1413">
        <v>9.0133515174596231E-3</v>
      </c>
    </row>
    <row r="1414" spans="1:12">
      <c r="A1414">
        <v>39</v>
      </c>
      <c r="B1414" t="s">
        <v>57</v>
      </c>
      <c r="C1414">
        <v>0</v>
      </c>
      <c r="D1414">
        <v>9.6499999999999808E-2</v>
      </c>
      <c r="E1414">
        <v>12.062499999999975</v>
      </c>
      <c r="F1414">
        <v>93.617300476737768</v>
      </c>
      <c r="G1414">
        <f t="shared" si="88"/>
        <v>0</v>
      </c>
      <c r="H1414" s="14">
        <f t="shared" si="89"/>
        <v>0</v>
      </c>
      <c r="I1414">
        <f t="shared" si="90"/>
        <v>0</v>
      </c>
      <c r="J1414">
        <v>0</v>
      </c>
      <c r="K1414">
        <f t="shared" ca="1" si="91"/>
        <v>4.9917380975699741E-2</v>
      </c>
      <c r="L1414">
        <v>2.3913846845181497E-2</v>
      </c>
    </row>
    <row r="1415" spans="1:12">
      <c r="A1415">
        <v>39</v>
      </c>
      <c r="B1415" t="s">
        <v>57</v>
      </c>
      <c r="C1415">
        <v>0</v>
      </c>
      <c r="D1415">
        <v>0.74120713069964395</v>
      </c>
      <c r="E1415">
        <v>92.650891337455491</v>
      </c>
      <c r="F1415">
        <v>10.298345437657872</v>
      </c>
      <c r="G1415">
        <f t="shared" si="88"/>
        <v>0</v>
      </c>
      <c r="H1415" s="14">
        <f t="shared" si="89"/>
        <v>0</v>
      </c>
      <c r="I1415">
        <f t="shared" si="90"/>
        <v>0</v>
      </c>
      <c r="J1415">
        <v>0</v>
      </c>
      <c r="K1415">
        <f t="shared" ca="1" si="91"/>
        <v>5.6793677524301887E-2</v>
      </c>
      <c r="L1415">
        <v>8.0516372774045955E-2</v>
      </c>
    </row>
    <row r="1416" spans="1:12">
      <c r="A1416">
        <v>39</v>
      </c>
      <c r="B1416" t="s">
        <v>57</v>
      </c>
      <c r="C1416">
        <v>0</v>
      </c>
      <c r="D1416">
        <v>3.216999999999981E-2</v>
      </c>
      <c r="E1416">
        <v>4.0212499999999762</v>
      </c>
      <c r="F1416">
        <v>6.6486372468435349</v>
      </c>
      <c r="G1416">
        <f t="shared" si="88"/>
        <v>0</v>
      </c>
      <c r="H1416" s="14">
        <f t="shared" si="89"/>
        <v>0</v>
      </c>
      <c r="I1416">
        <f t="shared" si="90"/>
        <v>0</v>
      </c>
      <c r="J1416">
        <v>0</v>
      </c>
      <c r="K1416">
        <f t="shared" ca="1" si="91"/>
        <v>1.1404062607483167E-3</v>
      </c>
      <c r="L1416">
        <v>9.6282508519365276E-2</v>
      </c>
    </row>
    <row r="1417" spans="1:12">
      <c r="A1417">
        <v>39</v>
      </c>
      <c r="B1417" t="s">
        <v>57</v>
      </c>
      <c r="C1417">
        <v>0</v>
      </c>
      <c r="D1417">
        <v>3.2160000000000188E-2</v>
      </c>
      <c r="E1417">
        <v>4.0200000000000236</v>
      </c>
      <c r="F1417">
        <v>271.09103765593233</v>
      </c>
      <c r="G1417">
        <f t="shared" si="88"/>
        <v>0</v>
      </c>
      <c r="H1417" s="14">
        <f t="shared" si="89"/>
        <v>0</v>
      </c>
      <c r="I1417">
        <f t="shared" si="90"/>
        <v>0</v>
      </c>
      <c r="J1417">
        <v>1</v>
      </c>
      <c r="K1417">
        <f t="shared" ca="1" si="91"/>
        <v>1.1926654152837923E-2</v>
      </c>
      <c r="L1417">
        <v>1.0317543107496847</v>
      </c>
    </row>
    <row r="1418" spans="1:12">
      <c r="A1418">
        <v>39</v>
      </c>
      <c r="B1418" t="s">
        <v>57</v>
      </c>
      <c r="C1418">
        <v>0</v>
      </c>
      <c r="D1418">
        <v>0</v>
      </c>
      <c r="E1418">
        <v>0</v>
      </c>
      <c r="F1418">
        <v>0</v>
      </c>
      <c r="G1418">
        <f t="shared" si="88"/>
        <v>1</v>
      </c>
      <c r="H1418" s="14">
        <f t="shared" si="89"/>
        <v>0</v>
      </c>
      <c r="I1418">
        <f t="shared" si="90"/>
        <v>1</v>
      </c>
      <c r="J1418">
        <v>1</v>
      </c>
      <c r="K1418">
        <f t="shared" ca="1" si="91"/>
        <v>1.0939873140049234</v>
      </c>
      <c r="L1418">
        <v>1.0392626080384442</v>
      </c>
    </row>
    <row r="1419" spans="1:12">
      <c r="A1419">
        <v>39</v>
      </c>
      <c r="B1419" t="s">
        <v>57</v>
      </c>
      <c r="C1419">
        <v>0</v>
      </c>
      <c r="D1419">
        <v>0</v>
      </c>
      <c r="E1419">
        <v>0</v>
      </c>
      <c r="F1419">
        <v>0</v>
      </c>
      <c r="G1419">
        <f t="shared" si="88"/>
        <v>1</v>
      </c>
      <c r="H1419" s="14">
        <f t="shared" si="89"/>
        <v>0</v>
      </c>
      <c r="I1419">
        <f t="shared" si="90"/>
        <v>1</v>
      </c>
      <c r="J1419">
        <v>0</v>
      </c>
      <c r="K1419">
        <f t="shared" ca="1" si="91"/>
        <v>1.0647193030423363</v>
      </c>
      <c r="L1419">
        <v>7.3199565809997313E-2</v>
      </c>
    </row>
    <row r="1420" spans="1:12">
      <c r="A1420">
        <v>39</v>
      </c>
      <c r="B1420" t="s">
        <v>57</v>
      </c>
      <c r="C1420">
        <v>0</v>
      </c>
      <c r="D1420">
        <v>9.6490000000000187E-2</v>
      </c>
      <c r="E1420">
        <v>12.061250000000022</v>
      </c>
      <c r="F1420">
        <v>97.454792673504087</v>
      </c>
      <c r="G1420">
        <f t="shared" si="88"/>
        <v>0</v>
      </c>
      <c r="H1420" s="14">
        <f t="shared" si="89"/>
        <v>0</v>
      </c>
      <c r="I1420">
        <f t="shared" si="90"/>
        <v>0</v>
      </c>
      <c r="J1420">
        <v>0</v>
      </c>
      <c r="K1420">
        <f t="shared" ca="1" si="91"/>
        <v>1.143779432123474E-2</v>
      </c>
      <c r="L1420">
        <v>4.6347641545000852E-2</v>
      </c>
    </row>
    <row r="1421" spans="1:12">
      <c r="A1421">
        <v>39</v>
      </c>
      <c r="B1421" t="s">
        <v>57</v>
      </c>
      <c r="C1421">
        <v>0</v>
      </c>
      <c r="D1421">
        <v>0.13646453788438959</v>
      </c>
      <c r="E1421">
        <v>17.058067235548698</v>
      </c>
      <c r="F1421">
        <v>74.820134879189922</v>
      </c>
      <c r="G1421">
        <f t="shared" si="88"/>
        <v>0</v>
      </c>
      <c r="H1421" s="14">
        <f t="shared" si="89"/>
        <v>0</v>
      </c>
      <c r="I1421">
        <f t="shared" si="90"/>
        <v>0</v>
      </c>
      <c r="J1421">
        <v>0</v>
      </c>
      <c r="K1421">
        <f t="shared" ca="1" si="91"/>
        <v>7.707117599016515E-2</v>
      </c>
      <c r="L1421">
        <v>1.6206821486023558E-2</v>
      </c>
    </row>
    <row r="1422" spans="1:12">
      <c r="A1422">
        <v>39</v>
      </c>
      <c r="B1422" t="s">
        <v>57</v>
      </c>
      <c r="C1422">
        <v>0</v>
      </c>
      <c r="D1422">
        <v>9.6490000000000187E-2</v>
      </c>
      <c r="E1422">
        <v>12.061250000000022</v>
      </c>
      <c r="F1422">
        <v>98.023387319478232</v>
      </c>
      <c r="G1422">
        <f t="shared" si="88"/>
        <v>0</v>
      </c>
      <c r="H1422" s="14">
        <f t="shared" si="89"/>
        <v>0</v>
      </c>
      <c r="I1422">
        <f t="shared" si="90"/>
        <v>0</v>
      </c>
      <c r="J1422">
        <v>0</v>
      </c>
      <c r="K1422">
        <f t="shared" ca="1" si="91"/>
        <v>1.1144684148945982E-3</v>
      </c>
      <c r="L1422">
        <v>6.4975969680651086E-2</v>
      </c>
    </row>
    <row r="1423" spans="1:12">
      <c r="A1423">
        <v>39</v>
      </c>
      <c r="B1423" t="s">
        <v>57</v>
      </c>
      <c r="C1423">
        <v>0</v>
      </c>
      <c r="D1423">
        <v>0.12865999999999955</v>
      </c>
      <c r="E1423">
        <v>16.082499999999943</v>
      </c>
      <c r="F1423">
        <v>72.878235715171698</v>
      </c>
      <c r="G1423">
        <f t="shared" si="88"/>
        <v>0</v>
      </c>
      <c r="H1423" s="14">
        <f t="shared" si="89"/>
        <v>0</v>
      </c>
      <c r="I1423">
        <f t="shared" si="90"/>
        <v>0</v>
      </c>
      <c r="J1423">
        <v>1</v>
      </c>
      <c r="K1423">
        <f t="shared" ca="1" si="91"/>
        <v>8.7789016369340722E-2</v>
      </c>
      <c r="L1423">
        <v>1.0753366197442933</v>
      </c>
    </row>
    <row r="1424" spans="1:12">
      <c r="A1424">
        <v>39</v>
      </c>
      <c r="B1424" t="s">
        <v>57</v>
      </c>
      <c r="C1424">
        <v>0</v>
      </c>
      <c r="D1424">
        <v>0</v>
      </c>
      <c r="E1424">
        <v>0</v>
      </c>
      <c r="F1424">
        <v>0</v>
      </c>
      <c r="G1424">
        <f t="shared" si="88"/>
        <v>1</v>
      </c>
      <c r="H1424" s="14">
        <f t="shared" si="89"/>
        <v>0</v>
      </c>
      <c r="I1424">
        <f t="shared" si="90"/>
        <v>1</v>
      </c>
      <c r="J1424">
        <v>0</v>
      </c>
      <c r="K1424">
        <f t="shared" ca="1" si="91"/>
        <v>1.0211886183559409</v>
      </c>
      <c r="L1424">
        <v>4.0634373737731322E-2</v>
      </c>
    </row>
    <row r="1425" spans="1:12">
      <c r="A1425">
        <v>39</v>
      </c>
      <c r="B1425" t="s">
        <v>57</v>
      </c>
      <c r="C1425">
        <v>0</v>
      </c>
      <c r="D1425">
        <v>5.5714301575088949E-2</v>
      </c>
      <c r="E1425">
        <v>6.9642876968861183</v>
      </c>
      <c r="F1425">
        <v>15.59651044753185</v>
      </c>
      <c r="G1425">
        <f t="shared" si="88"/>
        <v>0</v>
      </c>
      <c r="H1425" s="14">
        <f t="shared" si="89"/>
        <v>0</v>
      </c>
      <c r="I1425">
        <f t="shared" si="90"/>
        <v>0</v>
      </c>
      <c r="J1425">
        <v>1</v>
      </c>
      <c r="K1425">
        <f t="shared" ca="1" si="91"/>
        <v>5.6110983804862583E-2</v>
      </c>
      <c r="L1425">
        <v>1.0115324574624371</v>
      </c>
    </row>
    <row r="1426" spans="1:12">
      <c r="A1426">
        <v>39</v>
      </c>
      <c r="B1426" t="s">
        <v>57</v>
      </c>
      <c r="C1426">
        <v>0</v>
      </c>
      <c r="D1426">
        <v>0</v>
      </c>
      <c r="E1426">
        <v>0</v>
      </c>
      <c r="F1426">
        <v>0</v>
      </c>
      <c r="G1426">
        <f t="shared" si="88"/>
        <v>1</v>
      </c>
      <c r="H1426" s="14">
        <f t="shared" si="89"/>
        <v>0</v>
      </c>
      <c r="I1426">
        <f t="shared" si="90"/>
        <v>1</v>
      </c>
      <c r="J1426">
        <v>1</v>
      </c>
      <c r="K1426">
        <f t="shared" ca="1" si="91"/>
        <v>1.031291611360494</v>
      </c>
      <c r="L1426">
        <v>1.0838295329923122</v>
      </c>
    </row>
    <row r="1427" spans="1:12">
      <c r="A1427">
        <v>39</v>
      </c>
      <c r="B1427" t="s">
        <v>57</v>
      </c>
      <c r="C1427">
        <v>0</v>
      </c>
      <c r="D1427">
        <v>0</v>
      </c>
      <c r="E1427">
        <v>0</v>
      </c>
      <c r="F1427">
        <v>0</v>
      </c>
      <c r="G1427">
        <f t="shared" si="88"/>
        <v>1</v>
      </c>
      <c r="H1427" s="14">
        <f t="shared" si="89"/>
        <v>0</v>
      </c>
      <c r="I1427">
        <f t="shared" si="90"/>
        <v>1</v>
      </c>
      <c r="J1427">
        <v>1</v>
      </c>
      <c r="K1427">
        <f t="shared" ca="1" si="91"/>
        <v>1.0883617705432653</v>
      </c>
      <c r="L1427">
        <v>1.0376542455589628</v>
      </c>
    </row>
    <row r="1428" spans="1:12">
      <c r="A1428">
        <v>39</v>
      </c>
      <c r="B1428" t="s">
        <v>57</v>
      </c>
      <c r="C1428">
        <v>0</v>
      </c>
      <c r="D1428">
        <v>0</v>
      </c>
      <c r="E1428">
        <v>0</v>
      </c>
      <c r="F1428">
        <v>0</v>
      </c>
      <c r="G1428">
        <f t="shared" si="88"/>
        <v>1</v>
      </c>
      <c r="H1428" s="14">
        <f t="shared" si="89"/>
        <v>0</v>
      </c>
      <c r="I1428">
        <f t="shared" si="90"/>
        <v>1</v>
      </c>
      <c r="J1428">
        <v>0</v>
      </c>
      <c r="K1428">
        <f t="shared" ca="1" si="91"/>
        <v>1.0539654800372473</v>
      </c>
      <c r="L1428">
        <v>6.8285368505652588E-2</v>
      </c>
    </row>
    <row r="1429" spans="1:12">
      <c r="A1429">
        <v>39</v>
      </c>
      <c r="B1429" t="s">
        <v>57</v>
      </c>
      <c r="C1429">
        <v>0</v>
      </c>
      <c r="D1429">
        <v>7.8791920271052834E-2</v>
      </c>
      <c r="E1429">
        <v>9.8489900338816039</v>
      </c>
      <c r="F1429">
        <v>20.727777238975989</v>
      </c>
      <c r="G1429">
        <f t="shared" si="88"/>
        <v>0</v>
      </c>
      <c r="H1429" s="14">
        <f t="shared" si="89"/>
        <v>0</v>
      </c>
      <c r="I1429">
        <f t="shared" si="90"/>
        <v>0</v>
      </c>
      <c r="J1429">
        <v>0</v>
      </c>
      <c r="K1429">
        <f t="shared" ca="1" si="91"/>
        <v>1.2383363387937329E-3</v>
      </c>
      <c r="L1429">
        <v>7.2072813042518419E-2</v>
      </c>
    </row>
    <row r="1430" spans="1:12">
      <c r="A1430">
        <v>39</v>
      </c>
      <c r="B1430" t="s">
        <v>57</v>
      </c>
      <c r="C1430">
        <v>0</v>
      </c>
      <c r="D1430">
        <v>0.13262090521482636</v>
      </c>
      <c r="E1430">
        <v>16.577613151853296</v>
      </c>
      <c r="F1430">
        <v>62.321109654094613</v>
      </c>
      <c r="G1430">
        <f t="shared" si="88"/>
        <v>0</v>
      </c>
      <c r="H1430" s="14">
        <f t="shared" si="89"/>
        <v>0</v>
      </c>
      <c r="I1430">
        <f t="shared" si="90"/>
        <v>0</v>
      </c>
      <c r="J1430">
        <v>0</v>
      </c>
      <c r="K1430">
        <f t="shared" ca="1" si="91"/>
        <v>2.1375516914330085E-2</v>
      </c>
      <c r="L1430">
        <v>3.2556677227162122E-2</v>
      </c>
    </row>
    <row r="1431" spans="1:12">
      <c r="A1431">
        <v>39</v>
      </c>
      <c r="B1431" t="s">
        <v>57</v>
      </c>
      <c r="C1431">
        <v>0</v>
      </c>
      <c r="D1431">
        <v>7.192536270329096E-2</v>
      </c>
      <c r="E1431">
        <v>8.9906703379113697</v>
      </c>
      <c r="F1431">
        <v>137.16260704042404</v>
      </c>
      <c r="G1431">
        <f t="shared" si="88"/>
        <v>0</v>
      </c>
      <c r="H1431" s="14">
        <f t="shared" si="89"/>
        <v>0</v>
      </c>
      <c r="I1431">
        <f t="shared" si="90"/>
        <v>0</v>
      </c>
      <c r="J1431">
        <v>0</v>
      </c>
      <c r="K1431">
        <f t="shared" ca="1" si="91"/>
        <v>9.4089414360407922E-2</v>
      </c>
      <c r="L1431">
        <v>6.9181380306256755E-3</v>
      </c>
    </row>
    <row r="1432" spans="1:12">
      <c r="A1432">
        <v>39</v>
      </c>
      <c r="B1432" t="s">
        <v>57</v>
      </c>
      <c r="C1432">
        <v>0</v>
      </c>
      <c r="D1432">
        <v>0.43749901874175601</v>
      </c>
      <c r="E1432">
        <v>54.6873773427195</v>
      </c>
      <c r="F1432">
        <v>20.552105217352054</v>
      </c>
      <c r="G1432">
        <f t="shared" si="88"/>
        <v>0</v>
      </c>
      <c r="H1432" s="14">
        <f t="shared" si="89"/>
        <v>0</v>
      </c>
      <c r="I1432">
        <f t="shared" si="90"/>
        <v>0</v>
      </c>
      <c r="J1432">
        <v>1</v>
      </c>
      <c r="K1432">
        <f t="shared" ca="1" si="91"/>
        <v>4.7702938953700549E-2</v>
      </c>
      <c r="L1432">
        <v>1.0390353274032151</v>
      </c>
    </row>
    <row r="1433" spans="1:12">
      <c r="A1433">
        <v>39</v>
      </c>
      <c r="B1433" t="s">
        <v>57</v>
      </c>
      <c r="C1433">
        <v>0</v>
      </c>
      <c r="D1433">
        <v>0</v>
      </c>
      <c r="E1433">
        <v>0</v>
      </c>
      <c r="F1433">
        <v>0</v>
      </c>
      <c r="G1433">
        <f t="shared" si="88"/>
        <v>1</v>
      </c>
      <c r="H1433" s="14">
        <f t="shared" si="89"/>
        <v>0</v>
      </c>
      <c r="I1433">
        <f t="shared" si="90"/>
        <v>1</v>
      </c>
      <c r="J1433">
        <v>1</v>
      </c>
      <c r="K1433">
        <f t="shared" ca="1" si="91"/>
        <v>1.0379026014381667</v>
      </c>
      <c r="L1433">
        <v>1.046608608648526</v>
      </c>
    </row>
    <row r="1434" spans="1:12">
      <c r="A1434">
        <v>39</v>
      </c>
      <c r="B1434" t="s">
        <v>57</v>
      </c>
      <c r="C1434">
        <v>0</v>
      </c>
      <c r="D1434">
        <v>0</v>
      </c>
      <c r="E1434">
        <v>0</v>
      </c>
      <c r="F1434">
        <v>0</v>
      </c>
      <c r="G1434">
        <f t="shared" si="88"/>
        <v>1</v>
      </c>
      <c r="H1434" s="14">
        <f t="shared" si="89"/>
        <v>0</v>
      </c>
      <c r="I1434">
        <f t="shared" si="90"/>
        <v>1</v>
      </c>
      <c r="J1434">
        <v>0</v>
      </c>
      <c r="K1434">
        <f t="shared" ca="1" si="91"/>
        <v>1.033139140466425</v>
      </c>
      <c r="L1434">
        <v>7.0398146160138717E-2</v>
      </c>
    </row>
    <row r="1435" spans="1:12">
      <c r="A1435">
        <v>39</v>
      </c>
      <c r="B1435" t="s">
        <v>57</v>
      </c>
      <c r="C1435">
        <v>0</v>
      </c>
      <c r="D1435">
        <v>0.12866</v>
      </c>
      <c r="E1435">
        <v>16.0825</v>
      </c>
      <c r="F1435">
        <v>74.287899592611126</v>
      </c>
      <c r="G1435">
        <f t="shared" si="88"/>
        <v>0</v>
      </c>
      <c r="H1435" s="14">
        <f t="shared" si="89"/>
        <v>0</v>
      </c>
      <c r="I1435">
        <f t="shared" si="90"/>
        <v>0</v>
      </c>
      <c r="J1435">
        <v>0</v>
      </c>
      <c r="K1435">
        <f t="shared" ca="1" si="91"/>
        <v>6.8790045561478788E-2</v>
      </c>
      <c r="L1435">
        <v>2.2427706193785323E-2</v>
      </c>
    </row>
    <row r="1436" spans="1:12">
      <c r="A1436">
        <v>39</v>
      </c>
      <c r="B1436" t="s">
        <v>57</v>
      </c>
      <c r="C1436">
        <v>0</v>
      </c>
      <c r="D1436">
        <v>3.216999999999981E-2</v>
      </c>
      <c r="E1436">
        <v>4.0212499999999762</v>
      </c>
      <c r="F1436">
        <v>298.2322733437357</v>
      </c>
      <c r="G1436">
        <f t="shared" si="88"/>
        <v>0</v>
      </c>
      <c r="H1436" s="14">
        <f t="shared" si="89"/>
        <v>0</v>
      </c>
      <c r="I1436">
        <f t="shared" si="90"/>
        <v>0</v>
      </c>
      <c r="J1436">
        <v>1</v>
      </c>
      <c r="K1436">
        <f t="shared" ca="1" si="91"/>
        <v>1.1114030567390697E-2</v>
      </c>
      <c r="L1436">
        <v>1.0356726640246681</v>
      </c>
    </row>
    <row r="1437" spans="1:12">
      <c r="A1437">
        <v>39</v>
      </c>
      <c r="B1437" t="s">
        <v>57</v>
      </c>
      <c r="C1437">
        <v>0</v>
      </c>
      <c r="D1437">
        <v>0</v>
      </c>
      <c r="E1437">
        <v>0</v>
      </c>
      <c r="F1437">
        <v>0</v>
      </c>
      <c r="G1437">
        <f t="shared" si="88"/>
        <v>1</v>
      </c>
      <c r="H1437" s="14">
        <f t="shared" si="89"/>
        <v>0</v>
      </c>
      <c r="I1437">
        <f t="shared" si="90"/>
        <v>1</v>
      </c>
      <c r="J1437">
        <v>1</v>
      </c>
      <c r="K1437">
        <f t="shared" ca="1" si="91"/>
        <v>1.0731648455850185</v>
      </c>
      <c r="L1437">
        <v>1.0368439771459637</v>
      </c>
    </row>
    <row r="1438" spans="1:12">
      <c r="A1438">
        <v>39</v>
      </c>
      <c r="B1438" t="s">
        <v>57</v>
      </c>
      <c r="C1438">
        <v>0</v>
      </c>
      <c r="D1438">
        <v>0</v>
      </c>
      <c r="E1438">
        <v>0</v>
      </c>
      <c r="F1438">
        <v>0</v>
      </c>
      <c r="G1438">
        <f t="shared" si="88"/>
        <v>1</v>
      </c>
      <c r="H1438" s="14">
        <f t="shared" si="89"/>
        <v>0</v>
      </c>
      <c r="I1438">
        <f t="shared" si="90"/>
        <v>1</v>
      </c>
      <c r="J1438">
        <v>1</v>
      </c>
      <c r="K1438">
        <f t="shared" ca="1" si="91"/>
        <v>1.081885411874393</v>
      </c>
      <c r="L1438">
        <v>1.0377173790352929</v>
      </c>
    </row>
    <row r="1439" spans="1:12">
      <c r="A1439">
        <v>39</v>
      </c>
      <c r="B1439" t="s">
        <v>57</v>
      </c>
      <c r="C1439">
        <v>0</v>
      </c>
      <c r="D1439">
        <v>0</v>
      </c>
      <c r="E1439">
        <v>0</v>
      </c>
      <c r="F1439">
        <v>0</v>
      </c>
      <c r="G1439">
        <f t="shared" si="88"/>
        <v>1</v>
      </c>
      <c r="H1439" s="14">
        <f t="shared" si="89"/>
        <v>0</v>
      </c>
      <c r="I1439">
        <f t="shared" si="90"/>
        <v>1</v>
      </c>
      <c r="J1439">
        <v>1</v>
      </c>
      <c r="K1439">
        <f t="shared" ca="1" si="91"/>
        <v>1.0195409683936911</v>
      </c>
      <c r="L1439">
        <v>1.0205868631679511</v>
      </c>
    </row>
    <row r="1440" spans="1:12">
      <c r="A1440">
        <v>39</v>
      </c>
      <c r="B1440" t="s">
        <v>57</v>
      </c>
      <c r="C1440">
        <v>0</v>
      </c>
      <c r="D1440">
        <v>0</v>
      </c>
      <c r="E1440">
        <v>0</v>
      </c>
      <c r="F1440">
        <v>0</v>
      </c>
      <c r="G1440">
        <f t="shared" si="88"/>
        <v>1</v>
      </c>
      <c r="H1440" s="14">
        <f t="shared" si="89"/>
        <v>0</v>
      </c>
      <c r="I1440">
        <f t="shared" si="90"/>
        <v>1</v>
      </c>
      <c r="J1440">
        <v>1</v>
      </c>
      <c r="K1440">
        <f t="shared" ca="1" si="91"/>
        <v>1.0326740702543518</v>
      </c>
      <c r="L1440">
        <v>1.0416954572433323</v>
      </c>
    </row>
    <row r="1441" spans="1:12">
      <c r="A1441">
        <v>39</v>
      </c>
      <c r="B1441" t="s">
        <v>57</v>
      </c>
      <c r="C1441">
        <v>0</v>
      </c>
      <c r="D1441">
        <v>0</v>
      </c>
      <c r="E1441">
        <v>0</v>
      </c>
      <c r="F1441">
        <v>0</v>
      </c>
      <c r="G1441">
        <f t="shared" si="88"/>
        <v>1</v>
      </c>
      <c r="H1441" s="14">
        <f t="shared" si="89"/>
        <v>0</v>
      </c>
      <c r="I1441">
        <f t="shared" si="90"/>
        <v>1</v>
      </c>
      <c r="J1441">
        <v>1</v>
      </c>
      <c r="K1441">
        <f t="shared" ca="1" si="91"/>
        <v>1.0417561928179706</v>
      </c>
      <c r="L1441">
        <v>1.0895538743032018</v>
      </c>
    </row>
    <row r="1442" spans="1:12">
      <c r="A1442">
        <v>39</v>
      </c>
      <c r="B1442" t="s">
        <v>57</v>
      </c>
      <c r="C1442">
        <v>0</v>
      </c>
      <c r="D1442">
        <v>0</v>
      </c>
      <c r="E1442">
        <v>0</v>
      </c>
      <c r="F1442">
        <v>0</v>
      </c>
      <c r="G1442">
        <f t="shared" si="88"/>
        <v>1</v>
      </c>
      <c r="H1442" s="14">
        <f t="shared" si="89"/>
        <v>0</v>
      </c>
      <c r="I1442">
        <f t="shared" si="90"/>
        <v>1</v>
      </c>
      <c r="J1442">
        <v>2</v>
      </c>
      <c r="K1442">
        <f t="shared" ca="1" si="91"/>
        <v>1.0426849017832036</v>
      </c>
      <c r="L1442">
        <v>2.0831996225042211</v>
      </c>
    </row>
    <row r="1443" spans="1:12">
      <c r="A1443">
        <v>39</v>
      </c>
      <c r="B1443" t="s">
        <v>57</v>
      </c>
      <c r="C1443">
        <v>0</v>
      </c>
      <c r="D1443">
        <v>0.23636759528327889</v>
      </c>
      <c r="E1443">
        <v>29.545949410409861</v>
      </c>
      <c r="F1443">
        <v>0</v>
      </c>
      <c r="G1443">
        <f t="shared" si="88"/>
        <v>0</v>
      </c>
      <c r="H1443" s="14">
        <f t="shared" si="89"/>
        <v>2</v>
      </c>
      <c r="I1443">
        <f t="shared" si="90"/>
        <v>2</v>
      </c>
      <c r="J1443">
        <v>0</v>
      </c>
      <c r="K1443">
        <f t="shared" ca="1" si="91"/>
        <v>2.0566876429277219</v>
      </c>
      <c r="L1443">
        <v>6.13339707439284E-2</v>
      </c>
    </row>
    <row r="1444" spans="1:12">
      <c r="A1444">
        <v>39</v>
      </c>
      <c r="B1444" t="s">
        <v>57</v>
      </c>
      <c r="C1444">
        <v>0</v>
      </c>
      <c r="D1444">
        <v>0.22516000000000069</v>
      </c>
      <c r="E1444">
        <v>28.145000000000085</v>
      </c>
      <c r="F1444">
        <v>43.211007304190133</v>
      </c>
      <c r="G1444">
        <f t="shared" si="88"/>
        <v>0</v>
      </c>
      <c r="H1444" s="14">
        <f t="shared" si="89"/>
        <v>0</v>
      </c>
      <c r="I1444">
        <f t="shared" si="90"/>
        <v>0</v>
      </c>
      <c r="J1444">
        <v>1</v>
      </c>
      <c r="K1444">
        <f t="shared" ca="1" si="91"/>
        <v>5.1790826821312193E-3</v>
      </c>
      <c r="L1444">
        <v>1.0504708093125936</v>
      </c>
    </row>
    <row r="1445" spans="1:12">
      <c r="A1445">
        <v>39</v>
      </c>
      <c r="B1445" t="s">
        <v>57</v>
      </c>
      <c r="C1445">
        <v>0</v>
      </c>
      <c r="D1445">
        <v>0</v>
      </c>
      <c r="E1445">
        <v>0</v>
      </c>
      <c r="F1445">
        <v>0</v>
      </c>
      <c r="G1445">
        <f t="shared" si="88"/>
        <v>1</v>
      </c>
      <c r="H1445" s="14">
        <f t="shared" si="89"/>
        <v>0</v>
      </c>
      <c r="I1445">
        <f t="shared" si="90"/>
        <v>1</v>
      </c>
      <c r="J1445">
        <v>1</v>
      </c>
      <c r="K1445">
        <f t="shared" ca="1" si="91"/>
        <v>1.0860578138792778</v>
      </c>
      <c r="L1445">
        <v>1.03918187317894</v>
      </c>
    </row>
    <row r="1446" spans="1:12">
      <c r="A1446">
        <v>39</v>
      </c>
      <c r="B1446" t="s">
        <v>57</v>
      </c>
      <c r="C1446">
        <v>0</v>
      </c>
      <c r="D1446">
        <v>0</v>
      </c>
      <c r="E1446">
        <v>0</v>
      </c>
      <c r="F1446">
        <v>0</v>
      </c>
      <c r="G1446">
        <f t="shared" si="88"/>
        <v>1</v>
      </c>
      <c r="H1446" s="14">
        <f t="shared" si="89"/>
        <v>0</v>
      </c>
      <c r="I1446">
        <f t="shared" si="90"/>
        <v>1</v>
      </c>
      <c r="J1446">
        <v>0</v>
      </c>
      <c r="K1446">
        <f t="shared" ca="1" si="91"/>
        <v>1.020168087196863</v>
      </c>
      <c r="L1446">
        <v>1.8367564159568271E-2</v>
      </c>
    </row>
    <row r="1447" spans="1:12">
      <c r="A1447">
        <v>39</v>
      </c>
      <c r="B1447" t="s">
        <v>57</v>
      </c>
      <c r="C1447">
        <v>0</v>
      </c>
      <c r="D1447">
        <v>3.2160000000000188E-2</v>
      </c>
      <c r="E1447">
        <v>4.0200000000000236</v>
      </c>
      <c r="F1447">
        <v>278.50664639711931</v>
      </c>
      <c r="G1447">
        <f t="shared" si="88"/>
        <v>0</v>
      </c>
      <c r="H1447" s="14">
        <f t="shared" si="89"/>
        <v>0</v>
      </c>
      <c r="I1447">
        <f t="shared" si="90"/>
        <v>0</v>
      </c>
      <c r="J1447">
        <v>1</v>
      </c>
      <c r="K1447">
        <f t="shared" ca="1" si="91"/>
        <v>3.2029338169853171E-2</v>
      </c>
      <c r="L1447">
        <v>1.017919573030988</v>
      </c>
    </row>
    <row r="1448" spans="1:12">
      <c r="A1448">
        <v>39</v>
      </c>
      <c r="B1448" t="s">
        <v>57</v>
      </c>
      <c r="C1448">
        <v>0</v>
      </c>
      <c r="D1448">
        <v>0</v>
      </c>
      <c r="E1448">
        <v>0</v>
      </c>
      <c r="F1448">
        <v>0</v>
      </c>
      <c r="G1448">
        <f t="shared" si="88"/>
        <v>1</v>
      </c>
      <c r="H1448" s="14">
        <f t="shared" si="89"/>
        <v>0</v>
      </c>
      <c r="I1448">
        <f t="shared" si="90"/>
        <v>1</v>
      </c>
      <c r="J1448">
        <v>1</v>
      </c>
      <c r="K1448">
        <f t="shared" ca="1" si="91"/>
        <v>1.0844186772031612</v>
      </c>
      <c r="L1448">
        <v>1.0424590081725829</v>
      </c>
    </row>
    <row r="1449" spans="1:12">
      <c r="A1449">
        <v>39</v>
      </c>
      <c r="B1449" t="s">
        <v>57</v>
      </c>
      <c r="C1449">
        <v>0</v>
      </c>
      <c r="D1449">
        <v>0</v>
      </c>
      <c r="E1449">
        <v>0</v>
      </c>
      <c r="F1449">
        <v>0</v>
      </c>
      <c r="G1449">
        <f t="shared" si="88"/>
        <v>1</v>
      </c>
      <c r="H1449" s="14">
        <f t="shared" si="89"/>
        <v>0</v>
      </c>
      <c r="I1449">
        <f t="shared" si="90"/>
        <v>1</v>
      </c>
      <c r="J1449">
        <v>0</v>
      </c>
      <c r="K1449">
        <f t="shared" ca="1" si="91"/>
        <v>1.0658524505049334</v>
      </c>
      <c r="L1449">
        <v>2.4034911271211136E-2</v>
      </c>
    </row>
    <row r="1450" spans="1:12">
      <c r="A1450">
        <v>39</v>
      </c>
      <c r="B1450" t="s">
        <v>57</v>
      </c>
      <c r="C1450">
        <v>0</v>
      </c>
      <c r="D1450">
        <v>0.10171782341359835</v>
      </c>
      <c r="E1450">
        <v>12.714727926699794</v>
      </c>
      <c r="F1450">
        <v>9.6398372481666197</v>
      </c>
      <c r="G1450">
        <f t="shared" si="88"/>
        <v>0</v>
      </c>
      <c r="H1450" s="14">
        <f t="shared" si="89"/>
        <v>0</v>
      </c>
      <c r="I1450">
        <f t="shared" si="90"/>
        <v>0</v>
      </c>
      <c r="J1450">
        <v>1</v>
      </c>
      <c r="K1450">
        <f t="shared" ca="1" si="91"/>
        <v>1.4885458543441477E-2</v>
      </c>
      <c r="L1450">
        <v>1.0482384456287253</v>
      </c>
    </row>
    <row r="1451" spans="1:12">
      <c r="A1451">
        <v>39</v>
      </c>
      <c r="B1451" t="s">
        <v>57</v>
      </c>
      <c r="C1451">
        <v>0</v>
      </c>
      <c r="D1451">
        <v>0</v>
      </c>
      <c r="E1451">
        <v>0</v>
      </c>
      <c r="F1451">
        <v>0</v>
      </c>
      <c r="G1451">
        <f t="shared" si="88"/>
        <v>1</v>
      </c>
      <c r="H1451" s="14">
        <f t="shared" si="89"/>
        <v>0</v>
      </c>
      <c r="I1451">
        <f t="shared" si="90"/>
        <v>1</v>
      </c>
      <c r="J1451">
        <v>1</v>
      </c>
      <c r="K1451">
        <f t="shared" ca="1" si="91"/>
        <v>1.0095439464238316</v>
      </c>
      <c r="L1451">
        <v>1.0523975161007877</v>
      </c>
    </row>
    <row r="1452" spans="1:12">
      <c r="A1452">
        <v>39</v>
      </c>
      <c r="B1452" t="s">
        <v>57</v>
      </c>
      <c r="C1452">
        <v>0</v>
      </c>
      <c r="D1452">
        <v>0</v>
      </c>
      <c r="E1452">
        <v>0</v>
      </c>
      <c r="F1452">
        <v>0</v>
      </c>
      <c r="G1452">
        <f t="shared" si="88"/>
        <v>1</v>
      </c>
      <c r="H1452" s="14">
        <f t="shared" si="89"/>
        <v>0</v>
      </c>
      <c r="I1452">
        <f t="shared" si="90"/>
        <v>1</v>
      </c>
      <c r="J1452">
        <v>1</v>
      </c>
      <c r="K1452">
        <f t="shared" ca="1" si="91"/>
        <v>1.0092163569409158</v>
      </c>
      <c r="L1452">
        <v>1.0198321234922783</v>
      </c>
    </row>
    <row r="1453" spans="1:12">
      <c r="A1453">
        <v>39</v>
      </c>
      <c r="B1453" t="s">
        <v>57</v>
      </c>
      <c r="C1453">
        <v>0</v>
      </c>
      <c r="D1453">
        <v>0</v>
      </c>
      <c r="E1453">
        <v>0</v>
      </c>
      <c r="F1453">
        <v>0</v>
      </c>
      <c r="G1453">
        <f t="shared" si="88"/>
        <v>1</v>
      </c>
      <c r="H1453" s="14">
        <f t="shared" si="89"/>
        <v>0</v>
      </c>
      <c r="I1453">
        <f t="shared" si="90"/>
        <v>1</v>
      </c>
      <c r="J1453">
        <v>1</v>
      </c>
      <c r="K1453">
        <f t="shared" ca="1" si="91"/>
        <v>1.0934981196314302</v>
      </c>
      <c r="L1453">
        <v>1.0063312748023605</v>
      </c>
    </row>
    <row r="1454" spans="1:12">
      <c r="A1454">
        <v>39</v>
      </c>
      <c r="B1454" t="s">
        <v>57</v>
      </c>
      <c r="C1454">
        <v>0</v>
      </c>
      <c r="D1454">
        <v>0</v>
      </c>
      <c r="E1454">
        <v>0</v>
      </c>
      <c r="F1454">
        <v>0</v>
      </c>
      <c r="G1454">
        <f t="shared" si="88"/>
        <v>1</v>
      </c>
      <c r="H1454" s="14">
        <f t="shared" si="89"/>
        <v>0</v>
      </c>
      <c r="I1454">
        <f t="shared" si="90"/>
        <v>1</v>
      </c>
      <c r="J1454">
        <v>1</v>
      </c>
      <c r="K1454">
        <f t="shared" ca="1" si="91"/>
        <v>1.0875110169659408</v>
      </c>
      <c r="L1454">
        <v>1.0262875696868294</v>
      </c>
    </row>
    <row r="1455" spans="1:12">
      <c r="A1455" s="9">
        <v>40</v>
      </c>
      <c r="B1455" s="9" t="s">
        <v>58</v>
      </c>
      <c r="C1455" s="9">
        <v>0</v>
      </c>
      <c r="D1455" s="9">
        <v>0</v>
      </c>
      <c r="E1455" s="9">
        <v>0</v>
      </c>
      <c r="F1455">
        <v>0</v>
      </c>
      <c r="G1455">
        <f t="shared" si="88"/>
        <v>1</v>
      </c>
      <c r="H1455" s="14">
        <f t="shared" si="89"/>
        <v>0</v>
      </c>
      <c r="I1455">
        <f t="shared" si="90"/>
        <v>1</v>
      </c>
      <c r="J1455">
        <v>0</v>
      </c>
      <c r="K1455">
        <f t="shared" ca="1" si="91"/>
        <v>1.0622826275920394</v>
      </c>
      <c r="L1455">
        <v>2.6624646303525346E-2</v>
      </c>
    </row>
    <row r="1456" spans="1:12">
      <c r="A1456" s="9">
        <v>40</v>
      </c>
      <c r="B1456" s="9" t="s">
        <v>58</v>
      </c>
      <c r="C1456" s="9">
        <v>0</v>
      </c>
      <c r="D1456" s="9">
        <v>3.2169999999999997E-2</v>
      </c>
      <c r="E1456" s="9">
        <v>4.0212500000000002</v>
      </c>
      <c r="F1456">
        <v>200.63699808262899</v>
      </c>
      <c r="G1456">
        <f t="shared" si="88"/>
        <v>0</v>
      </c>
      <c r="H1456" s="14">
        <f t="shared" si="89"/>
        <v>0</v>
      </c>
      <c r="I1456">
        <f t="shared" si="90"/>
        <v>0</v>
      </c>
      <c r="J1456">
        <v>1</v>
      </c>
      <c r="K1456">
        <f t="shared" ca="1" si="91"/>
        <v>5.7756999326499601E-2</v>
      </c>
      <c r="L1456">
        <v>1.0405041438682183</v>
      </c>
    </row>
    <row r="1457" spans="1:12">
      <c r="A1457" s="9">
        <v>40</v>
      </c>
      <c r="B1457" s="9" t="s">
        <v>58</v>
      </c>
      <c r="C1457" s="9">
        <v>0</v>
      </c>
      <c r="D1457" s="9">
        <v>0</v>
      </c>
      <c r="E1457" s="9">
        <v>0</v>
      </c>
      <c r="F1457">
        <v>0</v>
      </c>
      <c r="G1457">
        <f t="shared" si="88"/>
        <v>1</v>
      </c>
      <c r="H1457" s="14">
        <f t="shared" si="89"/>
        <v>0</v>
      </c>
      <c r="I1457">
        <f t="shared" si="90"/>
        <v>1</v>
      </c>
      <c r="J1457">
        <v>0</v>
      </c>
      <c r="K1457">
        <f t="shared" ca="1" si="91"/>
        <v>1.0640382971538274</v>
      </c>
      <c r="L1457">
        <v>7.4388638507661711E-2</v>
      </c>
    </row>
    <row r="1458" spans="1:12">
      <c r="A1458" s="9">
        <v>40</v>
      </c>
      <c r="B1458" s="9" t="s">
        <v>58</v>
      </c>
      <c r="C1458" s="9">
        <v>0</v>
      </c>
      <c r="D1458" s="9">
        <v>6.4329999999999998E-2</v>
      </c>
      <c r="E1458" s="9">
        <v>8.0412499999999998</v>
      </c>
      <c r="F1458">
        <v>103.98894078322941</v>
      </c>
      <c r="G1458">
        <f t="shared" si="88"/>
        <v>0</v>
      </c>
      <c r="H1458" s="14">
        <f t="shared" si="89"/>
        <v>0</v>
      </c>
      <c r="I1458">
        <f t="shared" si="90"/>
        <v>0</v>
      </c>
      <c r="J1458">
        <v>1</v>
      </c>
      <c r="K1458">
        <f t="shared" ca="1" si="91"/>
        <v>8.25543058384023E-2</v>
      </c>
      <c r="L1458">
        <v>1.0759288583309439</v>
      </c>
    </row>
    <row r="1459" spans="1:12">
      <c r="A1459" s="9">
        <v>40</v>
      </c>
      <c r="B1459" s="9" t="s">
        <v>58</v>
      </c>
      <c r="C1459" s="9">
        <v>0</v>
      </c>
      <c r="D1459" s="9">
        <v>0</v>
      </c>
      <c r="E1459" s="9">
        <v>0</v>
      </c>
      <c r="F1459">
        <v>0</v>
      </c>
      <c r="G1459">
        <f t="shared" si="88"/>
        <v>1</v>
      </c>
      <c r="H1459" s="14">
        <f t="shared" si="89"/>
        <v>0</v>
      </c>
      <c r="I1459">
        <f t="shared" si="90"/>
        <v>1</v>
      </c>
      <c r="J1459">
        <v>0</v>
      </c>
      <c r="K1459">
        <f t="shared" ca="1" si="91"/>
        <v>1.0759604474126065</v>
      </c>
      <c r="L1459">
        <v>1.3554999959563552E-3</v>
      </c>
    </row>
    <row r="1460" spans="1:12">
      <c r="A1460" s="9">
        <v>40</v>
      </c>
      <c r="B1460" s="9" t="s">
        <v>58</v>
      </c>
      <c r="C1460" s="9">
        <v>0</v>
      </c>
      <c r="D1460" s="9">
        <v>6.4329999999999998E-2</v>
      </c>
      <c r="E1460" s="9">
        <v>8.0412499999999998</v>
      </c>
      <c r="F1460">
        <v>99.052983844897199</v>
      </c>
      <c r="G1460">
        <f t="shared" si="88"/>
        <v>0</v>
      </c>
      <c r="H1460" s="14">
        <f t="shared" si="89"/>
        <v>0</v>
      </c>
      <c r="I1460">
        <f t="shared" si="90"/>
        <v>0</v>
      </c>
      <c r="J1460">
        <v>2</v>
      </c>
      <c r="K1460">
        <f t="shared" ca="1" si="91"/>
        <v>5.5119801377628286E-3</v>
      </c>
      <c r="L1460">
        <v>2.0429900649601218</v>
      </c>
    </row>
    <row r="1461" spans="1:12">
      <c r="A1461" s="9">
        <v>40</v>
      </c>
      <c r="B1461" s="9" t="s">
        <v>58</v>
      </c>
      <c r="C1461" s="9">
        <v>0</v>
      </c>
      <c r="D1461" s="9">
        <v>0.93555957999999995</v>
      </c>
      <c r="E1461" s="9">
        <v>116.94494760000001</v>
      </c>
      <c r="F1461">
        <v>0</v>
      </c>
      <c r="G1461">
        <f t="shared" si="88"/>
        <v>0</v>
      </c>
      <c r="H1461" s="14">
        <f t="shared" si="89"/>
        <v>2</v>
      </c>
      <c r="I1461">
        <f t="shared" si="90"/>
        <v>2</v>
      </c>
      <c r="J1461">
        <v>0</v>
      </c>
      <c r="K1461">
        <f t="shared" ca="1" si="91"/>
        <v>2.0095397856885828</v>
      </c>
      <c r="L1461">
        <v>9.4208808690934259E-2</v>
      </c>
    </row>
    <row r="1462" spans="1:12">
      <c r="A1462" s="9">
        <v>40</v>
      </c>
      <c r="B1462" s="9" t="s">
        <v>58</v>
      </c>
      <c r="C1462" s="9">
        <v>0</v>
      </c>
      <c r="D1462" s="9">
        <v>0.32166</v>
      </c>
      <c r="E1462" s="9">
        <v>40.207500000000003</v>
      </c>
      <c r="F1462">
        <v>19.31563492249575</v>
      </c>
      <c r="G1462">
        <f t="shared" si="88"/>
        <v>0</v>
      </c>
      <c r="H1462" s="14">
        <f t="shared" si="89"/>
        <v>0</v>
      </c>
      <c r="I1462">
        <f t="shared" si="90"/>
        <v>0</v>
      </c>
      <c r="J1462">
        <v>0</v>
      </c>
      <c r="K1462">
        <f t="shared" ca="1" si="91"/>
        <v>4.2218719941945385E-2</v>
      </c>
      <c r="L1462">
        <v>6.1385737865942779E-2</v>
      </c>
    </row>
    <row r="1463" spans="1:12">
      <c r="A1463" s="9">
        <v>40</v>
      </c>
      <c r="B1463" s="9" t="s">
        <v>58</v>
      </c>
      <c r="C1463" s="9">
        <v>0</v>
      </c>
      <c r="D1463" s="9">
        <v>3.2160000000000001E-2</v>
      </c>
      <c r="E1463" s="9">
        <v>4.0199999999999996</v>
      </c>
      <c r="F1463">
        <v>188.74661822547205</v>
      </c>
      <c r="G1463">
        <f t="shared" si="88"/>
        <v>0</v>
      </c>
      <c r="H1463" s="14">
        <f t="shared" si="89"/>
        <v>0</v>
      </c>
      <c r="I1463">
        <f t="shared" si="90"/>
        <v>0</v>
      </c>
      <c r="J1463">
        <v>0</v>
      </c>
      <c r="K1463">
        <f t="shared" ca="1" si="91"/>
        <v>1.1763662526203877E-2</v>
      </c>
      <c r="L1463">
        <v>3.6833218571489815E-2</v>
      </c>
    </row>
    <row r="1464" spans="1:12">
      <c r="A1464" s="9">
        <v>40</v>
      </c>
      <c r="B1464" s="9" t="s">
        <v>58</v>
      </c>
      <c r="C1464" s="9">
        <v>0</v>
      </c>
      <c r="D1464" s="9">
        <v>6.4329999999999998E-2</v>
      </c>
      <c r="E1464" s="9">
        <v>8.0412499999999998</v>
      </c>
      <c r="F1464">
        <v>94.606018387680663</v>
      </c>
      <c r="G1464">
        <f t="shared" si="88"/>
        <v>0</v>
      </c>
      <c r="H1464" s="14">
        <f t="shared" si="89"/>
        <v>0</v>
      </c>
      <c r="I1464">
        <f t="shared" si="90"/>
        <v>0</v>
      </c>
      <c r="J1464">
        <v>1</v>
      </c>
      <c r="K1464">
        <f t="shared" ca="1" si="91"/>
        <v>3.6683669315753696E-2</v>
      </c>
      <c r="L1464">
        <v>1.0251288540711629</v>
      </c>
    </row>
    <row r="1465" spans="1:12">
      <c r="A1465" s="9">
        <v>40</v>
      </c>
      <c r="B1465" s="9" t="s">
        <v>58</v>
      </c>
      <c r="C1465" s="9">
        <v>0</v>
      </c>
      <c r="D1465" s="9">
        <v>0</v>
      </c>
      <c r="E1465" s="9">
        <v>0</v>
      </c>
      <c r="F1465">
        <v>0</v>
      </c>
      <c r="G1465">
        <f t="shared" si="88"/>
        <v>1</v>
      </c>
      <c r="H1465" s="14">
        <f t="shared" si="89"/>
        <v>0</v>
      </c>
      <c r="I1465">
        <f t="shared" si="90"/>
        <v>1</v>
      </c>
      <c r="J1465">
        <v>1</v>
      </c>
      <c r="K1465">
        <f t="shared" ca="1" si="91"/>
        <v>1.0900260753744491</v>
      </c>
      <c r="L1465">
        <v>1.0558093873860104</v>
      </c>
    </row>
    <row r="1466" spans="1:12">
      <c r="A1466" s="9">
        <v>40</v>
      </c>
      <c r="B1466" s="9" t="s">
        <v>58</v>
      </c>
      <c r="C1466" s="9">
        <v>0</v>
      </c>
      <c r="D1466" s="9">
        <v>0</v>
      </c>
      <c r="E1466" s="9">
        <v>0</v>
      </c>
      <c r="F1466">
        <v>0</v>
      </c>
      <c r="G1466">
        <f t="shared" si="88"/>
        <v>1</v>
      </c>
      <c r="H1466" s="14">
        <f t="shared" si="89"/>
        <v>0</v>
      </c>
      <c r="I1466">
        <f t="shared" si="90"/>
        <v>1</v>
      </c>
      <c r="J1466">
        <v>1</v>
      </c>
      <c r="K1466">
        <f t="shared" ca="1" si="91"/>
        <v>1.0471907292146918</v>
      </c>
      <c r="L1466">
        <v>1.0797925617753212</v>
      </c>
    </row>
    <row r="1467" spans="1:12">
      <c r="A1467" s="9">
        <v>40</v>
      </c>
      <c r="B1467" s="9" t="s">
        <v>58</v>
      </c>
      <c r="C1467" s="9">
        <v>0</v>
      </c>
      <c r="D1467" s="9">
        <v>0</v>
      </c>
      <c r="E1467" s="9">
        <v>0</v>
      </c>
      <c r="F1467">
        <v>0</v>
      </c>
      <c r="G1467">
        <f t="shared" si="88"/>
        <v>1</v>
      </c>
      <c r="H1467" s="14">
        <f t="shared" si="89"/>
        <v>0</v>
      </c>
      <c r="I1467">
        <f t="shared" si="90"/>
        <v>1</v>
      </c>
      <c r="J1467">
        <v>2</v>
      </c>
      <c r="K1467">
        <f t="shared" ca="1" si="91"/>
        <v>1.0928400061903218</v>
      </c>
      <c r="L1467">
        <v>2.064618090679458</v>
      </c>
    </row>
    <row r="1468" spans="1:12">
      <c r="A1468" s="9">
        <v>40</v>
      </c>
      <c r="B1468" s="9" t="s">
        <v>58</v>
      </c>
      <c r="C1468" s="9">
        <v>0</v>
      </c>
      <c r="D1468" s="9">
        <v>0.54681411800000002</v>
      </c>
      <c r="E1468" s="9">
        <v>68.351764709999998</v>
      </c>
      <c r="F1468">
        <v>0</v>
      </c>
      <c r="G1468">
        <f t="shared" si="88"/>
        <v>0</v>
      </c>
      <c r="H1468" s="14">
        <f t="shared" si="89"/>
        <v>2</v>
      </c>
      <c r="I1468">
        <f t="shared" si="90"/>
        <v>2</v>
      </c>
      <c r="J1468">
        <v>0</v>
      </c>
      <c r="K1468">
        <f t="shared" ca="1" si="91"/>
        <v>2.06404429859032</v>
      </c>
      <c r="L1468">
        <v>6.4844053346215565E-3</v>
      </c>
    </row>
    <row r="1469" spans="1:12">
      <c r="A1469" s="9">
        <v>40</v>
      </c>
      <c r="B1469" s="9" t="s">
        <v>58</v>
      </c>
      <c r="C1469" s="9">
        <v>0</v>
      </c>
      <c r="D1469" s="9">
        <v>1.214646621</v>
      </c>
      <c r="E1469" s="9">
        <v>151.83082759999999</v>
      </c>
      <c r="F1469">
        <v>5.9981507815495565</v>
      </c>
      <c r="G1469">
        <f t="shared" si="88"/>
        <v>0</v>
      </c>
      <c r="H1469" s="14">
        <f t="shared" si="89"/>
        <v>0</v>
      </c>
      <c r="I1469">
        <f t="shared" si="90"/>
        <v>0</v>
      </c>
      <c r="J1469">
        <v>2</v>
      </c>
      <c r="K1469">
        <f t="shared" ca="1" si="91"/>
        <v>7.0728169825031856E-2</v>
      </c>
      <c r="L1469">
        <v>2.0709491592741593</v>
      </c>
    </row>
    <row r="1470" spans="1:12">
      <c r="A1470" s="9">
        <v>40</v>
      </c>
      <c r="B1470" s="9" t="s">
        <v>58</v>
      </c>
      <c r="C1470" s="9">
        <v>0</v>
      </c>
      <c r="D1470" s="9">
        <v>1.417466348</v>
      </c>
      <c r="E1470" s="9">
        <v>177.18329360000001</v>
      </c>
      <c r="F1470">
        <v>0</v>
      </c>
      <c r="G1470">
        <f t="shared" si="88"/>
        <v>0</v>
      </c>
      <c r="H1470" s="14">
        <f t="shared" si="89"/>
        <v>2</v>
      </c>
      <c r="I1470">
        <f t="shared" si="90"/>
        <v>2</v>
      </c>
      <c r="J1470">
        <v>0</v>
      </c>
      <c r="K1470">
        <f t="shared" ca="1" si="91"/>
        <v>2.0886228552980346</v>
      </c>
      <c r="L1470">
        <v>8.375925068296966E-2</v>
      </c>
    </row>
    <row r="1471" spans="1:12">
      <c r="A1471" s="9">
        <v>40</v>
      </c>
      <c r="B1471" s="9" t="s">
        <v>58</v>
      </c>
      <c r="C1471" s="9">
        <v>0</v>
      </c>
      <c r="D1471" s="9">
        <v>3.2160000000000001E-2</v>
      </c>
      <c r="E1471" s="9">
        <v>4.0199999999999996</v>
      </c>
      <c r="F1471">
        <v>162.36570886662929</v>
      </c>
      <c r="G1471">
        <f t="shared" si="88"/>
        <v>0</v>
      </c>
      <c r="H1471" s="14">
        <f t="shared" si="89"/>
        <v>0</v>
      </c>
      <c r="I1471">
        <f t="shared" si="90"/>
        <v>0</v>
      </c>
      <c r="J1471">
        <v>1</v>
      </c>
      <c r="K1471">
        <f t="shared" ca="1" si="91"/>
        <v>2.17041332041902E-2</v>
      </c>
      <c r="L1471">
        <v>1.0834458058774135</v>
      </c>
    </row>
    <row r="1472" spans="1:12">
      <c r="A1472" s="9">
        <v>40</v>
      </c>
      <c r="B1472" s="9" t="s">
        <v>58</v>
      </c>
      <c r="C1472" s="9">
        <v>0</v>
      </c>
      <c r="D1472" s="9">
        <v>0</v>
      </c>
      <c r="E1472" s="9">
        <v>0</v>
      </c>
      <c r="F1472">
        <v>0</v>
      </c>
      <c r="G1472">
        <f t="shared" si="88"/>
        <v>1</v>
      </c>
      <c r="H1472" s="14">
        <f t="shared" si="89"/>
        <v>0</v>
      </c>
      <c r="I1472">
        <f t="shared" si="90"/>
        <v>1</v>
      </c>
      <c r="J1472">
        <v>2</v>
      </c>
      <c r="K1472">
        <f t="shared" ca="1" si="91"/>
        <v>1.0779414712524651</v>
      </c>
      <c r="L1472">
        <v>2.0889618858625258</v>
      </c>
    </row>
    <row r="1473" spans="1:12">
      <c r="A1473" s="9">
        <v>40</v>
      </c>
      <c r="B1473" s="9" t="s">
        <v>58</v>
      </c>
      <c r="C1473" s="9">
        <v>0</v>
      </c>
      <c r="D1473" s="9">
        <v>0.85466373699999998</v>
      </c>
      <c r="E1473" s="9">
        <v>106.8329671</v>
      </c>
      <c r="F1473">
        <v>0</v>
      </c>
      <c r="G1473">
        <f t="shared" si="88"/>
        <v>0</v>
      </c>
      <c r="H1473" s="14">
        <f t="shared" si="89"/>
        <v>2</v>
      </c>
      <c r="I1473">
        <f t="shared" si="90"/>
        <v>2</v>
      </c>
      <c r="J1473">
        <v>2</v>
      </c>
      <c r="K1473">
        <f t="shared" ca="1" si="91"/>
        <v>2.00749525546233</v>
      </c>
      <c r="L1473">
        <v>2.0153805242226199</v>
      </c>
    </row>
    <row r="1474" spans="1:12">
      <c r="A1474" s="9">
        <v>40</v>
      </c>
      <c r="B1474" s="9" t="s">
        <v>58</v>
      </c>
      <c r="C1474" s="9">
        <v>0</v>
      </c>
      <c r="D1474" s="9">
        <v>7.8787837999999999E-2</v>
      </c>
      <c r="E1474" s="9">
        <v>9.8484797369999999</v>
      </c>
      <c r="F1474">
        <v>0</v>
      </c>
      <c r="G1474">
        <f t="shared" si="88"/>
        <v>0</v>
      </c>
      <c r="H1474" s="14">
        <f t="shared" si="89"/>
        <v>2</v>
      </c>
      <c r="I1474">
        <f t="shared" si="90"/>
        <v>2</v>
      </c>
      <c r="J1474">
        <v>0</v>
      </c>
      <c r="K1474">
        <f t="shared" ca="1" si="91"/>
        <v>2.0733069106972488</v>
      </c>
      <c r="L1474">
        <v>2.0980440946123058E-2</v>
      </c>
    </row>
    <row r="1475" spans="1:12">
      <c r="A1475" s="9">
        <v>40</v>
      </c>
      <c r="B1475" s="9" t="s">
        <v>58</v>
      </c>
      <c r="C1475" s="9">
        <v>0</v>
      </c>
      <c r="D1475" s="9">
        <v>0.160828</v>
      </c>
      <c r="E1475" s="9">
        <v>20.103500010000001</v>
      </c>
      <c r="F1475">
        <v>25.170653028907704</v>
      </c>
      <c r="G1475">
        <f t="shared" ref="G1475:G1538" si="92">IF(D1475=F1475,1, 0)</f>
        <v>0</v>
      </c>
      <c r="H1475" s="14">
        <f t="shared" ref="H1475:H1538" si="93">IF(AND(D1475&gt;0, F1475=0),2,0)</f>
        <v>0</v>
      </c>
      <c r="I1475">
        <f t="shared" ref="I1475:I1538" si="94">G1475+H1475</f>
        <v>0</v>
      </c>
      <c r="J1475">
        <v>2</v>
      </c>
      <c r="K1475">
        <f t="shared" ref="K1475:K1538" ca="1" si="95">I1475+RAND()/10</f>
        <v>5.9153970344886397E-2</v>
      </c>
      <c r="L1475">
        <v>2.0499464880969831</v>
      </c>
    </row>
    <row r="1476" spans="1:12">
      <c r="A1476" s="9">
        <v>40</v>
      </c>
      <c r="B1476" s="9" t="s">
        <v>58</v>
      </c>
      <c r="C1476" s="9">
        <v>0</v>
      </c>
      <c r="D1476" s="9">
        <v>0.120353083</v>
      </c>
      <c r="E1476" s="9">
        <v>15.04413533</v>
      </c>
      <c r="F1476">
        <v>0</v>
      </c>
      <c r="G1476">
        <f t="shared" si="92"/>
        <v>0</v>
      </c>
      <c r="H1476" s="14">
        <f t="shared" si="93"/>
        <v>2</v>
      </c>
      <c r="I1476">
        <f t="shared" si="94"/>
        <v>2</v>
      </c>
      <c r="J1476">
        <v>1</v>
      </c>
      <c r="K1476">
        <f t="shared" ca="1" si="95"/>
        <v>2.069902590303752</v>
      </c>
      <c r="L1476">
        <v>1.0108925375071058</v>
      </c>
    </row>
    <row r="1477" spans="1:12">
      <c r="A1477" s="9">
        <v>40</v>
      </c>
      <c r="B1477" s="9" t="s">
        <v>58</v>
      </c>
      <c r="C1477" s="9">
        <v>0</v>
      </c>
      <c r="D1477" s="9">
        <v>0</v>
      </c>
      <c r="E1477" s="9">
        <v>0</v>
      </c>
      <c r="F1477">
        <v>0</v>
      </c>
      <c r="G1477">
        <f t="shared" si="92"/>
        <v>1</v>
      </c>
      <c r="H1477" s="14">
        <f t="shared" si="93"/>
        <v>0</v>
      </c>
      <c r="I1477">
        <f t="shared" si="94"/>
        <v>1</v>
      </c>
      <c r="J1477">
        <v>1</v>
      </c>
      <c r="K1477">
        <f t="shared" ca="1" si="95"/>
        <v>1.0004927543897797</v>
      </c>
      <c r="L1477">
        <v>1.0208181031365016</v>
      </c>
    </row>
    <row r="1478" spans="1:12">
      <c r="A1478" s="9">
        <v>40</v>
      </c>
      <c r="B1478" s="9" t="s">
        <v>58</v>
      </c>
      <c r="C1478" s="9">
        <v>0</v>
      </c>
      <c r="D1478" s="9">
        <v>0</v>
      </c>
      <c r="E1478" s="9">
        <v>0</v>
      </c>
      <c r="F1478">
        <v>0</v>
      </c>
      <c r="G1478">
        <f t="shared" si="92"/>
        <v>1</v>
      </c>
      <c r="H1478" s="14">
        <f t="shared" si="93"/>
        <v>0</v>
      </c>
      <c r="I1478">
        <f t="shared" si="94"/>
        <v>1</v>
      </c>
      <c r="J1478">
        <v>1</v>
      </c>
      <c r="K1478">
        <f t="shared" ca="1" si="95"/>
        <v>1.0957039046543575</v>
      </c>
      <c r="L1478">
        <v>1.045475011187829</v>
      </c>
    </row>
    <row r="1479" spans="1:12">
      <c r="A1479" s="9">
        <v>40</v>
      </c>
      <c r="B1479" s="9" t="s">
        <v>58</v>
      </c>
      <c r="C1479" s="9">
        <v>0</v>
      </c>
      <c r="D1479" s="9">
        <v>0</v>
      </c>
      <c r="E1479" s="9">
        <v>0</v>
      </c>
      <c r="F1479">
        <v>0</v>
      </c>
      <c r="G1479">
        <f t="shared" si="92"/>
        <v>1</v>
      </c>
      <c r="H1479" s="14">
        <f t="shared" si="93"/>
        <v>0</v>
      </c>
      <c r="I1479">
        <f t="shared" si="94"/>
        <v>1</v>
      </c>
      <c r="J1479">
        <v>0</v>
      </c>
      <c r="K1479">
        <f t="shared" ca="1" si="95"/>
        <v>1.031315387969618</v>
      </c>
      <c r="L1479">
        <v>3.9643214718737142E-2</v>
      </c>
    </row>
    <row r="1480" spans="1:12">
      <c r="A1480" s="9">
        <v>40</v>
      </c>
      <c r="B1480" s="9" t="s">
        <v>58</v>
      </c>
      <c r="C1480" s="9">
        <v>0</v>
      </c>
      <c r="D1480" s="9">
        <v>6.4329999999999998E-2</v>
      </c>
      <c r="E1480" s="9">
        <v>8.0412499999999998</v>
      </c>
      <c r="F1480">
        <v>79.608957663345194</v>
      </c>
      <c r="G1480">
        <f t="shared" si="92"/>
        <v>0</v>
      </c>
      <c r="H1480" s="14">
        <f t="shared" si="93"/>
        <v>0</v>
      </c>
      <c r="I1480">
        <f t="shared" si="94"/>
        <v>0</v>
      </c>
      <c r="J1480">
        <v>1</v>
      </c>
      <c r="K1480">
        <f t="shared" ca="1" si="95"/>
        <v>1.7622792571808432E-2</v>
      </c>
      <c r="L1480">
        <v>1.0101784225035511</v>
      </c>
    </row>
    <row r="1481" spans="1:12">
      <c r="A1481" s="9">
        <v>40</v>
      </c>
      <c r="B1481" s="9" t="s">
        <v>58</v>
      </c>
      <c r="C1481" s="9">
        <v>0</v>
      </c>
      <c r="D1481" s="9">
        <v>0</v>
      </c>
      <c r="E1481" s="9">
        <v>0</v>
      </c>
      <c r="F1481">
        <v>0</v>
      </c>
      <c r="G1481">
        <f t="shared" si="92"/>
        <v>1</v>
      </c>
      <c r="H1481" s="14">
        <f t="shared" si="93"/>
        <v>0</v>
      </c>
      <c r="I1481">
        <f t="shared" si="94"/>
        <v>1</v>
      </c>
      <c r="J1481">
        <v>0</v>
      </c>
      <c r="K1481">
        <f t="shared" ca="1" si="95"/>
        <v>1.0260948667911507</v>
      </c>
      <c r="L1481">
        <v>2.3915751461540957E-2</v>
      </c>
    </row>
    <row r="1482" spans="1:12">
      <c r="A1482" s="9">
        <v>40</v>
      </c>
      <c r="B1482" s="9" t="s">
        <v>58</v>
      </c>
      <c r="C1482" s="9">
        <v>0</v>
      </c>
      <c r="D1482" s="9">
        <v>6.4329999999999998E-2</v>
      </c>
      <c r="E1482" s="9">
        <v>8.0412499999999998</v>
      </c>
      <c r="F1482">
        <v>80.602212117530087</v>
      </c>
      <c r="G1482">
        <f t="shared" si="92"/>
        <v>0</v>
      </c>
      <c r="H1482" s="14">
        <f t="shared" si="93"/>
        <v>0</v>
      </c>
      <c r="I1482">
        <f t="shared" si="94"/>
        <v>0</v>
      </c>
      <c r="J1482">
        <v>1</v>
      </c>
      <c r="K1482">
        <f t="shared" ca="1" si="95"/>
        <v>8.9192610425966684E-2</v>
      </c>
      <c r="L1482">
        <v>1.0704367920903686</v>
      </c>
    </row>
    <row r="1483" spans="1:12">
      <c r="A1483" s="9">
        <v>40</v>
      </c>
      <c r="B1483" s="9" t="s">
        <v>58</v>
      </c>
      <c r="C1483" s="9">
        <v>0</v>
      </c>
      <c r="D1483" s="9">
        <v>0</v>
      </c>
      <c r="E1483" s="9">
        <v>0</v>
      </c>
      <c r="F1483">
        <v>0</v>
      </c>
      <c r="G1483">
        <f t="shared" si="92"/>
        <v>1</v>
      </c>
      <c r="H1483" s="14">
        <f t="shared" si="93"/>
        <v>0</v>
      </c>
      <c r="I1483">
        <f t="shared" si="94"/>
        <v>1</v>
      </c>
      <c r="J1483">
        <v>1</v>
      </c>
      <c r="K1483">
        <f t="shared" ca="1" si="95"/>
        <v>1.0239923357222656</v>
      </c>
      <c r="L1483">
        <v>1.0088878096056513</v>
      </c>
    </row>
    <row r="1484" spans="1:12">
      <c r="A1484" s="9">
        <v>40</v>
      </c>
      <c r="B1484" s="9" t="s">
        <v>58</v>
      </c>
      <c r="C1484" s="9">
        <v>0</v>
      </c>
      <c r="D1484" s="9">
        <v>0</v>
      </c>
      <c r="E1484" s="9">
        <v>0</v>
      </c>
      <c r="F1484">
        <v>0</v>
      </c>
      <c r="G1484">
        <f t="shared" si="92"/>
        <v>1</v>
      </c>
      <c r="H1484" s="14">
        <f t="shared" si="93"/>
        <v>0</v>
      </c>
      <c r="I1484">
        <f t="shared" si="94"/>
        <v>1</v>
      </c>
      <c r="J1484">
        <v>0</v>
      </c>
      <c r="K1484">
        <f t="shared" ca="1" si="95"/>
        <v>1.0404564225933113</v>
      </c>
      <c r="L1484">
        <v>6.6687834890984926E-2</v>
      </c>
    </row>
    <row r="1485" spans="1:12">
      <c r="A1485" s="9">
        <v>40</v>
      </c>
      <c r="B1485" s="9" t="s">
        <v>58</v>
      </c>
      <c r="C1485" s="9">
        <v>0</v>
      </c>
      <c r="D1485" s="9">
        <v>3.2160000000000001E-2</v>
      </c>
      <c r="E1485" s="9">
        <v>4.0199999999999996</v>
      </c>
      <c r="F1485">
        <v>208.85429180039904</v>
      </c>
      <c r="G1485">
        <f t="shared" si="92"/>
        <v>0</v>
      </c>
      <c r="H1485" s="14">
        <f t="shared" si="93"/>
        <v>0</v>
      </c>
      <c r="I1485">
        <f t="shared" si="94"/>
        <v>0</v>
      </c>
      <c r="J1485">
        <v>1</v>
      </c>
      <c r="K1485">
        <f t="shared" ca="1" si="95"/>
        <v>9.9069087054166005E-2</v>
      </c>
      <c r="L1485">
        <v>1.0690485529322336</v>
      </c>
    </row>
    <row r="1486" spans="1:12">
      <c r="A1486" s="9">
        <v>40</v>
      </c>
      <c r="B1486" s="9" t="s">
        <v>58</v>
      </c>
      <c r="C1486" s="9">
        <v>0</v>
      </c>
      <c r="D1486" s="9">
        <v>0</v>
      </c>
      <c r="E1486" s="9">
        <v>0</v>
      </c>
      <c r="F1486">
        <v>0</v>
      </c>
      <c r="G1486">
        <f t="shared" si="92"/>
        <v>1</v>
      </c>
      <c r="H1486" s="14">
        <f t="shared" si="93"/>
        <v>0</v>
      </c>
      <c r="I1486">
        <f t="shared" si="94"/>
        <v>1</v>
      </c>
      <c r="J1486">
        <v>1</v>
      </c>
      <c r="K1486">
        <f t="shared" ca="1" si="95"/>
        <v>1.0433452726720154</v>
      </c>
      <c r="L1486">
        <v>1.0861618971642584</v>
      </c>
    </row>
    <row r="1487" spans="1:12">
      <c r="A1487" s="9">
        <v>40</v>
      </c>
      <c r="B1487" s="9" t="s">
        <v>58</v>
      </c>
      <c r="C1487" s="9">
        <v>0</v>
      </c>
      <c r="D1487" s="9">
        <v>0</v>
      </c>
      <c r="E1487" s="9">
        <v>0</v>
      </c>
      <c r="F1487">
        <v>0</v>
      </c>
      <c r="G1487">
        <f t="shared" si="92"/>
        <v>1</v>
      </c>
      <c r="H1487" s="14">
        <f t="shared" si="93"/>
        <v>0</v>
      </c>
      <c r="I1487">
        <f t="shared" si="94"/>
        <v>1</v>
      </c>
      <c r="J1487">
        <v>1</v>
      </c>
      <c r="K1487">
        <f t="shared" ca="1" si="95"/>
        <v>1.0159424769463359</v>
      </c>
      <c r="L1487">
        <v>1.093702199133842</v>
      </c>
    </row>
    <row r="1488" spans="1:12">
      <c r="A1488" s="9">
        <v>40</v>
      </c>
      <c r="B1488" s="9" t="s">
        <v>58</v>
      </c>
      <c r="C1488" s="9">
        <v>0</v>
      </c>
      <c r="D1488" s="9">
        <v>0</v>
      </c>
      <c r="E1488" s="9">
        <v>0</v>
      </c>
      <c r="F1488">
        <v>0</v>
      </c>
      <c r="G1488">
        <f t="shared" si="92"/>
        <v>1</v>
      </c>
      <c r="H1488" s="14">
        <f t="shared" si="93"/>
        <v>0</v>
      </c>
      <c r="I1488">
        <f t="shared" si="94"/>
        <v>1</v>
      </c>
      <c r="J1488">
        <v>1</v>
      </c>
      <c r="K1488">
        <f t="shared" ca="1" si="95"/>
        <v>1.0317832801890752</v>
      </c>
      <c r="L1488">
        <v>1.0668214800255544</v>
      </c>
    </row>
    <row r="1489" spans="1:12">
      <c r="A1489" s="9">
        <v>40</v>
      </c>
      <c r="B1489" s="9" t="s">
        <v>58</v>
      </c>
      <c r="C1489" s="9">
        <v>0</v>
      </c>
      <c r="D1489" s="9">
        <v>0</v>
      </c>
      <c r="E1489" s="9">
        <v>0</v>
      </c>
      <c r="F1489">
        <v>0</v>
      </c>
      <c r="G1489">
        <f t="shared" si="92"/>
        <v>1</v>
      </c>
      <c r="H1489" s="14">
        <f t="shared" si="93"/>
        <v>0</v>
      </c>
      <c r="I1489">
        <f t="shared" si="94"/>
        <v>1</v>
      </c>
      <c r="J1489">
        <v>1</v>
      </c>
      <c r="K1489">
        <f t="shared" ca="1" si="95"/>
        <v>1.0748104967236012</v>
      </c>
      <c r="L1489">
        <v>1.0539634407963074</v>
      </c>
    </row>
    <row r="1490" spans="1:12">
      <c r="A1490">
        <v>41</v>
      </c>
      <c r="B1490" t="s">
        <v>59</v>
      </c>
      <c r="C1490">
        <v>0</v>
      </c>
      <c r="D1490">
        <v>0</v>
      </c>
      <c r="E1490">
        <v>0</v>
      </c>
      <c r="F1490">
        <v>0</v>
      </c>
      <c r="G1490">
        <f t="shared" si="92"/>
        <v>1</v>
      </c>
      <c r="H1490" s="14">
        <f t="shared" si="93"/>
        <v>0</v>
      </c>
      <c r="I1490">
        <f t="shared" si="94"/>
        <v>1</v>
      </c>
      <c r="J1490">
        <v>1</v>
      </c>
      <c r="K1490">
        <f t="shared" ca="1" si="95"/>
        <v>1.005210996530137</v>
      </c>
      <c r="L1490">
        <v>1.0988850797407541</v>
      </c>
    </row>
    <row r="1491" spans="1:12">
      <c r="A1491">
        <v>41</v>
      </c>
      <c r="B1491" t="s">
        <v>59</v>
      </c>
      <c r="C1491">
        <v>0</v>
      </c>
      <c r="D1491">
        <v>0</v>
      </c>
      <c r="E1491">
        <v>0</v>
      </c>
      <c r="F1491">
        <v>0</v>
      </c>
      <c r="G1491">
        <f t="shared" si="92"/>
        <v>1</v>
      </c>
      <c r="H1491" s="14">
        <f t="shared" si="93"/>
        <v>0</v>
      </c>
      <c r="I1491">
        <f t="shared" si="94"/>
        <v>1</v>
      </c>
      <c r="J1491">
        <v>0</v>
      </c>
      <c r="K1491">
        <f t="shared" ca="1" si="95"/>
        <v>1.0219545845597788</v>
      </c>
      <c r="L1491">
        <v>2.3079259888140191E-2</v>
      </c>
    </row>
    <row r="1492" spans="1:12">
      <c r="A1492">
        <v>41</v>
      </c>
      <c r="B1492" t="s">
        <v>59</v>
      </c>
      <c r="C1492">
        <v>0</v>
      </c>
      <c r="D1492">
        <v>3.2170000000000254E-2</v>
      </c>
      <c r="E1492">
        <v>4.0212500000000313</v>
      </c>
      <c r="F1492">
        <v>294.49350243275501</v>
      </c>
      <c r="G1492">
        <f t="shared" si="92"/>
        <v>0</v>
      </c>
      <c r="H1492" s="14">
        <f t="shared" si="93"/>
        <v>0</v>
      </c>
      <c r="I1492">
        <f t="shared" si="94"/>
        <v>0</v>
      </c>
      <c r="J1492">
        <v>1</v>
      </c>
      <c r="K1492">
        <f t="shared" ca="1" si="95"/>
        <v>9.4552771467794228E-2</v>
      </c>
      <c r="L1492">
        <v>1.0117574779252505</v>
      </c>
    </row>
    <row r="1493" spans="1:12">
      <c r="A1493">
        <v>41</v>
      </c>
      <c r="B1493" t="s">
        <v>59</v>
      </c>
      <c r="C1493">
        <v>0</v>
      </c>
      <c r="D1493">
        <v>0</v>
      </c>
      <c r="E1493">
        <v>0</v>
      </c>
      <c r="F1493">
        <v>0</v>
      </c>
      <c r="G1493">
        <f t="shared" si="92"/>
        <v>1</v>
      </c>
      <c r="H1493" s="14">
        <f t="shared" si="93"/>
        <v>0</v>
      </c>
      <c r="I1493">
        <f t="shared" si="94"/>
        <v>1</v>
      </c>
      <c r="J1493">
        <v>0</v>
      </c>
      <c r="K1493">
        <f t="shared" ca="1" si="95"/>
        <v>1.0184046831827418</v>
      </c>
      <c r="L1493">
        <v>6.0751701275102918E-2</v>
      </c>
    </row>
    <row r="1494" spans="1:12">
      <c r="A1494">
        <v>41</v>
      </c>
      <c r="B1494" t="s">
        <v>59</v>
      </c>
      <c r="C1494">
        <v>0</v>
      </c>
      <c r="D1494">
        <v>3.2159999999999744E-2</v>
      </c>
      <c r="E1494">
        <v>4.0199999999999676</v>
      </c>
      <c r="F1494">
        <v>294.58768735466435</v>
      </c>
      <c r="G1494">
        <f t="shared" si="92"/>
        <v>0</v>
      </c>
      <c r="H1494" s="14">
        <f t="shared" si="93"/>
        <v>0</v>
      </c>
      <c r="I1494">
        <f t="shared" si="94"/>
        <v>0</v>
      </c>
      <c r="J1494">
        <v>0</v>
      </c>
      <c r="K1494">
        <f t="shared" ca="1" si="95"/>
        <v>5.1544296354101182E-2</v>
      </c>
      <c r="L1494">
        <v>8.6179583106752805E-2</v>
      </c>
    </row>
    <row r="1495" spans="1:12">
      <c r="A1495">
        <v>41</v>
      </c>
      <c r="B1495" t="s">
        <v>59</v>
      </c>
      <c r="C1495">
        <v>0</v>
      </c>
      <c r="D1495">
        <v>7.1920890567344783E-2</v>
      </c>
      <c r="E1495">
        <v>8.9901113209180981</v>
      </c>
      <c r="F1495">
        <v>112.40752417560347</v>
      </c>
      <c r="G1495">
        <f t="shared" si="92"/>
        <v>0</v>
      </c>
      <c r="H1495" s="14">
        <f t="shared" si="93"/>
        <v>0</v>
      </c>
      <c r="I1495">
        <f t="shared" si="94"/>
        <v>0</v>
      </c>
      <c r="J1495">
        <v>1</v>
      </c>
      <c r="K1495">
        <f t="shared" ca="1" si="95"/>
        <v>6.2003060977439038E-2</v>
      </c>
      <c r="L1495">
        <v>1.0195821883445413</v>
      </c>
    </row>
    <row r="1496" spans="1:12">
      <c r="A1496">
        <v>41</v>
      </c>
      <c r="B1496" t="s">
        <v>59</v>
      </c>
      <c r="C1496">
        <v>0</v>
      </c>
      <c r="D1496">
        <v>0</v>
      </c>
      <c r="E1496">
        <v>0</v>
      </c>
      <c r="F1496">
        <v>0</v>
      </c>
      <c r="G1496">
        <f t="shared" si="92"/>
        <v>1</v>
      </c>
      <c r="H1496" s="14">
        <f t="shared" si="93"/>
        <v>0</v>
      </c>
      <c r="I1496">
        <f t="shared" si="94"/>
        <v>1</v>
      </c>
      <c r="J1496">
        <v>0</v>
      </c>
      <c r="K1496">
        <f t="shared" ca="1" si="95"/>
        <v>1.0469981294688071</v>
      </c>
      <c r="L1496">
        <v>9.7098908371127307E-2</v>
      </c>
    </row>
    <row r="1497" spans="1:12">
      <c r="A1497">
        <v>41</v>
      </c>
      <c r="B1497" t="s">
        <v>59</v>
      </c>
      <c r="C1497">
        <v>0</v>
      </c>
      <c r="D1497">
        <v>6.4329999999999998E-2</v>
      </c>
      <c r="E1497">
        <v>8.0412499999999998</v>
      </c>
      <c r="F1497">
        <v>146.29831896957066</v>
      </c>
      <c r="G1497">
        <f t="shared" si="92"/>
        <v>0</v>
      </c>
      <c r="H1497" s="14">
        <f t="shared" si="93"/>
        <v>0</v>
      </c>
      <c r="I1497">
        <f t="shared" si="94"/>
        <v>0</v>
      </c>
      <c r="J1497">
        <v>2</v>
      </c>
      <c r="K1497">
        <f t="shared" ca="1" si="95"/>
        <v>7.3087443070443455E-3</v>
      </c>
      <c r="L1497">
        <v>2.0648278789598131</v>
      </c>
    </row>
    <row r="1498" spans="1:12">
      <c r="A1498">
        <v>41</v>
      </c>
      <c r="B1498" t="s">
        <v>59</v>
      </c>
      <c r="C1498">
        <v>0</v>
      </c>
      <c r="D1498">
        <v>9.6500000518134524E-2</v>
      </c>
      <c r="E1498">
        <v>12.062500064766816</v>
      </c>
      <c r="F1498">
        <v>0</v>
      </c>
      <c r="G1498">
        <f t="shared" si="92"/>
        <v>0</v>
      </c>
      <c r="H1498" s="14">
        <f t="shared" si="93"/>
        <v>2</v>
      </c>
      <c r="I1498">
        <f t="shared" si="94"/>
        <v>2</v>
      </c>
      <c r="J1498">
        <v>2</v>
      </c>
      <c r="K1498">
        <f t="shared" ca="1" si="95"/>
        <v>2.0322954764667398</v>
      </c>
      <c r="L1498">
        <v>2.0644202186724145</v>
      </c>
    </row>
    <row r="1499" spans="1:12">
      <c r="A1499">
        <v>41</v>
      </c>
      <c r="B1499" t="s">
        <v>59</v>
      </c>
      <c r="C1499">
        <v>0</v>
      </c>
      <c r="D1499">
        <v>0.25326111328034656</v>
      </c>
      <c r="E1499">
        <v>31.65763916004332</v>
      </c>
      <c r="F1499">
        <v>0</v>
      </c>
      <c r="G1499">
        <f t="shared" si="92"/>
        <v>0</v>
      </c>
      <c r="H1499" s="14">
        <f t="shared" si="93"/>
        <v>2</v>
      </c>
      <c r="I1499">
        <f t="shared" si="94"/>
        <v>2</v>
      </c>
      <c r="J1499">
        <v>0</v>
      </c>
      <c r="K1499">
        <f t="shared" ca="1" si="95"/>
        <v>2.0581395255926429</v>
      </c>
      <c r="L1499">
        <v>7.6712605399277115E-2</v>
      </c>
    </row>
    <row r="1500" spans="1:12">
      <c r="A1500">
        <v>41</v>
      </c>
      <c r="B1500" t="s">
        <v>59</v>
      </c>
      <c r="C1500">
        <v>0</v>
      </c>
      <c r="D1500">
        <v>6.4329999999999998E-2</v>
      </c>
      <c r="E1500">
        <v>8.0412499999999998</v>
      </c>
      <c r="F1500">
        <v>8.5557910814847045</v>
      </c>
      <c r="G1500">
        <f t="shared" si="92"/>
        <v>0</v>
      </c>
      <c r="H1500" s="14">
        <f t="shared" si="93"/>
        <v>0</v>
      </c>
      <c r="I1500">
        <f t="shared" si="94"/>
        <v>0</v>
      </c>
      <c r="J1500">
        <v>2</v>
      </c>
      <c r="K1500">
        <f t="shared" ca="1" si="95"/>
        <v>1.7486243977895221E-3</v>
      </c>
      <c r="L1500">
        <v>2.0372710114996662</v>
      </c>
    </row>
    <row r="1501" spans="1:12">
      <c r="A1501">
        <v>41</v>
      </c>
      <c r="B1501" t="s">
        <v>59</v>
      </c>
      <c r="C1501">
        <v>0</v>
      </c>
      <c r="D1501">
        <v>0.6457155897916671</v>
      </c>
      <c r="E1501">
        <v>80.714448723958384</v>
      </c>
      <c r="F1501">
        <v>0</v>
      </c>
      <c r="G1501">
        <f t="shared" si="92"/>
        <v>0</v>
      </c>
      <c r="H1501" s="14">
        <f t="shared" si="93"/>
        <v>2</v>
      </c>
      <c r="I1501">
        <f t="shared" si="94"/>
        <v>2</v>
      </c>
      <c r="J1501">
        <v>2</v>
      </c>
      <c r="K1501">
        <f t="shared" ca="1" si="95"/>
        <v>2.0815004531280898</v>
      </c>
      <c r="L1501">
        <v>2.0364636094124182</v>
      </c>
    </row>
    <row r="1502" spans="1:12">
      <c r="A1502">
        <v>41</v>
      </c>
      <c r="B1502" t="s">
        <v>59</v>
      </c>
      <c r="C1502">
        <v>0</v>
      </c>
      <c r="D1502">
        <v>0.53630432116476567</v>
      </c>
      <c r="E1502">
        <v>67.038040145595701</v>
      </c>
      <c r="F1502">
        <v>0</v>
      </c>
      <c r="G1502">
        <f t="shared" si="92"/>
        <v>0</v>
      </c>
      <c r="H1502" s="14">
        <f t="shared" si="93"/>
        <v>2</v>
      </c>
      <c r="I1502">
        <f t="shared" si="94"/>
        <v>2</v>
      </c>
      <c r="J1502">
        <v>0</v>
      </c>
      <c r="K1502">
        <f t="shared" ca="1" si="95"/>
        <v>2.0941892722510991</v>
      </c>
      <c r="L1502">
        <v>4.0031595138721274E-2</v>
      </c>
    </row>
    <row r="1503" spans="1:12">
      <c r="A1503">
        <v>41</v>
      </c>
      <c r="B1503" t="s">
        <v>59</v>
      </c>
      <c r="C1503">
        <v>0</v>
      </c>
      <c r="D1503">
        <v>0.28224843896822555</v>
      </c>
      <c r="E1503">
        <v>35.281054871028189</v>
      </c>
      <c r="F1503">
        <v>11.834891818428437</v>
      </c>
      <c r="G1503">
        <f t="shared" si="92"/>
        <v>0</v>
      </c>
      <c r="H1503" s="14">
        <f t="shared" si="93"/>
        <v>0</v>
      </c>
      <c r="I1503">
        <f t="shared" si="94"/>
        <v>0</v>
      </c>
      <c r="J1503">
        <v>1</v>
      </c>
      <c r="K1503">
        <f t="shared" ca="1" si="95"/>
        <v>9.0921557105129794E-2</v>
      </c>
      <c r="L1503">
        <v>1.0704928988668108</v>
      </c>
    </row>
    <row r="1504" spans="1:12">
      <c r="A1504">
        <v>41</v>
      </c>
      <c r="B1504" t="s">
        <v>59</v>
      </c>
      <c r="C1504">
        <v>0</v>
      </c>
      <c r="D1504">
        <v>0</v>
      </c>
      <c r="E1504">
        <v>0</v>
      </c>
      <c r="F1504">
        <v>0</v>
      </c>
      <c r="G1504">
        <f t="shared" si="92"/>
        <v>1</v>
      </c>
      <c r="H1504" s="14">
        <f t="shared" si="93"/>
        <v>0</v>
      </c>
      <c r="I1504">
        <f t="shared" si="94"/>
        <v>1</v>
      </c>
      <c r="J1504">
        <v>2</v>
      </c>
      <c r="K1504">
        <f t="shared" ca="1" si="95"/>
        <v>1.0133590384098472</v>
      </c>
      <c r="L1504">
        <v>2.0872034154020325</v>
      </c>
    </row>
    <row r="1505" spans="1:12">
      <c r="A1505">
        <v>41</v>
      </c>
      <c r="B1505" t="s">
        <v>59</v>
      </c>
      <c r="C1505">
        <v>0</v>
      </c>
      <c r="D1505">
        <v>0.31019891473053257</v>
      </c>
      <c r="E1505">
        <v>38.774864341316572</v>
      </c>
      <c r="F1505">
        <v>0</v>
      </c>
      <c r="G1505">
        <f t="shared" si="92"/>
        <v>0</v>
      </c>
      <c r="H1505" s="14">
        <f t="shared" si="93"/>
        <v>2</v>
      </c>
      <c r="I1505">
        <f t="shared" si="94"/>
        <v>2</v>
      </c>
      <c r="J1505">
        <v>0</v>
      </c>
      <c r="K1505">
        <f t="shared" ca="1" si="95"/>
        <v>2.0386208440503979</v>
      </c>
      <c r="L1505">
        <v>8.0280548215164602E-2</v>
      </c>
    </row>
    <row r="1506" spans="1:12">
      <c r="A1506">
        <v>41</v>
      </c>
      <c r="B1506" t="s">
        <v>59</v>
      </c>
      <c r="C1506">
        <v>0</v>
      </c>
      <c r="D1506">
        <v>6.4329999999999998E-2</v>
      </c>
      <c r="E1506">
        <v>8.0412499999999998</v>
      </c>
      <c r="F1506">
        <v>90.866809911465737</v>
      </c>
      <c r="G1506">
        <f t="shared" si="92"/>
        <v>0</v>
      </c>
      <c r="H1506" s="14">
        <f t="shared" si="93"/>
        <v>0</v>
      </c>
      <c r="I1506">
        <f t="shared" si="94"/>
        <v>0</v>
      </c>
      <c r="J1506">
        <v>2</v>
      </c>
      <c r="K1506">
        <f t="shared" ca="1" si="95"/>
        <v>3.5950816686171526E-2</v>
      </c>
      <c r="L1506">
        <v>2.0995409819497448</v>
      </c>
    </row>
    <row r="1507" spans="1:12">
      <c r="A1507">
        <v>41</v>
      </c>
      <c r="B1507" t="s">
        <v>59</v>
      </c>
      <c r="C1507">
        <v>0</v>
      </c>
      <c r="D1507">
        <v>0.13262333052672129</v>
      </c>
      <c r="E1507">
        <v>16.577916315840159</v>
      </c>
      <c r="F1507">
        <v>0</v>
      </c>
      <c r="G1507">
        <f t="shared" si="92"/>
        <v>0</v>
      </c>
      <c r="H1507" s="14">
        <f t="shared" si="93"/>
        <v>2</v>
      </c>
      <c r="I1507">
        <f t="shared" si="94"/>
        <v>2</v>
      </c>
      <c r="J1507">
        <v>1</v>
      </c>
      <c r="K1507">
        <f t="shared" ca="1" si="95"/>
        <v>2.0909869191765895</v>
      </c>
      <c r="L1507">
        <v>1.035096046513577</v>
      </c>
    </row>
    <row r="1508" spans="1:12">
      <c r="A1508">
        <v>41</v>
      </c>
      <c r="B1508" t="s">
        <v>59</v>
      </c>
      <c r="C1508">
        <v>0</v>
      </c>
      <c r="D1508">
        <v>0</v>
      </c>
      <c r="E1508">
        <v>0</v>
      </c>
      <c r="F1508">
        <v>0</v>
      </c>
      <c r="G1508">
        <f t="shared" si="92"/>
        <v>1</v>
      </c>
      <c r="H1508" s="14">
        <f t="shared" si="93"/>
        <v>0</v>
      </c>
      <c r="I1508">
        <f t="shared" si="94"/>
        <v>1</v>
      </c>
      <c r="J1508">
        <v>0</v>
      </c>
      <c r="K1508">
        <f t="shared" ca="1" si="95"/>
        <v>1.0344907217949102</v>
      </c>
      <c r="L1508">
        <v>7.639715205171628E-2</v>
      </c>
    </row>
    <row r="1509" spans="1:12">
      <c r="A1509">
        <v>41</v>
      </c>
      <c r="B1509" t="s">
        <v>59</v>
      </c>
      <c r="C1509">
        <v>0</v>
      </c>
      <c r="D1509">
        <v>9.6490000000000187E-2</v>
      </c>
      <c r="E1509">
        <v>12.061250000000022</v>
      </c>
      <c r="F1509">
        <v>89.698576311169404</v>
      </c>
      <c r="G1509">
        <f t="shared" si="92"/>
        <v>0</v>
      </c>
      <c r="H1509" s="14">
        <f t="shared" si="93"/>
        <v>0</v>
      </c>
      <c r="I1509">
        <f t="shared" si="94"/>
        <v>0</v>
      </c>
      <c r="J1509">
        <v>1</v>
      </c>
      <c r="K1509">
        <f t="shared" ca="1" si="95"/>
        <v>6.2038171637688096E-3</v>
      </c>
      <c r="L1509">
        <v>1.0787665182200172</v>
      </c>
    </row>
    <row r="1510" spans="1:12">
      <c r="A1510">
        <v>41</v>
      </c>
      <c r="B1510" t="s">
        <v>59</v>
      </c>
      <c r="C1510">
        <v>0</v>
      </c>
      <c r="D1510">
        <v>0</v>
      </c>
      <c r="E1510">
        <v>0</v>
      </c>
      <c r="F1510">
        <v>0</v>
      </c>
      <c r="G1510">
        <f t="shared" si="92"/>
        <v>1</v>
      </c>
      <c r="H1510" s="14">
        <f t="shared" si="93"/>
        <v>0</v>
      </c>
      <c r="I1510">
        <f t="shared" si="94"/>
        <v>1</v>
      </c>
      <c r="J1510">
        <v>0</v>
      </c>
      <c r="K1510">
        <f t="shared" ca="1" si="95"/>
        <v>1.0255026355910575</v>
      </c>
      <c r="L1510">
        <v>7.3577216159684364E-2</v>
      </c>
    </row>
    <row r="1511" spans="1:12">
      <c r="A1511">
        <v>41</v>
      </c>
      <c r="B1511" t="s">
        <v>59</v>
      </c>
      <c r="C1511">
        <v>0</v>
      </c>
      <c r="D1511">
        <v>9.6499999999999808E-2</v>
      </c>
      <c r="E1511">
        <v>12.062499999999975</v>
      </c>
      <c r="F1511">
        <v>89.695074536666695</v>
      </c>
      <c r="G1511">
        <f t="shared" si="92"/>
        <v>0</v>
      </c>
      <c r="H1511" s="14">
        <f t="shared" si="93"/>
        <v>0</v>
      </c>
      <c r="I1511">
        <f t="shared" si="94"/>
        <v>0</v>
      </c>
      <c r="J1511">
        <v>2</v>
      </c>
      <c r="K1511">
        <f t="shared" ca="1" si="95"/>
        <v>2.7509893469228164E-2</v>
      </c>
      <c r="L1511">
        <v>2.0022217235283981</v>
      </c>
    </row>
    <row r="1512" spans="1:12">
      <c r="A1512">
        <v>41</v>
      </c>
      <c r="B1512" t="s">
        <v>59</v>
      </c>
      <c r="C1512">
        <v>0</v>
      </c>
      <c r="D1512">
        <v>0.17320918364798116</v>
      </c>
      <c r="E1512">
        <v>21.651147955997644</v>
      </c>
      <c r="F1512">
        <v>0</v>
      </c>
      <c r="G1512">
        <f t="shared" si="92"/>
        <v>0</v>
      </c>
      <c r="H1512" s="14">
        <f t="shared" si="93"/>
        <v>2</v>
      </c>
      <c r="I1512">
        <f t="shared" si="94"/>
        <v>2</v>
      </c>
      <c r="J1512">
        <v>1</v>
      </c>
      <c r="K1512">
        <f t="shared" ca="1" si="95"/>
        <v>2.0272867264086201</v>
      </c>
      <c r="L1512">
        <v>1.0776248099875581</v>
      </c>
    </row>
    <row r="1513" spans="1:12">
      <c r="A1513">
        <v>41</v>
      </c>
      <c r="B1513" t="s">
        <v>59</v>
      </c>
      <c r="C1513">
        <v>0</v>
      </c>
      <c r="D1513">
        <v>0</v>
      </c>
      <c r="E1513">
        <v>0</v>
      </c>
      <c r="F1513">
        <v>0</v>
      </c>
      <c r="G1513">
        <f t="shared" si="92"/>
        <v>1</v>
      </c>
      <c r="H1513" s="14">
        <f t="shared" si="93"/>
        <v>0</v>
      </c>
      <c r="I1513">
        <f t="shared" si="94"/>
        <v>1</v>
      </c>
      <c r="J1513">
        <v>1</v>
      </c>
      <c r="K1513">
        <f t="shared" ca="1" si="95"/>
        <v>1.0367120103249663</v>
      </c>
      <c r="L1513">
        <v>1.0251606394413337</v>
      </c>
    </row>
    <row r="1514" spans="1:12">
      <c r="A1514">
        <v>42</v>
      </c>
      <c r="B1514" t="s">
        <v>60</v>
      </c>
      <c r="C1514">
        <v>0</v>
      </c>
      <c r="D1514">
        <v>0</v>
      </c>
      <c r="E1514">
        <v>0</v>
      </c>
      <c r="F1514">
        <v>0</v>
      </c>
      <c r="G1514">
        <f t="shared" si="92"/>
        <v>1</v>
      </c>
      <c r="H1514" s="14">
        <f t="shared" si="93"/>
        <v>0</v>
      </c>
      <c r="I1514">
        <f t="shared" si="94"/>
        <v>1</v>
      </c>
      <c r="J1514">
        <v>1</v>
      </c>
      <c r="K1514">
        <f t="shared" ca="1" si="95"/>
        <v>1.0038793197617168</v>
      </c>
      <c r="L1514">
        <v>1.0612073079105819</v>
      </c>
    </row>
    <row r="1515" spans="1:12">
      <c r="A1515">
        <v>42</v>
      </c>
      <c r="B1515" t="s">
        <v>60</v>
      </c>
      <c r="C1515">
        <v>0</v>
      </c>
      <c r="D1515">
        <v>0</v>
      </c>
      <c r="E1515">
        <v>0</v>
      </c>
      <c r="F1515">
        <v>0</v>
      </c>
      <c r="G1515">
        <f t="shared" si="92"/>
        <v>1</v>
      </c>
      <c r="H1515" s="14">
        <f t="shared" si="93"/>
        <v>0</v>
      </c>
      <c r="I1515">
        <f t="shared" si="94"/>
        <v>1</v>
      </c>
      <c r="J1515">
        <v>2</v>
      </c>
      <c r="K1515">
        <f t="shared" ca="1" si="95"/>
        <v>1.0734978463475515</v>
      </c>
      <c r="L1515">
        <v>2.0336714647502636</v>
      </c>
    </row>
    <row r="1516" spans="1:12">
      <c r="A1516">
        <v>42</v>
      </c>
      <c r="B1516" t="s">
        <v>60</v>
      </c>
      <c r="C1516">
        <v>0</v>
      </c>
      <c r="D1516">
        <v>0.37111278770745676</v>
      </c>
      <c r="E1516">
        <v>46.389098463432092</v>
      </c>
      <c r="F1516">
        <v>0</v>
      </c>
      <c r="G1516">
        <f t="shared" si="92"/>
        <v>0</v>
      </c>
      <c r="H1516" s="14">
        <f t="shared" si="93"/>
        <v>2</v>
      </c>
      <c r="I1516">
        <f t="shared" si="94"/>
        <v>2</v>
      </c>
      <c r="J1516">
        <v>2</v>
      </c>
      <c r="K1516">
        <f t="shared" ca="1" si="95"/>
        <v>2.0909781541575136</v>
      </c>
      <c r="L1516">
        <v>2.0376363019166379</v>
      </c>
    </row>
    <row r="1517" spans="1:12">
      <c r="A1517">
        <v>42</v>
      </c>
      <c r="B1517" t="s">
        <v>60</v>
      </c>
      <c r="C1517">
        <v>0</v>
      </c>
      <c r="D1517">
        <v>0.65973050725277238</v>
      </c>
      <c r="E1517">
        <v>82.466313406596541</v>
      </c>
      <c r="F1517">
        <v>0</v>
      </c>
      <c r="G1517">
        <f t="shared" si="92"/>
        <v>0</v>
      </c>
      <c r="H1517" s="14">
        <f t="shared" si="93"/>
        <v>2</v>
      </c>
      <c r="I1517">
        <f t="shared" si="94"/>
        <v>2</v>
      </c>
      <c r="J1517">
        <v>2</v>
      </c>
      <c r="K1517">
        <f t="shared" ca="1" si="95"/>
        <v>2.0588228936099471</v>
      </c>
      <c r="L1517">
        <v>2.0287157508618865</v>
      </c>
    </row>
    <row r="1518" spans="1:12">
      <c r="A1518">
        <v>42</v>
      </c>
      <c r="B1518" t="s">
        <v>60</v>
      </c>
      <c r="C1518">
        <v>0</v>
      </c>
      <c r="D1518">
        <v>0.48310879992916733</v>
      </c>
      <c r="E1518">
        <v>60.388599991145917</v>
      </c>
      <c r="F1518">
        <v>0</v>
      </c>
      <c r="G1518">
        <f t="shared" si="92"/>
        <v>0</v>
      </c>
      <c r="H1518" s="14">
        <f t="shared" si="93"/>
        <v>2</v>
      </c>
      <c r="I1518">
        <f t="shared" si="94"/>
        <v>2</v>
      </c>
      <c r="J1518">
        <v>2</v>
      </c>
      <c r="K1518">
        <f t="shared" ca="1" si="95"/>
        <v>2.0217124113614262</v>
      </c>
      <c r="L1518">
        <v>2.031259402435702</v>
      </c>
    </row>
    <row r="1519" spans="1:12">
      <c r="A1519">
        <v>42</v>
      </c>
      <c r="B1519" t="s">
        <v>60</v>
      </c>
      <c r="C1519">
        <v>0</v>
      </c>
      <c r="D1519">
        <v>0.54449321813591023</v>
      </c>
      <c r="E1519">
        <v>68.061652266988773</v>
      </c>
      <c r="F1519">
        <v>0</v>
      </c>
      <c r="G1519">
        <f t="shared" si="92"/>
        <v>0</v>
      </c>
      <c r="H1519" s="14">
        <f t="shared" si="93"/>
        <v>2</v>
      </c>
      <c r="I1519">
        <f t="shared" si="94"/>
        <v>2</v>
      </c>
      <c r="J1519">
        <v>2</v>
      </c>
      <c r="K1519">
        <f t="shared" ca="1" si="95"/>
        <v>2.0744056260088524</v>
      </c>
      <c r="L1519">
        <v>2.0653828460337795</v>
      </c>
    </row>
    <row r="1520" spans="1:12">
      <c r="A1520">
        <v>42</v>
      </c>
      <c r="B1520" t="s">
        <v>60</v>
      </c>
      <c r="C1520">
        <v>0</v>
      </c>
      <c r="D1520">
        <v>0.16848043120790021</v>
      </c>
      <c r="E1520">
        <v>21.060053900987526</v>
      </c>
      <c r="F1520">
        <v>0</v>
      </c>
      <c r="G1520">
        <f t="shared" si="92"/>
        <v>0</v>
      </c>
      <c r="H1520" s="14">
        <f t="shared" si="93"/>
        <v>2</v>
      </c>
      <c r="I1520">
        <f t="shared" si="94"/>
        <v>2</v>
      </c>
      <c r="J1520">
        <v>2</v>
      </c>
      <c r="K1520">
        <f t="shared" ca="1" si="95"/>
        <v>2.0729946537963952</v>
      </c>
      <c r="L1520">
        <v>2.049289182197148</v>
      </c>
    </row>
    <row r="1521" spans="1:12">
      <c r="A1521">
        <v>42</v>
      </c>
      <c r="B1521" t="s">
        <v>60</v>
      </c>
      <c r="C1521">
        <v>0</v>
      </c>
      <c r="D1521">
        <v>0.17759082363962367</v>
      </c>
      <c r="E1521">
        <v>22.198852954952958</v>
      </c>
      <c r="F1521">
        <v>0</v>
      </c>
      <c r="G1521">
        <f t="shared" si="92"/>
        <v>0</v>
      </c>
      <c r="H1521" s="14">
        <f t="shared" si="93"/>
        <v>2</v>
      </c>
      <c r="I1521">
        <f t="shared" si="94"/>
        <v>2</v>
      </c>
      <c r="J1521">
        <v>2</v>
      </c>
      <c r="K1521">
        <f t="shared" ca="1" si="95"/>
        <v>2.0833407544542428</v>
      </c>
      <c r="L1521">
        <v>2.0893939896346274</v>
      </c>
    </row>
    <row r="1522" spans="1:12">
      <c r="A1522">
        <v>42</v>
      </c>
      <c r="B1522" t="s">
        <v>60</v>
      </c>
      <c r="C1522">
        <v>0</v>
      </c>
      <c r="D1522">
        <v>9.7272300000000006E-2</v>
      </c>
      <c r="E1522">
        <v>12.1590375</v>
      </c>
      <c r="F1522">
        <v>0</v>
      </c>
      <c r="G1522">
        <f t="shared" si="92"/>
        <v>0</v>
      </c>
      <c r="H1522" s="14">
        <f t="shared" si="93"/>
        <v>2</v>
      </c>
      <c r="I1522">
        <f t="shared" si="94"/>
        <v>2</v>
      </c>
      <c r="J1522">
        <v>0</v>
      </c>
      <c r="K1522">
        <f t="shared" ca="1" si="95"/>
        <v>2.0491822799136963</v>
      </c>
      <c r="L1522">
        <v>7.3664431395116581E-2</v>
      </c>
    </row>
    <row r="1523" spans="1:12">
      <c r="A1523">
        <v>42</v>
      </c>
      <c r="B1523" t="s">
        <v>60</v>
      </c>
      <c r="C1523">
        <v>0</v>
      </c>
      <c r="D1523">
        <v>0.1296999999999997</v>
      </c>
      <c r="E1523">
        <v>16.212499999999963</v>
      </c>
      <c r="F1523">
        <v>53.004920145531777</v>
      </c>
      <c r="G1523">
        <f t="shared" si="92"/>
        <v>0</v>
      </c>
      <c r="H1523" s="14">
        <f t="shared" si="93"/>
        <v>0</v>
      </c>
      <c r="I1523">
        <f t="shared" si="94"/>
        <v>0</v>
      </c>
      <c r="J1523">
        <v>2</v>
      </c>
      <c r="K1523">
        <f t="shared" ca="1" si="95"/>
        <v>1.56625982129018E-2</v>
      </c>
      <c r="L1523">
        <v>2.0992755639236491</v>
      </c>
    </row>
    <row r="1524" spans="1:12">
      <c r="A1524">
        <v>42</v>
      </c>
      <c r="B1524" t="s">
        <v>60</v>
      </c>
      <c r="C1524">
        <v>0</v>
      </c>
      <c r="D1524">
        <v>0.52782067652308817</v>
      </c>
      <c r="E1524">
        <v>65.977584565386024</v>
      </c>
      <c r="F1524">
        <v>0</v>
      </c>
      <c r="G1524">
        <f t="shared" si="92"/>
        <v>0</v>
      </c>
      <c r="H1524" s="14">
        <f t="shared" si="93"/>
        <v>2</v>
      </c>
      <c r="I1524">
        <f t="shared" si="94"/>
        <v>2</v>
      </c>
      <c r="J1524">
        <v>0</v>
      </c>
      <c r="K1524">
        <f t="shared" ca="1" si="95"/>
        <v>2.0281111749992173</v>
      </c>
      <c r="L1524">
        <v>1.4316501625243571E-2</v>
      </c>
    </row>
    <row r="1525" spans="1:12">
      <c r="A1525">
        <v>42</v>
      </c>
      <c r="B1525" t="s">
        <v>60</v>
      </c>
      <c r="C1525">
        <v>0</v>
      </c>
      <c r="D1525">
        <v>0.16212000000000071</v>
      </c>
      <c r="E1525">
        <v>20.265000000000089</v>
      </c>
      <c r="F1525">
        <v>42.513847275565013</v>
      </c>
      <c r="G1525">
        <f t="shared" si="92"/>
        <v>0</v>
      </c>
      <c r="H1525" s="14">
        <f t="shared" si="93"/>
        <v>0</v>
      </c>
      <c r="I1525">
        <f t="shared" si="94"/>
        <v>0</v>
      </c>
      <c r="J1525">
        <v>0</v>
      </c>
      <c r="K1525">
        <f t="shared" ca="1" si="95"/>
        <v>6.3504201205080463E-2</v>
      </c>
      <c r="L1525">
        <v>3.0997235658515487E-2</v>
      </c>
    </row>
    <row r="1526" spans="1:12">
      <c r="A1526">
        <v>42</v>
      </c>
      <c r="B1526" t="s">
        <v>60</v>
      </c>
      <c r="C1526">
        <v>1</v>
      </c>
      <c r="D1526">
        <v>4.5858703383327808E-2</v>
      </c>
      <c r="E1526">
        <v>5.7323379229159759</v>
      </c>
      <c r="F1526">
        <v>12.999757302707394</v>
      </c>
      <c r="G1526">
        <f t="shared" si="92"/>
        <v>0</v>
      </c>
      <c r="H1526" s="14">
        <f t="shared" si="93"/>
        <v>0</v>
      </c>
      <c r="I1526">
        <f t="shared" si="94"/>
        <v>0</v>
      </c>
      <c r="J1526">
        <v>2</v>
      </c>
      <c r="K1526">
        <f t="shared" ca="1" si="95"/>
        <v>2.1904092374921247E-2</v>
      </c>
      <c r="L1526">
        <v>2.0875159839091193</v>
      </c>
    </row>
    <row r="1527" spans="1:12">
      <c r="A1527">
        <v>42</v>
      </c>
      <c r="B1527" t="s">
        <v>60</v>
      </c>
      <c r="C1527">
        <v>1</v>
      </c>
      <c r="D1527">
        <v>7.2500479336346527E-2</v>
      </c>
      <c r="E1527">
        <v>9.0625599170433162</v>
      </c>
      <c r="F1527">
        <v>0</v>
      </c>
      <c r="G1527">
        <f t="shared" si="92"/>
        <v>0</v>
      </c>
      <c r="H1527" s="14">
        <f t="shared" si="93"/>
        <v>2</v>
      </c>
      <c r="I1527">
        <f t="shared" si="94"/>
        <v>2</v>
      </c>
      <c r="J1527">
        <v>0</v>
      </c>
      <c r="K1527">
        <f t="shared" ca="1" si="95"/>
        <v>2.0387348794128637</v>
      </c>
      <c r="L1527">
        <v>2.4495672297927751E-2</v>
      </c>
    </row>
    <row r="1528" spans="1:12">
      <c r="A1528">
        <v>42</v>
      </c>
      <c r="B1528" t="s">
        <v>60</v>
      </c>
      <c r="C1528">
        <v>1</v>
      </c>
      <c r="D1528">
        <v>0.13368078582952761</v>
      </c>
      <c r="E1528">
        <v>16.710098228690949</v>
      </c>
      <c r="F1528">
        <v>46.450706436808737</v>
      </c>
      <c r="G1528">
        <f t="shared" si="92"/>
        <v>0</v>
      </c>
      <c r="H1528" s="14">
        <f t="shared" si="93"/>
        <v>0</v>
      </c>
      <c r="I1528">
        <f t="shared" si="94"/>
        <v>0</v>
      </c>
      <c r="J1528">
        <v>0</v>
      </c>
      <c r="K1528">
        <f t="shared" ca="1" si="95"/>
        <v>9.7534931737549097E-2</v>
      </c>
      <c r="L1528">
        <v>1.1869484950527398E-2</v>
      </c>
    </row>
    <row r="1529" spans="1:12">
      <c r="A1529">
        <v>42</v>
      </c>
      <c r="B1529" t="s">
        <v>60</v>
      </c>
      <c r="C1529">
        <v>1</v>
      </c>
      <c r="D1529">
        <v>3.2420000000000115E-2</v>
      </c>
      <c r="E1529">
        <v>4.0525000000000144</v>
      </c>
      <c r="F1529">
        <v>214.64680979372756</v>
      </c>
      <c r="G1529">
        <f t="shared" si="92"/>
        <v>0</v>
      </c>
      <c r="H1529" s="14">
        <f t="shared" si="93"/>
        <v>0</v>
      </c>
      <c r="I1529">
        <f t="shared" si="94"/>
        <v>0</v>
      </c>
      <c r="J1529">
        <v>0</v>
      </c>
      <c r="K1529">
        <f t="shared" ca="1" si="95"/>
        <v>3.6103139606761328E-2</v>
      </c>
      <c r="L1529">
        <v>8.7993495748981798E-2</v>
      </c>
    </row>
    <row r="1530" spans="1:12">
      <c r="A1530">
        <v>42</v>
      </c>
      <c r="B1530" t="s">
        <v>60</v>
      </c>
      <c r="C1530">
        <v>0</v>
      </c>
      <c r="D1530">
        <v>0.10253179348865402</v>
      </c>
      <c r="E1530">
        <v>12.816474186081752</v>
      </c>
      <c r="F1530">
        <v>20.155331408099372</v>
      </c>
      <c r="G1530">
        <f t="shared" si="92"/>
        <v>0</v>
      </c>
      <c r="H1530" s="14">
        <f t="shared" si="93"/>
        <v>0</v>
      </c>
      <c r="I1530">
        <f t="shared" si="94"/>
        <v>0</v>
      </c>
      <c r="J1530">
        <v>2</v>
      </c>
      <c r="K1530">
        <f t="shared" ca="1" si="95"/>
        <v>6.4139040645337236E-2</v>
      </c>
      <c r="L1530">
        <v>2.0465586590990807</v>
      </c>
    </row>
    <row r="1531" spans="1:12">
      <c r="A1531">
        <v>42</v>
      </c>
      <c r="B1531" t="s">
        <v>60</v>
      </c>
      <c r="C1531">
        <v>0</v>
      </c>
      <c r="D1531">
        <v>7.9426338049792808E-2</v>
      </c>
      <c r="E1531">
        <v>9.9282922562241005</v>
      </c>
      <c r="F1531">
        <v>0</v>
      </c>
      <c r="G1531">
        <f t="shared" si="92"/>
        <v>0</v>
      </c>
      <c r="H1531" s="14">
        <f t="shared" si="93"/>
        <v>2</v>
      </c>
      <c r="I1531">
        <f t="shared" si="94"/>
        <v>2</v>
      </c>
      <c r="J1531">
        <v>2</v>
      </c>
      <c r="K1531">
        <f t="shared" ca="1" si="95"/>
        <v>2.0502468095174242</v>
      </c>
      <c r="L1531">
        <v>2.0567373849865858</v>
      </c>
    </row>
    <row r="1532" spans="1:12">
      <c r="A1532">
        <v>42</v>
      </c>
      <c r="B1532" t="s">
        <v>60</v>
      </c>
      <c r="C1532">
        <v>0</v>
      </c>
      <c r="D1532">
        <v>0.23605179402198997</v>
      </c>
      <c r="E1532">
        <v>29.506474252748745</v>
      </c>
      <c r="F1532">
        <v>0</v>
      </c>
      <c r="G1532">
        <f t="shared" si="92"/>
        <v>0</v>
      </c>
      <c r="H1532" s="14">
        <f t="shared" si="93"/>
        <v>2</v>
      </c>
      <c r="I1532">
        <f t="shared" si="94"/>
        <v>2</v>
      </c>
      <c r="J1532">
        <v>0</v>
      </c>
      <c r="K1532">
        <f t="shared" ca="1" si="95"/>
        <v>2.0790118867651493</v>
      </c>
      <c r="L1532">
        <v>4.7922784845060296E-2</v>
      </c>
    </row>
    <row r="1533" spans="1:12">
      <c r="A1533">
        <v>42</v>
      </c>
      <c r="B1533" t="s">
        <v>60</v>
      </c>
      <c r="C1533">
        <v>0</v>
      </c>
      <c r="D1533">
        <v>0.14500632506549493</v>
      </c>
      <c r="E1533">
        <v>18.125790633186867</v>
      </c>
      <c r="F1533">
        <v>11.003685248915199</v>
      </c>
      <c r="G1533">
        <f t="shared" si="92"/>
        <v>0</v>
      </c>
      <c r="H1533" s="14">
        <f t="shared" si="93"/>
        <v>0</v>
      </c>
      <c r="I1533">
        <f t="shared" si="94"/>
        <v>0</v>
      </c>
      <c r="J1533">
        <v>0</v>
      </c>
      <c r="K1533">
        <f t="shared" ca="1" si="95"/>
        <v>4.2511189021081738E-2</v>
      </c>
      <c r="L1533">
        <v>6.854408882793768E-2</v>
      </c>
    </row>
    <row r="1534" spans="1:12">
      <c r="A1534">
        <v>43</v>
      </c>
      <c r="B1534" t="s">
        <v>61</v>
      </c>
      <c r="C1534">
        <v>0</v>
      </c>
      <c r="D1534">
        <v>0.14757203054779686</v>
      </c>
      <c r="E1534">
        <v>18.446503818474607</v>
      </c>
      <c r="F1534">
        <v>25.888855305228631</v>
      </c>
      <c r="G1534">
        <f t="shared" si="92"/>
        <v>0</v>
      </c>
      <c r="H1534" s="14">
        <f t="shared" si="93"/>
        <v>0</v>
      </c>
      <c r="I1534">
        <f t="shared" si="94"/>
        <v>0</v>
      </c>
      <c r="J1534">
        <v>0</v>
      </c>
      <c r="K1534">
        <f t="shared" ca="1" si="95"/>
        <v>9.6399350318060913E-3</v>
      </c>
      <c r="L1534">
        <v>3.2796333110075092E-2</v>
      </c>
    </row>
    <row r="1535" spans="1:12">
      <c r="A1535">
        <v>43</v>
      </c>
      <c r="B1535" t="s">
        <v>61</v>
      </c>
      <c r="C1535">
        <v>0</v>
      </c>
      <c r="D1535">
        <v>0.13277612812550271</v>
      </c>
      <c r="E1535">
        <v>16.597016015687839</v>
      </c>
      <c r="F1535">
        <v>21.60325463096714</v>
      </c>
      <c r="G1535">
        <f t="shared" si="92"/>
        <v>0</v>
      </c>
      <c r="H1535" s="14">
        <f t="shared" si="93"/>
        <v>0</v>
      </c>
      <c r="I1535">
        <f t="shared" si="94"/>
        <v>0</v>
      </c>
      <c r="J1535">
        <v>2</v>
      </c>
      <c r="K1535">
        <f t="shared" ca="1" si="95"/>
        <v>7.0840302573283567E-2</v>
      </c>
      <c r="L1535">
        <v>2.0266491931235686</v>
      </c>
    </row>
    <row r="1536" spans="1:12">
      <c r="A1536">
        <v>43</v>
      </c>
      <c r="B1536" t="s">
        <v>61</v>
      </c>
      <c r="C1536">
        <v>0</v>
      </c>
      <c r="D1536">
        <v>0.15104204778802358</v>
      </c>
      <c r="E1536">
        <v>18.880255973502948</v>
      </c>
      <c r="F1536">
        <v>0</v>
      </c>
      <c r="G1536">
        <f t="shared" si="92"/>
        <v>0</v>
      </c>
      <c r="H1536" s="14">
        <f t="shared" si="93"/>
        <v>2</v>
      </c>
      <c r="I1536">
        <f t="shared" si="94"/>
        <v>2</v>
      </c>
      <c r="J1536">
        <v>2</v>
      </c>
      <c r="K1536">
        <f t="shared" ca="1" si="95"/>
        <v>2.0519919837965594</v>
      </c>
      <c r="L1536">
        <v>2.0551090241839782</v>
      </c>
    </row>
    <row r="1537" spans="1:12">
      <c r="A1537">
        <v>43</v>
      </c>
      <c r="B1537" t="s">
        <v>61</v>
      </c>
      <c r="C1537">
        <v>0</v>
      </c>
      <c r="D1537">
        <v>0.4211705818311629</v>
      </c>
      <c r="E1537">
        <v>52.646322728895363</v>
      </c>
      <c r="F1537">
        <v>0</v>
      </c>
      <c r="G1537">
        <f t="shared" si="92"/>
        <v>0</v>
      </c>
      <c r="H1537" s="14">
        <f t="shared" si="93"/>
        <v>2</v>
      </c>
      <c r="I1537">
        <f t="shared" si="94"/>
        <v>2</v>
      </c>
      <c r="J1537">
        <v>2</v>
      </c>
      <c r="K1537">
        <f t="shared" ca="1" si="95"/>
        <v>2.0683254933286319</v>
      </c>
      <c r="L1537">
        <v>2.0664084916590433</v>
      </c>
    </row>
    <row r="1538" spans="1:12">
      <c r="A1538">
        <v>43</v>
      </c>
      <c r="B1538" t="s">
        <v>61</v>
      </c>
      <c r="C1538">
        <v>0</v>
      </c>
      <c r="D1538">
        <v>0.62856093562995219</v>
      </c>
      <c r="E1538">
        <v>78.570116953744019</v>
      </c>
      <c r="F1538">
        <v>0</v>
      </c>
      <c r="G1538">
        <f t="shared" si="92"/>
        <v>0</v>
      </c>
      <c r="H1538" s="14">
        <f t="shared" si="93"/>
        <v>2</v>
      </c>
      <c r="I1538">
        <f t="shared" si="94"/>
        <v>2</v>
      </c>
      <c r="J1538">
        <v>0</v>
      </c>
      <c r="K1538">
        <f t="shared" ca="1" si="95"/>
        <v>2.0526708711412658</v>
      </c>
      <c r="L1538">
        <v>7.636356746011877E-2</v>
      </c>
    </row>
    <row r="1539" spans="1:12">
      <c r="A1539">
        <v>43</v>
      </c>
      <c r="B1539" t="s">
        <v>61</v>
      </c>
      <c r="C1539">
        <v>0</v>
      </c>
      <c r="D1539">
        <v>3.2199999999999562E-2</v>
      </c>
      <c r="E1539">
        <v>4.0249999999999453</v>
      </c>
      <c r="F1539">
        <v>324.42127016535352</v>
      </c>
      <c r="G1539">
        <f t="shared" ref="G1539:G1602" si="96">IF(D1539=F1539,1, 0)</f>
        <v>0</v>
      </c>
      <c r="H1539" s="14">
        <f t="shared" ref="H1539:H1602" si="97">IF(AND(D1539&gt;0, F1539=0),2,0)</f>
        <v>0</v>
      </c>
      <c r="I1539">
        <f t="shared" ref="I1539:I1602" si="98">G1539+H1539</f>
        <v>0</v>
      </c>
      <c r="J1539">
        <v>2</v>
      </c>
      <c r="K1539">
        <f t="shared" ref="K1539:K1602" ca="1" si="99">I1539+RAND()/10</f>
        <v>7.5543084732736021E-2</v>
      </c>
      <c r="L1539">
        <v>2.0819653052455811</v>
      </c>
    </row>
    <row r="1540" spans="1:12">
      <c r="A1540">
        <v>43</v>
      </c>
      <c r="B1540" t="s">
        <v>61</v>
      </c>
      <c r="C1540">
        <v>0</v>
      </c>
      <c r="D1540">
        <v>1.3017600076819067</v>
      </c>
      <c r="E1540">
        <v>162.72000096023834</v>
      </c>
      <c r="F1540">
        <v>0</v>
      </c>
      <c r="G1540">
        <f t="shared" si="96"/>
        <v>0</v>
      </c>
      <c r="H1540" s="14">
        <f t="shared" si="97"/>
        <v>2</v>
      </c>
      <c r="I1540">
        <f t="shared" si="98"/>
        <v>2</v>
      </c>
      <c r="J1540">
        <v>2</v>
      </c>
      <c r="K1540">
        <f t="shared" ca="1" si="99"/>
        <v>2.0407831354050625</v>
      </c>
      <c r="L1540">
        <v>2.049933702179247</v>
      </c>
    </row>
    <row r="1541" spans="1:12">
      <c r="A1541">
        <v>43</v>
      </c>
      <c r="B1541" t="s">
        <v>61</v>
      </c>
      <c r="C1541">
        <v>0</v>
      </c>
      <c r="D1541">
        <v>1.0607754110083809</v>
      </c>
      <c r="E1541">
        <v>132.59692637604761</v>
      </c>
      <c r="F1541">
        <v>0</v>
      </c>
      <c r="G1541">
        <f t="shared" si="96"/>
        <v>0</v>
      </c>
      <c r="H1541" s="14">
        <f t="shared" si="97"/>
        <v>2</v>
      </c>
      <c r="I1541">
        <f t="shared" si="98"/>
        <v>2</v>
      </c>
      <c r="J1541">
        <v>2</v>
      </c>
      <c r="K1541">
        <f t="shared" ca="1" si="99"/>
        <v>2.0570555385470777</v>
      </c>
      <c r="L1541">
        <v>2.0527888637528742</v>
      </c>
    </row>
    <row r="1542" spans="1:12">
      <c r="A1542">
        <v>43</v>
      </c>
      <c r="B1542" t="s">
        <v>61</v>
      </c>
      <c r="C1542">
        <v>0</v>
      </c>
      <c r="D1542">
        <v>0.10680737895857233</v>
      </c>
      <c r="E1542">
        <v>13.350922369821541</v>
      </c>
      <c r="F1542">
        <v>0</v>
      </c>
      <c r="G1542">
        <f t="shared" si="96"/>
        <v>0</v>
      </c>
      <c r="H1542" s="14">
        <f t="shared" si="97"/>
        <v>2</v>
      </c>
      <c r="I1542">
        <f t="shared" si="98"/>
        <v>2</v>
      </c>
      <c r="J1542">
        <v>0</v>
      </c>
      <c r="K1542">
        <f t="shared" ca="1" si="99"/>
        <v>2.021952077658475</v>
      </c>
      <c r="L1542">
        <v>2.549182204939384E-2</v>
      </c>
    </row>
    <row r="1543" spans="1:12">
      <c r="A1543">
        <v>43</v>
      </c>
      <c r="B1543" t="s">
        <v>61</v>
      </c>
      <c r="C1543">
        <v>0</v>
      </c>
      <c r="D1543">
        <v>0.32524465514440171</v>
      </c>
      <c r="E1543">
        <v>40.655581893050211</v>
      </c>
      <c r="F1543">
        <v>8.8933258988290405</v>
      </c>
      <c r="G1543">
        <f t="shared" si="96"/>
        <v>0</v>
      </c>
      <c r="H1543" s="14">
        <f t="shared" si="97"/>
        <v>0</v>
      </c>
      <c r="I1543">
        <f t="shared" si="98"/>
        <v>0</v>
      </c>
      <c r="J1543">
        <v>2</v>
      </c>
      <c r="K1543">
        <f t="shared" ca="1" si="99"/>
        <v>5.9657184040547727E-2</v>
      </c>
      <c r="L1543">
        <v>2.0730418463973854</v>
      </c>
    </row>
    <row r="1544" spans="1:12">
      <c r="A1544">
        <v>43</v>
      </c>
      <c r="B1544" t="s">
        <v>61</v>
      </c>
      <c r="C1544">
        <v>0</v>
      </c>
      <c r="D1544">
        <v>2.4466386365583297</v>
      </c>
      <c r="E1544">
        <v>305.82982956979123</v>
      </c>
      <c r="F1544">
        <v>0</v>
      </c>
      <c r="G1544">
        <f t="shared" si="96"/>
        <v>0</v>
      </c>
      <c r="H1544" s="14">
        <f t="shared" si="97"/>
        <v>2</v>
      </c>
      <c r="I1544">
        <f t="shared" si="98"/>
        <v>2</v>
      </c>
      <c r="J1544">
        <v>0</v>
      </c>
      <c r="K1544">
        <f t="shared" ca="1" si="99"/>
        <v>2.0383056859121922</v>
      </c>
      <c r="L1544">
        <v>9.58934225668635E-3</v>
      </c>
    </row>
    <row r="1545" spans="1:12">
      <c r="A1545">
        <v>43</v>
      </c>
      <c r="B1545" t="s">
        <v>61</v>
      </c>
      <c r="C1545">
        <v>0</v>
      </c>
      <c r="D1545">
        <v>4.5544748325135977E-2</v>
      </c>
      <c r="E1545">
        <v>5.6930935406419971</v>
      </c>
      <c r="F1545">
        <v>7.9012272514826192</v>
      </c>
      <c r="G1545">
        <f t="shared" si="96"/>
        <v>0</v>
      </c>
      <c r="H1545" s="14">
        <f t="shared" si="97"/>
        <v>0</v>
      </c>
      <c r="I1545">
        <f t="shared" si="98"/>
        <v>0</v>
      </c>
      <c r="J1545">
        <v>2</v>
      </c>
      <c r="K1545">
        <f t="shared" ca="1" si="99"/>
        <v>5.3757748115626482E-2</v>
      </c>
      <c r="L1545">
        <v>2.0002551249049945</v>
      </c>
    </row>
    <row r="1546" spans="1:12">
      <c r="A1546">
        <v>43</v>
      </c>
      <c r="B1546" t="s">
        <v>61</v>
      </c>
      <c r="C1546">
        <v>0</v>
      </c>
      <c r="D1546">
        <v>0.39833323449092167</v>
      </c>
      <c r="E1546">
        <v>49.791654311365207</v>
      </c>
      <c r="F1546">
        <v>0</v>
      </c>
      <c r="G1546">
        <f t="shared" si="96"/>
        <v>0</v>
      </c>
      <c r="H1546" s="14">
        <f t="shared" si="97"/>
        <v>2</v>
      </c>
      <c r="I1546">
        <f t="shared" si="98"/>
        <v>2</v>
      </c>
      <c r="J1546">
        <v>0</v>
      </c>
      <c r="K1546">
        <f t="shared" ca="1" si="99"/>
        <v>2.0280577849622503</v>
      </c>
      <c r="L1546">
        <v>5.814145334513976E-2</v>
      </c>
    </row>
    <row r="1547" spans="1:12">
      <c r="A1547">
        <v>43</v>
      </c>
      <c r="B1547" t="s">
        <v>61</v>
      </c>
      <c r="C1547">
        <v>0</v>
      </c>
      <c r="D1547">
        <v>6.4410000000000522E-2</v>
      </c>
      <c r="E1547">
        <v>8.0512500000000653</v>
      </c>
      <c r="F1547">
        <v>140.14741063371883</v>
      </c>
      <c r="G1547">
        <f t="shared" si="96"/>
        <v>0</v>
      </c>
      <c r="H1547" s="14">
        <f t="shared" si="97"/>
        <v>0</v>
      </c>
      <c r="I1547">
        <f t="shared" si="98"/>
        <v>0</v>
      </c>
      <c r="J1547">
        <v>0</v>
      </c>
      <c r="K1547">
        <f t="shared" ca="1" si="99"/>
        <v>8.8497281285870227E-2</v>
      </c>
      <c r="L1547">
        <v>3.3668410710745021E-2</v>
      </c>
    </row>
    <row r="1548" spans="1:12">
      <c r="A1548">
        <v>43</v>
      </c>
      <c r="B1548" t="s">
        <v>61</v>
      </c>
      <c r="C1548">
        <v>0</v>
      </c>
      <c r="D1548">
        <v>0.10681642429888837</v>
      </c>
      <c r="E1548">
        <v>13.352053037361046</v>
      </c>
      <c r="F1548">
        <v>20.260074724617866</v>
      </c>
      <c r="G1548">
        <f t="shared" si="96"/>
        <v>0</v>
      </c>
      <c r="H1548" s="14">
        <f t="shared" si="97"/>
        <v>0</v>
      </c>
      <c r="I1548">
        <f t="shared" si="98"/>
        <v>0</v>
      </c>
      <c r="J1548">
        <v>0</v>
      </c>
      <c r="K1548">
        <f t="shared" ca="1" si="99"/>
        <v>7.8913126998755176E-2</v>
      </c>
      <c r="L1548">
        <v>8.3646891706722792E-2</v>
      </c>
    </row>
    <row r="1549" spans="1:12">
      <c r="A1549">
        <v>43</v>
      </c>
      <c r="B1549" t="s">
        <v>61</v>
      </c>
      <c r="C1549">
        <v>0</v>
      </c>
      <c r="D1549">
        <v>0.29691054831379754</v>
      </c>
      <c r="E1549">
        <v>37.113818539224688</v>
      </c>
      <c r="F1549">
        <v>16.839365501976982</v>
      </c>
      <c r="G1549">
        <f t="shared" si="96"/>
        <v>0</v>
      </c>
      <c r="H1549" s="14">
        <f t="shared" si="97"/>
        <v>0</v>
      </c>
      <c r="I1549">
        <f t="shared" si="98"/>
        <v>0</v>
      </c>
      <c r="J1549">
        <v>0</v>
      </c>
      <c r="K1549">
        <f t="shared" ca="1" si="99"/>
        <v>7.4556232803477868E-2</v>
      </c>
      <c r="L1549">
        <v>7.7157477732227822E-2</v>
      </c>
    </row>
    <row r="1550" spans="1:12">
      <c r="A1550">
        <v>43</v>
      </c>
      <c r="B1550" t="s">
        <v>61</v>
      </c>
      <c r="C1550">
        <v>0</v>
      </c>
      <c r="D1550">
        <v>4.5544748325136608E-2</v>
      </c>
      <c r="E1550">
        <v>5.6930935406420762</v>
      </c>
      <c r="F1550">
        <v>13.895919267631541</v>
      </c>
      <c r="G1550">
        <f t="shared" si="96"/>
        <v>0</v>
      </c>
      <c r="H1550" s="14">
        <f t="shared" si="97"/>
        <v>0</v>
      </c>
      <c r="I1550">
        <f t="shared" si="98"/>
        <v>0</v>
      </c>
      <c r="J1550">
        <v>0</v>
      </c>
      <c r="K1550">
        <f t="shared" ca="1" si="99"/>
        <v>6.1714129783453475E-2</v>
      </c>
      <c r="L1550">
        <v>7.8966205830120761E-2</v>
      </c>
    </row>
    <row r="1551" spans="1:12">
      <c r="A1551">
        <v>43</v>
      </c>
      <c r="B1551" t="s">
        <v>61</v>
      </c>
      <c r="C1551">
        <v>0</v>
      </c>
      <c r="D1551">
        <v>0.12882000000000016</v>
      </c>
      <c r="E1551">
        <v>16.10250000000002</v>
      </c>
      <c r="F1551">
        <v>7.5889414129519208</v>
      </c>
      <c r="G1551">
        <f t="shared" si="96"/>
        <v>0</v>
      </c>
      <c r="H1551" s="14">
        <f t="shared" si="97"/>
        <v>0</v>
      </c>
      <c r="I1551">
        <f t="shared" si="98"/>
        <v>0</v>
      </c>
      <c r="J1551">
        <v>1</v>
      </c>
      <c r="K1551">
        <f t="shared" ca="1" si="99"/>
        <v>5.2356981149660073E-2</v>
      </c>
      <c r="L1551">
        <v>1.099536762725577</v>
      </c>
    </row>
    <row r="1552" spans="1:12">
      <c r="A1552">
        <v>43</v>
      </c>
      <c r="B1552" t="s">
        <v>61</v>
      </c>
      <c r="C1552">
        <v>0</v>
      </c>
      <c r="D1552">
        <v>0</v>
      </c>
      <c r="E1552">
        <v>0</v>
      </c>
      <c r="F1552">
        <v>0</v>
      </c>
      <c r="G1552">
        <f t="shared" si="96"/>
        <v>1</v>
      </c>
      <c r="H1552" s="14">
        <f t="shared" si="97"/>
        <v>0</v>
      </c>
      <c r="I1552">
        <f t="shared" si="98"/>
        <v>1</v>
      </c>
      <c r="J1552">
        <v>0</v>
      </c>
      <c r="K1552">
        <f t="shared" ca="1" si="99"/>
        <v>1.04964497869412</v>
      </c>
      <c r="L1552">
        <v>9.2974431875642027E-2</v>
      </c>
    </row>
    <row r="1553" spans="1:12">
      <c r="A1553">
        <v>43</v>
      </c>
      <c r="B1553" t="s">
        <v>61</v>
      </c>
      <c r="C1553">
        <v>0</v>
      </c>
      <c r="D1553">
        <v>0.22541999999999973</v>
      </c>
      <c r="E1553">
        <v>28.177499999999966</v>
      </c>
      <c r="F1553">
        <v>38.158327541752556</v>
      </c>
      <c r="G1553">
        <f t="shared" si="96"/>
        <v>0</v>
      </c>
      <c r="H1553" s="14">
        <f t="shared" si="97"/>
        <v>0</v>
      </c>
      <c r="I1553">
        <f t="shared" si="98"/>
        <v>0</v>
      </c>
      <c r="J1553">
        <v>0</v>
      </c>
      <c r="K1553">
        <f t="shared" ca="1" si="99"/>
        <v>4.0956992482353759E-2</v>
      </c>
      <c r="L1553">
        <v>7.7755489595083271E-3</v>
      </c>
    </row>
    <row r="1554" spans="1:12">
      <c r="A1554">
        <v>43</v>
      </c>
      <c r="B1554" t="s">
        <v>61</v>
      </c>
      <c r="C1554">
        <v>0</v>
      </c>
      <c r="D1554">
        <v>3.2210000000000072E-2</v>
      </c>
      <c r="E1554">
        <v>4.026250000000009</v>
      </c>
      <c r="F1554">
        <v>292.44066327359263</v>
      </c>
      <c r="G1554">
        <f t="shared" si="96"/>
        <v>0</v>
      </c>
      <c r="H1554" s="14">
        <f t="shared" si="97"/>
        <v>0</v>
      </c>
      <c r="I1554">
        <f t="shared" si="98"/>
        <v>0</v>
      </c>
      <c r="J1554">
        <v>1</v>
      </c>
      <c r="K1554">
        <f t="shared" ca="1" si="99"/>
        <v>3.6906886327420049E-2</v>
      </c>
      <c r="L1554">
        <v>1.0236035158576651</v>
      </c>
    </row>
    <row r="1555" spans="1:12">
      <c r="A1555">
        <v>43</v>
      </c>
      <c r="B1555" t="s">
        <v>61</v>
      </c>
      <c r="C1555">
        <v>0</v>
      </c>
      <c r="D1555">
        <v>0</v>
      </c>
      <c r="E1555">
        <v>0</v>
      </c>
      <c r="F1555">
        <v>0</v>
      </c>
      <c r="G1555">
        <f t="shared" si="96"/>
        <v>1</v>
      </c>
      <c r="H1555" s="14">
        <f t="shared" si="97"/>
        <v>0</v>
      </c>
      <c r="I1555">
        <f t="shared" si="98"/>
        <v>1</v>
      </c>
      <c r="J1555">
        <v>1</v>
      </c>
      <c r="K1555">
        <f t="shared" ca="1" si="99"/>
        <v>1.0764222060244626</v>
      </c>
      <c r="L1555">
        <v>1.0391056693147056</v>
      </c>
    </row>
    <row r="1556" spans="1:12">
      <c r="A1556">
        <v>43</v>
      </c>
      <c r="B1556" t="s">
        <v>61</v>
      </c>
      <c r="C1556">
        <v>0</v>
      </c>
      <c r="D1556">
        <v>0</v>
      </c>
      <c r="E1556">
        <v>0</v>
      </c>
      <c r="F1556">
        <v>0</v>
      </c>
      <c r="G1556">
        <f t="shared" si="96"/>
        <v>1</v>
      </c>
      <c r="H1556" s="14">
        <f t="shared" si="97"/>
        <v>0</v>
      </c>
      <c r="I1556">
        <f t="shared" si="98"/>
        <v>1</v>
      </c>
      <c r="J1556">
        <v>0</v>
      </c>
      <c r="K1556">
        <f t="shared" ca="1" si="99"/>
        <v>1.0656945932991015</v>
      </c>
      <c r="L1556">
        <v>4.7155633277430296E-2</v>
      </c>
    </row>
    <row r="1557" spans="1:12">
      <c r="A1557">
        <v>43</v>
      </c>
      <c r="B1557" t="s">
        <v>61</v>
      </c>
      <c r="C1557">
        <v>0</v>
      </c>
      <c r="D1557">
        <v>0.32999280249726637</v>
      </c>
      <c r="E1557">
        <v>41.249100312158298</v>
      </c>
      <c r="F1557">
        <v>9.8806313027620014</v>
      </c>
      <c r="G1557">
        <f t="shared" si="96"/>
        <v>0</v>
      </c>
      <c r="H1557" s="14">
        <f t="shared" si="97"/>
        <v>0</v>
      </c>
      <c r="I1557">
        <f t="shared" si="98"/>
        <v>0</v>
      </c>
      <c r="J1557">
        <v>0</v>
      </c>
      <c r="K1557">
        <f t="shared" ca="1" si="99"/>
        <v>9.3468286921040949E-2</v>
      </c>
      <c r="L1557">
        <v>6.7679298235852101E-2</v>
      </c>
    </row>
    <row r="1558" spans="1:12">
      <c r="A1558">
        <v>43</v>
      </c>
      <c r="B1558" t="s">
        <v>61</v>
      </c>
      <c r="C1558">
        <v>0</v>
      </c>
      <c r="D1558">
        <v>3.2199999999999562E-2</v>
      </c>
      <c r="E1558">
        <v>4.0249999999999453</v>
      </c>
      <c r="F1558">
        <v>268.91250208237028</v>
      </c>
      <c r="G1558">
        <f t="shared" si="96"/>
        <v>0</v>
      </c>
      <c r="H1558" s="14">
        <f t="shared" si="97"/>
        <v>0</v>
      </c>
      <c r="I1558">
        <f t="shared" si="98"/>
        <v>0</v>
      </c>
      <c r="J1558">
        <v>0</v>
      </c>
      <c r="K1558">
        <f t="shared" ca="1" si="99"/>
        <v>6.3786735636900099E-2</v>
      </c>
      <c r="L1558">
        <v>8.4159512954564038E-3</v>
      </c>
    </row>
    <row r="1559" spans="1:12">
      <c r="A1559">
        <v>43</v>
      </c>
      <c r="B1559" t="s">
        <v>61</v>
      </c>
      <c r="C1559">
        <v>0</v>
      </c>
      <c r="D1559">
        <v>3.2199999999999562E-2</v>
      </c>
      <c r="E1559">
        <v>4.0249999999999453</v>
      </c>
      <c r="F1559">
        <v>267.96070719539529</v>
      </c>
      <c r="G1559">
        <f t="shared" si="96"/>
        <v>0</v>
      </c>
      <c r="H1559" s="14">
        <f t="shared" si="97"/>
        <v>0</v>
      </c>
      <c r="I1559">
        <f t="shared" si="98"/>
        <v>0</v>
      </c>
      <c r="J1559">
        <v>2</v>
      </c>
      <c r="K1559">
        <f t="shared" ca="1" si="99"/>
        <v>9.904487554845845E-2</v>
      </c>
      <c r="L1559">
        <v>2.0319872077737973</v>
      </c>
    </row>
    <row r="1560" spans="1:12">
      <c r="A1560">
        <v>43</v>
      </c>
      <c r="B1560" t="s">
        <v>61</v>
      </c>
      <c r="C1560">
        <v>0</v>
      </c>
      <c r="D1560">
        <v>5.5777810104018499E-2</v>
      </c>
      <c r="E1560">
        <v>6.9722262630023124</v>
      </c>
      <c r="F1560">
        <v>0</v>
      </c>
      <c r="G1560">
        <f t="shared" si="96"/>
        <v>0</v>
      </c>
      <c r="H1560" s="14">
        <f t="shared" si="97"/>
        <v>2</v>
      </c>
      <c r="I1560">
        <f t="shared" si="98"/>
        <v>2</v>
      </c>
      <c r="J1560">
        <v>1</v>
      </c>
      <c r="K1560">
        <f t="shared" ca="1" si="99"/>
        <v>2.0737050996443545</v>
      </c>
      <c r="L1560">
        <v>1.043838938094561</v>
      </c>
    </row>
    <row r="1561" spans="1:12">
      <c r="A1561">
        <v>43</v>
      </c>
      <c r="B1561" t="s">
        <v>61</v>
      </c>
      <c r="C1561">
        <v>0</v>
      </c>
      <c r="D1561">
        <v>0</v>
      </c>
      <c r="E1561">
        <v>0</v>
      </c>
      <c r="F1561">
        <v>0</v>
      </c>
      <c r="G1561">
        <f t="shared" si="96"/>
        <v>1</v>
      </c>
      <c r="H1561" s="14">
        <f t="shared" si="97"/>
        <v>0</v>
      </c>
      <c r="I1561">
        <f t="shared" si="98"/>
        <v>1</v>
      </c>
      <c r="J1561">
        <v>1</v>
      </c>
      <c r="K1561">
        <f t="shared" ca="1" si="99"/>
        <v>1.087278240807551</v>
      </c>
      <c r="L1561">
        <v>1.0109743931281947</v>
      </c>
    </row>
    <row r="1562" spans="1:12">
      <c r="A1562">
        <v>43</v>
      </c>
      <c r="B1562" t="s">
        <v>61</v>
      </c>
      <c r="C1562">
        <v>0</v>
      </c>
      <c r="D1562">
        <v>0</v>
      </c>
      <c r="E1562">
        <v>0</v>
      </c>
      <c r="F1562">
        <v>0</v>
      </c>
      <c r="G1562">
        <f t="shared" si="96"/>
        <v>1</v>
      </c>
      <c r="H1562" s="14">
        <f t="shared" si="97"/>
        <v>0</v>
      </c>
      <c r="I1562">
        <f t="shared" si="98"/>
        <v>1</v>
      </c>
      <c r="J1562">
        <v>1</v>
      </c>
      <c r="K1562">
        <f t="shared" ca="1" si="99"/>
        <v>1.0910231224670337</v>
      </c>
      <c r="L1562">
        <v>1.0031578736474351</v>
      </c>
    </row>
    <row r="1563" spans="1:12">
      <c r="A1563">
        <v>43</v>
      </c>
      <c r="B1563" t="s">
        <v>61</v>
      </c>
      <c r="C1563">
        <v>0</v>
      </c>
      <c r="D1563">
        <v>0</v>
      </c>
      <c r="E1563">
        <v>0</v>
      </c>
      <c r="F1563">
        <v>0</v>
      </c>
      <c r="G1563">
        <f t="shared" si="96"/>
        <v>1</v>
      </c>
      <c r="H1563" s="14">
        <f t="shared" si="97"/>
        <v>0</v>
      </c>
      <c r="I1563">
        <f t="shared" si="98"/>
        <v>1</v>
      </c>
      <c r="J1563">
        <v>1</v>
      </c>
      <c r="K1563">
        <f t="shared" ca="1" si="99"/>
        <v>1.0642833904716664</v>
      </c>
      <c r="L1563">
        <v>1.0497185402596449</v>
      </c>
    </row>
    <row r="1564" spans="1:12">
      <c r="A1564">
        <v>43</v>
      </c>
      <c r="B1564" t="s">
        <v>61</v>
      </c>
      <c r="C1564">
        <v>0</v>
      </c>
      <c r="D1564">
        <v>0</v>
      </c>
      <c r="E1564">
        <v>0</v>
      </c>
      <c r="F1564">
        <v>0</v>
      </c>
      <c r="G1564">
        <f t="shared" si="96"/>
        <v>1</v>
      </c>
      <c r="H1564" s="14">
        <f t="shared" si="97"/>
        <v>0</v>
      </c>
      <c r="I1564">
        <f t="shared" si="98"/>
        <v>1</v>
      </c>
      <c r="J1564">
        <v>2</v>
      </c>
      <c r="K1564">
        <f t="shared" ca="1" si="99"/>
        <v>1.0440395571956689</v>
      </c>
      <c r="L1564">
        <v>2.0797369222258579</v>
      </c>
    </row>
    <row r="1565" spans="1:12">
      <c r="A1565">
        <v>44</v>
      </c>
      <c r="B1565" t="s">
        <v>62</v>
      </c>
      <c r="C1565">
        <v>0</v>
      </c>
      <c r="D1565">
        <v>4.5537676708413674E-2</v>
      </c>
      <c r="E1565">
        <v>5.6922095885517088</v>
      </c>
      <c r="F1565">
        <v>0</v>
      </c>
      <c r="G1565">
        <f t="shared" si="96"/>
        <v>0</v>
      </c>
      <c r="H1565" s="14">
        <f t="shared" si="97"/>
        <v>2</v>
      </c>
      <c r="I1565">
        <f t="shared" si="98"/>
        <v>2</v>
      </c>
      <c r="J1565">
        <v>2</v>
      </c>
      <c r="K1565">
        <f t="shared" ca="1" si="99"/>
        <v>2.0345347688939439</v>
      </c>
      <c r="L1565">
        <v>2.0163403887344953</v>
      </c>
    </row>
    <row r="1566" spans="1:12">
      <c r="A1566">
        <v>44</v>
      </c>
      <c r="B1566" t="s">
        <v>62</v>
      </c>
      <c r="C1566">
        <v>0</v>
      </c>
      <c r="D1566">
        <v>7.1992444742487643E-2</v>
      </c>
      <c r="E1566">
        <v>8.9990555928109561</v>
      </c>
      <c r="F1566">
        <v>0</v>
      </c>
      <c r="G1566">
        <f t="shared" si="96"/>
        <v>0</v>
      </c>
      <c r="H1566" s="14">
        <f t="shared" si="97"/>
        <v>2</v>
      </c>
      <c r="I1566">
        <f t="shared" si="98"/>
        <v>2</v>
      </c>
      <c r="J1566">
        <v>0</v>
      </c>
      <c r="K1566">
        <f t="shared" ca="1" si="99"/>
        <v>2.0053352425488082</v>
      </c>
      <c r="L1566">
        <v>2.8535083075106483E-2</v>
      </c>
    </row>
    <row r="1567" spans="1:12">
      <c r="A1567">
        <v>44</v>
      </c>
      <c r="B1567" t="s">
        <v>62</v>
      </c>
      <c r="C1567">
        <v>0</v>
      </c>
      <c r="D1567">
        <v>7.8873569717619441E-2</v>
      </c>
      <c r="E1567">
        <v>9.859196214702429</v>
      </c>
      <c r="F1567">
        <v>12.989395300377153</v>
      </c>
      <c r="G1567">
        <f t="shared" si="96"/>
        <v>0</v>
      </c>
      <c r="H1567" s="14">
        <f t="shared" si="97"/>
        <v>0</v>
      </c>
      <c r="I1567">
        <f t="shared" si="98"/>
        <v>0</v>
      </c>
      <c r="J1567">
        <v>0</v>
      </c>
      <c r="K1567">
        <f t="shared" ca="1" si="99"/>
        <v>4.8083305233673788E-2</v>
      </c>
      <c r="L1567">
        <v>7.9132163537303055E-2</v>
      </c>
    </row>
    <row r="1568" spans="1:12">
      <c r="A1568">
        <v>44</v>
      </c>
      <c r="B1568" t="s">
        <v>62</v>
      </c>
      <c r="C1568">
        <v>0</v>
      </c>
      <c r="D1568">
        <v>3.220000000000045E-2</v>
      </c>
      <c r="E1568">
        <v>4.0250000000000563</v>
      </c>
      <c r="F1568">
        <v>339.85437965974683</v>
      </c>
      <c r="G1568">
        <f t="shared" si="96"/>
        <v>0</v>
      </c>
      <c r="H1568" s="14">
        <f t="shared" si="97"/>
        <v>0</v>
      </c>
      <c r="I1568">
        <f t="shared" si="98"/>
        <v>0</v>
      </c>
      <c r="J1568">
        <v>0</v>
      </c>
      <c r="K1568">
        <f t="shared" ca="1" si="99"/>
        <v>8.3875361839252843E-2</v>
      </c>
      <c r="L1568">
        <v>6.6762590863654922E-2</v>
      </c>
    </row>
    <row r="1569" spans="1:12">
      <c r="A1569">
        <v>44</v>
      </c>
      <c r="B1569" t="s">
        <v>62</v>
      </c>
      <c r="C1569">
        <v>0</v>
      </c>
      <c r="D1569">
        <v>3.220000000000045E-2</v>
      </c>
      <c r="E1569">
        <v>4.0250000000000563</v>
      </c>
      <c r="F1569">
        <v>340.74720900641648</v>
      </c>
      <c r="G1569">
        <f t="shared" si="96"/>
        <v>0</v>
      </c>
      <c r="H1569" s="14">
        <f t="shared" si="97"/>
        <v>0</v>
      </c>
      <c r="I1569">
        <f t="shared" si="98"/>
        <v>0</v>
      </c>
      <c r="J1569">
        <v>0</v>
      </c>
      <c r="K1569">
        <f t="shared" ca="1" si="99"/>
        <v>4.6727038814507946E-2</v>
      </c>
      <c r="L1569">
        <v>5.326332371808775E-2</v>
      </c>
    </row>
    <row r="1570" spans="1:12">
      <c r="A1570">
        <v>44</v>
      </c>
      <c r="B1570" t="s">
        <v>62</v>
      </c>
      <c r="C1570">
        <v>0</v>
      </c>
      <c r="D1570">
        <v>3.2189999999999941E-2</v>
      </c>
      <c r="E1570">
        <v>4.0237499999999926</v>
      </c>
      <c r="F1570">
        <v>336.1755012796263</v>
      </c>
      <c r="G1570">
        <f t="shared" si="96"/>
        <v>0</v>
      </c>
      <c r="H1570" s="14">
        <f t="shared" si="97"/>
        <v>0</v>
      </c>
      <c r="I1570">
        <f t="shared" si="98"/>
        <v>0</v>
      </c>
      <c r="J1570">
        <v>2</v>
      </c>
      <c r="K1570">
        <f t="shared" ca="1" si="99"/>
        <v>9.0714915647958277E-2</v>
      </c>
      <c r="L1570">
        <v>2.0579704758047357</v>
      </c>
    </row>
    <row r="1571" spans="1:12">
      <c r="A1571">
        <v>44</v>
      </c>
      <c r="B1571" t="s">
        <v>62</v>
      </c>
      <c r="C1571">
        <v>0</v>
      </c>
      <c r="D1571">
        <v>9.6586666781704786E-2</v>
      </c>
      <c r="E1571">
        <v>12.073333347713097</v>
      </c>
      <c r="F1571">
        <v>0</v>
      </c>
      <c r="G1571">
        <f t="shared" si="96"/>
        <v>0</v>
      </c>
      <c r="H1571" s="14">
        <f t="shared" si="97"/>
        <v>2</v>
      </c>
      <c r="I1571">
        <f t="shared" si="98"/>
        <v>2</v>
      </c>
      <c r="J1571">
        <v>0</v>
      </c>
      <c r="K1571">
        <f t="shared" ca="1" si="99"/>
        <v>2.0857802968836046</v>
      </c>
      <c r="L1571">
        <v>9.4461567555297415E-2</v>
      </c>
    </row>
    <row r="1572" spans="1:12">
      <c r="A1572">
        <v>44</v>
      </c>
      <c r="B1572" t="s">
        <v>62</v>
      </c>
      <c r="C1572">
        <v>0</v>
      </c>
      <c r="D1572">
        <v>3.2189999999999941E-2</v>
      </c>
      <c r="E1572">
        <v>4.0237499999999926</v>
      </c>
      <c r="F1572">
        <v>340.71680784902941</v>
      </c>
      <c r="G1572">
        <f t="shared" si="96"/>
        <v>0</v>
      </c>
      <c r="H1572" s="14">
        <f t="shared" si="97"/>
        <v>0</v>
      </c>
      <c r="I1572">
        <f t="shared" si="98"/>
        <v>0</v>
      </c>
      <c r="J1572">
        <v>0</v>
      </c>
      <c r="K1572">
        <f t="shared" ca="1" si="99"/>
        <v>2.6485087253791995E-2</v>
      </c>
      <c r="L1572">
        <v>7.5125676739579969E-2</v>
      </c>
    </row>
    <row r="1573" spans="1:12">
      <c r="A1573">
        <v>44</v>
      </c>
      <c r="B1573" t="s">
        <v>62</v>
      </c>
      <c r="C1573">
        <v>0</v>
      </c>
      <c r="D1573">
        <v>3.220000000000045E-2</v>
      </c>
      <c r="E1573">
        <v>4.0250000000000563</v>
      </c>
      <c r="F1573">
        <v>340.61209947863978</v>
      </c>
      <c r="G1573">
        <f t="shared" si="96"/>
        <v>0</v>
      </c>
      <c r="H1573" s="14">
        <f t="shared" si="97"/>
        <v>0</v>
      </c>
      <c r="I1573">
        <f t="shared" si="98"/>
        <v>0</v>
      </c>
      <c r="J1573">
        <v>1</v>
      </c>
      <c r="K1573">
        <f t="shared" ca="1" si="99"/>
        <v>1.6362799929967232E-2</v>
      </c>
      <c r="L1573">
        <v>1.0587466500376597</v>
      </c>
    </row>
    <row r="1574" spans="1:12">
      <c r="A1574">
        <v>44</v>
      </c>
      <c r="B1574" t="s">
        <v>62</v>
      </c>
      <c r="C1574">
        <v>0</v>
      </c>
      <c r="D1574">
        <v>0</v>
      </c>
      <c r="E1574">
        <v>0</v>
      </c>
      <c r="F1574">
        <v>0</v>
      </c>
      <c r="G1574">
        <f t="shared" si="96"/>
        <v>1</v>
      </c>
      <c r="H1574" s="14">
        <f t="shared" si="97"/>
        <v>0</v>
      </c>
      <c r="I1574">
        <f t="shared" si="98"/>
        <v>1</v>
      </c>
      <c r="J1574">
        <v>0</v>
      </c>
      <c r="K1574">
        <f t="shared" ca="1" si="99"/>
        <v>1.0525592874208196</v>
      </c>
      <c r="L1574">
        <v>2.461775599097098E-2</v>
      </c>
    </row>
    <row r="1575" spans="1:12">
      <c r="A1575">
        <v>44</v>
      </c>
      <c r="B1575" t="s">
        <v>62</v>
      </c>
      <c r="C1575">
        <v>0</v>
      </c>
      <c r="D1575">
        <v>9.6589999999999954E-2</v>
      </c>
      <c r="E1575">
        <v>12.073749999999993</v>
      </c>
      <c r="F1575">
        <v>112.95552412373772</v>
      </c>
      <c r="G1575">
        <f t="shared" si="96"/>
        <v>0</v>
      </c>
      <c r="H1575" s="14">
        <f t="shared" si="97"/>
        <v>0</v>
      </c>
      <c r="I1575">
        <f t="shared" si="98"/>
        <v>0</v>
      </c>
      <c r="J1575">
        <v>0</v>
      </c>
      <c r="K1575">
        <f t="shared" ca="1" si="99"/>
        <v>1.432091319446901E-2</v>
      </c>
      <c r="L1575">
        <v>8.1835052549398365E-2</v>
      </c>
    </row>
    <row r="1576" spans="1:12">
      <c r="A1576">
        <v>44</v>
      </c>
      <c r="B1576" t="s">
        <v>62</v>
      </c>
      <c r="C1576">
        <v>0</v>
      </c>
      <c r="D1576">
        <v>3.2199999999999562E-2</v>
      </c>
      <c r="E1576">
        <v>4.0249999999999453</v>
      </c>
      <c r="F1576">
        <v>334.33368832269866</v>
      </c>
      <c r="G1576">
        <f t="shared" si="96"/>
        <v>0</v>
      </c>
      <c r="H1576" s="14">
        <f t="shared" si="97"/>
        <v>0</v>
      </c>
      <c r="I1576">
        <f t="shared" si="98"/>
        <v>0</v>
      </c>
      <c r="J1576">
        <v>1</v>
      </c>
      <c r="K1576">
        <f t="shared" ca="1" si="99"/>
        <v>7.7132884246673444E-2</v>
      </c>
      <c r="L1576">
        <v>1.0293862393471596</v>
      </c>
    </row>
    <row r="1577" spans="1:12">
      <c r="A1577">
        <v>44</v>
      </c>
      <c r="B1577" t="s">
        <v>62</v>
      </c>
      <c r="C1577">
        <v>0</v>
      </c>
      <c r="D1577">
        <v>0</v>
      </c>
      <c r="E1577">
        <v>0</v>
      </c>
      <c r="F1577">
        <v>0</v>
      </c>
      <c r="G1577">
        <f t="shared" si="96"/>
        <v>1</v>
      </c>
      <c r="H1577" s="14">
        <f t="shared" si="97"/>
        <v>0</v>
      </c>
      <c r="I1577">
        <f t="shared" si="98"/>
        <v>1</v>
      </c>
      <c r="J1577">
        <v>1</v>
      </c>
      <c r="K1577">
        <f t="shared" ca="1" si="99"/>
        <v>1.048277396458227</v>
      </c>
      <c r="L1577">
        <v>1.0122468230174089</v>
      </c>
    </row>
    <row r="1578" spans="1:12">
      <c r="A1578">
        <v>44</v>
      </c>
      <c r="B1578" t="s">
        <v>62</v>
      </c>
      <c r="C1578">
        <v>0</v>
      </c>
      <c r="D1578">
        <v>0</v>
      </c>
      <c r="E1578">
        <v>0</v>
      </c>
      <c r="F1578">
        <v>0</v>
      </c>
      <c r="G1578">
        <f t="shared" si="96"/>
        <v>1</v>
      </c>
      <c r="H1578" s="14">
        <f t="shared" si="97"/>
        <v>0</v>
      </c>
      <c r="I1578">
        <f t="shared" si="98"/>
        <v>1</v>
      </c>
      <c r="J1578">
        <v>1</v>
      </c>
      <c r="K1578">
        <f t="shared" ca="1" si="99"/>
        <v>1.014022326355436</v>
      </c>
      <c r="L1578">
        <v>1.0511854984573712</v>
      </c>
    </row>
    <row r="1579" spans="1:12">
      <c r="A1579">
        <v>44</v>
      </c>
      <c r="B1579" t="s">
        <v>62</v>
      </c>
      <c r="C1579">
        <v>0</v>
      </c>
      <c r="D1579">
        <v>0</v>
      </c>
      <c r="E1579">
        <v>0</v>
      </c>
      <c r="F1579">
        <v>0</v>
      </c>
      <c r="G1579">
        <f t="shared" si="96"/>
        <v>1</v>
      </c>
      <c r="H1579" s="14">
        <f t="shared" si="97"/>
        <v>0</v>
      </c>
      <c r="I1579">
        <f t="shared" si="98"/>
        <v>1</v>
      </c>
      <c r="J1579">
        <v>0</v>
      </c>
      <c r="K1579">
        <f t="shared" ca="1" si="99"/>
        <v>1.0419842375925898</v>
      </c>
      <c r="L1579">
        <v>9.7450619359617283E-2</v>
      </c>
    </row>
    <row r="1580" spans="1:12">
      <c r="A1580">
        <v>44</v>
      </c>
      <c r="B1580" t="s">
        <v>62</v>
      </c>
      <c r="C1580">
        <v>0</v>
      </c>
      <c r="D1580">
        <v>3.2199999999999562E-2</v>
      </c>
      <c r="E1580">
        <v>4.0249999999999453</v>
      </c>
      <c r="F1580">
        <v>341.24851280974849</v>
      </c>
      <c r="G1580">
        <f t="shared" si="96"/>
        <v>0</v>
      </c>
      <c r="H1580" s="14">
        <f t="shared" si="97"/>
        <v>0</v>
      </c>
      <c r="I1580">
        <f t="shared" si="98"/>
        <v>0</v>
      </c>
      <c r="J1580">
        <v>0</v>
      </c>
      <c r="K1580">
        <f t="shared" ca="1" si="99"/>
        <v>2.3028999369990189E-2</v>
      </c>
      <c r="L1580">
        <v>7.6930459600879894E-2</v>
      </c>
    </row>
    <row r="1581" spans="1:12">
      <c r="A1581">
        <v>44</v>
      </c>
      <c r="B1581" t="s">
        <v>62</v>
      </c>
      <c r="C1581">
        <v>0</v>
      </c>
      <c r="D1581">
        <v>3.2189999999999941E-2</v>
      </c>
      <c r="E1581">
        <v>4.0237499999999926</v>
      </c>
      <c r="F1581">
        <v>341.35536414783093</v>
      </c>
      <c r="G1581">
        <f t="shared" si="96"/>
        <v>0</v>
      </c>
      <c r="H1581" s="14">
        <f t="shared" si="97"/>
        <v>0</v>
      </c>
      <c r="I1581">
        <f t="shared" si="98"/>
        <v>0</v>
      </c>
      <c r="J1581">
        <v>0</v>
      </c>
      <c r="K1581">
        <f t="shared" ca="1" si="99"/>
        <v>5.0695223782233047E-2</v>
      </c>
      <c r="L1581">
        <v>1.8201469453612673E-2</v>
      </c>
    </row>
    <row r="1582" spans="1:12">
      <c r="A1582">
        <v>44</v>
      </c>
      <c r="B1582" t="s">
        <v>62</v>
      </c>
      <c r="C1582">
        <v>0</v>
      </c>
      <c r="D1582">
        <v>3.2199999999999562E-2</v>
      </c>
      <c r="E1582">
        <v>4.0249999999999453</v>
      </c>
      <c r="F1582">
        <v>334.66305774402412</v>
      </c>
      <c r="G1582">
        <f t="shared" si="96"/>
        <v>0</v>
      </c>
      <c r="H1582" s="14">
        <f t="shared" si="97"/>
        <v>0</v>
      </c>
      <c r="I1582">
        <f t="shared" si="98"/>
        <v>0</v>
      </c>
      <c r="J1582">
        <v>2</v>
      </c>
      <c r="K1582">
        <f t="shared" ca="1" si="99"/>
        <v>3.6427783310656769E-2</v>
      </c>
      <c r="L1582">
        <v>2.09600396583286</v>
      </c>
    </row>
    <row r="1583" spans="1:12">
      <c r="A1583">
        <v>44</v>
      </c>
      <c r="B1583" t="s">
        <v>62</v>
      </c>
      <c r="C1583">
        <v>0</v>
      </c>
      <c r="D1583">
        <v>4.5537676708414292E-2</v>
      </c>
      <c r="E1583">
        <v>5.692209588551786</v>
      </c>
      <c r="F1583">
        <v>0</v>
      </c>
      <c r="G1583">
        <f t="shared" si="96"/>
        <v>0</v>
      </c>
      <c r="H1583" s="14">
        <f t="shared" si="97"/>
        <v>2</v>
      </c>
      <c r="I1583">
        <f t="shared" si="98"/>
        <v>2</v>
      </c>
      <c r="J1583">
        <v>2</v>
      </c>
      <c r="K1583">
        <f t="shared" ca="1" si="99"/>
        <v>2.0447146873081525</v>
      </c>
      <c r="L1583">
        <v>2.0245311161156363</v>
      </c>
    </row>
    <row r="1584" spans="1:12">
      <c r="A1584">
        <v>44</v>
      </c>
      <c r="B1584" t="s">
        <v>62</v>
      </c>
      <c r="C1584">
        <v>0</v>
      </c>
      <c r="D1584">
        <v>0.12046533235748726</v>
      </c>
      <c r="E1584">
        <v>15.058166544685907</v>
      </c>
      <c r="F1584">
        <v>0</v>
      </c>
      <c r="G1584">
        <f t="shared" si="96"/>
        <v>0</v>
      </c>
      <c r="H1584" s="14">
        <f t="shared" si="97"/>
        <v>2</v>
      </c>
      <c r="I1584">
        <f t="shared" si="98"/>
        <v>2</v>
      </c>
      <c r="J1584">
        <v>0</v>
      </c>
      <c r="K1584">
        <f t="shared" ca="1" si="99"/>
        <v>2.0272149411793086</v>
      </c>
      <c r="L1584">
        <v>2.6742117970880365E-2</v>
      </c>
    </row>
    <row r="1585" spans="1:12">
      <c r="A1585">
        <v>44</v>
      </c>
      <c r="B1585" t="s">
        <v>62</v>
      </c>
      <c r="C1585">
        <v>0</v>
      </c>
      <c r="D1585">
        <v>6.4400000000000013E-2</v>
      </c>
      <c r="E1585">
        <v>8.0500000000000007</v>
      </c>
      <c r="F1585">
        <v>166.14907549805247</v>
      </c>
      <c r="G1585">
        <f t="shared" si="96"/>
        <v>0</v>
      </c>
      <c r="H1585" s="14">
        <f t="shared" si="97"/>
        <v>0</v>
      </c>
      <c r="I1585">
        <f t="shared" si="98"/>
        <v>0</v>
      </c>
      <c r="J1585">
        <v>0</v>
      </c>
      <c r="K1585">
        <f t="shared" ca="1" si="99"/>
        <v>9.5548808677358113E-2</v>
      </c>
      <c r="L1585">
        <v>7.3052846227123033E-2</v>
      </c>
    </row>
    <row r="1586" spans="1:12">
      <c r="A1586">
        <v>44</v>
      </c>
      <c r="B1586" t="s">
        <v>62</v>
      </c>
      <c r="C1586">
        <v>0</v>
      </c>
      <c r="D1586">
        <v>3.2199999999999562E-2</v>
      </c>
      <c r="E1586">
        <v>4.0249999999999453</v>
      </c>
      <c r="F1586">
        <v>9.810826900132767</v>
      </c>
      <c r="G1586">
        <f t="shared" si="96"/>
        <v>0</v>
      </c>
      <c r="H1586" s="14">
        <f t="shared" si="97"/>
        <v>0</v>
      </c>
      <c r="I1586">
        <f t="shared" si="98"/>
        <v>0</v>
      </c>
      <c r="J1586">
        <v>2</v>
      </c>
      <c r="K1586">
        <f t="shared" ca="1" si="99"/>
        <v>5.8025350252975796E-2</v>
      </c>
      <c r="L1586">
        <v>2.0147100175020385</v>
      </c>
    </row>
    <row r="1587" spans="1:12">
      <c r="A1587">
        <v>44</v>
      </c>
      <c r="B1587" t="s">
        <v>62</v>
      </c>
      <c r="C1587">
        <v>0</v>
      </c>
      <c r="D1587">
        <v>7.2001388875493053E-2</v>
      </c>
      <c r="E1587">
        <v>9.0001736094366311</v>
      </c>
      <c r="F1587">
        <v>0</v>
      </c>
      <c r="G1587">
        <f t="shared" si="96"/>
        <v>0</v>
      </c>
      <c r="H1587" s="14">
        <f t="shared" si="97"/>
        <v>2</v>
      </c>
      <c r="I1587">
        <f t="shared" si="98"/>
        <v>2</v>
      </c>
      <c r="J1587">
        <v>1</v>
      </c>
      <c r="K1587">
        <f t="shared" ca="1" si="99"/>
        <v>2.04490417701982</v>
      </c>
      <c r="L1587">
        <v>1.0641576426247457</v>
      </c>
    </row>
    <row r="1588" spans="1:12">
      <c r="A1588">
        <v>44</v>
      </c>
      <c r="B1588" t="s">
        <v>62</v>
      </c>
      <c r="C1588">
        <v>0</v>
      </c>
      <c r="D1588">
        <v>0</v>
      </c>
      <c r="E1588">
        <v>0</v>
      </c>
      <c r="F1588">
        <v>0</v>
      </c>
      <c r="G1588">
        <f t="shared" si="96"/>
        <v>1</v>
      </c>
      <c r="H1588" s="14">
        <f t="shared" si="97"/>
        <v>0</v>
      </c>
      <c r="I1588">
        <f t="shared" si="98"/>
        <v>1</v>
      </c>
      <c r="J1588">
        <v>1</v>
      </c>
      <c r="K1588">
        <f t="shared" ca="1" si="99"/>
        <v>1.0478477149119882</v>
      </c>
      <c r="L1588">
        <v>1.0287941909797536</v>
      </c>
    </row>
    <row r="1589" spans="1:12">
      <c r="A1589">
        <v>44</v>
      </c>
      <c r="B1589" t="s">
        <v>62</v>
      </c>
      <c r="C1589">
        <v>0</v>
      </c>
      <c r="D1589">
        <v>0</v>
      </c>
      <c r="E1589">
        <v>0</v>
      </c>
      <c r="F1589">
        <v>0</v>
      </c>
      <c r="G1589">
        <f t="shared" si="96"/>
        <v>1</v>
      </c>
      <c r="H1589" s="14">
        <f t="shared" si="97"/>
        <v>0</v>
      </c>
      <c r="I1589">
        <f t="shared" si="98"/>
        <v>1</v>
      </c>
      <c r="J1589">
        <v>0</v>
      </c>
      <c r="K1589">
        <f t="shared" ca="1" si="99"/>
        <v>1.0160225868476611</v>
      </c>
      <c r="L1589">
        <v>2.4593898300899353E-2</v>
      </c>
    </row>
    <row r="1590" spans="1:12">
      <c r="A1590">
        <v>45</v>
      </c>
      <c r="B1590" t="s">
        <v>63</v>
      </c>
      <c r="C1590">
        <v>0</v>
      </c>
      <c r="D1590">
        <v>3.2379999999999853E-2</v>
      </c>
      <c r="E1590">
        <v>4.0474999999999817</v>
      </c>
      <c r="F1590">
        <v>301.7714740464221</v>
      </c>
      <c r="G1590">
        <f t="shared" si="96"/>
        <v>0</v>
      </c>
      <c r="H1590" s="14">
        <f t="shared" si="97"/>
        <v>0</v>
      </c>
      <c r="I1590">
        <f t="shared" si="98"/>
        <v>0</v>
      </c>
      <c r="J1590">
        <v>0</v>
      </c>
      <c r="K1590">
        <f t="shared" ca="1" si="99"/>
        <v>2.4413900743817441E-3</v>
      </c>
      <c r="L1590">
        <v>9.7334705171242833E-2</v>
      </c>
    </row>
    <row r="1591" spans="1:12">
      <c r="A1591">
        <v>45</v>
      </c>
      <c r="B1591" t="s">
        <v>63</v>
      </c>
      <c r="C1591">
        <v>0</v>
      </c>
      <c r="D1591">
        <v>4.5785164627857408E-2</v>
      </c>
      <c r="E1591">
        <v>5.7231455784821756</v>
      </c>
      <c r="F1591">
        <v>143.89271256558507</v>
      </c>
      <c r="G1591">
        <f t="shared" si="96"/>
        <v>0</v>
      </c>
      <c r="H1591" s="14">
        <f t="shared" si="97"/>
        <v>0</v>
      </c>
      <c r="I1591">
        <f t="shared" si="98"/>
        <v>0</v>
      </c>
      <c r="J1591">
        <v>1</v>
      </c>
      <c r="K1591">
        <f t="shared" ca="1" si="99"/>
        <v>8.4882476975673596E-2</v>
      </c>
      <c r="L1591">
        <v>1.0174158451352879</v>
      </c>
    </row>
    <row r="1592" spans="1:12">
      <c r="A1592">
        <v>45</v>
      </c>
      <c r="B1592" t="s">
        <v>63</v>
      </c>
      <c r="C1592">
        <v>0</v>
      </c>
      <c r="D1592">
        <v>0</v>
      </c>
      <c r="E1592">
        <v>0</v>
      </c>
      <c r="F1592">
        <v>0</v>
      </c>
      <c r="G1592">
        <f t="shared" si="96"/>
        <v>1</v>
      </c>
      <c r="H1592" s="14">
        <f t="shared" si="97"/>
        <v>0</v>
      </c>
      <c r="I1592">
        <f t="shared" si="98"/>
        <v>1</v>
      </c>
      <c r="J1592">
        <v>0</v>
      </c>
      <c r="K1592">
        <f t="shared" ca="1" si="99"/>
        <v>1.0167061993382764</v>
      </c>
      <c r="L1592">
        <v>3.7482855420685281E-2</v>
      </c>
    </row>
    <row r="1593" spans="1:12">
      <c r="A1593">
        <v>45</v>
      </c>
      <c r="B1593" t="s">
        <v>63</v>
      </c>
      <c r="C1593">
        <v>0</v>
      </c>
      <c r="D1593">
        <v>3.2379999999999853E-2</v>
      </c>
      <c r="E1593">
        <v>4.0474999999999817</v>
      </c>
      <c r="F1593">
        <v>279.83485934690225</v>
      </c>
      <c r="G1593">
        <f t="shared" si="96"/>
        <v>0</v>
      </c>
      <c r="H1593" s="14">
        <f t="shared" si="97"/>
        <v>0</v>
      </c>
      <c r="I1593">
        <f t="shared" si="98"/>
        <v>0</v>
      </c>
      <c r="J1593">
        <v>0</v>
      </c>
      <c r="K1593">
        <f t="shared" ca="1" si="99"/>
        <v>4.0062566775169936E-2</v>
      </c>
      <c r="L1593">
        <v>9.4858063782065141E-2</v>
      </c>
    </row>
    <row r="1594" spans="1:12">
      <c r="A1594">
        <v>45</v>
      </c>
      <c r="B1594" t="s">
        <v>63</v>
      </c>
      <c r="C1594">
        <v>0</v>
      </c>
      <c r="D1594">
        <v>0.10236292785965033</v>
      </c>
      <c r="E1594">
        <v>12.795365982456291</v>
      </c>
      <c r="F1594">
        <v>107.35278323538815</v>
      </c>
      <c r="G1594">
        <f t="shared" si="96"/>
        <v>0</v>
      </c>
      <c r="H1594" s="14">
        <f t="shared" si="97"/>
        <v>0</v>
      </c>
      <c r="I1594">
        <f t="shared" si="98"/>
        <v>0</v>
      </c>
      <c r="J1594">
        <v>0</v>
      </c>
      <c r="K1594">
        <f t="shared" ca="1" si="99"/>
        <v>2.338604588931039E-2</v>
      </c>
      <c r="L1594">
        <v>7.106759049670984E-2</v>
      </c>
    </row>
    <row r="1595" spans="1:12">
      <c r="A1595">
        <v>45</v>
      </c>
      <c r="B1595" t="s">
        <v>63</v>
      </c>
      <c r="C1595">
        <v>0</v>
      </c>
      <c r="D1595">
        <v>3.2370000000000232E-2</v>
      </c>
      <c r="E1595">
        <v>4.046250000000029</v>
      </c>
      <c r="F1595">
        <v>276.89146315212685</v>
      </c>
      <c r="G1595">
        <f t="shared" si="96"/>
        <v>0</v>
      </c>
      <c r="H1595" s="14">
        <f t="shared" si="97"/>
        <v>0</v>
      </c>
      <c r="I1595">
        <f t="shared" si="98"/>
        <v>0</v>
      </c>
      <c r="J1595">
        <v>1</v>
      </c>
      <c r="K1595">
        <f t="shared" ca="1" si="99"/>
        <v>1.0410190538602726E-2</v>
      </c>
      <c r="L1595">
        <v>1.0314259384763862</v>
      </c>
    </row>
    <row r="1596" spans="1:12">
      <c r="A1596">
        <v>45</v>
      </c>
      <c r="B1596" t="s">
        <v>63</v>
      </c>
      <c r="C1596">
        <v>0</v>
      </c>
      <c r="D1596">
        <v>0</v>
      </c>
      <c r="E1596">
        <v>0</v>
      </c>
      <c r="F1596">
        <v>0</v>
      </c>
      <c r="G1596">
        <f t="shared" si="96"/>
        <v>1</v>
      </c>
      <c r="H1596" s="14">
        <f t="shared" si="97"/>
        <v>0</v>
      </c>
      <c r="I1596">
        <f t="shared" si="98"/>
        <v>1</v>
      </c>
      <c r="J1596">
        <v>1</v>
      </c>
      <c r="K1596">
        <f t="shared" ca="1" si="99"/>
        <v>1.0153215146604884</v>
      </c>
      <c r="L1596">
        <v>1.0915893197126807</v>
      </c>
    </row>
    <row r="1597" spans="1:12">
      <c r="A1597">
        <v>45</v>
      </c>
      <c r="B1597" t="s">
        <v>63</v>
      </c>
      <c r="C1597">
        <v>0</v>
      </c>
      <c r="D1597">
        <v>0</v>
      </c>
      <c r="E1597">
        <v>0</v>
      </c>
      <c r="F1597">
        <v>0</v>
      </c>
      <c r="G1597">
        <f t="shared" si="96"/>
        <v>1</v>
      </c>
      <c r="H1597" s="14">
        <f t="shared" si="97"/>
        <v>0</v>
      </c>
      <c r="I1597">
        <f t="shared" si="98"/>
        <v>1</v>
      </c>
      <c r="J1597">
        <v>2</v>
      </c>
      <c r="K1597">
        <f t="shared" ca="1" si="99"/>
        <v>1.022710470520457</v>
      </c>
      <c r="L1597">
        <v>2.0332191766284446</v>
      </c>
    </row>
    <row r="1598" spans="1:12">
      <c r="A1598">
        <v>45</v>
      </c>
      <c r="B1598" t="s">
        <v>63</v>
      </c>
      <c r="C1598">
        <v>0</v>
      </c>
      <c r="D1598">
        <v>0.58359841235219267</v>
      </c>
      <c r="E1598">
        <v>72.949801544024083</v>
      </c>
      <c r="F1598">
        <v>0</v>
      </c>
      <c r="G1598">
        <f t="shared" si="96"/>
        <v>0</v>
      </c>
      <c r="H1598" s="14">
        <f t="shared" si="97"/>
        <v>2</v>
      </c>
      <c r="I1598">
        <f t="shared" si="98"/>
        <v>2</v>
      </c>
      <c r="J1598">
        <v>2</v>
      </c>
      <c r="K1598">
        <f t="shared" ca="1" si="99"/>
        <v>2.0679670437692161</v>
      </c>
      <c r="L1598">
        <v>2.0605856251863384</v>
      </c>
    </row>
    <row r="1599" spans="1:12">
      <c r="A1599">
        <v>45</v>
      </c>
      <c r="B1599" t="s">
        <v>63</v>
      </c>
      <c r="C1599">
        <v>0</v>
      </c>
      <c r="D1599">
        <v>0.47818918285548884</v>
      </c>
      <c r="E1599">
        <v>59.773647856936101</v>
      </c>
      <c r="F1599">
        <v>0</v>
      </c>
      <c r="G1599">
        <f t="shared" si="96"/>
        <v>0</v>
      </c>
      <c r="H1599" s="14">
        <f t="shared" si="97"/>
        <v>2</v>
      </c>
      <c r="I1599">
        <f t="shared" si="98"/>
        <v>2</v>
      </c>
      <c r="J1599">
        <v>0</v>
      </c>
      <c r="K1599">
        <f t="shared" ca="1" si="99"/>
        <v>2.0539455898352545</v>
      </c>
      <c r="L1599">
        <v>4.4986603464698474E-2</v>
      </c>
    </row>
    <row r="1600" spans="1:12">
      <c r="A1600">
        <v>45</v>
      </c>
      <c r="B1600" t="s">
        <v>63</v>
      </c>
      <c r="C1600">
        <v>0</v>
      </c>
      <c r="D1600">
        <v>0.23137023922708758</v>
      </c>
      <c r="E1600">
        <v>28.921279903385948</v>
      </c>
      <c r="F1600">
        <v>22.567447223164443</v>
      </c>
      <c r="G1600">
        <f t="shared" si="96"/>
        <v>0</v>
      </c>
      <c r="H1600" s="14">
        <f t="shared" si="97"/>
        <v>0</v>
      </c>
      <c r="I1600">
        <f t="shared" si="98"/>
        <v>0</v>
      </c>
      <c r="J1600">
        <v>1</v>
      </c>
      <c r="K1600">
        <f t="shared" ca="1" si="99"/>
        <v>2.1835116280478094E-2</v>
      </c>
      <c r="L1600">
        <v>1.0162686265520162</v>
      </c>
    </row>
    <row r="1601" spans="1:12">
      <c r="A1601">
        <v>45</v>
      </c>
      <c r="B1601" t="s">
        <v>63</v>
      </c>
      <c r="C1601">
        <v>0</v>
      </c>
      <c r="D1601">
        <v>0</v>
      </c>
      <c r="E1601">
        <v>0</v>
      </c>
      <c r="F1601">
        <v>0</v>
      </c>
      <c r="G1601">
        <f t="shared" si="96"/>
        <v>1</v>
      </c>
      <c r="H1601" s="14">
        <f t="shared" si="97"/>
        <v>0</v>
      </c>
      <c r="I1601">
        <f t="shared" si="98"/>
        <v>1</v>
      </c>
      <c r="J1601">
        <v>0</v>
      </c>
      <c r="K1601">
        <f t="shared" ca="1" si="99"/>
        <v>1.0763110060622934</v>
      </c>
      <c r="L1601">
        <v>6.2768812331322726E-2</v>
      </c>
    </row>
    <row r="1602" spans="1:12">
      <c r="A1602">
        <v>45</v>
      </c>
      <c r="B1602" t="s">
        <v>63</v>
      </c>
      <c r="C1602">
        <v>0</v>
      </c>
      <c r="D1602">
        <v>6.4739999999999576E-2</v>
      </c>
      <c r="E1602">
        <v>8.0924999999999461</v>
      </c>
      <c r="F1602">
        <v>137.2139184150285</v>
      </c>
      <c r="G1602">
        <f t="shared" si="96"/>
        <v>0</v>
      </c>
      <c r="H1602" s="14">
        <f t="shared" si="97"/>
        <v>0</v>
      </c>
      <c r="I1602">
        <f t="shared" si="98"/>
        <v>0</v>
      </c>
      <c r="J1602">
        <v>1</v>
      </c>
      <c r="K1602">
        <f t="shared" ca="1" si="99"/>
        <v>6.5395504503845944E-2</v>
      </c>
      <c r="L1602">
        <v>1.0157498537603076</v>
      </c>
    </row>
    <row r="1603" spans="1:12">
      <c r="A1603">
        <v>45</v>
      </c>
      <c r="B1603" t="s">
        <v>63</v>
      </c>
      <c r="C1603">
        <v>0</v>
      </c>
      <c r="D1603">
        <v>0</v>
      </c>
      <c r="E1603">
        <v>0</v>
      </c>
      <c r="F1603">
        <v>0</v>
      </c>
      <c r="G1603">
        <f t="shared" ref="G1603:G1666" si="100">IF(D1603=F1603,1, 0)</f>
        <v>1</v>
      </c>
      <c r="H1603" s="14">
        <f t="shared" ref="H1603:H1666" si="101">IF(AND(D1603&gt;0, F1603=0),2,0)</f>
        <v>0</v>
      </c>
      <c r="I1603">
        <f t="shared" ref="I1603:I1666" si="102">G1603+H1603</f>
        <v>1</v>
      </c>
      <c r="J1603">
        <v>1</v>
      </c>
      <c r="K1603">
        <f t="shared" ref="K1603:K1666" ca="1" si="103">I1603+RAND()/10</f>
        <v>1.0425341779204904</v>
      </c>
      <c r="L1603">
        <v>1.0756238416793624</v>
      </c>
    </row>
    <row r="1604" spans="1:12">
      <c r="A1604">
        <v>45</v>
      </c>
      <c r="B1604" t="s">
        <v>63</v>
      </c>
      <c r="C1604">
        <v>0</v>
      </c>
      <c r="D1604">
        <v>0</v>
      </c>
      <c r="E1604">
        <v>0</v>
      </c>
      <c r="F1604">
        <v>0</v>
      </c>
      <c r="G1604">
        <f t="shared" si="100"/>
        <v>1</v>
      </c>
      <c r="H1604" s="14">
        <f t="shared" si="101"/>
        <v>0</v>
      </c>
      <c r="I1604">
        <f t="shared" si="102"/>
        <v>1</v>
      </c>
      <c r="J1604">
        <v>0</v>
      </c>
      <c r="K1604">
        <f t="shared" ca="1" si="103"/>
        <v>1.0863610315423133</v>
      </c>
      <c r="L1604">
        <v>6.1239525085999891E-2</v>
      </c>
    </row>
    <row r="1605" spans="1:12">
      <c r="A1605">
        <v>45</v>
      </c>
      <c r="B1605" t="s">
        <v>63</v>
      </c>
      <c r="C1605">
        <v>0</v>
      </c>
      <c r="D1605">
        <v>0.3317181938031139</v>
      </c>
      <c r="E1605">
        <v>41.464774225389235</v>
      </c>
      <c r="F1605">
        <v>13.864622855208175</v>
      </c>
      <c r="G1605">
        <f t="shared" si="100"/>
        <v>0</v>
      </c>
      <c r="H1605" s="14">
        <f t="shared" si="101"/>
        <v>0</v>
      </c>
      <c r="I1605">
        <f t="shared" si="102"/>
        <v>0</v>
      </c>
      <c r="J1605">
        <v>1</v>
      </c>
      <c r="K1605">
        <f t="shared" ca="1" si="103"/>
        <v>9.5432569544428233E-2</v>
      </c>
      <c r="L1605">
        <v>1.0110131584201312</v>
      </c>
    </row>
    <row r="1606" spans="1:12">
      <c r="A1606">
        <v>45</v>
      </c>
      <c r="B1606" t="s">
        <v>63</v>
      </c>
      <c r="C1606">
        <v>0</v>
      </c>
      <c r="D1606">
        <v>0</v>
      </c>
      <c r="E1606">
        <v>0</v>
      </c>
      <c r="F1606">
        <v>0</v>
      </c>
      <c r="G1606">
        <f t="shared" si="100"/>
        <v>1</v>
      </c>
      <c r="H1606" s="14">
        <f t="shared" si="101"/>
        <v>0</v>
      </c>
      <c r="I1606">
        <f t="shared" si="102"/>
        <v>1</v>
      </c>
      <c r="J1606">
        <v>1</v>
      </c>
      <c r="K1606">
        <f t="shared" ca="1" si="103"/>
        <v>1.0049754905916881</v>
      </c>
      <c r="L1606">
        <v>1.0928828435763749</v>
      </c>
    </row>
    <row r="1607" spans="1:12">
      <c r="A1607">
        <v>45</v>
      </c>
      <c r="B1607" t="s">
        <v>63</v>
      </c>
      <c r="C1607">
        <v>0</v>
      </c>
      <c r="D1607">
        <v>0</v>
      </c>
      <c r="E1607">
        <v>0</v>
      </c>
      <c r="F1607">
        <v>0</v>
      </c>
      <c r="G1607">
        <f t="shared" si="100"/>
        <v>1</v>
      </c>
      <c r="H1607" s="14">
        <f t="shared" si="101"/>
        <v>0</v>
      </c>
      <c r="I1607">
        <f t="shared" si="102"/>
        <v>1</v>
      </c>
      <c r="J1607">
        <v>1</v>
      </c>
      <c r="K1607">
        <f t="shared" ca="1" si="103"/>
        <v>1.0790206279215364</v>
      </c>
      <c r="L1607">
        <v>1.0658943994902528</v>
      </c>
    </row>
    <row r="1608" spans="1:12">
      <c r="A1608">
        <v>45</v>
      </c>
      <c r="B1608" t="s">
        <v>63</v>
      </c>
      <c r="C1608">
        <v>0</v>
      </c>
      <c r="D1608">
        <v>0</v>
      </c>
      <c r="E1608">
        <v>0</v>
      </c>
      <c r="F1608">
        <v>0</v>
      </c>
      <c r="G1608">
        <f t="shared" si="100"/>
        <v>1</v>
      </c>
      <c r="H1608" s="14">
        <f t="shared" si="101"/>
        <v>0</v>
      </c>
      <c r="I1608">
        <f t="shared" si="102"/>
        <v>1</v>
      </c>
      <c r="J1608">
        <v>0</v>
      </c>
      <c r="K1608">
        <f t="shared" ca="1" si="103"/>
        <v>1.0779153419348821</v>
      </c>
      <c r="L1608">
        <v>8.5029319999554417E-2</v>
      </c>
    </row>
    <row r="1609" spans="1:12">
      <c r="A1609">
        <v>45</v>
      </c>
      <c r="B1609" t="s">
        <v>63</v>
      </c>
      <c r="C1609">
        <v>0</v>
      </c>
      <c r="D1609">
        <v>0.13734842117767482</v>
      </c>
      <c r="E1609">
        <v>17.168552647209353</v>
      </c>
      <c r="F1609">
        <v>13.523416336185564</v>
      </c>
      <c r="G1609">
        <f t="shared" si="100"/>
        <v>0</v>
      </c>
      <c r="H1609" s="14">
        <f t="shared" si="101"/>
        <v>0</v>
      </c>
      <c r="I1609">
        <f t="shared" si="102"/>
        <v>0</v>
      </c>
      <c r="J1609">
        <v>1</v>
      </c>
      <c r="K1609">
        <f t="shared" ca="1" si="103"/>
        <v>3.1703951230161599E-2</v>
      </c>
      <c r="L1609">
        <v>1.0918369696991446</v>
      </c>
    </row>
    <row r="1610" spans="1:12">
      <c r="A1610">
        <v>45</v>
      </c>
      <c r="B1610" t="s">
        <v>63</v>
      </c>
      <c r="C1610">
        <v>0</v>
      </c>
      <c r="D1610">
        <v>0</v>
      </c>
      <c r="E1610">
        <v>0</v>
      </c>
      <c r="F1610">
        <v>0</v>
      </c>
      <c r="G1610">
        <f t="shared" si="100"/>
        <v>1</v>
      </c>
      <c r="H1610" s="14">
        <f t="shared" si="101"/>
        <v>0</v>
      </c>
      <c r="I1610">
        <f t="shared" si="102"/>
        <v>1</v>
      </c>
      <c r="J1610">
        <v>0</v>
      </c>
      <c r="K1610">
        <f t="shared" ca="1" si="103"/>
        <v>1.0915785345274707</v>
      </c>
      <c r="L1610">
        <v>7.083626564664379E-2</v>
      </c>
    </row>
    <row r="1611" spans="1:12">
      <c r="A1611">
        <v>45</v>
      </c>
      <c r="B1611" t="s">
        <v>63</v>
      </c>
      <c r="C1611">
        <v>0</v>
      </c>
      <c r="D1611">
        <v>0.16185999999999989</v>
      </c>
      <c r="E1611">
        <v>20.232499999999987</v>
      </c>
      <c r="F1611">
        <v>54.613212581512741</v>
      </c>
      <c r="G1611">
        <f t="shared" si="100"/>
        <v>0</v>
      </c>
      <c r="H1611" s="14">
        <f t="shared" si="101"/>
        <v>0</v>
      </c>
      <c r="I1611">
        <f t="shared" si="102"/>
        <v>0</v>
      </c>
      <c r="J1611">
        <v>1</v>
      </c>
      <c r="K1611">
        <f t="shared" ca="1" si="103"/>
        <v>3.977889879917005E-2</v>
      </c>
      <c r="L1611">
        <v>1.03177732507438</v>
      </c>
    </row>
    <row r="1612" spans="1:12">
      <c r="A1612">
        <v>45</v>
      </c>
      <c r="B1612" t="s">
        <v>63</v>
      </c>
      <c r="C1612">
        <v>0</v>
      </c>
      <c r="D1612">
        <v>0</v>
      </c>
      <c r="E1612">
        <v>0</v>
      </c>
      <c r="F1612">
        <v>0</v>
      </c>
      <c r="G1612">
        <f t="shared" si="100"/>
        <v>1</v>
      </c>
      <c r="H1612" s="14">
        <f t="shared" si="101"/>
        <v>0</v>
      </c>
      <c r="I1612">
        <f t="shared" si="102"/>
        <v>1</v>
      </c>
      <c r="J1612">
        <v>0</v>
      </c>
      <c r="K1612">
        <f t="shared" ca="1" si="103"/>
        <v>1.0168460312049912</v>
      </c>
      <c r="L1612">
        <v>5.4556970126030016E-2</v>
      </c>
    </row>
    <row r="1613" spans="1:12">
      <c r="A1613">
        <v>45</v>
      </c>
      <c r="B1613" t="s">
        <v>63</v>
      </c>
      <c r="C1613">
        <v>0</v>
      </c>
      <c r="D1613">
        <v>6.4740000000000464E-2</v>
      </c>
      <c r="E1613">
        <v>8.092500000000058</v>
      </c>
      <c r="F1613">
        <v>137.21163417144419</v>
      </c>
      <c r="G1613">
        <f t="shared" si="100"/>
        <v>0</v>
      </c>
      <c r="H1613" s="14">
        <f t="shared" si="101"/>
        <v>0</v>
      </c>
      <c r="I1613">
        <f t="shared" si="102"/>
        <v>0</v>
      </c>
      <c r="J1613">
        <v>0</v>
      </c>
      <c r="K1613">
        <f t="shared" ca="1" si="103"/>
        <v>1.0566960160280603E-2</v>
      </c>
      <c r="L1613">
        <v>8.0348777934819177E-2</v>
      </c>
    </row>
    <row r="1614" spans="1:12">
      <c r="A1614">
        <v>45</v>
      </c>
      <c r="B1614" t="s">
        <v>63</v>
      </c>
      <c r="C1614">
        <v>0</v>
      </c>
      <c r="D1614">
        <v>0.14476304086333661</v>
      </c>
      <c r="E1614">
        <v>18.095380107917077</v>
      </c>
      <c r="F1614">
        <v>70.356403644536883</v>
      </c>
      <c r="G1614">
        <f t="shared" si="100"/>
        <v>0</v>
      </c>
      <c r="H1614" s="14">
        <f t="shared" si="101"/>
        <v>0</v>
      </c>
      <c r="I1614">
        <f t="shared" si="102"/>
        <v>0</v>
      </c>
      <c r="J1614">
        <v>0</v>
      </c>
      <c r="K1614">
        <f t="shared" ca="1" si="103"/>
        <v>9.8281681799448082E-4</v>
      </c>
      <c r="L1614">
        <v>9.7198420317352943E-2</v>
      </c>
    </row>
    <row r="1615" spans="1:12">
      <c r="A1615">
        <v>46</v>
      </c>
      <c r="B1615" t="s">
        <v>64</v>
      </c>
      <c r="C1615">
        <v>0</v>
      </c>
      <c r="D1615">
        <v>3.2209999999999184E-2</v>
      </c>
      <c r="E1615">
        <v>4.026249999999898</v>
      </c>
      <c r="F1615">
        <v>140.49111804403327</v>
      </c>
      <c r="G1615">
        <f t="shared" si="100"/>
        <v>0</v>
      </c>
      <c r="H1615" s="14">
        <f t="shared" si="101"/>
        <v>0</v>
      </c>
      <c r="I1615">
        <f t="shared" si="102"/>
        <v>0</v>
      </c>
      <c r="J1615">
        <v>0</v>
      </c>
      <c r="K1615">
        <f t="shared" ca="1" si="103"/>
        <v>3.2030786978522262E-2</v>
      </c>
      <c r="L1615">
        <v>5.9880132568186804E-3</v>
      </c>
    </row>
    <row r="1616" spans="1:12">
      <c r="A1616">
        <v>46</v>
      </c>
      <c r="B1616" t="s">
        <v>64</v>
      </c>
      <c r="C1616">
        <v>0</v>
      </c>
      <c r="D1616">
        <v>9.6619999999999706E-2</v>
      </c>
      <c r="E1616">
        <v>12.077499999999963</v>
      </c>
      <c r="F1616">
        <v>55.780641297586833</v>
      </c>
      <c r="G1616">
        <f t="shared" si="100"/>
        <v>0</v>
      </c>
      <c r="H1616" s="14">
        <f t="shared" si="101"/>
        <v>0</v>
      </c>
      <c r="I1616">
        <f t="shared" si="102"/>
        <v>0</v>
      </c>
      <c r="J1616">
        <v>2</v>
      </c>
      <c r="K1616">
        <f t="shared" ca="1" si="103"/>
        <v>3.054012935946273E-2</v>
      </c>
      <c r="L1616">
        <v>2.0201677235299833</v>
      </c>
    </row>
    <row r="1617" spans="1:12">
      <c r="A1617">
        <v>46</v>
      </c>
      <c r="B1617" t="s">
        <v>64</v>
      </c>
      <c r="C1617">
        <v>0</v>
      </c>
      <c r="D1617">
        <v>0.10183482753950152</v>
      </c>
      <c r="E1617">
        <v>12.72935344243769</v>
      </c>
      <c r="F1617">
        <v>0</v>
      </c>
      <c r="G1617">
        <f t="shared" si="100"/>
        <v>0</v>
      </c>
      <c r="H1617" s="14">
        <f t="shared" si="101"/>
        <v>2</v>
      </c>
      <c r="I1617">
        <f t="shared" si="102"/>
        <v>2</v>
      </c>
      <c r="J1617">
        <v>0</v>
      </c>
      <c r="K1617">
        <f t="shared" ca="1" si="103"/>
        <v>2.0686753115415257</v>
      </c>
      <c r="L1617">
        <v>9.2511304063591523E-2</v>
      </c>
    </row>
    <row r="1618" spans="1:12">
      <c r="A1618">
        <v>46</v>
      </c>
      <c r="B1618" t="s">
        <v>64</v>
      </c>
      <c r="C1618">
        <v>0</v>
      </c>
      <c r="D1618">
        <v>9.6619999999999706E-2</v>
      </c>
      <c r="E1618">
        <v>12.077499999999963</v>
      </c>
      <c r="F1618">
        <v>47.395764015898202</v>
      </c>
      <c r="G1618">
        <f t="shared" si="100"/>
        <v>0</v>
      </c>
      <c r="H1618" s="14">
        <f t="shared" si="101"/>
        <v>0</v>
      </c>
      <c r="I1618">
        <f t="shared" si="102"/>
        <v>0</v>
      </c>
      <c r="J1618">
        <v>0</v>
      </c>
      <c r="K1618">
        <f t="shared" ca="1" si="103"/>
        <v>1.1453715843010614E-2</v>
      </c>
      <c r="L1618">
        <v>4.1027492443429583E-2</v>
      </c>
    </row>
    <row r="1619" spans="1:12">
      <c r="A1619">
        <v>46</v>
      </c>
      <c r="B1619" t="s">
        <v>64</v>
      </c>
      <c r="C1619">
        <v>0</v>
      </c>
      <c r="D1619">
        <v>3.2210000000000072E-2</v>
      </c>
      <c r="E1619">
        <v>4.026250000000009</v>
      </c>
      <c r="F1619">
        <v>144.15863299285829</v>
      </c>
      <c r="G1619">
        <f t="shared" si="100"/>
        <v>0</v>
      </c>
      <c r="H1619" s="14">
        <f t="shared" si="101"/>
        <v>0</v>
      </c>
      <c r="I1619">
        <f t="shared" si="102"/>
        <v>0</v>
      </c>
      <c r="J1619">
        <v>1</v>
      </c>
      <c r="K1619">
        <f t="shared" ca="1" si="103"/>
        <v>8.7791423591083245E-2</v>
      </c>
      <c r="L1619">
        <v>1.0111767755974854</v>
      </c>
    </row>
    <row r="1620" spans="1:12">
      <c r="A1620">
        <v>46</v>
      </c>
      <c r="B1620" t="s">
        <v>64</v>
      </c>
      <c r="C1620">
        <v>1</v>
      </c>
      <c r="D1620">
        <v>0</v>
      </c>
      <c r="E1620">
        <v>0</v>
      </c>
      <c r="F1620">
        <v>0</v>
      </c>
      <c r="G1620">
        <f t="shared" si="100"/>
        <v>1</v>
      </c>
      <c r="H1620" s="14">
        <f t="shared" si="101"/>
        <v>0</v>
      </c>
      <c r="I1620">
        <f t="shared" si="102"/>
        <v>1</v>
      </c>
      <c r="J1620">
        <v>1</v>
      </c>
      <c r="K1620">
        <f t="shared" ca="1" si="103"/>
        <v>1.0690019487036093</v>
      </c>
      <c r="L1620">
        <v>1.0598986898135474</v>
      </c>
    </row>
    <row r="1621" spans="1:12">
      <c r="A1621">
        <v>46</v>
      </c>
      <c r="B1621" t="s">
        <v>64</v>
      </c>
      <c r="C1621">
        <v>1</v>
      </c>
      <c r="D1621">
        <v>0</v>
      </c>
      <c r="E1621">
        <v>0</v>
      </c>
      <c r="F1621">
        <v>0</v>
      </c>
      <c r="G1621">
        <f t="shared" si="100"/>
        <v>1</v>
      </c>
      <c r="H1621" s="14">
        <f t="shared" si="101"/>
        <v>0</v>
      </c>
      <c r="I1621">
        <f t="shared" si="102"/>
        <v>1</v>
      </c>
      <c r="J1621">
        <v>0</v>
      </c>
      <c r="K1621">
        <f t="shared" ca="1" si="103"/>
        <v>1.0655084127499519</v>
      </c>
      <c r="L1621">
        <v>8.2568786741251246E-2</v>
      </c>
    </row>
    <row r="1622" spans="1:12">
      <c r="A1622">
        <v>46</v>
      </c>
      <c r="B1622" t="s">
        <v>64</v>
      </c>
      <c r="C1622">
        <v>1</v>
      </c>
      <c r="D1622">
        <v>6.4409999999999634E-2</v>
      </c>
      <c r="E1622">
        <v>8.0512499999999534</v>
      </c>
      <c r="F1622">
        <v>72.341254986375674</v>
      </c>
      <c r="G1622">
        <f t="shared" si="100"/>
        <v>0</v>
      </c>
      <c r="H1622" s="14">
        <f t="shared" si="101"/>
        <v>0</v>
      </c>
      <c r="I1622">
        <f t="shared" si="102"/>
        <v>0</v>
      </c>
      <c r="J1622">
        <v>1</v>
      </c>
      <c r="K1622">
        <f t="shared" ca="1" si="103"/>
        <v>1.9275647851887436E-2</v>
      </c>
      <c r="L1622">
        <v>1.0143562428294717</v>
      </c>
    </row>
    <row r="1623" spans="1:12">
      <c r="A1623">
        <v>46</v>
      </c>
      <c r="B1623" t="s">
        <v>64</v>
      </c>
      <c r="C1623">
        <v>1</v>
      </c>
      <c r="D1623">
        <v>0</v>
      </c>
      <c r="E1623">
        <v>0</v>
      </c>
      <c r="F1623">
        <v>0</v>
      </c>
      <c r="G1623">
        <f t="shared" si="100"/>
        <v>1</v>
      </c>
      <c r="H1623" s="14">
        <f t="shared" si="101"/>
        <v>0</v>
      </c>
      <c r="I1623">
        <f t="shared" si="102"/>
        <v>1</v>
      </c>
      <c r="J1623">
        <v>1</v>
      </c>
      <c r="K1623">
        <f t="shared" ca="1" si="103"/>
        <v>1.0123895524311759</v>
      </c>
      <c r="L1623">
        <v>1.0990532564178312</v>
      </c>
    </row>
    <row r="1624" spans="1:12">
      <c r="A1624">
        <v>46</v>
      </c>
      <c r="B1624" t="s">
        <v>64</v>
      </c>
      <c r="C1624">
        <v>1</v>
      </c>
      <c r="D1624">
        <v>0</v>
      </c>
      <c r="E1624">
        <v>0</v>
      </c>
      <c r="F1624">
        <v>0</v>
      </c>
      <c r="G1624">
        <f t="shared" si="100"/>
        <v>1</v>
      </c>
      <c r="H1624" s="14">
        <f t="shared" si="101"/>
        <v>0</v>
      </c>
      <c r="I1624">
        <f t="shared" si="102"/>
        <v>1</v>
      </c>
      <c r="J1624">
        <v>0</v>
      </c>
      <c r="K1624">
        <f t="shared" ca="1" si="103"/>
        <v>1.0018361140654737</v>
      </c>
      <c r="L1624">
        <v>3.994619741355835E-2</v>
      </c>
    </row>
    <row r="1625" spans="1:12">
      <c r="A1625">
        <v>46</v>
      </c>
      <c r="B1625" t="s">
        <v>64</v>
      </c>
      <c r="C1625">
        <v>1</v>
      </c>
      <c r="D1625">
        <v>9.6610000000000085E-2</v>
      </c>
      <c r="E1625">
        <v>12.076250000000011</v>
      </c>
      <c r="F1625">
        <v>5.5443351820489148</v>
      </c>
      <c r="G1625">
        <f t="shared" si="100"/>
        <v>0</v>
      </c>
      <c r="H1625" s="14">
        <f t="shared" si="101"/>
        <v>0</v>
      </c>
      <c r="I1625">
        <f t="shared" si="102"/>
        <v>0</v>
      </c>
      <c r="J1625">
        <v>1</v>
      </c>
      <c r="K1625">
        <f t="shared" ca="1" si="103"/>
        <v>2.5365620015071321E-2</v>
      </c>
      <c r="L1625">
        <v>1.0027681673627746</v>
      </c>
    </row>
    <row r="1626" spans="1:12">
      <c r="A1626">
        <v>46</v>
      </c>
      <c r="B1626" t="s">
        <v>64</v>
      </c>
      <c r="C1626">
        <v>1</v>
      </c>
      <c r="D1626">
        <v>0</v>
      </c>
      <c r="E1626">
        <v>0</v>
      </c>
      <c r="F1626">
        <v>0</v>
      </c>
      <c r="G1626">
        <f t="shared" si="100"/>
        <v>1</v>
      </c>
      <c r="H1626" s="14">
        <f t="shared" si="101"/>
        <v>0</v>
      </c>
      <c r="I1626">
        <f t="shared" si="102"/>
        <v>1</v>
      </c>
      <c r="J1626">
        <v>1</v>
      </c>
      <c r="K1626">
        <f t="shared" ca="1" si="103"/>
        <v>1.0384332681569162</v>
      </c>
      <c r="L1626">
        <v>1.041253643586068</v>
      </c>
    </row>
    <row r="1627" spans="1:12">
      <c r="A1627">
        <v>46</v>
      </c>
      <c r="B1627" t="s">
        <v>64</v>
      </c>
      <c r="C1627">
        <v>0</v>
      </c>
      <c r="D1627">
        <v>0</v>
      </c>
      <c r="E1627">
        <v>0</v>
      </c>
      <c r="F1627">
        <v>0</v>
      </c>
      <c r="G1627">
        <f t="shared" si="100"/>
        <v>1</v>
      </c>
      <c r="H1627" s="14">
        <f t="shared" si="101"/>
        <v>0</v>
      </c>
      <c r="I1627">
        <f t="shared" si="102"/>
        <v>1</v>
      </c>
      <c r="J1627">
        <v>0</v>
      </c>
      <c r="K1627">
        <f t="shared" ca="1" si="103"/>
        <v>1.018255489292043</v>
      </c>
      <c r="L1627">
        <v>7.1932044361893988E-2</v>
      </c>
    </row>
    <row r="1628" spans="1:12">
      <c r="A1628">
        <v>46</v>
      </c>
      <c r="B1628" t="s">
        <v>64</v>
      </c>
      <c r="C1628">
        <v>0</v>
      </c>
      <c r="D1628">
        <v>3.220000000000045E-2</v>
      </c>
      <c r="E1628">
        <v>4.0250000000000563</v>
      </c>
      <c r="F1628">
        <v>146.24589173282357</v>
      </c>
      <c r="G1628">
        <f t="shared" si="100"/>
        <v>0</v>
      </c>
      <c r="H1628" s="14">
        <f t="shared" si="101"/>
        <v>0</v>
      </c>
      <c r="I1628">
        <f t="shared" si="102"/>
        <v>0</v>
      </c>
      <c r="J1628">
        <v>0</v>
      </c>
      <c r="K1628">
        <f t="shared" ca="1" si="103"/>
        <v>2.4317606685814952E-2</v>
      </c>
      <c r="L1628">
        <v>8.6215865576368164E-2</v>
      </c>
    </row>
    <row r="1629" spans="1:12">
      <c r="A1629">
        <v>46</v>
      </c>
      <c r="B1629" t="s">
        <v>64</v>
      </c>
      <c r="C1629">
        <v>0</v>
      </c>
      <c r="D1629">
        <v>4.5544748325136289E-2</v>
      </c>
      <c r="E1629">
        <v>5.6930935406420362</v>
      </c>
      <c r="F1629">
        <v>5.989940251477881</v>
      </c>
      <c r="G1629">
        <f t="shared" si="100"/>
        <v>0</v>
      </c>
      <c r="H1629" s="14">
        <f t="shared" si="101"/>
        <v>0</v>
      </c>
      <c r="I1629">
        <f t="shared" si="102"/>
        <v>0</v>
      </c>
      <c r="J1629">
        <v>0</v>
      </c>
      <c r="K1629">
        <f t="shared" ca="1" si="103"/>
        <v>7.1092818472718464E-2</v>
      </c>
      <c r="L1629">
        <v>8.59763220104732E-2</v>
      </c>
    </row>
    <row r="1630" spans="1:12">
      <c r="A1630">
        <v>46</v>
      </c>
      <c r="B1630" t="s">
        <v>64</v>
      </c>
      <c r="C1630">
        <v>0</v>
      </c>
      <c r="D1630">
        <v>3.2200000000000006E-2</v>
      </c>
      <c r="E1630">
        <v>4.0250000000000004</v>
      </c>
      <c r="F1630">
        <v>168.17337196426837</v>
      </c>
      <c r="G1630">
        <f t="shared" si="100"/>
        <v>0</v>
      </c>
      <c r="H1630" s="14">
        <f t="shared" si="101"/>
        <v>0</v>
      </c>
      <c r="I1630">
        <f t="shared" si="102"/>
        <v>0</v>
      </c>
      <c r="J1630">
        <v>2</v>
      </c>
      <c r="K1630">
        <f t="shared" ca="1" si="103"/>
        <v>8.2602631111310748E-2</v>
      </c>
      <c r="L1630">
        <v>2.0551142784973813</v>
      </c>
    </row>
    <row r="1631" spans="1:12">
      <c r="A1631">
        <v>46</v>
      </c>
      <c r="B1631" t="s">
        <v>64</v>
      </c>
      <c r="C1631">
        <v>0</v>
      </c>
      <c r="D1631">
        <v>0.10183798996445295</v>
      </c>
      <c r="E1631">
        <v>12.729748745556618</v>
      </c>
      <c r="F1631">
        <v>0</v>
      </c>
      <c r="G1631">
        <f t="shared" si="100"/>
        <v>0</v>
      </c>
      <c r="H1631" s="14">
        <f t="shared" si="101"/>
        <v>2</v>
      </c>
      <c r="I1631">
        <f t="shared" si="102"/>
        <v>2</v>
      </c>
      <c r="J1631">
        <v>2</v>
      </c>
      <c r="K1631">
        <f t="shared" ca="1" si="103"/>
        <v>2.0384320558883759</v>
      </c>
      <c r="L1631">
        <v>2.0220345070559951</v>
      </c>
    </row>
    <row r="1632" spans="1:12">
      <c r="A1632">
        <v>46</v>
      </c>
      <c r="B1632" t="s">
        <v>64</v>
      </c>
      <c r="C1632">
        <v>0</v>
      </c>
      <c r="D1632">
        <v>0.12882000000000016</v>
      </c>
      <c r="E1632">
        <v>16.10250000000002</v>
      </c>
      <c r="F1632">
        <v>0</v>
      </c>
      <c r="G1632">
        <f t="shared" si="100"/>
        <v>0</v>
      </c>
      <c r="H1632" s="14">
        <f t="shared" si="101"/>
        <v>2</v>
      </c>
      <c r="I1632">
        <f t="shared" si="102"/>
        <v>2</v>
      </c>
      <c r="J1632">
        <v>2</v>
      </c>
      <c r="K1632">
        <f t="shared" ca="1" si="103"/>
        <v>2.002136565089387</v>
      </c>
      <c r="L1632">
        <v>2.0492768898459639</v>
      </c>
    </row>
    <row r="1633" spans="1:12">
      <c r="A1633">
        <v>46</v>
      </c>
      <c r="B1633" t="s">
        <v>64</v>
      </c>
      <c r="C1633">
        <v>0</v>
      </c>
      <c r="D1633">
        <v>4.5537676708413674E-2</v>
      </c>
      <c r="E1633">
        <v>5.6922095885517088</v>
      </c>
      <c r="F1633">
        <v>0</v>
      </c>
      <c r="G1633">
        <f t="shared" si="100"/>
        <v>0</v>
      </c>
      <c r="H1633" s="14">
        <f t="shared" si="101"/>
        <v>2</v>
      </c>
      <c r="I1633">
        <f t="shared" si="102"/>
        <v>2</v>
      </c>
      <c r="J1633">
        <v>0</v>
      </c>
      <c r="K1633">
        <f t="shared" ca="1" si="103"/>
        <v>2.0651062073131414</v>
      </c>
      <c r="L1633">
        <v>4.9254061804816729E-2</v>
      </c>
    </row>
    <row r="1634" spans="1:12">
      <c r="A1634">
        <v>46</v>
      </c>
      <c r="B1634" t="s">
        <v>64</v>
      </c>
      <c r="C1634">
        <v>0</v>
      </c>
      <c r="D1634">
        <v>0.2596443906576843</v>
      </c>
      <c r="E1634">
        <v>32.455548832210539</v>
      </c>
      <c r="F1634">
        <v>11.621392778665282</v>
      </c>
      <c r="G1634">
        <f t="shared" si="100"/>
        <v>0</v>
      </c>
      <c r="H1634" s="14">
        <f t="shared" si="101"/>
        <v>0</v>
      </c>
      <c r="I1634">
        <f t="shared" si="102"/>
        <v>0</v>
      </c>
      <c r="J1634">
        <v>2</v>
      </c>
      <c r="K1634">
        <f t="shared" ca="1" si="103"/>
        <v>6.8435817560576137E-2</v>
      </c>
      <c r="L1634">
        <v>2.0239794762808003</v>
      </c>
    </row>
    <row r="1635" spans="1:12">
      <c r="A1635">
        <v>46</v>
      </c>
      <c r="B1635" t="s">
        <v>64</v>
      </c>
      <c r="C1635">
        <v>0</v>
      </c>
      <c r="D1635">
        <v>0.31880414316630173</v>
      </c>
      <c r="E1635">
        <v>39.850517895787718</v>
      </c>
      <c r="F1635">
        <v>0</v>
      </c>
      <c r="G1635">
        <f t="shared" si="100"/>
        <v>0</v>
      </c>
      <c r="H1635" s="14">
        <f t="shared" si="101"/>
        <v>2</v>
      </c>
      <c r="I1635">
        <f t="shared" si="102"/>
        <v>2</v>
      </c>
      <c r="J1635">
        <v>0</v>
      </c>
      <c r="K1635">
        <f t="shared" ca="1" si="103"/>
        <v>2.0870429173742222</v>
      </c>
      <c r="L1635">
        <v>4.3732675075269303E-2</v>
      </c>
    </row>
    <row r="1636" spans="1:12">
      <c r="A1636">
        <v>46</v>
      </c>
      <c r="B1636" t="s">
        <v>64</v>
      </c>
      <c r="C1636">
        <v>0</v>
      </c>
      <c r="D1636">
        <v>0.45544182098265851</v>
      </c>
      <c r="E1636">
        <v>56.930227622832312</v>
      </c>
      <c r="F1636">
        <v>1.2926185961613725</v>
      </c>
      <c r="G1636">
        <f t="shared" si="100"/>
        <v>0</v>
      </c>
      <c r="H1636" s="14">
        <f t="shared" si="101"/>
        <v>0</v>
      </c>
      <c r="I1636">
        <f t="shared" si="102"/>
        <v>0</v>
      </c>
      <c r="J1636">
        <v>2</v>
      </c>
      <c r="K1636">
        <f t="shared" ca="1" si="103"/>
        <v>3.1620582744800216E-2</v>
      </c>
      <c r="L1636">
        <v>2.0481018567506806</v>
      </c>
    </row>
    <row r="1637" spans="1:12">
      <c r="A1637">
        <v>46</v>
      </c>
      <c r="B1637" t="s">
        <v>64</v>
      </c>
      <c r="C1637">
        <v>0</v>
      </c>
      <c r="D1637">
        <v>0.62695699063013866</v>
      </c>
      <c r="E1637">
        <v>78.369623828767331</v>
      </c>
      <c r="F1637">
        <v>0</v>
      </c>
      <c r="G1637">
        <f t="shared" si="100"/>
        <v>0</v>
      </c>
      <c r="H1637" s="14">
        <f t="shared" si="101"/>
        <v>2</v>
      </c>
      <c r="I1637">
        <f t="shared" si="102"/>
        <v>2</v>
      </c>
      <c r="J1637">
        <v>2</v>
      </c>
      <c r="K1637">
        <f t="shared" ca="1" si="103"/>
        <v>2.0202374047829563</v>
      </c>
      <c r="L1637">
        <v>2.0791789832459213</v>
      </c>
    </row>
    <row r="1638" spans="1:12">
      <c r="A1638">
        <v>46</v>
      </c>
      <c r="B1638" t="s">
        <v>64</v>
      </c>
      <c r="C1638">
        <v>0</v>
      </c>
      <c r="D1638">
        <v>0.55219605449514053</v>
      </c>
      <c r="E1638">
        <v>69.024506811892564</v>
      </c>
      <c r="F1638">
        <v>0</v>
      </c>
      <c r="G1638">
        <f t="shared" si="100"/>
        <v>0</v>
      </c>
      <c r="H1638" s="14">
        <f t="shared" si="101"/>
        <v>2</v>
      </c>
      <c r="I1638">
        <f t="shared" si="102"/>
        <v>2</v>
      </c>
      <c r="J1638">
        <v>2</v>
      </c>
      <c r="K1638">
        <f t="shared" ca="1" si="103"/>
        <v>2.0325756702879549</v>
      </c>
      <c r="L1638">
        <v>2.0765011075550719</v>
      </c>
    </row>
    <row r="1639" spans="1:12">
      <c r="A1639">
        <v>46</v>
      </c>
      <c r="B1639" t="s">
        <v>64</v>
      </c>
      <c r="C1639">
        <v>0</v>
      </c>
      <c r="D1639">
        <v>3.2200000000000006E-2</v>
      </c>
      <c r="E1639">
        <v>4.0250000000000004</v>
      </c>
      <c r="F1639">
        <v>0</v>
      </c>
      <c r="G1639">
        <f t="shared" si="100"/>
        <v>0</v>
      </c>
      <c r="H1639" s="14">
        <f t="shared" si="101"/>
        <v>2</v>
      </c>
      <c r="I1639">
        <f t="shared" si="102"/>
        <v>2</v>
      </c>
      <c r="J1639">
        <v>0</v>
      </c>
      <c r="K1639">
        <f t="shared" ca="1" si="103"/>
        <v>2.0722535328762932</v>
      </c>
      <c r="L1639">
        <v>9.7663329357789402E-2</v>
      </c>
    </row>
    <row r="1640" spans="1:12">
      <c r="A1640">
        <v>46</v>
      </c>
      <c r="B1640" t="s">
        <v>64</v>
      </c>
      <c r="C1640">
        <v>0</v>
      </c>
      <c r="D1640">
        <v>7.2001388875493247E-2</v>
      </c>
      <c r="E1640">
        <v>9.000173609436656</v>
      </c>
      <c r="F1640">
        <v>11.480621563663453</v>
      </c>
      <c r="G1640">
        <f t="shared" si="100"/>
        <v>0</v>
      </c>
      <c r="H1640" s="14">
        <f t="shared" si="101"/>
        <v>0</v>
      </c>
      <c r="I1640">
        <f t="shared" si="102"/>
        <v>0</v>
      </c>
      <c r="J1640">
        <v>2</v>
      </c>
      <c r="K1640">
        <f t="shared" ca="1" si="103"/>
        <v>7.7329827775562257E-2</v>
      </c>
      <c r="L1640">
        <v>2.0775940839527505</v>
      </c>
    </row>
    <row r="1641" spans="1:12">
      <c r="A1641">
        <v>46</v>
      </c>
      <c r="B1641" t="s">
        <v>64</v>
      </c>
      <c r="C1641">
        <v>0</v>
      </c>
      <c r="D1641">
        <v>0.31554326866532906</v>
      </c>
      <c r="E1641">
        <v>39.44290858316613</v>
      </c>
      <c r="F1641">
        <v>0</v>
      </c>
      <c r="G1641">
        <f t="shared" si="100"/>
        <v>0</v>
      </c>
      <c r="H1641" s="14">
        <f t="shared" si="101"/>
        <v>2</v>
      </c>
      <c r="I1641">
        <f t="shared" si="102"/>
        <v>2</v>
      </c>
      <c r="J1641">
        <v>2</v>
      </c>
      <c r="K1641">
        <f t="shared" ca="1" si="103"/>
        <v>2.0730812144622877</v>
      </c>
      <c r="L1641">
        <v>2.0709880061496033</v>
      </c>
    </row>
    <row r="1642" spans="1:12">
      <c r="A1642">
        <v>46</v>
      </c>
      <c r="B1642" t="s">
        <v>64</v>
      </c>
      <c r="C1642">
        <v>0</v>
      </c>
      <c r="D1642">
        <v>7.2010333286272654E-2</v>
      </c>
      <c r="E1642">
        <v>9.0012916607840818</v>
      </c>
      <c r="F1642">
        <v>0</v>
      </c>
      <c r="G1642">
        <f t="shared" si="100"/>
        <v>0</v>
      </c>
      <c r="H1642" s="14">
        <f t="shared" si="101"/>
        <v>2</v>
      </c>
      <c r="I1642">
        <f t="shared" si="102"/>
        <v>2</v>
      </c>
      <c r="J1642">
        <v>0</v>
      </c>
      <c r="K1642">
        <f t="shared" ca="1" si="103"/>
        <v>2.0372747540104301</v>
      </c>
      <c r="L1642">
        <v>6.7763449441095108E-2</v>
      </c>
    </row>
    <row r="1643" spans="1:12">
      <c r="A1643">
        <v>46</v>
      </c>
      <c r="B1643" t="s">
        <v>64</v>
      </c>
      <c r="C1643">
        <v>0</v>
      </c>
      <c r="D1643">
        <v>4.5544748325136289E-2</v>
      </c>
      <c r="E1643">
        <v>5.6930935406420362</v>
      </c>
      <c r="F1643">
        <v>8.2566231868848643</v>
      </c>
      <c r="G1643">
        <f t="shared" si="100"/>
        <v>0</v>
      </c>
      <c r="H1643" s="14">
        <f t="shared" si="101"/>
        <v>0</v>
      </c>
      <c r="I1643">
        <f t="shared" si="102"/>
        <v>0</v>
      </c>
      <c r="J1643">
        <v>2</v>
      </c>
      <c r="K1643">
        <f t="shared" ca="1" si="103"/>
        <v>1.5068593915969829E-2</v>
      </c>
      <c r="L1643">
        <v>2.0810000412382874</v>
      </c>
    </row>
    <row r="1644" spans="1:12">
      <c r="A1644">
        <v>46</v>
      </c>
      <c r="B1644" t="s">
        <v>64</v>
      </c>
      <c r="C1644">
        <v>0</v>
      </c>
      <c r="D1644">
        <v>9.6609999999999641E-2</v>
      </c>
      <c r="E1644">
        <v>12.076249999999956</v>
      </c>
      <c r="F1644">
        <v>0</v>
      </c>
      <c r="G1644">
        <f t="shared" si="100"/>
        <v>0</v>
      </c>
      <c r="H1644" s="14">
        <f t="shared" si="101"/>
        <v>2</v>
      </c>
      <c r="I1644">
        <f t="shared" si="102"/>
        <v>2</v>
      </c>
      <c r="J1644">
        <v>0</v>
      </c>
      <c r="K1644">
        <f t="shared" ca="1" si="103"/>
        <v>2.0347659458330862</v>
      </c>
      <c r="L1644">
        <v>9.5033596616886415E-2</v>
      </c>
    </row>
    <row r="1645" spans="1:12">
      <c r="A1645">
        <v>47</v>
      </c>
      <c r="B1645" t="s">
        <v>66</v>
      </c>
      <c r="C1645">
        <v>0</v>
      </c>
      <c r="D1645">
        <v>6.4199999999999591E-2</v>
      </c>
      <c r="E1645">
        <v>8.0249999999999488</v>
      </c>
      <c r="F1645">
        <v>75.926628357543265</v>
      </c>
      <c r="G1645">
        <f t="shared" si="100"/>
        <v>0</v>
      </c>
      <c r="H1645" s="14">
        <f t="shared" si="101"/>
        <v>0</v>
      </c>
      <c r="I1645">
        <f t="shared" si="102"/>
        <v>0</v>
      </c>
      <c r="J1645">
        <v>1</v>
      </c>
      <c r="K1645">
        <f t="shared" ca="1" si="103"/>
        <v>2.8782347966558465E-2</v>
      </c>
      <c r="L1645">
        <v>1.0179677964618747</v>
      </c>
    </row>
    <row r="1646" spans="1:12">
      <c r="A1646">
        <v>47</v>
      </c>
      <c r="B1646" t="s">
        <v>66</v>
      </c>
      <c r="C1646">
        <v>0</v>
      </c>
      <c r="D1646">
        <v>0</v>
      </c>
      <c r="E1646">
        <v>0</v>
      </c>
      <c r="F1646">
        <v>0</v>
      </c>
      <c r="G1646">
        <f t="shared" si="100"/>
        <v>1</v>
      </c>
      <c r="H1646" s="14">
        <f t="shared" si="101"/>
        <v>0</v>
      </c>
      <c r="I1646">
        <f t="shared" si="102"/>
        <v>1</v>
      </c>
      <c r="J1646">
        <v>0</v>
      </c>
      <c r="K1646">
        <f t="shared" ca="1" si="103"/>
        <v>1.0171527616970719</v>
      </c>
      <c r="L1646">
        <v>4.6678184540723547E-2</v>
      </c>
    </row>
    <row r="1647" spans="1:12">
      <c r="A1647">
        <v>47</v>
      </c>
      <c r="B1647" t="s">
        <v>66</v>
      </c>
      <c r="C1647">
        <v>0</v>
      </c>
      <c r="D1647">
        <v>3.2099999999999795E-2</v>
      </c>
      <c r="E1647">
        <v>4.0124999999999744</v>
      </c>
      <c r="F1647">
        <v>150.55147612142505</v>
      </c>
      <c r="G1647">
        <f t="shared" si="100"/>
        <v>0</v>
      </c>
      <c r="H1647" s="14">
        <f t="shared" si="101"/>
        <v>0</v>
      </c>
      <c r="I1647">
        <f t="shared" si="102"/>
        <v>0</v>
      </c>
      <c r="J1647">
        <v>0</v>
      </c>
      <c r="K1647">
        <f t="shared" ca="1" si="103"/>
        <v>4.6492409093189524E-2</v>
      </c>
      <c r="L1647">
        <v>7.6834359333362551E-2</v>
      </c>
    </row>
    <row r="1648" spans="1:12">
      <c r="A1648">
        <v>47</v>
      </c>
      <c r="B1648" t="s">
        <v>66</v>
      </c>
      <c r="C1648">
        <v>0</v>
      </c>
      <c r="D1648">
        <v>6.4200000000001367E-2</v>
      </c>
      <c r="E1648">
        <v>8.0250000000001709</v>
      </c>
      <c r="F1648">
        <v>75.058919463586292</v>
      </c>
      <c r="G1648">
        <f t="shared" si="100"/>
        <v>0</v>
      </c>
      <c r="H1648" s="14">
        <f t="shared" si="101"/>
        <v>0</v>
      </c>
      <c r="I1648">
        <f t="shared" si="102"/>
        <v>0</v>
      </c>
      <c r="J1648">
        <v>0</v>
      </c>
      <c r="K1648">
        <f t="shared" ca="1" si="103"/>
        <v>4.4446239201407681E-2</v>
      </c>
      <c r="L1648">
        <v>6.500962861486051E-2</v>
      </c>
    </row>
    <row r="1649" spans="1:12">
      <c r="A1649">
        <v>47</v>
      </c>
      <c r="B1649" t="s">
        <v>66</v>
      </c>
      <c r="C1649">
        <v>0</v>
      </c>
      <c r="D1649">
        <v>3.2100000000001572E-2</v>
      </c>
      <c r="E1649">
        <v>4.0125000000001965</v>
      </c>
      <c r="F1649">
        <v>151.41919093363762</v>
      </c>
      <c r="G1649">
        <f t="shared" si="100"/>
        <v>0</v>
      </c>
      <c r="H1649" s="14">
        <f t="shared" si="101"/>
        <v>0</v>
      </c>
      <c r="I1649">
        <f t="shared" si="102"/>
        <v>0</v>
      </c>
      <c r="J1649">
        <v>0</v>
      </c>
      <c r="K1649">
        <f t="shared" ca="1" si="103"/>
        <v>8.966847865128158E-2</v>
      </c>
      <c r="L1649">
        <v>4.8300270007668789E-2</v>
      </c>
    </row>
    <row r="1650" spans="1:12">
      <c r="A1650">
        <v>47</v>
      </c>
      <c r="B1650" t="s">
        <v>66</v>
      </c>
      <c r="C1650">
        <v>0</v>
      </c>
      <c r="D1650">
        <v>6.4199999999999591E-2</v>
      </c>
      <c r="E1650">
        <v>8.0249999999999488</v>
      </c>
      <c r="F1650">
        <v>75.926628357543265</v>
      </c>
      <c r="G1650">
        <f t="shared" si="100"/>
        <v>0</v>
      </c>
      <c r="H1650" s="14">
        <f t="shared" si="101"/>
        <v>0</v>
      </c>
      <c r="I1650">
        <f t="shared" si="102"/>
        <v>0</v>
      </c>
      <c r="J1650">
        <v>1</v>
      </c>
      <c r="K1650">
        <f t="shared" ca="1" si="103"/>
        <v>5.824265070785898E-2</v>
      </c>
      <c r="L1650">
        <v>1.0073629271476476</v>
      </c>
    </row>
    <row r="1651" spans="1:12">
      <c r="A1651">
        <v>47</v>
      </c>
      <c r="B1651" t="s">
        <v>66</v>
      </c>
      <c r="C1651">
        <v>0</v>
      </c>
      <c r="D1651">
        <v>0</v>
      </c>
      <c r="E1651">
        <v>0</v>
      </c>
      <c r="F1651">
        <v>0</v>
      </c>
      <c r="G1651">
        <f t="shared" si="100"/>
        <v>1</v>
      </c>
      <c r="H1651" s="14">
        <f t="shared" si="101"/>
        <v>0</v>
      </c>
      <c r="I1651">
        <f t="shared" si="102"/>
        <v>1</v>
      </c>
      <c r="J1651">
        <v>0</v>
      </c>
      <c r="K1651">
        <f t="shared" ca="1" si="103"/>
        <v>1.0326381072107083</v>
      </c>
      <c r="L1651">
        <v>2.5366519812613307E-2</v>
      </c>
    </row>
    <row r="1652" spans="1:12">
      <c r="A1652">
        <v>47</v>
      </c>
      <c r="B1652" t="s">
        <v>66</v>
      </c>
      <c r="C1652">
        <v>0</v>
      </c>
      <c r="D1652">
        <v>3.2099999999999795E-2</v>
      </c>
      <c r="E1652">
        <v>4.0124999999999744</v>
      </c>
      <c r="F1652">
        <v>150.55147612142505</v>
      </c>
      <c r="G1652">
        <f t="shared" si="100"/>
        <v>0</v>
      </c>
      <c r="H1652" s="14">
        <f t="shared" si="101"/>
        <v>0</v>
      </c>
      <c r="I1652">
        <f t="shared" si="102"/>
        <v>0</v>
      </c>
      <c r="J1652">
        <v>2</v>
      </c>
      <c r="K1652">
        <f t="shared" ca="1" si="103"/>
        <v>3.7062741217956829E-2</v>
      </c>
      <c r="L1652">
        <v>2.0583247656290005</v>
      </c>
    </row>
    <row r="1653" spans="1:12">
      <c r="A1653">
        <v>47</v>
      </c>
      <c r="B1653" t="s">
        <v>66</v>
      </c>
      <c r="C1653">
        <v>0</v>
      </c>
      <c r="D1653">
        <v>5.5598830922960862E-2</v>
      </c>
      <c r="E1653">
        <v>6.9498538653701081</v>
      </c>
      <c r="F1653">
        <v>0</v>
      </c>
      <c r="G1653">
        <f t="shared" si="100"/>
        <v>0</v>
      </c>
      <c r="H1653" s="14">
        <f t="shared" si="101"/>
        <v>2</v>
      </c>
      <c r="I1653">
        <f t="shared" si="102"/>
        <v>2</v>
      </c>
      <c r="J1653">
        <v>0</v>
      </c>
      <c r="K1653">
        <f t="shared" ca="1" si="103"/>
        <v>2.0854178120922913</v>
      </c>
      <c r="L1653">
        <v>6.5210937741375236E-2</v>
      </c>
    </row>
    <row r="1654" spans="1:12">
      <c r="A1654">
        <v>47</v>
      </c>
      <c r="B1654" t="s">
        <v>66</v>
      </c>
      <c r="C1654">
        <v>0</v>
      </c>
      <c r="D1654">
        <v>0.4172907692484939</v>
      </c>
      <c r="E1654">
        <v>52.16134615606174</v>
      </c>
      <c r="F1654">
        <v>9.9236078173330498</v>
      </c>
      <c r="G1654">
        <f t="shared" si="100"/>
        <v>0</v>
      </c>
      <c r="H1654" s="14">
        <f t="shared" si="101"/>
        <v>0</v>
      </c>
      <c r="I1654">
        <f t="shared" si="102"/>
        <v>0</v>
      </c>
      <c r="J1654">
        <v>0</v>
      </c>
      <c r="K1654">
        <f t="shared" ca="1" si="103"/>
        <v>5.224981844187622E-2</v>
      </c>
      <c r="L1654">
        <v>4.11843463802921E-2</v>
      </c>
    </row>
    <row r="1655" spans="1:12">
      <c r="A1655">
        <v>47</v>
      </c>
      <c r="B1655" t="s">
        <v>66</v>
      </c>
      <c r="C1655">
        <v>0</v>
      </c>
      <c r="D1655">
        <v>0.47719138938166134</v>
      </c>
      <c r="E1655">
        <v>59.648923672707667</v>
      </c>
      <c r="F1655">
        <v>8.7542543684192804</v>
      </c>
      <c r="G1655">
        <f t="shared" si="100"/>
        <v>0</v>
      </c>
      <c r="H1655" s="14">
        <f t="shared" si="101"/>
        <v>0</v>
      </c>
      <c r="I1655">
        <f t="shared" si="102"/>
        <v>0</v>
      </c>
      <c r="J1655">
        <v>0</v>
      </c>
      <c r="K1655">
        <f t="shared" ca="1" si="103"/>
        <v>6.972197451095101E-2</v>
      </c>
      <c r="L1655">
        <v>9.070367916947443E-2</v>
      </c>
    </row>
    <row r="1656" spans="1:12">
      <c r="A1656">
        <v>47</v>
      </c>
      <c r="B1656" t="s">
        <v>66</v>
      </c>
      <c r="C1656">
        <v>1</v>
      </c>
      <c r="D1656">
        <v>0.41975202691589181</v>
      </c>
      <c r="E1656">
        <v>52.469003364486476</v>
      </c>
      <c r="F1656">
        <v>9.3308224008652463</v>
      </c>
      <c r="G1656">
        <f t="shared" si="100"/>
        <v>0</v>
      </c>
      <c r="H1656" s="14">
        <f t="shared" si="101"/>
        <v>0</v>
      </c>
      <c r="I1656">
        <f t="shared" si="102"/>
        <v>0</v>
      </c>
      <c r="J1656">
        <v>0</v>
      </c>
      <c r="K1656">
        <f t="shared" ca="1" si="103"/>
        <v>9.9379647014262218E-2</v>
      </c>
      <c r="L1656">
        <v>8.43105839750945E-2</v>
      </c>
    </row>
    <row r="1657" spans="1:12">
      <c r="A1657">
        <v>47</v>
      </c>
      <c r="B1657" t="s">
        <v>66</v>
      </c>
      <c r="C1657">
        <v>1</v>
      </c>
      <c r="D1657">
        <v>0.35599630349204464</v>
      </c>
      <c r="E1657">
        <v>44.499537936505583</v>
      </c>
      <c r="F1657">
        <v>8.9760788648680006</v>
      </c>
      <c r="G1657">
        <f t="shared" si="100"/>
        <v>0</v>
      </c>
      <c r="H1657" s="14">
        <f t="shared" si="101"/>
        <v>0</v>
      </c>
      <c r="I1657">
        <f t="shared" si="102"/>
        <v>0</v>
      </c>
      <c r="J1657">
        <v>0</v>
      </c>
      <c r="K1657">
        <f t="shared" ca="1" si="103"/>
        <v>9.3033535312926127E-3</v>
      </c>
      <c r="L1657">
        <v>5.6060727798180235E-2</v>
      </c>
    </row>
    <row r="1658" spans="1:12">
      <c r="A1658">
        <v>47</v>
      </c>
      <c r="B1658" t="s">
        <v>66</v>
      </c>
      <c r="C1658">
        <v>1</v>
      </c>
      <c r="D1658">
        <v>6.4199999999999591E-2</v>
      </c>
      <c r="E1658">
        <v>8.0249999999999488</v>
      </c>
      <c r="F1658">
        <v>89.493927489939011</v>
      </c>
      <c r="G1658">
        <f t="shared" si="100"/>
        <v>0</v>
      </c>
      <c r="H1658" s="14">
        <f t="shared" si="101"/>
        <v>0</v>
      </c>
      <c r="I1658">
        <f t="shared" si="102"/>
        <v>0</v>
      </c>
      <c r="J1658">
        <v>2</v>
      </c>
      <c r="K1658">
        <f t="shared" ca="1" si="103"/>
        <v>9.4974752756398675E-2</v>
      </c>
      <c r="L1658">
        <v>2.0983764592668877</v>
      </c>
    </row>
    <row r="1659" spans="1:12">
      <c r="A1659">
        <v>47</v>
      </c>
      <c r="B1659" t="s">
        <v>66</v>
      </c>
      <c r="C1659">
        <v>1</v>
      </c>
      <c r="D1659">
        <v>5.5593058019864437E-2</v>
      </c>
      <c r="E1659">
        <v>6.9491322524830546</v>
      </c>
      <c r="F1659">
        <v>0</v>
      </c>
      <c r="G1659">
        <f t="shared" si="100"/>
        <v>0</v>
      </c>
      <c r="H1659" s="14">
        <f t="shared" si="101"/>
        <v>2</v>
      </c>
      <c r="I1659">
        <f t="shared" si="102"/>
        <v>2</v>
      </c>
      <c r="J1659">
        <v>1</v>
      </c>
      <c r="K1659">
        <f t="shared" ca="1" si="103"/>
        <v>2.0327746414303376</v>
      </c>
      <c r="L1659">
        <v>1.0416684306379969</v>
      </c>
    </row>
    <row r="1660" spans="1:12">
      <c r="A1660">
        <v>47</v>
      </c>
      <c r="B1660" t="s">
        <v>66</v>
      </c>
      <c r="C1660">
        <v>0</v>
      </c>
      <c r="D1660">
        <v>0</v>
      </c>
      <c r="E1660">
        <v>0</v>
      </c>
      <c r="F1660">
        <v>0</v>
      </c>
      <c r="G1660">
        <f t="shared" si="100"/>
        <v>1</v>
      </c>
      <c r="H1660" s="14">
        <f t="shared" si="101"/>
        <v>0</v>
      </c>
      <c r="I1660">
        <f t="shared" si="102"/>
        <v>1</v>
      </c>
      <c r="J1660">
        <v>1</v>
      </c>
      <c r="K1660">
        <f t="shared" ca="1" si="103"/>
        <v>1.0428144025952542</v>
      </c>
      <c r="L1660">
        <v>1.0176907181877353</v>
      </c>
    </row>
    <row r="1661" spans="1:12">
      <c r="A1661">
        <v>47</v>
      </c>
      <c r="B1661" t="s">
        <v>66</v>
      </c>
      <c r="C1661">
        <v>0</v>
      </c>
      <c r="D1661">
        <v>0</v>
      </c>
      <c r="E1661">
        <v>0</v>
      </c>
      <c r="F1661">
        <v>0</v>
      </c>
      <c r="G1661">
        <f t="shared" si="100"/>
        <v>1</v>
      </c>
      <c r="H1661" s="14">
        <f t="shared" si="101"/>
        <v>0</v>
      </c>
      <c r="I1661">
        <f t="shared" si="102"/>
        <v>1</v>
      </c>
      <c r="J1661">
        <v>1</v>
      </c>
      <c r="K1661">
        <f t="shared" ca="1" si="103"/>
        <v>1.0987250869152259</v>
      </c>
      <c r="L1661">
        <v>1.0301324462558288</v>
      </c>
    </row>
    <row r="1662" spans="1:12">
      <c r="A1662">
        <v>47</v>
      </c>
      <c r="B1662" t="s">
        <v>66</v>
      </c>
      <c r="C1662">
        <v>0</v>
      </c>
      <c r="D1662">
        <v>0</v>
      </c>
      <c r="E1662">
        <v>0</v>
      </c>
      <c r="F1662">
        <v>0</v>
      </c>
      <c r="G1662">
        <f t="shared" si="100"/>
        <v>1</v>
      </c>
      <c r="H1662" s="14">
        <f t="shared" si="101"/>
        <v>0</v>
      </c>
      <c r="I1662">
        <f t="shared" si="102"/>
        <v>1</v>
      </c>
      <c r="J1662">
        <v>0</v>
      </c>
      <c r="K1662">
        <f t="shared" ca="1" si="103"/>
        <v>1.0116351560007533</v>
      </c>
      <c r="L1662">
        <v>2.100484428633841E-2</v>
      </c>
    </row>
    <row r="1663" spans="1:12">
      <c r="A1663">
        <v>47</v>
      </c>
      <c r="B1663" t="s">
        <v>66</v>
      </c>
      <c r="C1663">
        <v>0</v>
      </c>
      <c r="D1663">
        <v>3.2099999999999795E-2</v>
      </c>
      <c r="E1663">
        <v>4.0124999999999744</v>
      </c>
      <c r="F1663">
        <v>178.98234263388068</v>
      </c>
      <c r="G1663">
        <f t="shared" si="100"/>
        <v>0</v>
      </c>
      <c r="H1663" s="14">
        <f t="shared" si="101"/>
        <v>0</v>
      </c>
      <c r="I1663">
        <f t="shared" si="102"/>
        <v>0</v>
      </c>
      <c r="J1663">
        <v>0</v>
      </c>
      <c r="K1663">
        <f t="shared" ca="1" si="103"/>
        <v>1.1251172627469075E-2</v>
      </c>
      <c r="L1663">
        <v>2.0935632367585368E-2</v>
      </c>
    </row>
    <row r="1664" spans="1:12">
      <c r="A1664">
        <v>47</v>
      </c>
      <c r="B1664" t="s">
        <v>66</v>
      </c>
      <c r="C1664">
        <v>0</v>
      </c>
      <c r="D1664">
        <v>9.6299999999999386E-2</v>
      </c>
      <c r="E1664">
        <v>12.037499999999923</v>
      </c>
      <c r="F1664">
        <v>59.054957561234502</v>
      </c>
      <c r="G1664">
        <f t="shared" si="100"/>
        <v>0</v>
      </c>
      <c r="H1664" s="14">
        <f t="shared" si="101"/>
        <v>0</v>
      </c>
      <c r="I1664">
        <f t="shared" si="102"/>
        <v>0</v>
      </c>
      <c r="J1664">
        <v>2</v>
      </c>
      <c r="K1664">
        <f t="shared" ca="1" si="103"/>
        <v>1.4788873261513657E-2</v>
      </c>
      <c r="L1664">
        <v>2.0518182698877805</v>
      </c>
    </row>
    <row r="1665" spans="1:12">
      <c r="A1665">
        <v>47</v>
      </c>
      <c r="B1665" t="s">
        <v>66</v>
      </c>
      <c r="C1665">
        <v>0</v>
      </c>
      <c r="D1665">
        <v>0.46516422272139513</v>
      </c>
      <c r="E1665">
        <v>58.145527840174388</v>
      </c>
      <c r="F1665">
        <v>0</v>
      </c>
      <c r="G1665">
        <f t="shared" si="100"/>
        <v>0</v>
      </c>
      <c r="H1665" s="14">
        <f t="shared" si="101"/>
        <v>2</v>
      </c>
      <c r="I1665">
        <f t="shared" si="102"/>
        <v>2</v>
      </c>
      <c r="J1665">
        <v>0</v>
      </c>
      <c r="K1665">
        <f t="shared" ca="1" si="103"/>
        <v>2.0521087006745868</v>
      </c>
      <c r="L1665">
        <v>5.617984393406221E-2</v>
      </c>
    </row>
    <row r="1666" spans="1:12">
      <c r="A1666">
        <v>47</v>
      </c>
      <c r="B1666" t="s">
        <v>66</v>
      </c>
      <c r="C1666">
        <v>0</v>
      </c>
      <c r="D1666">
        <v>0.54569000000000045</v>
      </c>
      <c r="E1666">
        <v>68.211250000000049</v>
      </c>
      <c r="F1666">
        <v>9.2043087342152727</v>
      </c>
      <c r="G1666">
        <f t="shared" si="100"/>
        <v>0</v>
      </c>
      <c r="H1666" s="14">
        <f t="shared" si="101"/>
        <v>0</v>
      </c>
      <c r="I1666">
        <f t="shared" si="102"/>
        <v>0</v>
      </c>
      <c r="J1666">
        <v>2</v>
      </c>
      <c r="K1666">
        <f t="shared" ca="1" si="103"/>
        <v>7.6491713636582706E-2</v>
      </c>
      <c r="L1666">
        <v>2.054468863804813</v>
      </c>
    </row>
    <row r="1667" spans="1:12">
      <c r="A1667">
        <v>47</v>
      </c>
      <c r="B1667" t="s">
        <v>66</v>
      </c>
      <c r="C1667">
        <v>0</v>
      </c>
      <c r="D1667">
        <v>4.5396255352176063E-2</v>
      </c>
      <c r="E1667">
        <v>5.6745319190220078</v>
      </c>
      <c r="F1667">
        <v>0</v>
      </c>
      <c r="G1667">
        <f t="shared" ref="G1667:G1730" si="104">IF(D1667=F1667,1, 0)</f>
        <v>0</v>
      </c>
      <c r="H1667" s="14">
        <f t="shared" ref="H1667:H1730" si="105">IF(AND(D1667&gt;0, F1667=0),2,0)</f>
        <v>2</v>
      </c>
      <c r="I1667">
        <f t="shared" ref="I1667:I1730" si="106">G1667+H1667</f>
        <v>2</v>
      </c>
      <c r="J1667">
        <v>0</v>
      </c>
      <c r="K1667">
        <f t="shared" ref="K1667:K1730" ca="1" si="107">I1667+RAND()/10</f>
        <v>2.0328644723218026</v>
      </c>
      <c r="L1667">
        <v>4.5020905533924502E-2</v>
      </c>
    </row>
    <row r="1668" spans="1:12">
      <c r="A1668">
        <v>47</v>
      </c>
      <c r="B1668" t="s">
        <v>66</v>
      </c>
      <c r="C1668">
        <v>0</v>
      </c>
      <c r="D1668">
        <v>3.2099999999999795E-2</v>
      </c>
      <c r="E1668">
        <v>4.0124999999999744</v>
      </c>
      <c r="F1668">
        <v>192.38222722309223</v>
      </c>
      <c r="G1668">
        <f t="shared" si="104"/>
        <v>0</v>
      </c>
      <c r="H1668" s="14">
        <f t="shared" si="105"/>
        <v>0</v>
      </c>
      <c r="I1668">
        <f t="shared" si="106"/>
        <v>0</v>
      </c>
      <c r="J1668">
        <v>0</v>
      </c>
      <c r="K1668">
        <f t="shared" ca="1" si="107"/>
        <v>2.4037124358722062E-2</v>
      </c>
      <c r="L1668">
        <v>6.0665407229118949E-3</v>
      </c>
    </row>
    <row r="1669" spans="1:12">
      <c r="A1669">
        <v>47</v>
      </c>
      <c r="B1669" t="s">
        <v>66</v>
      </c>
      <c r="C1669">
        <v>0</v>
      </c>
      <c r="D1669">
        <v>4.5396255352176063E-2</v>
      </c>
      <c r="E1669">
        <v>5.6745319190220078</v>
      </c>
      <c r="F1669">
        <v>14.176526545027059</v>
      </c>
      <c r="G1669">
        <f t="shared" si="104"/>
        <v>0</v>
      </c>
      <c r="H1669" s="14">
        <f t="shared" si="105"/>
        <v>0</v>
      </c>
      <c r="I1669">
        <f t="shared" si="106"/>
        <v>0</v>
      </c>
      <c r="J1669">
        <v>2</v>
      </c>
      <c r="K1669">
        <f t="shared" ca="1" si="107"/>
        <v>2.8990192343482955E-2</v>
      </c>
      <c r="L1669">
        <v>2.0425262850240435</v>
      </c>
    </row>
    <row r="1670" spans="1:12">
      <c r="A1670">
        <v>47</v>
      </c>
      <c r="B1670" t="s">
        <v>66</v>
      </c>
      <c r="C1670">
        <v>0</v>
      </c>
      <c r="D1670">
        <v>4.5396255352176063E-2</v>
      </c>
      <c r="E1670">
        <v>5.6745319190220078</v>
      </c>
      <c r="F1670">
        <v>0</v>
      </c>
      <c r="G1670">
        <f t="shared" si="104"/>
        <v>0</v>
      </c>
      <c r="H1670" s="14">
        <f t="shared" si="105"/>
        <v>2</v>
      </c>
      <c r="I1670">
        <f t="shared" si="106"/>
        <v>2</v>
      </c>
      <c r="J1670">
        <v>1</v>
      </c>
      <c r="K1670">
        <f t="shared" ca="1" si="107"/>
        <v>2.0998814695747048</v>
      </c>
      <c r="L1670">
        <v>1.017144942958877</v>
      </c>
    </row>
    <row r="1671" spans="1:12">
      <c r="A1671">
        <v>47</v>
      </c>
      <c r="B1671" t="s">
        <v>66</v>
      </c>
      <c r="C1671">
        <v>0</v>
      </c>
      <c r="D1671">
        <v>0</v>
      </c>
      <c r="E1671">
        <v>0</v>
      </c>
      <c r="F1671">
        <v>0</v>
      </c>
      <c r="G1671">
        <f t="shared" si="104"/>
        <v>1</v>
      </c>
      <c r="H1671" s="14">
        <f t="shared" si="105"/>
        <v>0</v>
      </c>
      <c r="I1671">
        <f t="shared" si="106"/>
        <v>1</v>
      </c>
      <c r="J1671">
        <v>1</v>
      </c>
      <c r="K1671">
        <f t="shared" ca="1" si="107"/>
        <v>1.0503935729860465</v>
      </c>
      <c r="L1671">
        <v>1.0920803865952315</v>
      </c>
    </row>
    <row r="1672" spans="1:12">
      <c r="A1672">
        <v>47</v>
      </c>
      <c r="B1672" t="s">
        <v>66</v>
      </c>
      <c r="C1672">
        <v>0</v>
      </c>
      <c r="D1672">
        <v>0</v>
      </c>
      <c r="E1672">
        <v>0</v>
      </c>
      <c r="F1672">
        <v>0</v>
      </c>
      <c r="G1672">
        <f t="shared" si="104"/>
        <v>1</v>
      </c>
      <c r="H1672" s="14">
        <f t="shared" si="105"/>
        <v>0</v>
      </c>
      <c r="I1672">
        <f t="shared" si="106"/>
        <v>1</v>
      </c>
      <c r="J1672">
        <v>1</v>
      </c>
      <c r="K1672">
        <f t="shared" ca="1" si="107"/>
        <v>1.0306776794521841</v>
      </c>
      <c r="L1672">
        <v>1.0188027645484898</v>
      </c>
    </row>
    <row r="1673" spans="1:12">
      <c r="A1673">
        <v>47</v>
      </c>
      <c r="B1673" t="s">
        <v>66</v>
      </c>
      <c r="C1673">
        <v>0</v>
      </c>
      <c r="D1673">
        <v>0</v>
      </c>
      <c r="E1673">
        <v>0</v>
      </c>
      <c r="F1673">
        <v>0</v>
      </c>
      <c r="G1673">
        <f t="shared" si="104"/>
        <v>1</v>
      </c>
      <c r="H1673" s="14">
        <f t="shared" si="105"/>
        <v>0</v>
      </c>
      <c r="I1673">
        <f t="shared" si="106"/>
        <v>1</v>
      </c>
      <c r="J1673">
        <v>1</v>
      </c>
      <c r="K1673">
        <f t="shared" ca="1" si="107"/>
        <v>1.0670492973837833</v>
      </c>
      <c r="L1673">
        <v>1.0645872438312021</v>
      </c>
    </row>
    <row r="1674" spans="1:12">
      <c r="A1674">
        <v>47</v>
      </c>
      <c r="B1674" t="s">
        <v>66</v>
      </c>
      <c r="C1674">
        <v>0</v>
      </c>
      <c r="D1674">
        <v>0</v>
      </c>
      <c r="E1674">
        <v>0</v>
      </c>
      <c r="F1674">
        <v>0</v>
      </c>
      <c r="G1674">
        <f t="shared" si="104"/>
        <v>1</v>
      </c>
      <c r="H1674" s="14">
        <f t="shared" si="105"/>
        <v>0</v>
      </c>
      <c r="I1674">
        <f t="shared" si="106"/>
        <v>1</v>
      </c>
      <c r="J1674">
        <v>1</v>
      </c>
      <c r="K1674">
        <f t="shared" ca="1" si="107"/>
        <v>1.0545112641691825</v>
      </c>
      <c r="L1674">
        <v>1.0824279073898515</v>
      </c>
    </row>
    <row r="1675" spans="1:12">
      <c r="A1675">
        <v>48</v>
      </c>
      <c r="B1675" t="s">
        <v>67</v>
      </c>
      <c r="C1675">
        <v>0</v>
      </c>
      <c r="D1675">
        <v>0</v>
      </c>
      <c r="E1675">
        <v>0</v>
      </c>
      <c r="F1675">
        <v>0</v>
      </c>
      <c r="G1675">
        <f t="shared" si="104"/>
        <v>1</v>
      </c>
      <c r="H1675" s="14">
        <f t="shared" si="105"/>
        <v>0</v>
      </c>
      <c r="I1675">
        <f t="shared" si="106"/>
        <v>1</v>
      </c>
      <c r="J1675">
        <v>1</v>
      </c>
      <c r="K1675">
        <f t="shared" ca="1" si="107"/>
        <v>1.0270858275402841</v>
      </c>
      <c r="L1675">
        <v>1.0041559783518643</v>
      </c>
    </row>
    <row r="1676" spans="1:12">
      <c r="A1676">
        <v>48</v>
      </c>
      <c r="B1676" t="s">
        <v>67</v>
      </c>
      <c r="C1676">
        <v>0</v>
      </c>
      <c r="D1676">
        <v>0</v>
      </c>
      <c r="E1676">
        <v>0</v>
      </c>
      <c r="F1676">
        <v>0</v>
      </c>
      <c r="G1676">
        <f t="shared" si="104"/>
        <v>1</v>
      </c>
      <c r="H1676" s="14">
        <f t="shared" si="105"/>
        <v>0</v>
      </c>
      <c r="I1676">
        <f t="shared" si="106"/>
        <v>1</v>
      </c>
      <c r="J1676">
        <v>1</v>
      </c>
      <c r="K1676">
        <f t="shared" ca="1" si="107"/>
        <v>1.0853982504008746</v>
      </c>
      <c r="L1676">
        <v>1.0145486171131173</v>
      </c>
    </row>
    <row r="1677" spans="1:12">
      <c r="A1677">
        <v>48</v>
      </c>
      <c r="B1677" t="s">
        <v>67</v>
      </c>
      <c r="C1677">
        <v>0</v>
      </c>
      <c r="D1677">
        <v>0</v>
      </c>
      <c r="E1677">
        <v>0</v>
      </c>
      <c r="F1677">
        <v>0</v>
      </c>
      <c r="G1677">
        <f t="shared" si="104"/>
        <v>1</v>
      </c>
      <c r="H1677" s="14">
        <f t="shared" si="105"/>
        <v>0</v>
      </c>
      <c r="I1677">
        <f t="shared" si="106"/>
        <v>1</v>
      </c>
      <c r="J1677">
        <v>1</v>
      </c>
      <c r="K1677">
        <f t="shared" ca="1" si="107"/>
        <v>1.0726656753114812</v>
      </c>
      <c r="L1677">
        <v>1.090059668294612</v>
      </c>
    </row>
    <row r="1678" spans="1:12">
      <c r="A1678">
        <v>48</v>
      </c>
      <c r="B1678" t="s">
        <v>67</v>
      </c>
      <c r="C1678">
        <v>0</v>
      </c>
      <c r="D1678">
        <v>0</v>
      </c>
      <c r="E1678">
        <v>0</v>
      </c>
      <c r="F1678">
        <v>0</v>
      </c>
      <c r="G1678">
        <f t="shared" si="104"/>
        <v>1</v>
      </c>
      <c r="H1678" s="14">
        <f t="shared" si="105"/>
        <v>0</v>
      </c>
      <c r="I1678">
        <f t="shared" si="106"/>
        <v>1</v>
      </c>
      <c r="J1678">
        <v>1</v>
      </c>
      <c r="K1678">
        <f t="shared" ca="1" si="107"/>
        <v>1.0898474580452082</v>
      </c>
      <c r="L1678">
        <v>1.0691735194313594</v>
      </c>
    </row>
    <row r="1679" spans="1:12">
      <c r="A1679">
        <v>48</v>
      </c>
      <c r="B1679" t="s">
        <v>67</v>
      </c>
      <c r="C1679">
        <v>0</v>
      </c>
      <c r="D1679">
        <v>0</v>
      </c>
      <c r="E1679">
        <v>0</v>
      </c>
      <c r="F1679">
        <v>0</v>
      </c>
      <c r="G1679">
        <f t="shared" si="104"/>
        <v>1</v>
      </c>
      <c r="H1679" s="14">
        <f t="shared" si="105"/>
        <v>0</v>
      </c>
      <c r="I1679">
        <f t="shared" si="106"/>
        <v>1</v>
      </c>
      <c r="J1679">
        <v>1</v>
      </c>
      <c r="K1679">
        <f t="shared" ca="1" si="107"/>
        <v>1.0091153342610657</v>
      </c>
      <c r="L1679">
        <v>1.0847788696566314</v>
      </c>
    </row>
    <row r="1680" spans="1:12">
      <c r="A1680">
        <v>48</v>
      </c>
      <c r="B1680" t="s">
        <v>67</v>
      </c>
      <c r="C1680">
        <v>0</v>
      </c>
      <c r="D1680">
        <v>0</v>
      </c>
      <c r="E1680">
        <v>0</v>
      </c>
      <c r="F1680">
        <v>0</v>
      </c>
      <c r="G1680">
        <f t="shared" si="104"/>
        <v>1</v>
      </c>
      <c r="H1680" s="14">
        <f t="shared" si="105"/>
        <v>0</v>
      </c>
      <c r="I1680">
        <f t="shared" si="106"/>
        <v>1</v>
      </c>
      <c r="J1680">
        <v>1</v>
      </c>
      <c r="K1680">
        <f t="shared" ca="1" si="107"/>
        <v>1.0622443774808823</v>
      </c>
      <c r="L1680">
        <v>1.053690555708201</v>
      </c>
    </row>
    <row r="1681" spans="1:12">
      <c r="A1681">
        <v>48</v>
      </c>
      <c r="B1681" t="s">
        <v>67</v>
      </c>
      <c r="C1681">
        <v>0</v>
      </c>
      <c r="D1681">
        <v>0</v>
      </c>
      <c r="E1681">
        <v>0</v>
      </c>
      <c r="F1681">
        <v>0</v>
      </c>
      <c r="G1681">
        <f t="shared" si="104"/>
        <v>1</v>
      </c>
      <c r="H1681" s="14">
        <f t="shared" si="105"/>
        <v>0</v>
      </c>
      <c r="I1681">
        <f t="shared" si="106"/>
        <v>1</v>
      </c>
      <c r="J1681">
        <v>1</v>
      </c>
      <c r="K1681">
        <f t="shared" ca="1" si="107"/>
        <v>1.0439514567144696</v>
      </c>
      <c r="L1681">
        <v>1.0150667797411392</v>
      </c>
    </row>
    <row r="1682" spans="1:12">
      <c r="A1682">
        <v>48</v>
      </c>
      <c r="B1682" t="s">
        <v>67</v>
      </c>
      <c r="C1682">
        <v>0</v>
      </c>
      <c r="D1682">
        <v>0</v>
      </c>
      <c r="E1682">
        <v>0</v>
      </c>
      <c r="F1682">
        <v>0</v>
      </c>
      <c r="G1682">
        <f t="shared" si="104"/>
        <v>1</v>
      </c>
      <c r="H1682" s="14">
        <f t="shared" si="105"/>
        <v>0</v>
      </c>
      <c r="I1682">
        <f t="shared" si="106"/>
        <v>1</v>
      </c>
      <c r="J1682">
        <v>0</v>
      </c>
      <c r="K1682">
        <f t="shared" ca="1" si="107"/>
        <v>1.0658961131853264</v>
      </c>
      <c r="L1682">
        <v>4.7003592041830945E-2</v>
      </c>
    </row>
    <row r="1683" spans="1:12">
      <c r="A1683">
        <v>48</v>
      </c>
      <c r="B1683" t="s">
        <v>67</v>
      </c>
      <c r="C1683">
        <v>0</v>
      </c>
      <c r="D1683">
        <v>3.2150000000000123E-2</v>
      </c>
      <c r="E1683">
        <v>4.0187500000000149</v>
      </c>
      <c r="F1683">
        <v>230.82905834166519</v>
      </c>
      <c r="G1683">
        <f t="shared" si="104"/>
        <v>0</v>
      </c>
      <c r="H1683" s="14">
        <f t="shared" si="105"/>
        <v>0</v>
      </c>
      <c r="I1683">
        <f t="shared" si="106"/>
        <v>0</v>
      </c>
      <c r="J1683">
        <v>1</v>
      </c>
      <c r="K1683">
        <f t="shared" ca="1" si="107"/>
        <v>3.3624291820403495E-3</v>
      </c>
      <c r="L1683">
        <v>1.0794648334241563</v>
      </c>
    </row>
    <row r="1684" spans="1:12">
      <c r="A1684">
        <v>48</v>
      </c>
      <c r="B1684" t="s">
        <v>67</v>
      </c>
      <c r="C1684">
        <v>0</v>
      </c>
      <c r="D1684">
        <v>0</v>
      </c>
      <c r="E1684">
        <v>0</v>
      </c>
      <c r="F1684">
        <v>0</v>
      </c>
      <c r="G1684">
        <f t="shared" si="104"/>
        <v>1</v>
      </c>
      <c r="H1684" s="14">
        <f t="shared" si="105"/>
        <v>0</v>
      </c>
      <c r="I1684">
        <f t="shared" si="106"/>
        <v>1</v>
      </c>
      <c r="J1684">
        <v>1</v>
      </c>
      <c r="K1684">
        <f t="shared" ca="1" si="107"/>
        <v>1.0181248498167859</v>
      </c>
      <c r="L1684">
        <v>1.0804874695499274</v>
      </c>
    </row>
    <row r="1685" spans="1:12">
      <c r="A1685">
        <v>48</v>
      </c>
      <c r="B1685" t="s">
        <v>67</v>
      </c>
      <c r="C1685">
        <v>0</v>
      </c>
      <c r="D1685">
        <v>0</v>
      </c>
      <c r="E1685">
        <v>0</v>
      </c>
      <c r="F1685">
        <v>0</v>
      </c>
      <c r="G1685">
        <f t="shared" si="104"/>
        <v>1</v>
      </c>
      <c r="H1685" s="14">
        <f t="shared" si="105"/>
        <v>0</v>
      </c>
      <c r="I1685">
        <f t="shared" si="106"/>
        <v>1</v>
      </c>
      <c r="J1685">
        <v>1</v>
      </c>
      <c r="K1685">
        <f t="shared" ca="1" si="107"/>
        <v>1.0977467564547909</v>
      </c>
      <c r="L1685">
        <v>1.055180501561569</v>
      </c>
    </row>
    <row r="1686" spans="1:12">
      <c r="A1686">
        <v>48</v>
      </c>
      <c r="B1686" t="s">
        <v>67</v>
      </c>
      <c r="C1686">
        <v>0</v>
      </c>
      <c r="D1686">
        <v>0</v>
      </c>
      <c r="E1686">
        <v>0</v>
      </c>
      <c r="F1686">
        <v>0</v>
      </c>
      <c r="G1686">
        <f t="shared" si="104"/>
        <v>1</v>
      </c>
      <c r="H1686" s="14">
        <f t="shared" si="105"/>
        <v>0</v>
      </c>
      <c r="I1686">
        <f t="shared" si="106"/>
        <v>1</v>
      </c>
      <c r="J1686">
        <v>1</v>
      </c>
      <c r="K1686">
        <f t="shared" ca="1" si="107"/>
        <v>1.0593887208642039</v>
      </c>
      <c r="L1686">
        <v>1.0143301093451118</v>
      </c>
    </row>
    <row r="1687" spans="1:12">
      <c r="A1687">
        <v>48</v>
      </c>
      <c r="B1687" t="s">
        <v>67</v>
      </c>
      <c r="C1687">
        <v>0</v>
      </c>
      <c r="D1687">
        <v>0</v>
      </c>
      <c r="E1687">
        <v>0</v>
      </c>
      <c r="F1687">
        <v>0</v>
      </c>
      <c r="G1687">
        <f t="shared" si="104"/>
        <v>1</v>
      </c>
      <c r="H1687" s="14">
        <f t="shared" si="105"/>
        <v>0</v>
      </c>
      <c r="I1687">
        <f t="shared" si="106"/>
        <v>1</v>
      </c>
      <c r="J1687">
        <v>1</v>
      </c>
      <c r="K1687">
        <f t="shared" ca="1" si="107"/>
        <v>1.0900337414495433</v>
      </c>
      <c r="L1687">
        <v>1.0253504602355319</v>
      </c>
    </row>
    <row r="1688" spans="1:12">
      <c r="A1688">
        <v>48</v>
      </c>
      <c r="B1688" t="s">
        <v>67</v>
      </c>
      <c r="C1688">
        <v>0</v>
      </c>
      <c r="D1688">
        <v>0</v>
      </c>
      <c r="E1688">
        <v>0</v>
      </c>
      <c r="F1688">
        <v>0</v>
      </c>
      <c r="G1688">
        <f t="shared" si="104"/>
        <v>1</v>
      </c>
      <c r="H1688" s="14">
        <f t="shared" si="105"/>
        <v>0</v>
      </c>
      <c r="I1688">
        <f t="shared" si="106"/>
        <v>1</v>
      </c>
      <c r="J1688">
        <v>0</v>
      </c>
      <c r="K1688">
        <f t="shared" ca="1" si="107"/>
        <v>1.0211601884456896</v>
      </c>
      <c r="L1688">
        <v>5.048155182662737E-2</v>
      </c>
    </row>
    <row r="1689" spans="1:12">
      <c r="A1689">
        <v>48</v>
      </c>
      <c r="B1689" t="s">
        <v>67</v>
      </c>
      <c r="C1689">
        <v>0</v>
      </c>
      <c r="D1689">
        <v>6.4299999999999802E-2</v>
      </c>
      <c r="E1689">
        <v>8.0374999999999748</v>
      </c>
      <c r="F1689">
        <v>115.21938498398944</v>
      </c>
      <c r="G1689">
        <f t="shared" si="104"/>
        <v>0</v>
      </c>
      <c r="H1689" s="14">
        <f t="shared" si="105"/>
        <v>0</v>
      </c>
      <c r="I1689">
        <f t="shared" si="106"/>
        <v>0</v>
      </c>
      <c r="J1689">
        <v>1</v>
      </c>
      <c r="K1689">
        <f t="shared" ca="1" si="107"/>
        <v>4.793878381974169E-2</v>
      </c>
      <c r="L1689">
        <v>1.0666064243944482</v>
      </c>
    </row>
    <row r="1690" spans="1:12">
      <c r="A1690">
        <v>48</v>
      </c>
      <c r="B1690" t="s">
        <v>67</v>
      </c>
      <c r="C1690">
        <v>0</v>
      </c>
      <c r="D1690">
        <v>0</v>
      </c>
      <c r="E1690">
        <v>0</v>
      </c>
      <c r="F1690">
        <v>0</v>
      </c>
      <c r="G1690">
        <f t="shared" si="104"/>
        <v>1</v>
      </c>
      <c r="H1690" s="14">
        <f t="shared" si="105"/>
        <v>0</v>
      </c>
      <c r="I1690">
        <f t="shared" si="106"/>
        <v>1</v>
      </c>
      <c r="J1690">
        <v>0</v>
      </c>
      <c r="K1690">
        <f t="shared" ca="1" si="107"/>
        <v>1.046155951444689</v>
      </c>
      <c r="L1690">
        <v>5.6648726816030835E-3</v>
      </c>
    </row>
    <row r="1691" spans="1:12">
      <c r="A1691">
        <v>48</v>
      </c>
      <c r="B1691" t="s">
        <v>67</v>
      </c>
      <c r="C1691">
        <v>0</v>
      </c>
      <c r="D1691">
        <v>3.2150000000000123E-2</v>
      </c>
      <c r="E1691">
        <v>4.0187500000000149</v>
      </c>
      <c r="F1691">
        <v>230.83548239746244</v>
      </c>
      <c r="G1691">
        <f t="shared" si="104"/>
        <v>0</v>
      </c>
      <c r="H1691" s="14">
        <f t="shared" si="105"/>
        <v>0</v>
      </c>
      <c r="I1691">
        <f t="shared" si="106"/>
        <v>0</v>
      </c>
      <c r="J1691">
        <v>0</v>
      </c>
      <c r="K1691">
        <f t="shared" ca="1" si="107"/>
        <v>1.2298854651586644E-3</v>
      </c>
      <c r="L1691">
        <v>7.4152621538348659E-2</v>
      </c>
    </row>
    <row r="1692" spans="1:12">
      <c r="A1692">
        <v>48</v>
      </c>
      <c r="B1692" t="s">
        <v>67</v>
      </c>
      <c r="C1692">
        <v>0</v>
      </c>
      <c r="D1692">
        <v>0.9367739868826418</v>
      </c>
      <c r="E1692">
        <v>117.09674836033022</v>
      </c>
      <c r="F1692">
        <v>5.022430899426384</v>
      </c>
      <c r="G1692">
        <f t="shared" si="104"/>
        <v>0</v>
      </c>
      <c r="H1692" s="14">
        <f t="shared" si="105"/>
        <v>0</v>
      </c>
      <c r="I1692">
        <f t="shared" si="106"/>
        <v>0</v>
      </c>
      <c r="J1692">
        <v>0</v>
      </c>
      <c r="K1692">
        <f t="shared" ca="1" si="107"/>
        <v>4.7858010126212124E-2</v>
      </c>
      <c r="L1692">
        <v>2.4939666283133988E-2</v>
      </c>
    </row>
    <row r="1693" spans="1:12">
      <c r="A1693">
        <v>48</v>
      </c>
      <c r="B1693" t="s">
        <v>67</v>
      </c>
      <c r="C1693">
        <v>0</v>
      </c>
      <c r="D1693">
        <v>2.9343060409916348</v>
      </c>
      <c r="E1693">
        <v>366.78825512395434</v>
      </c>
      <c r="F1693">
        <v>2.4109065047923415</v>
      </c>
      <c r="G1693">
        <f t="shared" si="104"/>
        <v>0</v>
      </c>
      <c r="H1693" s="14">
        <f t="shared" si="105"/>
        <v>0</v>
      </c>
      <c r="I1693">
        <f t="shared" si="106"/>
        <v>0</v>
      </c>
      <c r="J1693">
        <v>0</v>
      </c>
      <c r="K1693">
        <f t="shared" ca="1" si="107"/>
        <v>9.8610652184864644E-2</v>
      </c>
      <c r="L1693">
        <v>1.566433321299715E-2</v>
      </c>
    </row>
    <row r="1694" spans="1:12">
      <c r="A1694">
        <v>48</v>
      </c>
      <c r="B1694" t="s">
        <v>67</v>
      </c>
      <c r="C1694">
        <v>0</v>
      </c>
      <c r="D1694">
        <v>1.7749595432009146</v>
      </c>
      <c r="E1694">
        <v>221.86994290011432</v>
      </c>
      <c r="F1694">
        <v>1.5769205823965866</v>
      </c>
      <c r="G1694">
        <f t="shared" si="104"/>
        <v>0</v>
      </c>
      <c r="H1694" s="14">
        <f t="shared" si="105"/>
        <v>0</v>
      </c>
      <c r="I1694">
        <f t="shared" si="106"/>
        <v>0</v>
      </c>
      <c r="J1694">
        <v>0</v>
      </c>
      <c r="K1694">
        <f t="shared" ca="1" si="107"/>
        <v>4.0221243400428576E-2</v>
      </c>
      <c r="L1694">
        <v>3.4551558270225671E-2</v>
      </c>
    </row>
    <row r="1695" spans="1:12">
      <c r="A1695">
        <v>48</v>
      </c>
      <c r="B1695" t="s">
        <v>67</v>
      </c>
      <c r="C1695">
        <v>0</v>
      </c>
      <c r="D1695">
        <v>0.58226457740446469</v>
      </c>
      <c r="E1695">
        <v>72.78307217555809</v>
      </c>
      <c r="F1695">
        <v>1.8205390424354391</v>
      </c>
      <c r="G1695">
        <f t="shared" si="104"/>
        <v>0</v>
      </c>
      <c r="H1695" s="14">
        <f t="shared" si="105"/>
        <v>0</v>
      </c>
      <c r="I1695">
        <f t="shared" si="106"/>
        <v>0</v>
      </c>
      <c r="J1695">
        <v>1</v>
      </c>
      <c r="K1695">
        <f t="shared" ca="1" si="107"/>
        <v>6.5144891906014732E-2</v>
      </c>
      <c r="L1695">
        <v>1.0272125399258634</v>
      </c>
    </row>
    <row r="1696" spans="1:12">
      <c r="A1696">
        <v>48</v>
      </c>
      <c r="B1696" t="s">
        <v>67</v>
      </c>
      <c r="C1696">
        <v>0</v>
      </c>
      <c r="D1696">
        <v>0</v>
      </c>
      <c r="E1696">
        <v>0</v>
      </c>
      <c r="F1696">
        <v>0</v>
      </c>
      <c r="G1696">
        <f t="shared" si="104"/>
        <v>1</v>
      </c>
      <c r="H1696" s="14">
        <f t="shared" si="105"/>
        <v>0</v>
      </c>
      <c r="I1696">
        <f t="shared" si="106"/>
        <v>1</v>
      </c>
      <c r="J1696">
        <v>0</v>
      </c>
      <c r="K1696">
        <f t="shared" ca="1" si="107"/>
        <v>1.0742824160939084</v>
      </c>
      <c r="L1696">
        <v>3.7634001740982567E-2</v>
      </c>
    </row>
    <row r="1697" spans="1:12">
      <c r="A1697">
        <v>49</v>
      </c>
      <c r="B1697" t="s">
        <v>68</v>
      </c>
      <c r="C1697">
        <v>0</v>
      </c>
      <c r="D1697">
        <v>0.16101400001242105</v>
      </c>
      <c r="E1697">
        <v>20.126750001552633</v>
      </c>
      <c r="F1697">
        <v>65.260806043105461</v>
      </c>
      <c r="G1697">
        <f t="shared" si="104"/>
        <v>0</v>
      </c>
      <c r="H1697" s="14">
        <f t="shared" si="105"/>
        <v>0</v>
      </c>
      <c r="I1697">
        <f t="shared" si="106"/>
        <v>0</v>
      </c>
      <c r="J1697">
        <v>1</v>
      </c>
      <c r="K1697">
        <f t="shared" ca="1" si="107"/>
        <v>2.4651719199985933E-2</v>
      </c>
      <c r="L1697">
        <v>1.0187518489416481</v>
      </c>
    </row>
    <row r="1698" spans="1:12">
      <c r="A1698">
        <v>49</v>
      </c>
      <c r="B1698" t="s">
        <v>68</v>
      </c>
      <c r="C1698">
        <v>0</v>
      </c>
      <c r="D1698">
        <v>0</v>
      </c>
      <c r="E1698">
        <v>0</v>
      </c>
      <c r="F1698">
        <v>0</v>
      </c>
      <c r="G1698">
        <f t="shared" si="104"/>
        <v>1</v>
      </c>
      <c r="H1698" s="14">
        <f t="shared" si="105"/>
        <v>0</v>
      </c>
      <c r="I1698">
        <f t="shared" si="106"/>
        <v>1</v>
      </c>
      <c r="J1698">
        <v>1</v>
      </c>
      <c r="K1698">
        <f t="shared" ca="1" si="107"/>
        <v>1.0316162968967455</v>
      </c>
      <c r="L1698">
        <v>1.0539249739556509</v>
      </c>
    </row>
    <row r="1699" spans="1:12">
      <c r="A1699">
        <v>49</v>
      </c>
      <c r="B1699" t="s">
        <v>68</v>
      </c>
      <c r="C1699">
        <v>0</v>
      </c>
      <c r="D1699">
        <v>0</v>
      </c>
      <c r="E1699">
        <v>0</v>
      </c>
      <c r="F1699">
        <v>0</v>
      </c>
      <c r="G1699">
        <f t="shared" si="104"/>
        <v>1</v>
      </c>
      <c r="H1699" s="14">
        <f t="shared" si="105"/>
        <v>0</v>
      </c>
      <c r="I1699">
        <f t="shared" si="106"/>
        <v>1</v>
      </c>
      <c r="J1699">
        <v>2</v>
      </c>
      <c r="K1699">
        <f t="shared" ca="1" si="107"/>
        <v>1.0286325609318931</v>
      </c>
      <c r="L1699">
        <v>2.0682533731303527</v>
      </c>
    </row>
    <row r="1700" spans="1:12">
      <c r="A1700">
        <v>49</v>
      </c>
      <c r="B1700" t="s">
        <v>68</v>
      </c>
      <c r="C1700">
        <v>0</v>
      </c>
      <c r="D1700">
        <v>0.63755171758846307</v>
      </c>
      <c r="E1700">
        <v>79.693964698557878</v>
      </c>
      <c r="F1700">
        <v>0</v>
      </c>
      <c r="G1700">
        <f t="shared" si="104"/>
        <v>0</v>
      </c>
      <c r="H1700" s="14">
        <f t="shared" si="105"/>
        <v>2</v>
      </c>
      <c r="I1700">
        <f t="shared" si="106"/>
        <v>2</v>
      </c>
      <c r="J1700">
        <v>2</v>
      </c>
      <c r="K1700">
        <f t="shared" ca="1" si="107"/>
        <v>2.0291750654257461</v>
      </c>
      <c r="L1700">
        <v>2.0134038914497325</v>
      </c>
    </row>
    <row r="1701" spans="1:12">
      <c r="A1701">
        <v>49</v>
      </c>
      <c r="B1701" t="s">
        <v>68</v>
      </c>
      <c r="C1701">
        <v>0</v>
      </c>
      <c r="D1701">
        <v>1.1791906840710717</v>
      </c>
      <c r="E1701">
        <v>147.39883550888396</v>
      </c>
      <c r="F1701">
        <v>0</v>
      </c>
      <c r="G1701">
        <f t="shared" si="104"/>
        <v>0</v>
      </c>
      <c r="H1701" s="14">
        <f t="shared" si="105"/>
        <v>2</v>
      </c>
      <c r="I1701">
        <f t="shared" si="106"/>
        <v>2</v>
      </c>
      <c r="J1701">
        <v>2</v>
      </c>
      <c r="K1701">
        <f t="shared" ca="1" si="107"/>
        <v>2.0926761808108889</v>
      </c>
      <c r="L1701">
        <v>2.004521168802925</v>
      </c>
    </row>
    <row r="1702" spans="1:12">
      <c r="A1702">
        <v>49</v>
      </c>
      <c r="B1702" t="s">
        <v>68</v>
      </c>
      <c r="C1702">
        <v>0</v>
      </c>
      <c r="D1702">
        <v>0.32521099012794674</v>
      </c>
      <c r="E1702">
        <v>40.651373765993341</v>
      </c>
      <c r="F1702">
        <v>0</v>
      </c>
      <c r="G1702">
        <f t="shared" si="104"/>
        <v>0</v>
      </c>
      <c r="H1702" s="14">
        <f t="shared" si="105"/>
        <v>2</v>
      </c>
      <c r="I1702">
        <f t="shared" si="106"/>
        <v>2</v>
      </c>
      <c r="J1702">
        <v>0</v>
      </c>
      <c r="K1702">
        <f t="shared" ca="1" si="107"/>
        <v>2.0582503973821735</v>
      </c>
      <c r="L1702">
        <v>6.0429977015635537E-2</v>
      </c>
    </row>
    <row r="1703" spans="1:12">
      <c r="A1703">
        <v>49</v>
      </c>
      <c r="B1703" t="s">
        <v>68</v>
      </c>
      <c r="C1703">
        <v>0</v>
      </c>
      <c r="D1703">
        <v>3.2210000000000072E-2</v>
      </c>
      <c r="E1703">
        <v>4.026250000000009</v>
      </c>
      <c r="F1703">
        <v>248.71652487430978</v>
      </c>
      <c r="G1703">
        <f t="shared" si="104"/>
        <v>0</v>
      </c>
      <c r="H1703" s="14">
        <f t="shared" si="105"/>
        <v>0</v>
      </c>
      <c r="I1703">
        <f t="shared" si="106"/>
        <v>0</v>
      </c>
      <c r="J1703">
        <v>0</v>
      </c>
      <c r="K1703">
        <f t="shared" ca="1" si="107"/>
        <v>4.7983803853163864E-2</v>
      </c>
      <c r="L1703">
        <v>8.588302370814925E-2</v>
      </c>
    </row>
    <row r="1704" spans="1:12">
      <c r="A1704">
        <v>49</v>
      </c>
      <c r="B1704" t="s">
        <v>68</v>
      </c>
      <c r="C1704">
        <v>0</v>
      </c>
      <c r="D1704">
        <v>9.6600000000000463E-2</v>
      </c>
      <c r="E1704">
        <v>12.075000000000058</v>
      </c>
      <c r="F1704">
        <v>83.215773379400162</v>
      </c>
      <c r="G1704">
        <f t="shared" si="104"/>
        <v>0</v>
      </c>
      <c r="H1704" s="14">
        <f t="shared" si="105"/>
        <v>0</v>
      </c>
      <c r="I1704">
        <f t="shared" si="106"/>
        <v>0</v>
      </c>
      <c r="J1704">
        <v>0</v>
      </c>
      <c r="K1704">
        <f t="shared" ca="1" si="107"/>
        <v>2.7353507194329819E-2</v>
      </c>
      <c r="L1704">
        <v>2.4488568097032214E-2</v>
      </c>
    </row>
    <row r="1705" spans="1:12">
      <c r="A1705">
        <v>49</v>
      </c>
      <c r="B1705" t="s">
        <v>68</v>
      </c>
      <c r="C1705">
        <v>0</v>
      </c>
      <c r="D1705">
        <v>3.2199999999999562E-2</v>
      </c>
      <c r="E1705">
        <v>4.0249999999999453</v>
      </c>
      <c r="F1705">
        <v>248.80019011500517</v>
      </c>
      <c r="G1705">
        <f t="shared" si="104"/>
        <v>0</v>
      </c>
      <c r="H1705" s="14">
        <f t="shared" si="105"/>
        <v>0</v>
      </c>
      <c r="I1705">
        <f t="shared" si="106"/>
        <v>0</v>
      </c>
      <c r="J1705">
        <v>2</v>
      </c>
      <c r="K1705">
        <f t="shared" ca="1" si="107"/>
        <v>4.3869115501687525E-2</v>
      </c>
      <c r="L1705">
        <v>2.0538852923772977</v>
      </c>
    </row>
    <row r="1706" spans="1:12">
      <c r="A1706">
        <v>49</v>
      </c>
      <c r="B1706" t="s">
        <v>68</v>
      </c>
      <c r="C1706">
        <v>0</v>
      </c>
      <c r="D1706">
        <v>0.1327640011448887</v>
      </c>
      <c r="E1706">
        <v>16.595500143111089</v>
      </c>
      <c r="F1706">
        <v>0</v>
      </c>
      <c r="G1706">
        <f t="shared" si="104"/>
        <v>0</v>
      </c>
      <c r="H1706" s="14">
        <f t="shared" si="105"/>
        <v>2</v>
      </c>
      <c r="I1706">
        <f t="shared" si="106"/>
        <v>2</v>
      </c>
      <c r="J1706">
        <v>1</v>
      </c>
      <c r="K1706">
        <f t="shared" ca="1" si="107"/>
        <v>2.090068268677395</v>
      </c>
      <c r="L1706">
        <v>1.0717670629330038</v>
      </c>
    </row>
    <row r="1707" spans="1:12">
      <c r="A1707">
        <v>49</v>
      </c>
      <c r="B1707" t="s">
        <v>68</v>
      </c>
      <c r="C1707">
        <v>0</v>
      </c>
      <c r="D1707">
        <v>0</v>
      </c>
      <c r="E1707">
        <v>0</v>
      </c>
      <c r="F1707">
        <v>0</v>
      </c>
      <c r="G1707">
        <f t="shared" si="104"/>
        <v>1</v>
      </c>
      <c r="H1707" s="14">
        <f t="shared" si="105"/>
        <v>0</v>
      </c>
      <c r="I1707">
        <f t="shared" si="106"/>
        <v>1</v>
      </c>
      <c r="J1707">
        <v>0</v>
      </c>
      <c r="K1707">
        <f t="shared" ca="1" si="107"/>
        <v>1.0590960909775164</v>
      </c>
      <c r="L1707">
        <v>6.9600380174524662E-2</v>
      </c>
    </row>
    <row r="1708" spans="1:12">
      <c r="A1708">
        <v>49</v>
      </c>
      <c r="B1708" t="s">
        <v>68</v>
      </c>
      <c r="C1708">
        <v>0</v>
      </c>
      <c r="D1708">
        <v>3.2199999999999562E-2</v>
      </c>
      <c r="E1708">
        <v>4.0249999999999453</v>
      </c>
      <c r="F1708">
        <v>5.6189690920255755</v>
      </c>
      <c r="G1708">
        <f t="shared" si="104"/>
        <v>0</v>
      </c>
      <c r="H1708" s="14">
        <f t="shared" si="105"/>
        <v>0</v>
      </c>
      <c r="I1708">
        <f t="shared" si="106"/>
        <v>0</v>
      </c>
      <c r="J1708">
        <v>1</v>
      </c>
      <c r="K1708">
        <f t="shared" ca="1" si="107"/>
        <v>2.3269697913227073E-2</v>
      </c>
      <c r="L1708">
        <v>1.0085079304752362</v>
      </c>
    </row>
    <row r="1709" spans="1:12">
      <c r="A1709">
        <v>49</v>
      </c>
      <c r="B1709" t="s">
        <v>68</v>
      </c>
      <c r="C1709">
        <v>0</v>
      </c>
      <c r="D1709">
        <v>0</v>
      </c>
      <c r="E1709">
        <v>0</v>
      </c>
      <c r="F1709">
        <v>0</v>
      </c>
      <c r="G1709">
        <f t="shared" si="104"/>
        <v>1</v>
      </c>
      <c r="H1709" s="14">
        <f t="shared" si="105"/>
        <v>0</v>
      </c>
      <c r="I1709">
        <f t="shared" si="106"/>
        <v>1</v>
      </c>
      <c r="J1709">
        <v>0</v>
      </c>
      <c r="K1709">
        <f t="shared" ca="1" si="107"/>
        <v>1.0196856194062713</v>
      </c>
      <c r="L1709">
        <v>6.5662622097653306E-2</v>
      </c>
    </row>
    <row r="1710" spans="1:12">
      <c r="A1710">
        <v>49</v>
      </c>
      <c r="B1710" t="s">
        <v>68</v>
      </c>
      <c r="C1710">
        <v>0</v>
      </c>
      <c r="D1710">
        <v>3.2199999999999562E-2</v>
      </c>
      <c r="E1710">
        <v>4.0249999999999453</v>
      </c>
      <c r="F1710">
        <v>248.30385167489311</v>
      </c>
      <c r="G1710">
        <f t="shared" si="104"/>
        <v>0</v>
      </c>
      <c r="H1710" s="14">
        <f t="shared" si="105"/>
        <v>0</v>
      </c>
      <c r="I1710">
        <f t="shared" si="106"/>
        <v>0</v>
      </c>
      <c r="J1710">
        <v>1</v>
      </c>
      <c r="K1710">
        <f t="shared" ca="1" si="107"/>
        <v>6.0030545053751216E-2</v>
      </c>
      <c r="L1710">
        <v>1.071131482359172</v>
      </c>
    </row>
    <row r="1711" spans="1:12">
      <c r="A1711">
        <v>49</v>
      </c>
      <c r="B1711" t="s">
        <v>68</v>
      </c>
      <c r="C1711">
        <v>0</v>
      </c>
      <c r="D1711">
        <v>0</v>
      </c>
      <c r="E1711">
        <v>0</v>
      </c>
      <c r="F1711">
        <v>0</v>
      </c>
      <c r="G1711">
        <f t="shared" si="104"/>
        <v>1</v>
      </c>
      <c r="H1711" s="14">
        <f t="shared" si="105"/>
        <v>0</v>
      </c>
      <c r="I1711">
        <f t="shared" si="106"/>
        <v>1</v>
      </c>
      <c r="J1711">
        <v>1</v>
      </c>
      <c r="K1711">
        <f t="shared" ca="1" si="107"/>
        <v>1.0584953246412157</v>
      </c>
      <c r="L1711">
        <v>1.0549452977689431</v>
      </c>
    </row>
    <row r="1712" spans="1:12">
      <c r="A1712">
        <v>49</v>
      </c>
      <c r="B1712" t="s">
        <v>68</v>
      </c>
      <c r="C1712">
        <v>0</v>
      </c>
      <c r="D1712">
        <v>0</v>
      </c>
      <c r="E1712">
        <v>0</v>
      </c>
      <c r="F1712">
        <v>0</v>
      </c>
      <c r="G1712">
        <f t="shared" si="104"/>
        <v>1</v>
      </c>
      <c r="H1712" s="14">
        <f t="shared" si="105"/>
        <v>0</v>
      </c>
      <c r="I1712">
        <f t="shared" si="106"/>
        <v>1</v>
      </c>
      <c r="J1712">
        <v>0</v>
      </c>
      <c r="K1712">
        <f t="shared" ca="1" si="107"/>
        <v>1.0370680885990697</v>
      </c>
      <c r="L1712">
        <v>3.2594498265875439E-2</v>
      </c>
    </row>
    <row r="1713" spans="1:12">
      <c r="A1713">
        <v>49</v>
      </c>
      <c r="B1713" t="s">
        <v>68</v>
      </c>
      <c r="C1713">
        <v>0</v>
      </c>
      <c r="D1713">
        <v>9.6610000000000085E-2</v>
      </c>
      <c r="E1713">
        <v>12.076250000000011</v>
      </c>
      <c r="F1713">
        <v>82.481355180690457</v>
      </c>
      <c r="G1713">
        <f t="shared" si="104"/>
        <v>0</v>
      </c>
      <c r="H1713" s="14">
        <f t="shared" si="105"/>
        <v>0</v>
      </c>
      <c r="I1713">
        <f t="shared" si="106"/>
        <v>0</v>
      </c>
      <c r="J1713">
        <v>1</v>
      </c>
      <c r="K1713">
        <f t="shared" ca="1" si="107"/>
        <v>6.2367264328381279E-2</v>
      </c>
      <c r="L1713">
        <v>1.0385374179757263</v>
      </c>
    </row>
    <row r="1714" spans="1:12">
      <c r="A1714">
        <v>49</v>
      </c>
      <c r="B1714" t="s">
        <v>68</v>
      </c>
      <c r="C1714">
        <v>0</v>
      </c>
      <c r="D1714">
        <v>0</v>
      </c>
      <c r="E1714">
        <v>0</v>
      </c>
      <c r="F1714">
        <v>0</v>
      </c>
      <c r="G1714">
        <f t="shared" si="104"/>
        <v>1</v>
      </c>
      <c r="H1714" s="14">
        <f t="shared" si="105"/>
        <v>0</v>
      </c>
      <c r="I1714">
        <f t="shared" si="106"/>
        <v>1</v>
      </c>
      <c r="J1714">
        <v>0</v>
      </c>
      <c r="K1714">
        <f t="shared" ca="1" si="107"/>
        <v>1.0633422388562326</v>
      </c>
      <c r="L1714">
        <v>4.6829120499842038E-2</v>
      </c>
    </row>
    <row r="1715" spans="1:12">
      <c r="A1715">
        <v>49</v>
      </c>
      <c r="B1715" t="s">
        <v>68</v>
      </c>
      <c r="C1715">
        <v>0</v>
      </c>
      <c r="D1715">
        <v>0.64401999999999981</v>
      </c>
      <c r="E1715">
        <v>80.502499999999969</v>
      </c>
      <c r="F1715">
        <v>12.043364743088487</v>
      </c>
      <c r="G1715">
        <f t="shared" si="104"/>
        <v>0</v>
      </c>
      <c r="H1715" s="14">
        <f t="shared" si="105"/>
        <v>0</v>
      </c>
      <c r="I1715">
        <f t="shared" si="106"/>
        <v>0</v>
      </c>
      <c r="J1715">
        <v>2</v>
      </c>
      <c r="K1715">
        <f t="shared" ca="1" si="107"/>
        <v>2.0163468697232578E-2</v>
      </c>
      <c r="L1715">
        <v>2.052827503685851</v>
      </c>
    </row>
    <row r="1716" spans="1:12">
      <c r="A1716">
        <v>49</v>
      </c>
      <c r="B1716" t="s">
        <v>68</v>
      </c>
      <c r="C1716">
        <v>0</v>
      </c>
      <c r="D1716">
        <v>9.6599999999999575E-2</v>
      </c>
      <c r="E1716">
        <v>12.074999999999946</v>
      </c>
      <c r="F1716">
        <v>0</v>
      </c>
      <c r="G1716">
        <f t="shared" si="104"/>
        <v>0</v>
      </c>
      <c r="H1716" s="14">
        <f t="shared" si="105"/>
        <v>2</v>
      </c>
      <c r="I1716">
        <f t="shared" si="106"/>
        <v>2</v>
      </c>
      <c r="J1716">
        <v>0</v>
      </c>
      <c r="K1716">
        <f t="shared" ca="1" si="107"/>
        <v>2.055297585038879</v>
      </c>
      <c r="L1716">
        <v>2.3311067623585435E-2</v>
      </c>
    </row>
    <row r="1717" spans="1:12">
      <c r="A1717">
        <v>49</v>
      </c>
      <c r="B1717" t="s">
        <v>68</v>
      </c>
      <c r="C1717">
        <v>0</v>
      </c>
      <c r="D1717">
        <v>0.1327640011448887</v>
      </c>
      <c r="E1717">
        <v>16.595500143111089</v>
      </c>
      <c r="F1717">
        <v>56.419306116251093</v>
      </c>
      <c r="G1717">
        <f t="shared" si="104"/>
        <v>0</v>
      </c>
      <c r="H1717" s="14">
        <f t="shared" si="105"/>
        <v>0</v>
      </c>
      <c r="I1717">
        <f t="shared" si="106"/>
        <v>0</v>
      </c>
      <c r="J1717">
        <v>2</v>
      </c>
      <c r="K1717">
        <f t="shared" ca="1" si="107"/>
        <v>7.5772079849700219E-2</v>
      </c>
      <c r="L1717">
        <v>2.0781380334092852</v>
      </c>
    </row>
    <row r="1718" spans="1:12">
      <c r="A1718">
        <v>49</v>
      </c>
      <c r="B1718" t="s">
        <v>68</v>
      </c>
      <c r="C1718">
        <v>0</v>
      </c>
      <c r="D1718">
        <v>1.1403023518786592</v>
      </c>
      <c r="E1718">
        <v>142.5377939848324</v>
      </c>
      <c r="F1718">
        <v>0</v>
      </c>
      <c r="G1718">
        <f t="shared" si="104"/>
        <v>0</v>
      </c>
      <c r="H1718" s="14">
        <f t="shared" si="105"/>
        <v>2</v>
      </c>
      <c r="I1718">
        <f t="shared" si="106"/>
        <v>2</v>
      </c>
      <c r="J1718">
        <v>2</v>
      </c>
      <c r="K1718">
        <f t="shared" ca="1" si="107"/>
        <v>2.0153398986516606</v>
      </c>
      <c r="L1718">
        <v>2.0604069038516006</v>
      </c>
    </row>
    <row r="1719" spans="1:12">
      <c r="A1719">
        <v>49</v>
      </c>
      <c r="B1719" t="s">
        <v>68</v>
      </c>
      <c r="C1719">
        <v>0</v>
      </c>
      <c r="D1719">
        <v>0.12048136785412057</v>
      </c>
      <c r="E1719">
        <v>15.06017098176507</v>
      </c>
      <c r="F1719">
        <v>0</v>
      </c>
      <c r="G1719">
        <f t="shared" si="104"/>
        <v>0</v>
      </c>
      <c r="H1719" s="14">
        <f t="shared" si="105"/>
        <v>2</v>
      </c>
      <c r="I1719">
        <f t="shared" si="106"/>
        <v>2</v>
      </c>
      <c r="J1719">
        <v>1</v>
      </c>
      <c r="K1719">
        <f t="shared" ca="1" si="107"/>
        <v>2.039230391564625</v>
      </c>
      <c r="L1719">
        <v>1.0799174514199263</v>
      </c>
    </row>
    <row r="1720" spans="1:12">
      <c r="A1720">
        <v>49</v>
      </c>
      <c r="B1720" t="s">
        <v>68</v>
      </c>
      <c r="C1720">
        <v>0</v>
      </c>
      <c r="D1720">
        <v>0</v>
      </c>
      <c r="E1720">
        <v>0</v>
      </c>
      <c r="F1720">
        <v>0</v>
      </c>
      <c r="G1720">
        <f t="shared" si="104"/>
        <v>1</v>
      </c>
      <c r="H1720" s="14">
        <f t="shared" si="105"/>
        <v>0</v>
      </c>
      <c r="I1720">
        <f t="shared" si="106"/>
        <v>1</v>
      </c>
      <c r="J1720">
        <v>2</v>
      </c>
      <c r="K1720">
        <f t="shared" ca="1" si="107"/>
        <v>1.0525763288330878</v>
      </c>
      <c r="L1720">
        <v>2.0109691763754403</v>
      </c>
    </row>
    <row r="1721" spans="1:12">
      <c r="A1721">
        <v>49</v>
      </c>
      <c r="B1721" t="s">
        <v>68</v>
      </c>
      <c r="C1721">
        <v>0</v>
      </c>
      <c r="D1721">
        <v>7.8873569717618358E-2</v>
      </c>
      <c r="E1721">
        <v>9.859196214702294</v>
      </c>
      <c r="F1721">
        <v>0</v>
      </c>
      <c r="G1721">
        <f t="shared" si="104"/>
        <v>0</v>
      </c>
      <c r="H1721" s="14">
        <f t="shared" si="105"/>
        <v>2</v>
      </c>
      <c r="I1721">
        <f t="shared" si="106"/>
        <v>2</v>
      </c>
      <c r="J1721">
        <v>0</v>
      </c>
      <c r="K1721">
        <f t="shared" ca="1" si="107"/>
        <v>2.0005594225778203</v>
      </c>
      <c r="L1721">
        <v>7.6151114560263217E-2</v>
      </c>
    </row>
    <row r="1722" spans="1:12">
      <c r="A1722">
        <v>49</v>
      </c>
      <c r="B1722" t="s">
        <v>68</v>
      </c>
      <c r="C1722">
        <v>0</v>
      </c>
      <c r="D1722">
        <v>7.2001388875493247E-2</v>
      </c>
      <c r="E1722">
        <v>9.000173609436656</v>
      </c>
      <c r="F1722">
        <v>7.305999938300201</v>
      </c>
      <c r="G1722">
        <f t="shared" si="104"/>
        <v>0</v>
      </c>
      <c r="H1722" s="14">
        <f t="shared" si="105"/>
        <v>0</v>
      </c>
      <c r="I1722">
        <f t="shared" si="106"/>
        <v>0</v>
      </c>
      <c r="J1722">
        <v>2</v>
      </c>
      <c r="K1722">
        <f t="shared" ca="1" si="107"/>
        <v>4.9365174804442578E-3</v>
      </c>
      <c r="L1722">
        <v>2.0999141989520687</v>
      </c>
    </row>
    <row r="1723" spans="1:12">
      <c r="A1723">
        <v>49</v>
      </c>
      <c r="B1723" t="s">
        <v>68</v>
      </c>
      <c r="C1723">
        <v>0</v>
      </c>
      <c r="D1723">
        <v>0.14401172209233573</v>
      </c>
      <c r="E1723">
        <v>18.001465261541966</v>
      </c>
      <c r="F1723">
        <v>0</v>
      </c>
      <c r="G1723">
        <f t="shared" si="104"/>
        <v>0</v>
      </c>
      <c r="H1723" s="14">
        <f t="shared" si="105"/>
        <v>2</v>
      </c>
      <c r="I1723">
        <f t="shared" si="106"/>
        <v>2</v>
      </c>
      <c r="J1723">
        <v>2</v>
      </c>
      <c r="K1723">
        <f t="shared" ca="1" si="107"/>
        <v>2.0798865818053867</v>
      </c>
      <c r="L1723">
        <v>2.0265709352932002</v>
      </c>
    </row>
    <row r="1724" spans="1:12">
      <c r="A1724">
        <v>49</v>
      </c>
      <c r="B1724" t="s">
        <v>68</v>
      </c>
      <c r="C1724">
        <v>0</v>
      </c>
      <c r="D1724">
        <v>6.4400000000000013E-2</v>
      </c>
      <c r="E1724">
        <v>8.0500000000000007</v>
      </c>
      <c r="F1724">
        <v>0</v>
      </c>
      <c r="G1724">
        <f t="shared" si="104"/>
        <v>0</v>
      </c>
      <c r="H1724" s="14">
        <f t="shared" si="105"/>
        <v>2</v>
      </c>
      <c r="I1724">
        <f t="shared" si="106"/>
        <v>2</v>
      </c>
      <c r="J1724">
        <v>0</v>
      </c>
      <c r="K1724">
        <f t="shared" ca="1" si="107"/>
        <v>2.0235990899839238</v>
      </c>
      <c r="L1724">
        <v>6.7707158304171747E-2</v>
      </c>
    </row>
    <row r="1725" spans="1:12">
      <c r="A1725">
        <v>49</v>
      </c>
      <c r="B1725" t="s">
        <v>68</v>
      </c>
      <c r="C1725">
        <v>0</v>
      </c>
      <c r="D1725">
        <v>3.220000000000045E-2</v>
      </c>
      <c r="E1725">
        <v>4.0250000000000563</v>
      </c>
      <c r="F1725">
        <v>4.8487102681033791</v>
      </c>
      <c r="G1725">
        <f t="shared" si="104"/>
        <v>0</v>
      </c>
      <c r="H1725" s="14">
        <f t="shared" si="105"/>
        <v>0</v>
      </c>
      <c r="I1725">
        <f t="shared" si="106"/>
        <v>0</v>
      </c>
      <c r="J1725">
        <v>2</v>
      </c>
      <c r="K1725">
        <f t="shared" ca="1" si="107"/>
        <v>6.9964796250008066E-2</v>
      </c>
      <c r="L1725">
        <v>2.0882407759376211</v>
      </c>
    </row>
    <row r="1726" spans="1:12">
      <c r="A1726">
        <v>50</v>
      </c>
      <c r="B1726" t="s">
        <v>69</v>
      </c>
      <c r="C1726">
        <v>0</v>
      </c>
      <c r="D1726">
        <v>4.5318474157897387E-2</v>
      </c>
      <c r="E1726">
        <v>5.664809269737173</v>
      </c>
      <c r="F1726">
        <v>0</v>
      </c>
      <c r="G1726">
        <f t="shared" si="104"/>
        <v>0</v>
      </c>
      <c r="H1726" s="14">
        <f t="shared" si="105"/>
        <v>2</v>
      </c>
      <c r="I1726">
        <f t="shared" si="106"/>
        <v>2</v>
      </c>
      <c r="J1726">
        <v>2</v>
      </c>
      <c r="K1726">
        <f t="shared" ca="1" si="107"/>
        <v>2.028782515967444</v>
      </c>
      <c r="L1726">
        <v>2.0856533938785176</v>
      </c>
    </row>
    <row r="1727" spans="1:12">
      <c r="A1727">
        <v>50</v>
      </c>
      <c r="B1727" t="s">
        <v>69</v>
      </c>
      <c r="C1727">
        <v>0</v>
      </c>
      <c r="D1727">
        <v>3.2050000000000134E-2</v>
      </c>
      <c r="E1727">
        <v>4.0062500000000165</v>
      </c>
      <c r="F1727">
        <v>0</v>
      </c>
      <c r="G1727">
        <f t="shared" si="104"/>
        <v>0</v>
      </c>
      <c r="H1727" s="14">
        <f t="shared" si="105"/>
        <v>2</v>
      </c>
      <c r="I1727">
        <f t="shared" si="106"/>
        <v>2</v>
      </c>
      <c r="J1727">
        <v>2</v>
      </c>
      <c r="K1727">
        <f t="shared" ca="1" si="107"/>
        <v>2.0363100425840646</v>
      </c>
      <c r="L1727">
        <v>2.0467283704095398</v>
      </c>
    </row>
    <row r="1728" spans="1:12">
      <c r="A1728">
        <v>50</v>
      </c>
      <c r="B1728" t="s">
        <v>69</v>
      </c>
      <c r="C1728">
        <v>0</v>
      </c>
      <c r="D1728">
        <v>9.6143333622253649E-2</v>
      </c>
      <c r="E1728">
        <v>12.017916702781706</v>
      </c>
      <c r="F1728">
        <v>0</v>
      </c>
      <c r="G1728">
        <f t="shared" si="104"/>
        <v>0</v>
      </c>
      <c r="H1728" s="14">
        <f t="shared" si="105"/>
        <v>2</v>
      </c>
      <c r="I1728">
        <f t="shared" si="106"/>
        <v>2</v>
      </c>
      <c r="J1728">
        <v>0</v>
      </c>
      <c r="K1728">
        <f t="shared" ca="1" si="107"/>
        <v>2.0817431136126383</v>
      </c>
      <c r="L1728">
        <v>5.6363580652121235E-2</v>
      </c>
    </row>
    <row r="1729" spans="1:12">
      <c r="A1729">
        <v>50</v>
      </c>
      <c r="B1729" t="s">
        <v>69</v>
      </c>
      <c r="C1729">
        <v>0</v>
      </c>
      <c r="D1729">
        <v>3.2049999999999912E-2</v>
      </c>
      <c r="E1729">
        <v>4.006249999999989</v>
      </c>
      <c r="F1729">
        <v>197.08649363079303</v>
      </c>
      <c r="G1729">
        <f t="shared" si="104"/>
        <v>0</v>
      </c>
      <c r="H1729" s="14">
        <f t="shared" si="105"/>
        <v>0</v>
      </c>
      <c r="I1729">
        <f t="shared" si="106"/>
        <v>0</v>
      </c>
      <c r="J1729">
        <v>0</v>
      </c>
      <c r="K1729">
        <f t="shared" ca="1" si="107"/>
        <v>5.5925430756291618E-2</v>
      </c>
      <c r="L1729">
        <v>4.9778048125599696E-2</v>
      </c>
    </row>
    <row r="1730" spans="1:12">
      <c r="A1730">
        <v>50</v>
      </c>
      <c r="B1730" t="s">
        <v>69</v>
      </c>
      <c r="C1730">
        <v>0</v>
      </c>
      <c r="D1730">
        <v>0.14685845804719588</v>
      </c>
      <c r="E1730">
        <v>18.357307255899485</v>
      </c>
      <c r="F1730">
        <v>13.793183526235424</v>
      </c>
      <c r="G1730">
        <f t="shared" si="104"/>
        <v>0</v>
      </c>
      <c r="H1730" s="14">
        <f t="shared" si="105"/>
        <v>0</v>
      </c>
      <c r="I1730">
        <f t="shared" si="106"/>
        <v>0</v>
      </c>
      <c r="J1730">
        <v>0</v>
      </c>
      <c r="K1730">
        <f t="shared" ca="1" si="107"/>
        <v>4.5922094692485427E-2</v>
      </c>
      <c r="L1730">
        <v>4.4362607536257828E-2</v>
      </c>
    </row>
    <row r="1731" spans="1:12">
      <c r="A1731">
        <v>50</v>
      </c>
      <c r="B1731" t="s">
        <v>69</v>
      </c>
      <c r="C1731">
        <v>0</v>
      </c>
      <c r="D1731">
        <v>6.4099999999999824E-2</v>
      </c>
      <c r="E1731">
        <v>8.012499999999978</v>
      </c>
      <c r="F1731">
        <v>98.475977641354547</v>
      </c>
      <c r="G1731">
        <f t="shared" ref="G1731:G1794" si="108">IF(D1731=F1731,1, 0)</f>
        <v>0</v>
      </c>
      <c r="H1731" s="14">
        <f t="shared" ref="H1731:H1794" si="109">IF(AND(D1731&gt;0, F1731=0),2,0)</f>
        <v>0</v>
      </c>
      <c r="I1731">
        <f t="shared" ref="I1731:I1794" si="110">G1731+H1731</f>
        <v>0</v>
      </c>
      <c r="J1731">
        <v>0</v>
      </c>
      <c r="K1731">
        <f t="shared" ref="K1731:K1794" ca="1" si="111">I1731+RAND()/10</f>
        <v>4.8096564302636126E-2</v>
      </c>
      <c r="L1731">
        <v>2.1303201131493553E-2</v>
      </c>
    </row>
    <row r="1732" spans="1:12">
      <c r="A1732">
        <v>50</v>
      </c>
      <c r="B1732" t="s">
        <v>69</v>
      </c>
      <c r="C1732">
        <v>0</v>
      </c>
      <c r="D1732">
        <v>0.11554405090700277</v>
      </c>
      <c r="E1732">
        <v>14.443006363375346</v>
      </c>
      <c r="F1732">
        <v>8.9912383548631318</v>
      </c>
      <c r="G1732">
        <f t="shared" si="108"/>
        <v>0</v>
      </c>
      <c r="H1732" s="14">
        <f t="shared" si="109"/>
        <v>0</v>
      </c>
      <c r="I1732">
        <f t="shared" si="110"/>
        <v>0</v>
      </c>
      <c r="J1732">
        <v>2</v>
      </c>
      <c r="K1732">
        <f t="shared" ca="1" si="111"/>
        <v>8.3960857696125824E-2</v>
      </c>
      <c r="L1732">
        <v>2.0365347891166916</v>
      </c>
    </row>
    <row r="1733" spans="1:12">
      <c r="A1733">
        <v>50</v>
      </c>
      <c r="B1733" t="s">
        <v>69</v>
      </c>
      <c r="C1733">
        <v>0</v>
      </c>
      <c r="D1733">
        <v>9.0636947212491784E-2</v>
      </c>
      <c r="E1733">
        <v>11.329618401561472</v>
      </c>
      <c r="F1733">
        <v>0</v>
      </c>
      <c r="G1733">
        <f t="shared" si="108"/>
        <v>0</v>
      </c>
      <c r="H1733" s="14">
        <f t="shared" si="109"/>
        <v>2</v>
      </c>
      <c r="I1733">
        <f t="shared" si="110"/>
        <v>2</v>
      </c>
      <c r="J1733">
        <v>0</v>
      </c>
      <c r="K1733">
        <f t="shared" ca="1" si="111"/>
        <v>2.0912767065301718</v>
      </c>
      <c r="L1733">
        <v>1.9998220950208534E-2</v>
      </c>
    </row>
    <row r="1734" spans="1:12">
      <c r="A1734">
        <v>50</v>
      </c>
      <c r="B1734" t="s">
        <v>69</v>
      </c>
      <c r="C1734">
        <v>0</v>
      </c>
      <c r="D1734">
        <v>0.1321358338983033</v>
      </c>
      <c r="E1734">
        <v>16.516979237287913</v>
      </c>
      <c r="F1734">
        <v>34.484298463864512</v>
      </c>
      <c r="G1734">
        <f t="shared" si="108"/>
        <v>0</v>
      </c>
      <c r="H1734" s="14">
        <f t="shared" si="109"/>
        <v>0</v>
      </c>
      <c r="I1734">
        <f t="shared" si="110"/>
        <v>0</v>
      </c>
      <c r="J1734">
        <v>1</v>
      </c>
      <c r="K1734">
        <f t="shared" ca="1" si="111"/>
        <v>7.0297468427941628E-2</v>
      </c>
      <c r="L1734">
        <v>1.000038132145167</v>
      </c>
    </row>
    <row r="1735" spans="1:12">
      <c r="A1735">
        <v>50</v>
      </c>
      <c r="B1735" t="s">
        <v>69</v>
      </c>
      <c r="C1735">
        <v>0</v>
      </c>
      <c r="D1735">
        <v>0</v>
      </c>
      <c r="E1735">
        <v>0</v>
      </c>
      <c r="F1735">
        <v>0</v>
      </c>
      <c r="G1735">
        <f t="shared" si="108"/>
        <v>1</v>
      </c>
      <c r="H1735" s="14">
        <f t="shared" si="109"/>
        <v>0</v>
      </c>
      <c r="I1735">
        <f t="shared" si="110"/>
        <v>1</v>
      </c>
      <c r="J1735">
        <v>1</v>
      </c>
      <c r="K1735">
        <f t="shared" ca="1" si="111"/>
        <v>1.0104444870134408</v>
      </c>
      <c r="L1735">
        <v>1.0232268668065587</v>
      </c>
    </row>
    <row r="1736" spans="1:12">
      <c r="A1736">
        <v>50</v>
      </c>
      <c r="B1736" t="s">
        <v>69</v>
      </c>
      <c r="C1736">
        <v>0</v>
      </c>
      <c r="D1736">
        <v>0</v>
      </c>
      <c r="E1736">
        <v>0</v>
      </c>
      <c r="F1736">
        <v>0</v>
      </c>
      <c r="G1736">
        <f t="shared" si="108"/>
        <v>1</v>
      </c>
      <c r="H1736" s="14">
        <f t="shared" si="109"/>
        <v>0</v>
      </c>
      <c r="I1736">
        <f t="shared" si="110"/>
        <v>1</v>
      </c>
      <c r="J1736">
        <v>0</v>
      </c>
      <c r="K1736">
        <f t="shared" ca="1" si="111"/>
        <v>1.0582171516612384</v>
      </c>
      <c r="L1736">
        <v>1.9959279418255416E-2</v>
      </c>
    </row>
    <row r="1737" spans="1:12">
      <c r="A1737">
        <v>50</v>
      </c>
      <c r="B1737" t="s">
        <v>69</v>
      </c>
      <c r="C1737">
        <v>0</v>
      </c>
      <c r="D1737">
        <v>9.6140000000000114E-2</v>
      </c>
      <c r="E1737">
        <v>12.017500000000014</v>
      </c>
      <c r="F1737">
        <v>64.556003610997266</v>
      </c>
      <c r="G1737">
        <f t="shared" si="108"/>
        <v>0</v>
      </c>
      <c r="H1737" s="14">
        <f t="shared" si="109"/>
        <v>0</v>
      </c>
      <c r="I1737">
        <f t="shared" si="110"/>
        <v>0</v>
      </c>
      <c r="J1737">
        <v>0</v>
      </c>
      <c r="K1737">
        <f t="shared" ca="1" si="111"/>
        <v>2.3653993854731549E-3</v>
      </c>
      <c r="L1737">
        <v>4.6258273491274829E-2</v>
      </c>
    </row>
    <row r="1738" spans="1:12">
      <c r="A1738">
        <v>50</v>
      </c>
      <c r="B1738" t="s">
        <v>69</v>
      </c>
      <c r="C1738">
        <v>0</v>
      </c>
      <c r="D1738">
        <v>3.2049999999999912E-2</v>
      </c>
      <c r="E1738">
        <v>4.006249999999989</v>
      </c>
      <c r="F1738">
        <v>195.64193559858234</v>
      </c>
      <c r="G1738">
        <f t="shared" si="108"/>
        <v>0</v>
      </c>
      <c r="H1738" s="14">
        <f t="shared" si="109"/>
        <v>0</v>
      </c>
      <c r="I1738">
        <f t="shared" si="110"/>
        <v>0</v>
      </c>
      <c r="J1738">
        <v>0</v>
      </c>
      <c r="K1738">
        <f t="shared" ca="1" si="111"/>
        <v>1.9824642285119189E-2</v>
      </c>
      <c r="L1738">
        <v>8.5214619593781987E-2</v>
      </c>
    </row>
    <row r="1739" spans="1:12">
      <c r="A1739">
        <v>50</v>
      </c>
      <c r="B1739" t="s">
        <v>69</v>
      </c>
      <c r="C1739">
        <v>0</v>
      </c>
      <c r="D1739">
        <v>0.48175661666447311</v>
      </c>
      <c r="E1739">
        <v>60.219577083059136</v>
      </c>
      <c r="F1739">
        <v>12.493381752259857</v>
      </c>
      <c r="G1739">
        <f t="shared" si="108"/>
        <v>0</v>
      </c>
      <c r="H1739" s="14">
        <f t="shared" si="109"/>
        <v>0</v>
      </c>
      <c r="I1739">
        <f t="shared" si="110"/>
        <v>0</v>
      </c>
      <c r="J1739">
        <v>0</v>
      </c>
      <c r="K1739">
        <f t="shared" ca="1" si="111"/>
        <v>5.7161242677034485E-2</v>
      </c>
      <c r="L1739">
        <v>9.5065747554648361E-2</v>
      </c>
    </row>
    <row r="1740" spans="1:12">
      <c r="A1740">
        <v>50</v>
      </c>
      <c r="B1740" t="s">
        <v>69</v>
      </c>
      <c r="C1740">
        <v>0</v>
      </c>
      <c r="D1740">
        <v>0.96085829189324279</v>
      </c>
      <c r="E1740">
        <v>120.10728648665534</v>
      </c>
      <c r="F1740">
        <v>7.7253698964494326</v>
      </c>
      <c r="G1740">
        <f t="shared" si="108"/>
        <v>0</v>
      </c>
      <c r="H1740" s="14">
        <f t="shared" si="109"/>
        <v>0</v>
      </c>
      <c r="I1740">
        <f t="shared" si="110"/>
        <v>0</v>
      </c>
      <c r="J1740">
        <v>0</v>
      </c>
      <c r="K1740">
        <f t="shared" ca="1" si="111"/>
        <v>5.1968820333654062E-2</v>
      </c>
      <c r="L1740">
        <v>4.091948166909555E-2</v>
      </c>
    </row>
    <row r="1741" spans="1:12">
      <c r="A1741">
        <v>50</v>
      </c>
      <c r="B1741" t="s">
        <v>69</v>
      </c>
      <c r="C1741">
        <v>0</v>
      </c>
      <c r="D1741">
        <v>1.2766336519534485</v>
      </c>
      <c r="E1741">
        <v>159.57920649418105</v>
      </c>
      <c r="F1741">
        <v>7.1311760875560744</v>
      </c>
      <c r="G1741">
        <f t="shared" si="108"/>
        <v>0</v>
      </c>
      <c r="H1741" s="14">
        <f t="shared" si="109"/>
        <v>0</v>
      </c>
      <c r="I1741">
        <f t="shared" si="110"/>
        <v>0</v>
      </c>
      <c r="J1741">
        <v>0</v>
      </c>
      <c r="K1741">
        <f t="shared" ca="1" si="111"/>
        <v>2.1045888953356684E-2</v>
      </c>
      <c r="L1741">
        <v>6.5774171421479705E-2</v>
      </c>
    </row>
    <row r="1742" spans="1:12">
      <c r="A1742">
        <v>50</v>
      </c>
      <c r="B1742" t="s">
        <v>69</v>
      </c>
      <c r="C1742">
        <v>0</v>
      </c>
      <c r="D1742">
        <v>0.28302849662180668</v>
      </c>
      <c r="E1742">
        <v>35.378562077725832</v>
      </c>
      <c r="F1742">
        <v>9.3927186278262731</v>
      </c>
      <c r="G1742">
        <f t="shared" si="108"/>
        <v>0</v>
      </c>
      <c r="H1742" s="14">
        <f t="shared" si="109"/>
        <v>0</v>
      </c>
      <c r="I1742">
        <f t="shared" si="110"/>
        <v>0</v>
      </c>
      <c r="J1742">
        <v>2</v>
      </c>
      <c r="K1742">
        <f t="shared" ca="1" si="111"/>
        <v>8.7039428451657685E-2</v>
      </c>
      <c r="L1742">
        <v>2.0628626133338956</v>
      </c>
    </row>
    <row r="1743" spans="1:12">
      <c r="A1743">
        <v>50</v>
      </c>
      <c r="B1743" t="s">
        <v>69</v>
      </c>
      <c r="C1743">
        <v>0</v>
      </c>
      <c r="D1743">
        <v>0.45433638760284195</v>
      </c>
      <c r="E1743">
        <v>56.792048450355246</v>
      </c>
      <c r="F1743">
        <v>0</v>
      </c>
      <c r="G1743">
        <f t="shared" si="108"/>
        <v>0</v>
      </c>
      <c r="H1743" s="14">
        <f t="shared" si="109"/>
        <v>2</v>
      </c>
      <c r="I1743">
        <f t="shared" si="110"/>
        <v>2</v>
      </c>
      <c r="J1743">
        <v>1</v>
      </c>
      <c r="K1743">
        <f t="shared" ca="1" si="111"/>
        <v>2.0095410749359726</v>
      </c>
      <c r="L1743">
        <v>1.0556371973220806</v>
      </c>
    </row>
    <row r="1744" spans="1:12">
      <c r="A1744">
        <v>50</v>
      </c>
      <c r="B1744" t="s">
        <v>69</v>
      </c>
      <c r="C1744">
        <v>0</v>
      </c>
      <c r="D1744">
        <v>0</v>
      </c>
      <c r="E1744">
        <v>0</v>
      </c>
      <c r="F1744">
        <v>0</v>
      </c>
      <c r="G1744">
        <f t="shared" si="108"/>
        <v>1</v>
      </c>
      <c r="H1744" s="14">
        <f t="shared" si="109"/>
        <v>0</v>
      </c>
      <c r="I1744">
        <f t="shared" si="110"/>
        <v>1</v>
      </c>
      <c r="J1744">
        <v>0</v>
      </c>
      <c r="K1744">
        <f t="shared" ca="1" si="111"/>
        <v>1.0742931479007214</v>
      </c>
      <c r="L1744">
        <v>7.8889838523896874E-2</v>
      </c>
    </row>
    <row r="1745" spans="1:12">
      <c r="A1745">
        <v>50</v>
      </c>
      <c r="B1745" t="s">
        <v>69</v>
      </c>
      <c r="C1745">
        <v>0</v>
      </c>
      <c r="D1745">
        <v>3.2049999999999912E-2</v>
      </c>
      <c r="E1745">
        <v>4.006249999999989</v>
      </c>
      <c r="F1745">
        <v>260.80679784869409</v>
      </c>
      <c r="G1745">
        <f t="shared" si="108"/>
        <v>0</v>
      </c>
      <c r="H1745" s="14">
        <f t="shared" si="109"/>
        <v>0</v>
      </c>
      <c r="I1745">
        <f t="shared" si="110"/>
        <v>0</v>
      </c>
      <c r="J1745">
        <v>1</v>
      </c>
      <c r="K1745">
        <f t="shared" ca="1" si="111"/>
        <v>2.9046120993648238E-2</v>
      </c>
      <c r="L1745">
        <v>1.0987530550361959</v>
      </c>
    </row>
    <row r="1746" spans="1:12">
      <c r="A1746">
        <v>50</v>
      </c>
      <c r="B1746" t="s">
        <v>69</v>
      </c>
      <c r="C1746">
        <v>0</v>
      </c>
      <c r="D1746">
        <v>0</v>
      </c>
      <c r="E1746">
        <v>0</v>
      </c>
      <c r="F1746">
        <v>0</v>
      </c>
      <c r="G1746">
        <f t="shared" si="108"/>
        <v>1</v>
      </c>
      <c r="H1746" s="14">
        <f t="shared" si="109"/>
        <v>0</v>
      </c>
      <c r="I1746">
        <f t="shared" si="110"/>
        <v>1</v>
      </c>
      <c r="J1746">
        <v>1</v>
      </c>
      <c r="K1746">
        <f t="shared" ca="1" si="111"/>
        <v>1.0148015313099796</v>
      </c>
      <c r="L1746">
        <v>1.091694120077203</v>
      </c>
    </row>
    <row r="1747" spans="1:12">
      <c r="A1747">
        <v>50</v>
      </c>
      <c r="B1747" t="s">
        <v>69</v>
      </c>
      <c r="C1747">
        <v>0</v>
      </c>
      <c r="D1747">
        <v>0</v>
      </c>
      <c r="E1747">
        <v>0</v>
      </c>
      <c r="F1747">
        <v>0</v>
      </c>
      <c r="G1747">
        <f t="shared" si="108"/>
        <v>1</v>
      </c>
      <c r="H1747" s="14">
        <f t="shared" si="109"/>
        <v>0</v>
      </c>
      <c r="I1747">
        <f t="shared" si="110"/>
        <v>1</v>
      </c>
      <c r="J1747">
        <v>0</v>
      </c>
      <c r="K1747">
        <f t="shared" ca="1" si="111"/>
        <v>1.0736190172204558</v>
      </c>
      <c r="L1747">
        <v>1.7656927123126463E-2</v>
      </c>
    </row>
    <row r="1748" spans="1:12">
      <c r="A1748">
        <v>50</v>
      </c>
      <c r="B1748" t="s">
        <v>69</v>
      </c>
      <c r="C1748">
        <v>0</v>
      </c>
      <c r="D1748">
        <v>0.12819000000000003</v>
      </c>
      <c r="E1748">
        <v>16.023750000000003</v>
      </c>
      <c r="F1748">
        <v>64.68610049259695</v>
      </c>
      <c r="G1748">
        <f t="shared" si="108"/>
        <v>0</v>
      </c>
      <c r="H1748" s="14">
        <f t="shared" si="109"/>
        <v>0</v>
      </c>
      <c r="I1748">
        <f t="shared" si="110"/>
        <v>0</v>
      </c>
      <c r="J1748">
        <v>0</v>
      </c>
      <c r="K1748">
        <f t="shared" ca="1" si="111"/>
        <v>6.0712698218965855E-2</v>
      </c>
      <c r="L1748">
        <v>6.2832603368089598E-3</v>
      </c>
    </row>
    <row r="1749" spans="1:12">
      <c r="A1749">
        <v>50</v>
      </c>
      <c r="B1749" t="s">
        <v>69</v>
      </c>
      <c r="C1749">
        <v>0</v>
      </c>
      <c r="D1749">
        <v>0.13596249188654952</v>
      </c>
      <c r="E1749">
        <v>16.995311485818689</v>
      </c>
      <c r="F1749">
        <v>7.3341658757987087</v>
      </c>
      <c r="G1749">
        <f t="shared" si="108"/>
        <v>0</v>
      </c>
      <c r="H1749" s="14">
        <f t="shared" si="109"/>
        <v>0</v>
      </c>
      <c r="I1749">
        <f t="shared" si="110"/>
        <v>0</v>
      </c>
      <c r="J1749">
        <v>0</v>
      </c>
      <c r="K1749">
        <f t="shared" ca="1" si="111"/>
        <v>1.2158885358868044E-2</v>
      </c>
      <c r="L1749">
        <v>1.7199549976590522E-2</v>
      </c>
    </row>
    <row r="1750" spans="1:12">
      <c r="A1750">
        <v>50</v>
      </c>
      <c r="B1750" t="s">
        <v>69</v>
      </c>
      <c r="C1750">
        <v>0</v>
      </c>
      <c r="D1750">
        <v>0.69990014952134405</v>
      </c>
      <c r="E1750">
        <v>87.487518690168002</v>
      </c>
      <c r="F1750">
        <v>9.4453166905818531</v>
      </c>
      <c r="G1750">
        <f t="shared" si="108"/>
        <v>0</v>
      </c>
      <c r="H1750" s="14">
        <f t="shared" si="109"/>
        <v>0</v>
      </c>
      <c r="I1750">
        <f t="shared" si="110"/>
        <v>0</v>
      </c>
      <c r="J1750">
        <v>0</v>
      </c>
      <c r="K1750">
        <f t="shared" ca="1" si="111"/>
        <v>1.6229884501818191E-2</v>
      </c>
      <c r="L1750">
        <v>3.9179632613496364E-2</v>
      </c>
    </row>
    <row r="1751" spans="1:12">
      <c r="A1751">
        <v>50</v>
      </c>
      <c r="B1751" t="s">
        <v>69</v>
      </c>
      <c r="C1751">
        <v>0</v>
      </c>
      <c r="D1751">
        <v>1.4005334698963825</v>
      </c>
      <c r="E1751">
        <v>175.06668373704781</v>
      </c>
      <c r="F1751">
        <v>3.9881959858918821</v>
      </c>
      <c r="G1751">
        <f t="shared" si="108"/>
        <v>0</v>
      </c>
      <c r="H1751" s="14">
        <f t="shared" si="109"/>
        <v>0</v>
      </c>
      <c r="I1751">
        <f t="shared" si="110"/>
        <v>0</v>
      </c>
      <c r="J1751">
        <v>0</v>
      </c>
      <c r="K1751">
        <f t="shared" ca="1" si="111"/>
        <v>6.292551551367441E-2</v>
      </c>
      <c r="L1751">
        <v>3.3119174262130749E-2</v>
      </c>
    </row>
    <row r="1752" spans="1:12">
      <c r="A1752">
        <v>50</v>
      </c>
      <c r="B1752" t="s">
        <v>69</v>
      </c>
      <c r="C1752">
        <v>0</v>
      </c>
      <c r="D1752">
        <v>3.2049999999999912E-2</v>
      </c>
      <c r="E1752">
        <v>4.006249999999989</v>
      </c>
      <c r="F1752">
        <v>308.01144740741336</v>
      </c>
      <c r="G1752">
        <f t="shared" si="108"/>
        <v>0</v>
      </c>
      <c r="H1752" s="14">
        <f t="shared" si="109"/>
        <v>0</v>
      </c>
      <c r="I1752">
        <f t="shared" si="110"/>
        <v>0</v>
      </c>
      <c r="J1752">
        <v>1</v>
      </c>
      <c r="K1752">
        <f t="shared" ca="1" si="111"/>
        <v>4.5251481810168245E-3</v>
      </c>
      <c r="L1752">
        <v>1.0083759936179137</v>
      </c>
    </row>
    <row r="1753" spans="1:12">
      <c r="A1753">
        <v>50</v>
      </c>
      <c r="B1753" t="s">
        <v>69</v>
      </c>
      <c r="C1753">
        <v>0</v>
      </c>
      <c r="D1753">
        <v>0</v>
      </c>
      <c r="E1753">
        <v>0</v>
      </c>
      <c r="F1753">
        <v>0</v>
      </c>
      <c r="G1753">
        <f t="shared" si="108"/>
        <v>1</v>
      </c>
      <c r="H1753" s="14">
        <f t="shared" si="109"/>
        <v>0</v>
      </c>
      <c r="I1753">
        <f t="shared" si="110"/>
        <v>1</v>
      </c>
      <c r="J1753">
        <v>0</v>
      </c>
      <c r="K1753">
        <f t="shared" ca="1" si="111"/>
        <v>1.095709169069893</v>
      </c>
      <c r="L1753">
        <v>7.0587257857196412E-2</v>
      </c>
    </row>
    <row r="1754" spans="1:12">
      <c r="A1754">
        <v>50</v>
      </c>
      <c r="B1754" t="s">
        <v>69</v>
      </c>
      <c r="C1754">
        <v>0</v>
      </c>
      <c r="D1754">
        <v>9.6140000000000114E-2</v>
      </c>
      <c r="E1754">
        <v>12.017500000000014</v>
      </c>
      <c r="F1754">
        <v>103.11017990647531</v>
      </c>
      <c r="G1754">
        <f t="shared" si="108"/>
        <v>0</v>
      </c>
      <c r="H1754" s="14">
        <f t="shared" si="109"/>
        <v>0</v>
      </c>
      <c r="I1754">
        <f t="shared" si="110"/>
        <v>0</v>
      </c>
      <c r="J1754">
        <v>1</v>
      </c>
      <c r="K1754">
        <f t="shared" ca="1" si="111"/>
        <v>8.589024360169803E-2</v>
      </c>
      <c r="L1754">
        <v>1.0895750141951073</v>
      </c>
    </row>
    <row r="1755" spans="1:12">
      <c r="A1755">
        <v>50</v>
      </c>
      <c r="B1755" t="s">
        <v>69</v>
      </c>
      <c r="C1755">
        <v>0</v>
      </c>
      <c r="D1755">
        <v>0</v>
      </c>
      <c r="E1755">
        <v>0</v>
      </c>
      <c r="F1755">
        <v>0</v>
      </c>
      <c r="G1755">
        <f t="shared" si="108"/>
        <v>1</v>
      </c>
      <c r="H1755" s="14">
        <f t="shared" si="109"/>
        <v>0</v>
      </c>
      <c r="I1755">
        <f t="shared" si="110"/>
        <v>1</v>
      </c>
      <c r="J1755">
        <v>0</v>
      </c>
      <c r="K1755">
        <f t="shared" ca="1" si="111"/>
        <v>1.0155048012827916</v>
      </c>
      <c r="L1755">
        <v>5.8129383235043963E-2</v>
      </c>
    </row>
    <row r="1756" spans="1:12">
      <c r="A1756">
        <v>50</v>
      </c>
      <c r="B1756" t="s">
        <v>69</v>
      </c>
      <c r="C1756">
        <v>0</v>
      </c>
      <c r="D1756">
        <v>9.6140000000000114E-2</v>
      </c>
      <c r="E1756">
        <v>12.017500000000014</v>
      </c>
      <c r="F1756">
        <v>102.46624648715218</v>
      </c>
      <c r="G1756">
        <f t="shared" si="108"/>
        <v>0</v>
      </c>
      <c r="H1756" s="14">
        <f t="shared" si="109"/>
        <v>0</v>
      </c>
      <c r="I1756">
        <f t="shared" si="110"/>
        <v>0</v>
      </c>
      <c r="J1756">
        <v>1</v>
      </c>
      <c r="K1756">
        <f t="shared" ca="1" si="111"/>
        <v>5.3596490358651658E-4</v>
      </c>
      <c r="L1756">
        <v>1.060278242179415</v>
      </c>
    </row>
    <row r="1757" spans="1:12">
      <c r="A1757">
        <v>50</v>
      </c>
      <c r="B1757" t="s">
        <v>69</v>
      </c>
      <c r="C1757">
        <v>0</v>
      </c>
      <c r="D1757">
        <v>0</v>
      </c>
      <c r="E1757">
        <v>0</v>
      </c>
      <c r="F1757">
        <v>0</v>
      </c>
      <c r="G1757">
        <f t="shared" si="108"/>
        <v>1</v>
      </c>
      <c r="H1757" s="14">
        <f t="shared" si="109"/>
        <v>0</v>
      </c>
      <c r="I1757">
        <f t="shared" si="110"/>
        <v>1</v>
      </c>
      <c r="J1757">
        <v>1</v>
      </c>
      <c r="K1757">
        <f t="shared" ca="1" si="111"/>
        <v>1.0656632168521576</v>
      </c>
      <c r="L1757">
        <v>1.0949446066317106</v>
      </c>
    </row>
    <row r="1758" spans="1:12">
      <c r="A1758">
        <v>50</v>
      </c>
      <c r="B1758" t="s">
        <v>69</v>
      </c>
      <c r="C1758">
        <v>0</v>
      </c>
      <c r="D1758">
        <v>0</v>
      </c>
      <c r="E1758">
        <v>0</v>
      </c>
      <c r="F1758">
        <v>0</v>
      </c>
      <c r="G1758">
        <f t="shared" si="108"/>
        <v>1</v>
      </c>
      <c r="H1758" s="14">
        <f t="shared" si="109"/>
        <v>0</v>
      </c>
      <c r="I1758">
        <f t="shared" si="110"/>
        <v>1</v>
      </c>
      <c r="J1758">
        <v>1</v>
      </c>
      <c r="K1758">
        <f t="shared" ca="1" si="111"/>
        <v>1.0615040715781157</v>
      </c>
      <c r="L1758">
        <v>1.0203840880970376</v>
      </c>
    </row>
    <row r="1759" spans="1:12">
      <c r="A1759">
        <v>50</v>
      </c>
      <c r="B1759" t="s">
        <v>69</v>
      </c>
      <c r="C1759">
        <v>0</v>
      </c>
      <c r="D1759">
        <v>0</v>
      </c>
      <c r="E1759">
        <v>0</v>
      </c>
      <c r="F1759">
        <v>0</v>
      </c>
      <c r="G1759">
        <f t="shared" si="108"/>
        <v>1</v>
      </c>
      <c r="H1759" s="14">
        <f t="shared" si="109"/>
        <v>0</v>
      </c>
      <c r="I1759">
        <f t="shared" si="110"/>
        <v>1</v>
      </c>
      <c r="J1759">
        <v>1</v>
      </c>
      <c r="K1759">
        <f t="shared" ca="1" si="111"/>
        <v>1.0136115407143396</v>
      </c>
      <c r="L1759">
        <v>1.0927705301938195</v>
      </c>
    </row>
    <row r="1760" spans="1:12">
      <c r="A1760">
        <v>50</v>
      </c>
      <c r="B1760" t="s">
        <v>69</v>
      </c>
      <c r="C1760">
        <v>0</v>
      </c>
      <c r="D1760">
        <v>0</v>
      </c>
      <c r="E1760">
        <v>0</v>
      </c>
      <c r="F1760">
        <v>0</v>
      </c>
      <c r="G1760">
        <f t="shared" si="108"/>
        <v>1</v>
      </c>
      <c r="H1760" s="14">
        <f t="shared" si="109"/>
        <v>0</v>
      </c>
      <c r="I1760">
        <f t="shared" si="110"/>
        <v>1</v>
      </c>
      <c r="J1760">
        <v>1</v>
      </c>
      <c r="K1760">
        <f t="shared" ca="1" si="111"/>
        <v>1.0441927533099673</v>
      </c>
      <c r="L1760">
        <v>1.0538191295887991</v>
      </c>
    </row>
    <row r="1761" spans="1:12">
      <c r="A1761">
        <v>50</v>
      </c>
      <c r="B1761" t="s">
        <v>69</v>
      </c>
      <c r="C1761">
        <v>0</v>
      </c>
      <c r="D1761">
        <v>0</v>
      </c>
      <c r="E1761">
        <v>0</v>
      </c>
      <c r="F1761">
        <v>0</v>
      </c>
      <c r="G1761">
        <f t="shared" si="108"/>
        <v>1</v>
      </c>
      <c r="H1761" s="14">
        <f t="shared" si="109"/>
        <v>0</v>
      </c>
      <c r="I1761">
        <f t="shared" si="110"/>
        <v>1</v>
      </c>
      <c r="J1761">
        <v>1</v>
      </c>
      <c r="K1761">
        <f t="shared" ca="1" si="111"/>
        <v>1.014342262666831</v>
      </c>
      <c r="L1761">
        <v>1.0818124244532035</v>
      </c>
    </row>
    <row r="1762" spans="1:12">
      <c r="A1762">
        <v>50</v>
      </c>
      <c r="B1762" t="s">
        <v>69</v>
      </c>
      <c r="C1762">
        <v>0</v>
      </c>
      <c r="D1762">
        <v>0</v>
      </c>
      <c r="E1762">
        <v>0</v>
      </c>
      <c r="F1762">
        <v>0</v>
      </c>
      <c r="G1762">
        <f t="shared" si="108"/>
        <v>1</v>
      </c>
      <c r="H1762" s="14">
        <f t="shared" si="109"/>
        <v>0</v>
      </c>
      <c r="I1762">
        <f t="shared" si="110"/>
        <v>1</v>
      </c>
      <c r="J1762">
        <v>1</v>
      </c>
      <c r="K1762">
        <f t="shared" ca="1" si="111"/>
        <v>1.058347474321204</v>
      </c>
      <c r="L1762">
        <v>1.0214008866467899</v>
      </c>
    </row>
    <row r="1763" spans="1:12">
      <c r="A1763">
        <v>50</v>
      </c>
      <c r="B1763" t="s">
        <v>69</v>
      </c>
      <c r="C1763">
        <v>0</v>
      </c>
      <c r="D1763">
        <v>0</v>
      </c>
      <c r="E1763">
        <v>0</v>
      </c>
      <c r="F1763">
        <v>0</v>
      </c>
      <c r="G1763">
        <f t="shared" si="108"/>
        <v>1</v>
      </c>
      <c r="H1763" s="14">
        <f t="shared" si="109"/>
        <v>0</v>
      </c>
      <c r="I1763">
        <f t="shared" si="110"/>
        <v>1</v>
      </c>
      <c r="J1763">
        <v>1</v>
      </c>
      <c r="K1763">
        <f t="shared" ca="1" si="111"/>
        <v>1.0807449754571772</v>
      </c>
      <c r="L1763">
        <v>1.0149632769004233</v>
      </c>
    </row>
    <row r="1764" spans="1:12">
      <c r="A1764">
        <v>50</v>
      </c>
      <c r="B1764" t="s">
        <v>69</v>
      </c>
      <c r="C1764">
        <v>0</v>
      </c>
      <c r="D1764">
        <v>0</v>
      </c>
      <c r="E1764">
        <v>0</v>
      </c>
      <c r="F1764">
        <v>0</v>
      </c>
      <c r="G1764">
        <f t="shared" si="108"/>
        <v>1</v>
      </c>
      <c r="H1764" s="14">
        <f t="shared" si="109"/>
        <v>0</v>
      </c>
      <c r="I1764">
        <f t="shared" si="110"/>
        <v>1</v>
      </c>
      <c r="J1764">
        <v>0</v>
      </c>
      <c r="K1764">
        <f t="shared" ca="1" si="111"/>
        <v>1.0245078765654656</v>
      </c>
      <c r="L1764">
        <v>4.6236130755317559E-2</v>
      </c>
    </row>
    <row r="1765" spans="1:12">
      <c r="A1765">
        <v>50</v>
      </c>
      <c r="B1765" t="s">
        <v>69</v>
      </c>
      <c r="C1765">
        <v>0</v>
      </c>
      <c r="D1765">
        <v>6.4090000000000202E-2</v>
      </c>
      <c r="E1765">
        <v>8.0112500000000253</v>
      </c>
      <c r="F1765">
        <v>154.51078904253734</v>
      </c>
      <c r="G1765">
        <f t="shared" si="108"/>
        <v>0</v>
      </c>
      <c r="H1765" s="14">
        <f t="shared" si="109"/>
        <v>0</v>
      </c>
      <c r="I1765">
        <f t="shared" si="110"/>
        <v>0</v>
      </c>
      <c r="J1765">
        <v>2</v>
      </c>
      <c r="K1765">
        <f t="shared" ca="1" si="111"/>
        <v>3.1226789432809866E-2</v>
      </c>
      <c r="L1765">
        <v>2.004854525884304</v>
      </c>
    </row>
    <row r="1766" spans="1:12">
      <c r="A1766">
        <v>51</v>
      </c>
      <c r="B1766" t="s">
        <v>70</v>
      </c>
      <c r="C1766">
        <v>0</v>
      </c>
      <c r="D1766">
        <v>4.5622529522156292E-2</v>
      </c>
      <c r="E1766">
        <v>5.7028161902695365</v>
      </c>
      <c r="F1766">
        <v>0</v>
      </c>
      <c r="G1766">
        <f t="shared" si="108"/>
        <v>0</v>
      </c>
      <c r="H1766" s="14">
        <f t="shared" si="109"/>
        <v>2</v>
      </c>
      <c r="I1766">
        <f t="shared" si="110"/>
        <v>2</v>
      </c>
      <c r="J1766">
        <v>2</v>
      </c>
      <c r="K1766">
        <f t="shared" ca="1" si="111"/>
        <v>2.070508159227372</v>
      </c>
      <c r="L1766">
        <v>2.080303698685761</v>
      </c>
    </row>
    <row r="1767" spans="1:12">
      <c r="A1767">
        <v>51</v>
      </c>
      <c r="B1767" t="s">
        <v>70</v>
      </c>
      <c r="C1767">
        <v>0</v>
      </c>
      <c r="D1767">
        <v>0.11173459759626851</v>
      </c>
      <c r="E1767">
        <v>13.966824699533564</v>
      </c>
      <c r="F1767">
        <v>0</v>
      </c>
      <c r="G1767">
        <f t="shared" si="108"/>
        <v>0</v>
      </c>
      <c r="H1767" s="14">
        <f t="shared" si="109"/>
        <v>2</v>
      </c>
      <c r="I1767">
        <f t="shared" si="110"/>
        <v>2</v>
      </c>
      <c r="J1767">
        <v>1</v>
      </c>
      <c r="K1767">
        <f t="shared" ca="1" si="111"/>
        <v>2.086670352024071</v>
      </c>
      <c r="L1767">
        <v>1.0247161016977222</v>
      </c>
    </row>
    <row r="1768" spans="1:12">
      <c r="A1768">
        <v>51</v>
      </c>
      <c r="B1768" t="s">
        <v>70</v>
      </c>
      <c r="C1768">
        <v>0</v>
      </c>
      <c r="D1768">
        <v>0</v>
      </c>
      <c r="E1768">
        <v>0</v>
      </c>
      <c r="F1768">
        <v>0</v>
      </c>
      <c r="G1768">
        <f t="shared" si="108"/>
        <v>1</v>
      </c>
      <c r="H1768" s="14">
        <f t="shared" si="109"/>
        <v>0</v>
      </c>
      <c r="I1768">
        <f t="shared" si="110"/>
        <v>1</v>
      </c>
      <c r="J1768">
        <v>1</v>
      </c>
      <c r="K1768">
        <f t="shared" ca="1" si="111"/>
        <v>1.0517716833344617</v>
      </c>
      <c r="L1768">
        <v>1.0623257337594221</v>
      </c>
    </row>
    <row r="1769" spans="1:12">
      <c r="A1769">
        <v>51</v>
      </c>
      <c r="B1769" t="s">
        <v>70</v>
      </c>
      <c r="C1769">
        <v>0</v>
      </c>
      <c r="D1769">
        <v>0</v>
      </c>
      <c r="E1769">
        <v>0</v>
      </c>
      <c r="F1769">
        <v>0</v>
      </c>
      <c r="G1769">
        <f t="shared" si="108"/>
        <v>1</v>
      </c>
      <c r="H1769" s="14">
        <f t="shared" si="109"/>
        <v>0</v>
      </c>
      <c r="I1769">
        <f t="shared" si="110"/>
        <v>1</v>
      </c>
      <c r="J1769">
        <v>1</v>
      </c>
      <c r="K1769">
        <f t="shared" ca="1" si="111"/>
        <v>1.070106859740781</v>
      </c>
      <c r="L1769">
        <v>1.0179684824939061</v>
      </c>
    </row>
    <row r="1770" spans="1:12">
      <c r="A1770">
        <v>51</v>
      </c>
      <c r="B1770" t="s">
        <v>70</v>
      </c>
      <c r="C1770">
        <v>0</v>
      </c>
      <c r="D1770">
        <v>0</v>
      </c>
      <c r="E1770">
        <v>0</v>
      </c>
      <c r="F1770">
        <v>0</v>
      </c>
      <c r="G1770">
        <f t="shared" si="108"/>
        <v>1</v>
      </c>
      <c r="H1770" s="14">
        <f t="shared" si="109"/>
        <v>0</v>
      </c>
      <c r="I1770">
        <f t="shared" si="110"/>
        <v>1</v>
      </c>
      <c r="J1770">
        <v>2</v>
      </c>
      <c r="K1770">
        <f t="shared" ca="1" si="111"/>
        <v>1.0783895122516118</v>
      </c>
      <c r="L1770">
        <v>2.0059133258876822</v>
      </c>
    </row>
    <row r="1771" spans="1:12">
      <c r="A1771">
        <v>51</v>
      </c>
      <c r="B1771" t="s">
        <v>70</v>
      </c>
      <c r="C1771">
        <v>0</v>
      </c>
      <c r="D1771">
        <v>7.2126608820878138E-2</v>
      </c>
      <c r="E1771">
        <v>9.0158261026097666</v>
      </c>
      <c r="F1771">
        <v>0</v>
      </c>
      <c r="G1771">
        <f t="shared" si="108"/>
        <v>0</v>
      </c>
      <c r="H1771" s="14">
        <f t="shared" si="109"/>
        <v>2</v>
      </c>
      <c r="I1771">
        <f t="shared" si="110"/>
        <v>2</v>
      </c>
      <c r="J1771">
        <v>1</v>
      </c>
      <c r="K1771">
        <f t="shared" ca="1" si="111"/>
        <v>2.0259726915167358</v>
      </c>
      <c r="L1771">
        <v>1.0454013993617759</v>
      </c>
    </row>
    <row r="1772" spans="1:12">
      <c r="A1772">
        <v>51</v>
      </c>
      <c r="B1772" t="s">
        <v>70</v>
      </c>
      <c r="C1772">
        <v>0</v>
      </c>
      <c r="D1772">
        <v>0</v>
      </c>
      <c r="E1772">
        <v>0</v>
      </c>
      <c r="F1772">
        <v>0</v>
      </c>
      <c r="G1772">
        <f t="shared" si="108"/>
        <v>1</v>
      </c>
      <c r="H1772" s="14">
        <f t="shared" si="109"/>
        <v>0</v>
      </c>
      <c r="I1772">
        <f t="shared" si="110"/>
        <v>1</v>
      </c>
      <c r="J1772">
        <v>1</v>
      </c>
      <c r="K1772">
        <f t="shared" ca="1" si="111"/>
        <v>1.0508488962423048</v>
      </c>
      <c r="L1772">
        <v>1.082277933690428</v>
      </c>
    </row>
    <row r="1773" spans="1:12">
      <c r="A1773">
        <v>51</v>
      </c>
      <c r="B1773" t="s">
        <v>70</v>
      </c>
      <c r="C1773">
        <v>0</v>
      </c>
      <c r="D1773">
        <v>0</v>
      </c>
      <c r="E1773">
        <v>0</v>
      </c>
      <c r="F1773">
        <v>0</v>
      </c>
      <c r="G1773">
        <f t="shared" si="108"/>
        <v>1</v>
      </c>
      <c r="H1773" s="14">
        <f t="shared" si="109"/>
        <v>0</v>
      </c>
      <c r="I1773">
        <f t="shared" si="110"/>
        <v>1</v>
      </c>
      <c r="J1773">
        <v>2</v>
      </c>
      <c r="K1773">
        <f t="shared" ca="1" si="111"/>
        <v>1.0342186528145345</v>
      </c>
      <c r="L1773">
        <v>2.0940146444307453</v>
      </c>
    </row>
    <row r="1774" spans="1:12">
      <c r="A1774">
        <v>51</v>
      </c>
      <c r="B1774" t="s">
        <v>70</v>
      </c>
      <c r="C1774">
        <v>0</v>
      </c>
      <c r="D1774">
        <v>1.1403677937402474</v>
      </c>
      <c r="E1774">
        <v>142.54597421753093</v>
      </c>
      <c r="F1774">
        <v>0</v>
      </c>
      <c r="G1774">
        <f t="shared" si="108"/>
        <v>0</v>
      </c>
      <c r="H1774" s="14">
        <f t="shared" si="109"/>
        <v>2</v>
      </c>
      <c r="I1774">
        <f t="shared" si="110"/>
        <v>2</v>
      </c>
      <c r="J1774">
        <v>2</v>
      </c>
      <c r="K1774">
        <f t="shared" ca="1" si="111"/>
        <v>2.0673267343487325</v>
      </c>
      <c r="L1774">
        <v>2.046155185562883</v>
      </c>
    </row>
    <row r="1775" spans="1:12">
      <c r="A1775">
        <v>51</v>
      </c>
      <c r="B1775" t="s">
        <v>70</v>
      </c>
      <c r="C1775">
        <v>0</v>
      </c>
      <c r="D1775">
        <v>1.1580268996443919</v>
      </c>
      <c r="E1775">
        <v>144.753362455549</v>
      </c>
      <c r="F1775">
        <v>0</v>
      </c>
      <c r="G1775">
        <f t="shared" si="108"/>
        <v>0</v>
      </c>
      <c r="H1775" s="14">
        <f t="shared" si="109"/>
        <v>2</v>
      </c>
      <c r="I1775">
        <f t="shared" si="110"/>
        <v>2</v>
      </c>
      <c r="J1775">
        <v>2</v>
      </c>
      <c r="K1775">
        <f t="shared" ca="1" si="111"/>
        <v>2.0471382339363999</v>
      </c>
      <c r="L1775">
        <v>2.0804982951115973</v>
      </c>
    </row>
    <row r="1776" spans="1:12">
      <c r="A1776">
        <v>51</v>
      </c>
      <c r="B1776" t="s">
        <v>70</v>
      </c>
      <c r="C1776">
        <v>0</v>
      </c>
      <c r="D1776">
        <v>0.40414960212772616</v>
      </c>
      <c r="E1776">
        <v>50.518700265965769</v>
      </c>
      <c r="F1776">
        <v>0</v>
      </c>
      <c r="G1776">
        <f t="shared" si="108"/>
        <v>0</v>
      </c>
      <c r="H1776" s="14">
        <f t="shared" si="109"/>
        <v>2</v>
      </c>
      <c r="I1776">
        <f t="shared" si="110"/>
        <v>2</v>
      </c>
      <c r="J1776">
        <v>2</v>
      </c>
      <c r="K1776">
        <f t="shared" ca="1" si="111"/>
        <v>2.0966266089522931</v>
      </c>
      <c r="L1776">
        <v>2.0249247045254455</v>
      </c>
    </row>
    <row r="1777" spans="1:12">
      <c r="A1777">
        <v>51</v>
      </c>
      <c r="B1777" t="s">
        <v>70</v>
      </c>
      <c r="C1777">
        <v>0</v>
      </c>
      <c r="D1777">
        <v>7.2126608820877749E-2</v>
      </c>
      <c r="E1777">
        <v>9.0158261026097186</v>
      </c>
      <c r="F1777">
        <v>0</v>
      </c>
      <c r="G1777">
        <f t="shared" si="108"/>
        <v>0</v>
      </c>
      <c r="H1777" s="14">
        <f t="shared" si="109"/>
        <v>2</v>
      </c>
      <c r="I1777">
        <f t="shared" si="110"/>
        <v>2</v>
      </c>
      <c r="J1777">
        <v>0</v>
      </c>
      <c r="K1777">
        <f t="shared" ca="1" si="111"/>
        <v>2.0908065516559549</v>
      </c>
      <c r="L1777">
        <v>4.3892052886203195E-2</v>
      </c>
    </row>
    <row r="1778" spans="1:12">
      <c r="A1778">
        <v>51</v>
      </c>
      <c r="B1778" t="s">
        <v>70</v>
      </c>
      <c r="C1778">
        <v>0</v>
      </c>
      <c r="D1778">
        <v>3.2259999999999955E-2</v>
      </c>
      <c r="E1778">
        <v>4.0324999999999944</v>
      </c>
      <c r="F1778">
        <v>319.45388797799461</v>
      </c>
      <c r="G1778">
        <f t="shared" si="108"/>
        <v>0</v>
      </c>
      <c r="H1778" s="14">
        <f t="shared" si="109"/>
        <v>0</v>
      </c>
      <c r="I1778">
        <f t="shared" si="110"/>
        <v>0</v>
      </c>
      <c r="J1778">
        <v>2</v>
      </c>
      <c r="K1778">
        <f t="shared" ca="1" si="111"/>
        <v>5.6991289781358603E-2</v>
      </c>
      <c r="L1778">
        <v>2.0103015593913458</v>
      </c>
    </row>
    <row r="1779" spans="1:12">
      <c r="A1779">
        <v>51</v>
      </c>
      <c r="B1779" t="s">
        <v>70</v>
      </c>
      <c r="C1779">
        <v>0</v>
      </c>
      <c r="D1779">
        <v>0.38839789610655751</v>
      </c>
      <c r="E1779">
        <v>48.549737013319685</v>
      </c>
      <c r="F1779">
        <v>0</v>
      </c>
      <c r="G1779">
        <f t="shared" si="108"/>
        <v>0</v>
      </c>
      <c r="H1779" s="14">
        <f t="shared" si="109"/>
        <v>2</v>
      </c>
      <c r="I1779">
        <f t="shared" si="110"/>
        <v>2</v>
      </c>
      <c r="J1779">
        <v>2</v>
      </c>
      <c r="K1779">
        <f t="shared" ca="1" si="111"/>
        <v>2.0762317041591318</v>
      </c>
      <c r="L1779">
        <v>2.0617945508046001</v>
      </c>
    </row>
    <row r="1780" spans="1:12">
      <c r="A1780">
        <v>51</v>
      </c>
      <c r="B1780" t="s">
        <v>70</v>
      </c>
      <c r="C1780">
        <v>0</v>
      </c>
      <c r="D1780">
        <v>4.5608387386532473E-2</v>
      </c>
      <c r="E1780">
        <v>5.7010484233165588</v>
      </c>
      <c r="F1780">
        <v>0</v>
      </c>
      <c r="G1780">
        <f t="shared" si="108"/>
        <v>0</v>
      </c>
      <c r="H1780" s="14">
        <f t="shared" si="109"/>
        <v>2</v>
      </c>
      <c r="I1780">
        <f t="shared" si="110"/>
        <v>2</v>
      </c>
      <c r="J1780">
        <v>0</v>
      </c>
      <c r="K1780">
        <f t="shared" ca="1" si="111"/>
        <v>2.0544594195565216</v>
      </c>
      <c r="L1780">
        <v>9.9296500857046374E-2</v>
      </c>
    </row>
    <row r="1781" spans="1:12">
      <c r="A1781">
        <v>51</v>
      </c>
      <c r="B1781" t="s">
        <v>70</v>
      </c>
      <c r="C1781">
        <v>0</v>
      </c>
      <c r="D1781">
        <v>0.46182027077641358</v>
      </c>
      <c r="E1781">
        <v>57.727533847051696</v>
      </c>
      <c r="F1781">
        <v>16.745540181738033</v>
      </c>
      <c r="G1781">
        <f t="shared" si="108"/>
        <v>0</v>
      </c>
      <c r="H1781" s="14">
        <f t="shared" si="109"/>
        <v>0</v>
      </c>
      <c r="I1781">
        <f t="shared" si="110"/>
        <v>0</v>
      </c>
      <c r="J1781">
        <v>1</v>
      </c>
      <c r="K1781">
        <f t="shared" ca="1" si="111"/>
        <v>4.4616568786740404E-2</v>
      </c>
      <c r="L1781">
        <v>1.0844759817012308</v>
      </c>
    </row>
    <row r="1782" spans="1:12">
      <c r="A1782">
        <v>51</v>
      </c>
      <c r="B1782" t="s">
        <v>70</v>
      </c>
      <c r="C1782">
        <v>0</v>
      </c>
      <c r="D1782">
        <v>0</v>
      </c>
      <c r="E1782">
        <v>0</v>
      </c>
      <c r="F1782">
        <v>0</v>
      </c>
      <c r="G1782">
        <f t="shared" si="108"/>
        <v>1</v>
      </c>
      <c r="H1782" s="14">
        <f t="shared" si="109"/>
        <v>0</v>
      </c>
      <c r="I1782">
        <f t="shared" si="110"/>
        <v>1</v>
      </c>
      <c r="J1782">
        <v>1</v>
      </c>
      <c r="K1782">
        <f t="shared" ca="1" si="111"/>
        <v>1.0792740236715268</v>
      </c>
      <c r="L1782">
        <v>1.0180350391969166</v>
      </c>
    </row>
    <row r="1783" spans="1:12">
      <c r="A1783">
        <v>51</v>
      </c>
      <c r="B1783" t="s">
        <v>70</v>
      </c>
      <c r="C1783">
        <v>0</v>
      </c>
      <c r="D1783">
        <v>0</v>
      </c>
      <c r="E1783">
        <v>0</v>
      </c>
      <c r="F1783">
        <v>0</v>
      </c>
      <c r="G1783">
        <f t="shared" si="108"/>
        <v>1</v>
      </c>
      <c r="H1783" s="14">
        <f t="shared" si="109"/>
        <v>0</v>
      </c>
      <c r="I1783">
        <f t="shared" si="110"/>
        <v>1</v>
      </c>
      <c r="J1783">
        <v>0</v>
      </c>
      <c r="K1783">
        <f t="shared" ca="1" si="111"/>
        <v>1.0964371269556807</v>
      </c>
      <c r="L1783">
        <v>7.2591530215982331E-2</v>
      </c>
    </row>
    <row r="1784" spans="1:12">
      <c r="A1784">
        <v>51</v>
      </c>
      <c r="B1784" t="s">
        <v>70</v>
      </c>
      <c r="C1784">
        <v>0</v>
      </c>
      <c r="D1784">
        <v>3.224999999999989E-2</v>
      </c>
      <c r="E1784">
        <v>4.0312499999999858</v>
      </c>
      <c r="F1784">
        <v>322.33710767784453</v>
      </c>
      <c r="G1784">
        <f t="shared" si="108"/>
        <v>0</v>
      </c>
      <c r="H1784" s="14">
        <f t="shared" si="109"/>
        <v>0</v>
      </c>
      <c r="I1784">
        <f t="shared" si="110"/>
        <v>0</v>
      </c>
      <c r="J1784">
        <v>1</v>
      </c>
      <c r="K1784">
        <f t="shared" ca="1" si="111"/>
        <v>2.2370582392311801E-2</v>
      </c>
      <c r="L1784">
        <v>1.015379787801308</v>
      </c>
    </row>
    <row r="1785" spans="1:12">
      <c r="A1785">
        <v>51</v>
      </c>
      <c r="B1785" t="s">
        <v>70</v>
      </c>
      <c r="C1785">
        <v>0</v>
      </c>
      <c r="D1785">
        <v>0</v>
      </c>
      <c r="E1785">
        <v>0</v>
      </c>
      <c r="F1785">
        <v>0</v>
      </c>
      <c r="G1785">
        <f t="shared" si="108"/>
        <v>1</v>
      </c>
      <c r="H1785" s="14">
        <f t="shared" si="109"/>
        <v>0</v>
      </c>
      <c r="I1785">
        <f t="shared" si="110"/>
        <v>1</v>
      </c>
      <c r="J1785">
        <v>1</v>
      </c>
      <c r="K1785">
        <f t="shared" ca="1" si="111"/>
        <v>1.0488677840905087</v>
      </c>
      <c r="L1785">
        <v>1.0881331335468272</v>
      </c>
    </row>
    <row r="1786" spans="1:12">
      <c r="A1786">
        <v>51</v>
      </c>
      <c r="B1786" t="s">
        <v>70</v>
      </c>
      <c r="C1786">
        <v>0</v>
      </c>
      <c r="D1786">
        <v>0</v>
      </c>
      <c r="E1786">
        <v>0</v>
      </c>
      <c r="F1786">
        <v>0</v>
      </c>
      <c r="G1786">
        <f t="shared" si="108"/>
        <v>1</v>
      </c>
      <c r="H1786" s="14">
        <f t="shared" si="109"/>
        <v>0</v>
      </c>
      <c r="I1786">
        <f t="shared" si="110"/>
        <v>1</v>
      </c>
      <c r="J1786">
        <v>1</v>
      </c>
      <c r="K1786">
        <f t="shared" ca="1" si="111"/>
        <v>1.0009121234747775</v>
      </c>
      <c r="L1786">
        <v>1.0277281867195363</v>
      </c>
    </row>
    <row r="1787" spans="1:12">
      <c r="A1787">
        <v>51</v>
      </c>
      <c r="B1787" t="s">
        <v>70</v>
      </c>
      <c r="C1787">
        <v>0</v>
      </c>
      <c r="D1787">
        <v>0</v>
      </c>
      <c r="E1787">
        <v>0</v>
      </c>
      <c r="F1787">
        <v>0</v>
      </c>
      <c r="G1787">
        <f t="shared" si="108"/>
        <v>1</v>
      </c>
      <c r="H1787" s="14">
        <f t="shared" si="109"/>
        <v>0</v>
      </c>
      <c r="I1787">
        <f t="shared" si="110"/>
        <v>1</v>
      </c>
      <c r="J1787">
        <v>1</v>
      </c>
      <c r="K1787">
        <f t="shared" ca="1" si="111"/>
        <v>1.0732960729697372</v>
      </c>
      <c r="L1787">
        <v>1.012121908457204</v>
      </c>
    </row>
    <row r="1788" spans="1:12">
      <c r="A1788">
        <v>51</v>
      </c>
      <c r="B1788" t="s">
        <v>70</v>
      </c>
      <c r="C1788">
        <v>0</v>
      </c>
      <c r="D1788">
        <v>0</v>
      </c>
      <c r="E1788">
        <v>0</v>
      </c>
      <c r="F1788">
        <v>0</v>
      </c>
      <c r="G1788">
        <f t="shared" si="108"/>
        <v>1</v>
      </c>
      <c r="H1788" s="14">
        <f t="shared" si="109"/>
        <v>0</v>
      </c>
      <c r="I1788">
        <f t="shared" si="110"/>
        <v>1</v>
      </c>
      <c r="J1788">
        <v>1</v>
      </c>
      <c r="K1788">
        <f t="shared" ca="1" si="111"/>
        <v>1.0517052066156065</v>
      </c>
      <c r="L1788">
        <v>1.0891338789838425</v>
      </c>
    </row>
    <row r="1789" spans="1:12">
      <c r="A1789">
        <v>51</v>
      </c>
      <c r="B1789" t="s">
        <v>70</v>
      </c>
      <c r="C1789">
        <v>0</v>
      </c>
      <c r="D1789">
        <v>0</v>
      </c>
      <c r="E1789">
        <v>0</v>
      </c>
      <c r="F1789">
        <v>0</v>
      </c>
      <c r="G1789">
        <f t="shared" si="108"/>
        <v>1</v>
      </c>
      <c r="H1789" s="14">
        <f t="shared" si="109"/>
        <v>0</v>
      </c>
      <c r="I1789">
        <f t="shared" si="110"/>
        <v>1</v>
      </c>
      <c r="J1789">
        <v>1</v>
      </c>
      <c r="K1789">
        <f t="shared" ca="1" si="111"/>
        <v>1.0597072485483776</v>
      </c>
      <c r="L1789">
        <v>1.0488963530206663</v>
      </c>
    </row>
    <row r="1790" spans="1:12">
      <c r="A1790">
        <v>51</v>
      </c>
      <c r="B1790" t="s">
        <v>70</v>
      </c>
      <c r="C1790">
        <v>0</v>
      </c>
      <c r="D1790">
        <v>0</v>
      </c>
      <c r="E1790">
        <v>0</v>
      </c>
      <c r="F1790">
        <v>0</v>
      </c>
      <c r="G1790">
        <f t="shared" si="108"/>
        <v>1</v>
      </c>
      <c r="H1790" s="14">
        <f t="shared" si="109"/>
        <v>0</v>
      </c>
      <c r="I1790">
        <f t="shared" si="110"/>
        <v>1</v>
      </c>
      <c r="J1790">
        <v>2</v>
      </c>
      <c r="K1790">
        <f t="shared" ca="1" si="111"/>
        <v>1.0169102937923133</v>
      </c>
      <c r="L1790">
        <v>2.0901066090286227</v>
      </c>
    </row>
    <row r="1791" spans="1:12">
      <c r="A1791">
        <v>51</v>
      </c>
      <c r="B1791" t="s">
        <v>70</v>
      </c>
      <c r="C1791">
        <v>0</v>
      </c>
      <c r="D1791">
        <v>0.38972954429963452</v>
      </c>
      <c r="E1791">
        <v>48.716193037454318</v>
      </c>
      <c r="F1791">
        <v>0</v>
      </c>
      <c r="G1791">
        <f t="shared" si="108"/>
        <v>0</v>
      </c>
      <c r="H1791" s="14">
        <f t="shared" si="109"/>
        <v>2</v>
      </c>
      <c r="I1791">
        <f t="shared" si="110"/>
        <v>2</v>
      </c>
      <c r="J1791">
        <v>1</v>
      </c>
      <c r="K1791">
        <f t="shared" ca="1" si="111"/>
        <v>2.0928326254549328</v>
      </c>
      <c r="L1791">
        <v>1.050523489765536</v>
      </c>
    </row>
    <row r="1792" spans="1:12">
      <c r="A1792">
        <v>51</v>
      </c>
      <c r="B1792" t="s">
        <v>70</v>
      </c>
      <c r="C1792">
        <v>0</v>
      </c>
      <c r="D1792">
        <v>0</v>
      </c>
      <c r="E1792">
        <v>0</v>
      </c>
      <c r="F1792">
        <v>0</v>
      </c>
      <c r="G1792">
        <f t="shared" si="108"/>
        <v>1</v>
      </c>
      <c r="H1792" s="14">
        <f t="shared" si="109"/>
        <v>0</v>
      </c>
      <c r="I1792">
        <f t="shared" si="110"/>
        <v>1</v>
      </c>
      <c r="J1792">
        <v>1</v>
      </c>
      <c r="K1792">
        <f t="shared" ca="1" si="111"/>
        <v>1.0100003883840432</v>
      </c>
      <c r="L1792">
        <v>1.0112092588227062</v>
      </c>
    </row>
    <row r="1793" spans="1:12">
      <c r="A1793">
        <v>51</v>
      </c>
      <c r="B1793" t="s">
        <v>70</v>
      </c>
      <c r="C1793">
        <v>0</v>
      </c>
      <c r="D1793">
        <v>0</v>
      </c>
      <c r="E1793">
        <v>0</v>
      </c>
      <c r="F1793">
        <v>0</v>
      </c>
      <c r="G1793">
        <f t="shared" si="108"/>
        <v>1</v>
      </c>
      <c r="H1793" s="14">
        <f t="shared" si="109"/>
        <v>0</v>
      </c>
      <c r="I1793">
        <f t="shared" si="110"/>
        <v>1</v>
      </c>
      <c r="J1793">
        <v>1</v>
      </c>
      <c r="K1793">
        <f t="shared" ca="1" si="111"/>
        <v>1.0456775986017222</v>
      </c>
      <c r="L1793">
        <v>1.0422298218706361</v>
      </c>
    </row>
    <row r="1794" spans="1:12">
      <c r="A1794">
        <v>51</v>
      </c>
      <c r="B1794" t="s">
        <v>70</v>
      </c>
      <c r="C1794">
        <v>0</v>
      </c>
      <c r="D1794">
        <v>0</v>
      </c>
      <c r="E1794">
        <v>0</v>
      </c>
      <c r="F1794">
        <v>0</v>
      </c>
      <c r="G1794">
        <f t="shared" si="108"/>
        <v>1</v>
      </c>
      <c r="H1794" s="14">
        <f t="shared" si="109"/>
        <v>0</v>
      </c>
      <c r="I1794">
        <f t="shared" si="110"/>
        <v>1</v>
      </c>
      <c r="J1794">
        <v>1</v>
      </c>
      <c r="K1794">
        <f t="shared" ca="1" si="111"/>
        <v>1.0120750601903219</v>
      </c>
      <c r="L1794">
        <v>1.0683039305894084</v>
      </c>
    </row>
    <row r="1795" spans="1:12">
      <c r="A1795">
        <v>52</v>
      </c>
      <c r="B1795" t="s">
        <v>71</v>
      </c>
      <c r="C1795">
        <v>0</v>
      </c>
      <c r="D1795">
        <v>0</v>
      </c>
      <c r="E1795">
        <v>0</v>
      </c>
      <c r="F1795">
        <v>0</v>
      </c>
      <c r="G1795">
        <f t="shared" ref="G1795:G1858" si="112">IF(D1795=F1795,1, 0)</f>
        <v>1</v>
      </c>
      <c r="H1795" s="14">
        <f t="shared" ref="H1795:H1858" si="113">IF(AND(D1795&gt;0, F1795=0),2,0)</f>
        <v>0</v>
      </c>
      <c r="I1795">
        <f t="shared" ref="I1795:I1858" si="114">G1795+H1795</f>
        <v>1</v>
      </c>
      <c r="J1795">
        <v>1</v>
      </c>
      <c r="K1795">
        <f t="shared" ref="K1795:K1858" ca="1" si="115">I1795+RAND()/10</f>
        <v>1.07515434346858</v>
      </c>
      <c r="L1795">
        <v>1.0746240411935473</v>
      </c>
    </row>
    <row r="1796" spans="1:12">
      <c r="A1796">
        <v>52</v>
      </c>
      <c r="B1796" t="s">
        <v>71</v>
      </c>
      <c r="C1796">
        <v>0</v>
      </c>
      <c r="D1796">
        <v>0</v>
      </c>
      <c r="E1796">
        <v>0</v>
      </c>
      <c r="F1796">
        <v>0</v>
      </c>
      <c r="G1796">
        <f t="shared" si="112"/>
        <v>1</v>
      </c>
      <c r="H1796" s="14">
        <f t="shared" si="113"/>
        <v>0</v>
      </c>
      <c r="I1796">
        <f t="shared" si="114"/>
        <v>1</v>
      </c>
      <c r="J1796">
        <v>0</v>
      </c>
      <c r="K1796">
        <f t="shared" ca="1" si="115"/>
        <v>1.0298280033947982</v>
      </c>
      <c r="L1796">
        <v>3.7214969840088694E-2</v>
      </c>
    </row>
    <row r="1797" spans="1:12">
      <c r="A1797">
        <v>52</v>
      </c>
      <c r="B1797" t="s">
        <v>71</v>
      </c>
      <c r="C1797">
        <v>0</v>
      </c>
      <c r="D1797">
        <v>9.6449999999999925E-2</v>
      </c>
      <c r="E1797">
        <v>12.05624999999999</v>
      </c>
      <c r="F1797">
        <v>73.553114242872311</v>
      </c>
      <c r="G1797">
        <f t="shared" si="112"/>
        <v>0</v>
      </c>
      <c r="H1797" s="14">
        <f t="shared" si="113"/>
        <v>0</v>
      </c>
      <c r="I1797">
        <f t="shared" si="114"/>
        <v>0</v>
      </c>
      <c r="J1797">
        <v>0</v>
      </c>
      <c r="K1797">
        <f t="shared" ca="1" si="115"/>
        <v>8.9253430406669595E-2</v>
      </c>
      <c r="L1797">
        <v>7.2064169445396925E-2</v>
      </c>
    </row>
    <row r="1798" spans="1:12">
      <c r="A1798">
        <v>52</v>
      </c>
      <c r="B1798" t="s">
        <v>71</v>
      </c>
      <c r="C1798">
        <v>1</v>
      </c>
      <c r="D1798">
        <v>4.5466966030295021E-2</v>
      </c>
      <c r="E1798">
        <v>5.6833707537868774</v>
      </c>
      <c r="F1798">
        <v>10.456396982877761</v>
      </c>
      <c r="G1798">
        <f t="shared" si="112"/>
        <v>0</v>
      </c>
      <c r="H1798" s="14">
        <f t="shared" si="113"/>
        <v>0</v>
      </c>
      <c r="I1798">
        <f t="shared" si="114"/>
        <v>0</v>
      </c>
      <c r="J1798">
        <v>0</v>
      </c>
      <c r="K1798">
        <f t="shared" ca="1" si="115"/>
        <v>5.1419479833115359E-2</v>
      </c>
      <c r="L1798">
        <v>9.4714744400248269E-2</v>
      </c>
    </row>
    <row r="1799" spans="1:12">
      <c r="A1799">
        <v>52</v>
      </c>
      <c r="B1799" t="s">
        <v>71</v>
      </c>
      <c r="C1799">
        <v>1</v>
      </c>
      <c r="D1799">
        <v>0.19290999999999991</v>
      </c>
      <c r="E1799">
        <v>24.113749999999989</v>
      </c>
      <c r="F1799">
        <v>37.001386583565541</v>
      </c>
      <c r="G1799">
        <f t="shared" si="112"/>
        <v>0</v>
      </c>
      <c r="H1799" s="14">
        <f t="shared" si="113"/>
        <v>0</v>
      </c>
      <c r="I1799">
        <f t="shared" si="114"/>
        <v>0</v>
      </c>
      <c r="J1799">
        <v>0</v>
      </c>
      <c r="K1799">
        <f t="shared" ca="1" si="115"/>
        <v>4.5371481032836503E-2</v>
      </c>
      <c r="L1799">
        <v>7.7797849263165963E-2</v>
      </c>
    </row>
    <row r="1800" spans="1:12">
      <c r="A1800">
        <v>52</v>
      </c>
      <c r="B1800" t="s">
        <v>71</v>
      </c>
      <c r="C1800">
        <v>1</v>
      </c>
      <c r="D1800">
        <v>0.1325578458636083</v>
      </c>
      <c r="E1800">
        <v>16.569730732951037</v>
      </c>
      <c r="F1800">
        <v>15.047990970483477</v>
      </c>
      <c r="G1800">
        <f t="shared" si="112"/>
        <v>0</v>
      </c>
      <c r="H1800" s="14">
        <f t="shared" si="113"/>
        <v>0</v>
      </c>
      <c r="I1800">
        <f t="shared" si="114"/>
        <v>0</v>
      </c>
      <c r="J1800">
        <v>0</v>
      </c>
      <c r="K1800">
        <f t="shared" ca="1" si="115"/>
        <v>4.3958418982592354E-2</v>
      </c>
      <c r="L1800">
        <v>9.5588931543009334E-2</v>
      </c>
    </row>
    <row r="1801" spans="1:12">
      <c r="A1801">
        <v>52</v>
      </c>
      <c r="B1801" t="s">
        <v>71</v>
      </c>
      <c r="C1801">
        <v>1</v>
      </c>
      <c r="D1801">
        <v>3.2150000000000567E-2</v>
      </c>
      <c r="E1801">
        <v>4.0187500000000709</v>
      </c>
      <c r="F1801">
        <v>113.64601316131555</v>
      </c>
      <c r="G1801">
        <f t="shared" si="112"/>
        <v>0</v>
      </c>
      <c r="H1801" s="14">
        <f t="shared" si="113"/>
        <v>0</v>
      </c>
      <c r="I1801">
        <f t="shared" si="114"/>
        <v>0</v>
      </c>
      <c r="J1801">
        <v>1</v>
      </c>
      <c r="K1801">
        <f t="shared" ca="1" si="115"/>
        <v>5.1895333084242525E-2</v>
      </c>
      <c r="L1801">
        <v>1.097605706816152</v>
      </c>
    </row>
    <row r="1802" spans="1:12">
      <c r="A1802">
        <v>52</v>
      </c>
      <c r="B1802" t="s">
        <v>71</v>
      </c>
      <c r="C1802">
        <v>0</v>
      </c>
      <c r="D1802">
        <v>0</v>
      </c>
      <c r="E1802">
        <v>0</v>
      </c>
      <c r="F1802">
        <v>0</v>
      </c>
      <c r="G1802">
        <f t="shared" si="112"/>
        <v>1</v>
      </c>
      <c r="H1802" s="14">
        <f t="shared" si="113"/>
        <v>0</v>
      </c>
      <c r="I1802">
        <f t="shared" si="114"/>
        <v>1</v>
      </c>
      <c r="J1802">
        <v>0</v>
      </c>
      <c r="K1802">
        <f t="shared" ca="1" si="115"/>
        <v>1.061198297582097</v>
      </c>
      <c r="L1802">
        <v>6.9462885166656524E-2</v>
      </c>
    </row>
    <row r="1803" spans="1:12">
      <c r="A1803">
        <v>52</v>
      </c>
      <c r="B1803" t="s">
        <v>71</v>
      </c>
      <c r="C1803">
        <v>0</v>
      </c>
      <c r="D1803">
        <v>9.645999999999999E-2</v>
      </c>
      <c r="E1803">
        <v>12.057499999999999</v>
      </c>
      <c r="F1803">
        <v>72.62798725099897</v>
      </c>
      <c r="G1803">
        <f t="shared" si="112"/>
        <v>0</v>
      </c>
      <c r="H1803" s="14">
        <f t="shared" si="113"/>
        <v>0</v>
      </c>
      <c r="I1803">
        <f t="shared" si="114"/>
        <v>0</v>
      </c>
      <c r="J1803">
        <v>2</v>
      </c>
      <c r="K1803">
        <f t="shared" ca="1" si="115"/>
        <v>2.6669655013915983E-2</v>
      </c>
      <c r="L1803">
        <v>2.0251733390674209</v>
      </c>
    </row>
    <row r="1804" spans="1:12">
      <c r="A1804">
        <v>52</v>
      </c>
      <c r="B1804" t="s">
        <v>71</v>
      </c>
      <c r="C1804">
        <v>0</v>
      </c>
      <c r="D1804">
        <v>0.20334710275782175</v>
      </c>
      <c r="E1804">
        <v>25.418387844727718</v>
      </c>
      <c r="F1804">
        <v>0</v>
      </c>
      <c r="G1804">
        <f t="shared" si="112"/>
        <v>0</v>
      </c>
      <c r="H1804" s="14">
        <f t="shared" si="113"/>
        <v>2</v>
      </c>
      <c r="I1804">
        <f t="shared" si="114"/>
        <v>2</v>
      </c>
      <c r="J1804">
        <v>2</v>
      </c>
      <c r="K1804">
        <f t="shared" ca="1" si="115"/>
        <v>2.021039076918397</v>
      </c>
      <c r="L1804">
        <v>2.0657996853822329</v>
      </c>
    </row>
    <row r="1805" spans="1:12">
      <c r="A1805">
        <v>52</v>
      </c>
      <c r="B1805" t="s">
        <v>71</v>
      </c>
      <c r="C1805">
        <v>0</v>
      </c>
      <c r="D1805">
        <v>0.22734543678068458</v>
      </c>
      <c r="E1805">
        <v>28.418179597585574</v>
      </c>
      <c r="F1805">
        <v>0</v>
      </c>
      <c r="G1805">
        <f t="shared" si="112"/>
        <v>0</v>
      </c>
      <c r="H1805" s="14">
        <f t="shared" si="113"/>
        <v>2</v>
      </c>
      <c r="I1805">
        <f t="shared" si="114"/>
        <v>2</v>
      </c>
      <c r="J1805">
        <v>1</v>
      </c>
      <c r="K1805">
        <f t="shared" ca="1" si="115"/>
        <v>2.0562580468193534</v>
      </c>
      <c r="L1805">
        <v>1.0994542609496258</v>
      </c>
    </row>
    <row r="1806" spans="1:12">
      <c r="A1806">
        <v>52</v>
      </c>
      <c r="B1806" t="s">
        <v>71</v>
      </c>
      <c r="C1806">
        <v>0</v>
      </c>
      <c r="D1806">
        <v>0</v>
      </c>
      <c r="E1806">
        <v>0</v>
      </c>
      <c r="F1806">
        <v>0</v>
      </c>
      <c r="G1806">
        <f t="shared" si="112"/>
        <v>1</v>
      </c>
      <c r="H1806" s="14">
        <f t="shared" si="113"/>
        <v>0</v>
      </c>
      <c r="I1806">
        <f t="shared" si="114"/>
        <v>1</v>
      </c>
      <c r="J1806">
        <v>1</v>
      </c>
      <c r="K1806">
        <f t="shared" ca="1" si="115"/>
        <v>1.0378328901410039</v>
      </c>
      <c r="L1806">
        <v>1.0128082593479772</v>
      </c>
    </row>
    <row r="1807" spans="1:12">
      <c r="A1807">
        <v>52</v>
      </c>
      <c r="B1807" t="s">
        <v>71</v>
      </c>
      <c r="C1807">
        <v>0</v>
      </c>
      <c r="D1807">
        <v>0</v>
      </c>
      <c r="E1807">
        <v>0</v>
      </c>
      <c r="F1807">
        <v>0</v>
      </c>
      <c r="G1807">
        <f t="shared" si="112"/>
        <v>1</v>
      </c>
      <c r="H1807" s="14">
        <f t="shared" si="113"/>
        <v>0</v>
      </c>
      <c r="I1807">
        <f t="shared" si="114"/>
        <v>1</v>
      </c>
      <c r="J1807">
        <v>2</v>
      </c>
      <c r="K1807">
        <f t="shared" ca="1" si="115"/>
        <v>1.0132058547510172</v>
      </c>
      <c r="L1807">
        <v>2.0200981842867707</v>
      </c>
    </row>
    <row r="1808" spans="1:12">
      <c r="A1808">
        <v>52</v>
      </c>
      <c r="B1808" t="s">
        <v>71</v>
      </c>
      <c r="C1808">
        <v>0</v>
      </c>
      <c r="D1808">
        <v>6.4302999999999999E-2</v>
      </c>
      <c r="E1808">
        <v>8.0378749999999997</v>
      </c>
      <c r="F1808">
        <v>0</v>
      </c>
      <c r="G1808">
        <f t="shared" si="112"/>
        <v>0</v>
      </c>
      <c r="H1808" s="14">
        <f t="shared" si="113"/>
        <v>2</v>
      </c>
      <c r="I1808">
        <f t="shared" si="114"/>
        <v>2</v>
      </c>
      <c r="J1808">
        <v>1</v>
      </c>
      <c r="K1808">
        <f t="shared" ca="1" si="115"/>
        <v>2.0989408975309187</v>
      </c>
      <c r="L1808">
        <v>1.0362203038639943</v>
      </c>
    </row>
    <row r="1809" spans="1:12">
      <c r="A1809">
        <v>52</v>
      </c>
      <c r="B1809" t="s">
        <v>71</v>
      </c>
      <c r="C1809">
        <v>0</v>
      </c>
      <c r="D1809">
        <v>0</v>
      </c>
      <c r="E1809">
        <v>0</v>
      </c>
      <c r="F1809">
        <v>0</v>
      </c>
      <c r="G1809">
        <f t="shared" si="112"/>
        <v>1</v>
      </c>
      <c r="H1809" s="14">
        <f t="shared" si="113"/>
        <v>0</v>
      </c>
      <c r="I1809">
        <f t="shared" si="114"/>
        <v>1</v>
      </c>
      <c r="J1809">
        <v>1</v>
      </c>
      <c r="K1809">
        <f t="shared" ca="1" si="115"/>
        <v>1.0791382559942084</v>
      </c>
      <c r="L1809">
        <v>1.051680942894063</v>
      </c>
    </row>
    <row r="1810" spans="1:12">
      <c r="A1810">
        <v>52</v>
      </c>
      <c r="B1810" t="s">
        <v>71</v>
      </c>
      <c r="C1810">
        <v>0</v>
      </c>
      <c r="D1810">
        <v>0</v>
      </c>
      <c r="E1810">
        <v>0</v>
      </c>
      <c r="F1810">
        <v>0</v>
      </c>
      <c r="G1810">
        <f t="shared" si="112"/>
        <v>1</v>
      </c>
      <c r="H1810" s="14">
        <f t="shared" si="113"/>
        <v>0</v>
      </c>
      <c r="I1810">
        <f t="shared" si="114"/>
        <v>1</v>
      </c>
      <c r="J1810">
        <v>2</v>
      </c>
      <c r="K1810">
        <f t="shared" ca="1" si="115"/>
        <v>1.046770187233161</v>
      </c>
      <c r="L1810">
        <v>2.0460077779408463</v>
      </c>
    </row>
    <row r="1811" spans="1:12">
      <c r="A1811">
        <v>52</v>
      </c>
      <c r="B1811" t="s">
        <v>71</v>
      </c>
      <c r="C1811">
        <v>0</v>
      </c>
      <c r="D1811">
        <v>0.10167197020319794</v>
      </c>
      <c r="E1811">
        <v>12.708996275399743</v>
      </c>
      <c r="F1811">
        <v>0</v>
      </c>
      <c r="G1811">
        <f t="shared" si="112"/>
        <v>0</v>
      </c>
      <c r="H1811" s="14">
        <f t="shared" si="113"/>
        <v>2</v>
      </c>
      <c r="I1811">
        <f t="shared" si="114"/>
        <v>2</v>
      </c>
      <c r="J1811">
        <v>1</v>
      </c>
      <c r="K1811">
        <f t="shared" ca="1" si="115"/>
        <v>2.0188399335602005</v>
      </c>
      <c r="L1811">
        <v>1.0248257655888726</v>
      </c>
    </row>
    <row r="1812" spans="1:12">
      <c r="A1812">
        <v>52</v>
      </c>
      <c r="B1812" t="s">
        <v>71</v>
      </c>
      <c r="C1812">
        <v>0</v>
      </c>
      <c r="D1812">
        <v>0</v>
      </c>
      <c r="E1812">
        <v>0</v>
      </c>
      <c r="F1812">
        <v>0</v>
      </c>
      <c r="G1812">
        <f t="shared" si="112"/>
        <v>1</v>
      </c>
      <c r="H1812" s="14">
        <f t="shared" si="113"/>
        <v>0</v>
      </c>
      <c r="I1812">
        <f t="shared" si="114"/>
        <v>1</v>
      </c>
      <c r="J1812">
        <v>1</v>
      </c>
      <c r="K1812">
        <f t="shared" ca="1" si="115"/>
        <v>1.0480218112458883</v>
      </c>
      <c r="L1812">
        <v>1.0795125782226873</v>
      </c>
    </row>
    <row r="1813" spans="1:12">
      <c r="A1813">
        <v>52</v>
      </c>
      <c r="B1813" t="s">
        <v>71</v>
      </c>
      <c r="C1813">
        <v>0</v>
      </c>
      <c r="D1813">
        <v>0</v>
      </c>
      <c r="E1813">
        <v>0</v>
      </c>
      <c r="F1813">
        <v>0</v>
      </c>
      <c r="G1813">
        <f t="shared" si="112"/>
        <v>1</v>
      </c>
      <c r="H1813" s="14">
        <f t="shared" si="113"/>
        <v>0</v>
      </c>
      <c r="I1813">
        <f t="shared" si="114"/>
        <v>1</v>
      </c>
      <c r="J1813">
        <v>2</v>
      </c>
      <c r="K1813">
        <f t="shared" ca="1" si="115"/>
        <v>1.0241931133192002</v>
      </c>
      <c r="L1813">
        <v>2.0968481747794456</v>
      </c>
    </row>
    <row r="1814" spans="1:12">
      <c r="A1814">
        <v>52</v>
      </c>
      <c r="B1814" t="s">
        <v>71</v>
      </c>
      <c r="C1814">
        <v>0</v>
      </c>
      <c r="D1814">
        <v>0.32788715468740159</v>
      </c>
      <c r="E1814">
        <v>40.985894335925195</v>
      </c>
      <c r="F1814">
        <v>0</v>
      </c>
      <c r="G1814">
        <f t="shared" si="112"/>
        <v>0</v>
      </c>
      <c r="H1814" s="14">
        <f t="shared" si="113"/>
        <v>2</v>
      </c>
      <c r="I1814">
        <f t="shared" si="114"/>
        <v>2</v>
      </c>
      <c r="J1814">
        <v>0</v>
      </c>
      <c r="K1814">
        <f t="shared" ca="1" si="115"/>
        <v>2.0021673588182578</v>
      </c>
      <c r="L1814">
        <v>2.0459078065115377E-3</v>
      </c>
    </row>
    <row r="1815" spans="1:12">
      <c r="A1815">
        <v>52</v>
      </c>
      <c r="B1815" t="s">
        <v>71</v>
      </c>
      <c r="C1815">
        <v>0</v>
      </c>
      <c r="D1815">
        <v>0.32311743174889196</v>
      </c>
      <c r="E1815">
        <v>40.389678968611491</v>
      </c>
      <c r="F1815">
        <v>6.5409626221375694</v>
      </c>
      <c r="G1815">
        <f t="shared" si="112"/>
        <v>0</v>
      </c>
      <c r="H1815" s="14">
        <f t="shared" si="113"/>
        <v>0</v>
      </c>
      <c r="I1815">
        <f t="shared" si="114"/>
        <v>0</v>
      </c>
      <c r="J1815">
        <v>2</v>
      </c>
      <c r="K1815">
        <f t="shared" ca="1" si="115"/>
        <v>9.9365540758068249E-2</v>
      </c>
      <c r="L1815">
        <v>2.0706100554929758</v>
      </c>
    </row>
    <row r="1816" spans="1:12">
      <c r="A1816">
        <v>52</v>
      </c>
      <c r="B1816" t="s">
        <v>71</v>
      </c>
      <c r="C1816">
        <v>0</v>
      </c>
      <c r="D1816">
        <v>3.2152000000000069E-2</v>
      </c>
      <c r="E1816">
        <v>4.019000000000009</v>
      </c>
      <c r="F1816">
        <v>0</v>
      </c>
      <c r="G1816">
        <f t="shared" si="112"/>
        <v>0</v>
      </c>
      <c r="H1816" s="14">
        <f t="shared" si="113"/>
        <v>2</v>
      </c>
      <c r="I1816">
        <f t="shared" si="114"/>
        <v>2</v>
      </c>
      <c r="J1816">
        <v>1</v>
      </c>
      <c r="K1816">
        <f t="shared" ca="1" si="115"/>
        <v>2.0135907144167215</v>
      </c>
      <c r="L1816">
        <v>1.0814928816625031</v>
      </c>
    </row>
    <row r="1817" spans="1:12">
      <c r="A1817">
        <v>52</v>
      </c>
      <c r="B1817" t="s">
        <v>71</v>
      </c>
      <c r="C1817">
        <v>0</v>
      </c>
      <c r="D1817">
        <v>0</v>
      </c>
      <c r="E1817">
        <v>0</v>
      </c>
      <c r="F1817">
        <v>0</v>
      </c>
      <c r="G1817">
        <f t="shared" si="112"/>
        <v>1</v>
      </c>
      <c r="H1817" s="14">
        <f t="shared" si="113"/>
        <v>0</v>
      </c>
      <c r="I1817">
        <f t="shared" si="114"/>
        <v>1</v>
      </c>
      <c r="J1817">
        <v>0</v>
      </c>
      <c r="K1817">
        <f t="shared" ca="1" si="115"/>
        <v>1.0991722543923037</v>
      </c>
      <c r="L1817">
        <v>5.3654418551238182E-2</v>
      </c>
    </row>
    <row r="1818" spans="1:12">
      <c r="A1818">
        <v>52</v>
      </c>
      <c r="B1818" t="s">
        <v>71</v>
      </c>
      <c r="C1818">
        <v>0</v>
      </c>
      <c r="D1818">
        <v>0.13641079760781416</v>
      </c>
      <c r="E1818">
        <v>17.051349700976768</v>
      </c>
      <c r="F1818">
        <v>8.1641464167267586</v>
      </c>
      <c r="G1818">
        <f t="shared" si="112"/>
        <v>0</v>
      </c>
      <c r="H1818" s="14">
        <f t="shared" si="113"/>
        <v>0</v>
      </c>
      <c r="I1818">
        <f t="shared" si="114"/>
        <v>0</v>
      </c>
      <c r="J1818">
        <v>0</v>
      </c>
      <c r="K1818">
        <f t="shared" ca="1" si="115"/>
        <v>3.2139807939046915E-3</v>
      </c>
      <c r="L1818">
        <v>5.0168452714106308E-3</v>
      </c>
    </row>
    <row r="1819" spans="1:12">
      <c r="A1819">
        <v>52</v>
      </c>
      <c r="B1819" t="s">
        <v>71</v>
      </c>
      <c r="C1819">
        <v>0</v>
      </c>
      <c r="D1819">
        <v>0.14733941032866943</v>
      </c>
      <c r="E1819">
        <v>18.417426291083679</v>
      </c>
      <c r="F1819">
        <v>7.9610554308231203</v>
      </c>
      <c r="G1819">
        <f t="shared" si="112"/>
        <v>0</v>
      </c>
      <c r="H1819" s="14">
        <f t="shared" si="113"/>
        <v>0</v>
      </c>
      <c r="I1819">
        <f t="shared" si="114"/>
        <v>0</v>
      </c>
      <c r="J1819">
        <v>2</v>
      </c>
      <c r="K1819">
        <f t="shared" ca="1" si="115"/>
        <v>4.2131668638500874E-2</v>
      </c>
      <c r="L1819">
        <v>2.090919165628049</v>
      </c>
    </row>
    <row r="1820" spans="1:12">
      <c r="A1820">
        <v>52</v>
      </c>
      <c r="B1820" t="s">
        <v>71</v>
      </c>
      <c r="C1820">
        <v>0</v>
      </c>
      <c r="D1820">
        <v>4.5467673142574411E-2</v>
      </c>
      <c r="E1820">
        <v>5.6834591428218015</v>
      </c>
      <c r="F1820">
        <v>0</v>
      </c>
      <c r="G1820">
        <f t="shared" si="112"/>
        <v>0</v>
      </c>
      <c r="H1820" s="14">
        <f t="shared" si="113"/>
        <v>2</v>
      </c>
      <c r="I1820">
        <f t="shared" si="114"/>
        <v>2</v>
      </c>
      <c r="J1820">
        <v>1</v>
      </c>
      <c r="K1820">
        <f t="shared" ca="1" si="115"/>
        <v>2.054798188179189</v>
      </c>
      <c r="L1820">
        <v>1.08510387856612</v>
      </c>
    </row>
    <row r="1821" spans="1:12">
      <c r="A1821">
        <v>52</v>
      </c>
      <c r="B1821" t="s">
        <v>71</v>
      </c>
      <c r="C1821">
        <v>0</v>
      </c>
      <c r="D1821">
        <v>0</v>
      </c>
      <c r="E1821">
        <v>0</v>
      </c>
      <c r="F1821">
        <v>0</v>
      </c>
      <c r="G1821">
        <f t="shared" si="112"/>
        <v>1</v>
      </c>
      <c r="H1821" s="14">
        <f t="shared" si="113"/>
        <v>0</v>
      </c>
      <c r="I1821">
        <f t="shared" si="114"/>
        <v>1</v>
      </c>
      <c r="J1821">
        <v>1</v>
      </c>
      <c r="K1821">
        <f t="shared" ca="1" si="115"/>
        <v>1.0961471509121452</v>
      </c>
      <c r="L1821">
        <v>1.0082989998241252</v>
      </c>
    </row>
    <row r="1822" spans="1:12">
      <c r="A1822">
        <v>52</v>
      </c>
      <c r="B1822" t="s">
        <v>71</v>
      </c>
      <c r="C1822">
        <v>0</v>
      </c>
      <c r="D1822">
        <v>0</v>
      </c>
      <c r="E1822">
        <v>0</v>
      </c>
      <c r="F1822">
        <v>0</v>
      </c>
      <c r="G1822">
        <f t="shared" si="112"/>
        <v>1</v>
      </c>
      <c r="H1822" s="14">
        <f t="shared" si="113"/>
        <v>0</v>
      </c>
      <c r="I1822">
        <f t="shared" si="114"/>
        <v>1</v>
      </c>
      <c r="J1822">
        <v>0</v>
      </c>
      <c r="K1822">
        <f t="shared" ca="1" si="115"/>
        <v>1.0826933507781213</v>
      </c>
      <c r="L1822">
        <v>5.4940286595826594E-2</v>
      </c>
    </row>
    <row r="1823" spans="1:12">
      <c r="A1823">
        <v>52</v>
      </c>
      <c r="B1823" t="s">
        <v>71</v>
      </c>
      <c r="C1823">
        <v>1</v>
      </c>
      <c r="D1823">
        <v>0.22506000000000004</v>
      </c>
      <c r="E1823">
        <v>28.132500000000004</v>
      </c>
      <c r="F1823">
        <v>15.006600486415341</v>
      </c>
      <c r="G1823">
        <f t="shared" si="112"/>
        <v>0</v>
      </c>
      <c r="H1823" s="14">
        <f t="shared" si="113"/>
        <v>0</v>
      </c>
      <c r="I1823">
        <f t="shared" si="114"/>
        <v>0</v>
      </c>
      <c r="J1823">
        <v>2</v>
      </c>
      <c r="K1823">
        <f t="shared" ca="1" si="115"/>
        <v>8.6801249539200737E-2</v>
      </c>
      <c r="L1823">
        <v>2.0898454005360123</v>
      </c>
    </row>
    <row r="1824" spans="1:12">
      <c r="A1824">
        <v>52</v>
      </c>
      <c r="B1824" t="s">
        <v>71</v>
      </c>
      <c r="C1824">
        <v>1</v>
      </c>
      <c r="D1824">
        <v>0.84943692818478267</v>
      </c>
      <c r="E1824">
        <v>106.17961602309784</v>
      </c>
      <c r="F1824">
        <v>0</v>
      </c>
      <c r="G1824">
        <f t="shared" si="112"/>
        <v>0</v>
      </c>
      <c r="H1824" s="14">
        <f t="shared" si="113"/>
        <v>2</v>
      </c>
      <c r="I1824">
        <f t="shared" si="114"/>
        <v>2</v>
      </c>
      <c r="J1824">
        <v>2</v>
      </c>
      <c r="K1824">
        <f t="shared" ca="1" si="115"/>
        <v>2.0516620534808099</v>
      </c>
      <c r="L1824">
        <v>2.0404266096849182</v>
      </c>
    </row>
    <row r="1825" spans="1:12">
      <c r="A1825">
        <v>52</v>
      </c>
      <c r="B1825" t="s">
        <v>71</v>
      </c>
      <c r="C1825">
        <v>1</v>
      </c>
      <c r="D1825">
        <v>0.83841483364799818</v>
      </c>
      <c r="E1825">
        <v>104.80185420599977</v>
      </c>
      <c r="F1825">
        <v>0</v>
      </c>
      <c r="G1825">
        <f t="shared" si="112"/>
        <v>0</v>
      </c>
      <c r="H1825" s="14">
        <f t="shared" si="113"/>
        <v>2</v>
      </c>
      <c r="I1825">
        <f t="shared" si="114"/>
        <v>2</v>
      </c>
      <c r="J1825">
        <v>2</v>
      </c>
      <c r="K1825">
        <f t="shared" ca="1" si="115"/>
        <v>2.0697935553140634</v>
      </c>
      <c r="L1825">
        <v>2.017417223529248</v>
      </c>
    </row>
    <row r="1826" spans="1:12">
      <c r="A1826">
        <v>52</v>
      </c>
      <c r="B1826" t="s">
        <v>71</v>
      </c>
      <c r="C1826">
        <v>1</v>
      </c>
      <c r="D1826">
        <v>0.12029989775972369</v>
      </c>
      <c r="E1826">
        <v>15.037487219965461</v>
      </c>
      <c r="F1826">
        <v>0</v>
      </c>
      <c r="G1826">
        <f t="shared" si="112"/>
        <v>0</v>
      </c>
      <c r="H1826" s="14">
        <f t="shared" si="113"/>
        <v>2</v>
      </c>
      <c r="I1826">
        <f t="shared" si="114"/>
        <v>2</v>
      </c>
      <c r="J1826">
        <v>1</v>
      </c>
      <c r="K1826">
        <f t="shared" ca="1" si="115"/>
        <v>2.0529846066516457</v>
      </c>
      <c r="L1826">
        <v>1.0328294703697789</v>
      </c>
    </row>
    <row r="1827" spans="1:12">
      <c r="A1827">
        <v>52</v>
      </c>
      <c r="B1827" t="s">
        <v>71</v>
      </c>
      <c r="C1827">
        <v>1</v>
      </c>
      <c r="D1827">
        <v>0</v>
      </c>
      <c r="E1827">
        <v>0</v>
      </c>
      <c r="F1827">
        <v>0</v>
      </c>
      <c r="G1827">
        <f t="shared" si="112"/>
        <v>1</v>
      </c>
      <c r="H1827" s="14">
        <f t="shared" si="113"/>
        <v>0</v>
      </c>
      <c r="I1827">
        <f t="shared" si="114"/>
        <v>1</v>
      </c>
      <c r="J1827">
        <v>1</v>
      </c>
      <c r="K1827">
        <f t="shared" ca="1" si="115"/>
        <v>1.0315542959415138</v>
      </c>
      <c r="L1827">
        <v>1.030433005170529</v>
      </c>
    </row>
    <row r="1828" spans="1:12">
      <c r="A1828">
        <v>52</v>
      </c>
      <c r="B1828" t="s">
        <v>71</v>
      </c>
      <c r="C1828">
        <v>0</v>
      </c>
      <c r="D1828">
        <v>0</v>
      </c>
      <c r="E1828">
        <v>0</v>
      </c>
      <c r="F1828">
        <v>0</v>
      </c>
      <c r="G1828">
        <f t="shared" si="112"/>
        <v>1</v>
      </c>
      <c r="H1828" s="14">
        <f t="shared" si="113"/>
        <v>0</v>
      </c>
      <c r="I1828">
        <f t="shared" si="114"/>
        <v>1</v>
      </c>
      <c r="J1828">
        <v>1</v>
      </c>
      <c r="K1828">
        <f t="shared" ca="1" si="115"/>
        <v>1.0359390532443171</v>
      </c>
      <c r="L1828">
        <v>1.0380736002287023</v>
      </c>
    </row>
    <row r="1829" spans="1:12">
      <c r="A1829">
        <v>52</v>
      </c>
      <c r="B1829" t="s">
        <v>71</v>
      </c>
      <c r="C1829">
        <v>0</v>
      </c>
      <c r="D1829">
        <v>0</v>
      </c>
      <c r="E1829">
        <v>0</v>
      </c>
      <c r="F1829">
        <v>0</v>
      </c>
      <c r="G1829">
        <f t="shared" si="112"/>
        <v>1</v>
      </c>
      <c r="H1829" s="14">
        <f t="shared" si="113"/>
        <v>0</v>
      </c>
      <c r="I1829">
        <f t="shared" si="114"/>
        <v>1</v>
      </c>
      <c r="J1829">
        <v>2</v>
      </c>
      <c r="K1829">
        <f t="shared" ca="1" si="115"/>
        <v>1.0066950428033963</v>
      </c>
      <c r="L1829">
        <v>2.0689801934921133</v>
      </c>
    </row>
    <row r="1830" spans="1:12">
      <c r="A1830">
        <v>52</v>
      </c>
      <c r="B1830" t="s">
        <v>71</v>
      </c>
      <c r="C1830">
        <v>0</v>
      </c>
      <c r="D1830">
        <v>0.10167197020319808</v>
      </c>
      <c r="E1830">
        <v>12.708996275399761</v>
      </c>
      <c r="F1830">
        <v>0</v>
      </c>
      <c r="G1830">
        <f t="shared" si="112"/>
        <v>0</v>
      </c>
      <c r="H1830" s="14">
        <f t="shared" si="113"/>
        <v>2</v>
      </c>
      <c r="I1830">
        <f t="shared" si="114"/>
        <v>2</v>
      </c>
      <c r="J1830">
        <v>1</v>
      </c>
      <c r="K1830">
        <f t="shared" ca="1" si="115"/>
        <v>2.0262168584068236</v>
      </c>
      <c r="L1830">
        <v>1.0179479765467225</v>
      </c>
    </row>
    <row r="1831" spans="1:12">
      <c r="A1831">
        <v>52</v>
      </c>
      <c r="B1831" t="s">
        <v>71</v>
      </c>
      <c r="C1831">
        <v>0</v>
      </c>
      <c r="D1831">
        <v>0</v>
      </c>
      <c r="E1831">
        <v>0</v>
      </c>
      <c r="F1831">
        <v>0</v>
      </c>
      <c r="G1831">
        <f t="shared" si="112"/>
        <v>1</v>
      </c>
      <c r="H1831" s="14">
        <f t="shared" si="113"/>
        <v>0</v>
      </c>
      <c r="I1831">
        <f t="shared" si="114"/>
        <v>1</v>
      </c>
      <c r="J1831">
        <v>2</v>
      </c>
      <c r="K1831">
        <f t="shared" ca="1" si="115"/>
        <v>1.0525386525391796</v>
      </c>
      <c r="L1831">
        <v>2.016116089122395</v>
      </c>
    </row>
    <row r="1832" spans="1:12">
      <c r="A1832">
        <v>52</v>
      </c>
      <c r="B1832" t="s">
        <v>71</v>
      </c>
      <c r="C1832">
        <v>0</v>
      </c>
      <c r="D1832">
        <v>3.2151999999999958E-2</v>
      </c>
      <c r="E1832">
        <v>4.0189999999999948</v>
      </c>
      <c r="F1832">
        <v>0</v>
      </c>
      <c r="G1832">
        <f t="shared" si="112"/>
        <v>0</v>
      </c>
      <c r="H1832" s="14">
        <f t="shared" si="113"/>
        <v>2</v>
      </c>
      <c r="I1832">
        <f t="shared" si="114"/>
        <v>2</v>
      </c>
      <c r="J1832">
        <v>1</v>
      </c>
      <c r="K1832">
        <f t="shared" ca="1" si="115"/>
        <v>2.0563822676764136</v>
      </c>
      <c r="L1832">
        <v>1.0323969658679113</v>
      </c>
    </row>
    <row r="1833" spans="1:12">
      <c r="A1833">
        <v>52</v>
      </c>
      <c r="B1833" t="s">
        <v>71</v>
      </c>
      <c r="C1833">
        <v>0</v>
      </c>
      <c r="D1833">
        <v>0</v>
      </c>
      <c r="E1833">
        <v>0</v>
      </c>
      <c r="F1833">
        <v>0</v>
      </c>
      <c r="G1833">
        <f t="shared" si="112"/>
        <v>1</v>
      </c>
      <c r="H1833" s="14">
        <f t="shared" si="113"/>
        <v>0</v>
      </c>
      <c r="I1833">
        <f t="shared" si="114"/>
        <v>1</v>
      </c>
      <c r="J1833">
        <v>2</v>
      </c>
      <c r="K1833">
        <f t="shared" ca="1" si="115"/>
        <v>1.0312554946239296</v>
      </c>
      <c r="L1833">
        <v>2.0863901415649315</v>
      </c>
    </row>
    <row r="1834" spans="1:12">
      <c r="A1834">
        <v>52</v>
      </c>
      <c r="B1834" t="s">
        <v>71</v>
      </c>
      <c r="C1834">
        <v>0</v>
      </c>
      <c r="D1834">
        <v>7.1892268770710019E-2</v>
      </c>
      <c r="E1834">
        <v>8.9865335963387523</v>
      </c>
      <c r="F1834">
        <v>0</v>
      </c>
      <c r="G1834">
        <f t="shared" si="112"/>
        <v>0</v>
      </c>
      <c r="H1834" s="14">
        <f t="shared" si="113"/>
        <v>2</v>
      </c>
      <c r="I1834">
        <f t="shared" si="114"/>
        <v>2</v>
      </c>
      <c r="J1834">
        <v>1</v>
      </c>
      <c r="K1834">
        <f t="shared" ca="1" si="115"/>
        <v>2.0161271830110445</v>
      </c>
      <c r="L1834">
        <v>1.0438944265578842</v>
      </c>
    </row>
    <row r="1835" spans="1:12">
      <c r="A1835">
        <v>52</v>
      </c>
      <c r="B1835" t="s">
        <v>71</v>
      </c>
      <c r="C1835">
        <v>0</v>
      </c>
      <c r="D1835">
        <v>0</v>
      </c>
      <c r="E1835">
        <v>0</v>
      </c>
      <c r="F1835">
        <v>0</v>
      </c>
      <c r="G1835">
        <f t="shared" si="112"/>
        <v>1</v>
      </c>
      <c r="H1835" s="14">
        <f t="shared" si="113"/>
        <v>0</v>
      </c>
      <c r="I1835">
        <f t="shared" si="114"/>
        <v>1</v>
      </c>
      <c r="J1835">
        <v>1</v>
      </c>
      <c r="K1835">
        <f t="shared" ca="1" si="115"/>
        <v>1.0835069470936682</v>
      </c>
      <c r="L1835">
        <v>1.0420313685606379</v>
      </c>
    </row>
    <row r="1836" spans="1:12">
      <c r="A1836">
        <v>52</v>
      </c>
      <c r="B1836" t="s">
        <v>71</v>
      </c>
      <c r="C1836">
        <v>0</v>
      </c>
      <c r="D1836">
        <v>0</v>
      </c>
      <c r="E1836">
        <v>0</v>
      </c>
      <c r="F1836">
        <v>0</v>
      </c>
      <c r="G1836">
        <f t="shared" si="112"/>
        <v>1</v>
      </c>
      <c r="H1836" s="14">
        <f t="shared" si="113"/>
        <v>0</v>
      </c>
      <c r="I1836">
        <f t="shared" si="114"/>
        <v>1</v>
      </c>
      <c r="J1836">
        <v>0</v>
      </c>
      <c r="K1836">
        <f t="shared" ca="1" si="115"/>
        <v>1.0072364245450272</v>
      </c>
      <c r="L1836">
        <v>6.5958996272276013E-2</v>
      </c>
    </row>
    <row r="1837" spans="1:12">
      <c r="A1837">
        <v>52</v>
      </c>
      <c r="B1837" t="s">
        <v>71</v>
      </c>
      <c r="C1837">
        <v>0</v>
      </c>
      <c r="D1837">
        <v>0.12860000000000049</v>
      </c>
      <c r="E1837">
        <v>16.07500000000006</v>
      </c>
      <c r="F1837">
        <v>27.797328899932122</v>
      </c>
      <c r="G1837">
        <f t="shared" si="112"/>
        <v>0</v>
      </c>
      <c r="H1837" s="14">
        <f t="shared" si="113"/>
        <v>0</v>
      </c>
      <c r="I1837">
        <f t="shared" si="114"/>
        <v>0</v>
      </c>
      <c r="J1837">
        <v>1</v>
      </c>
      <c r="K1837">
        <f t="shared" ca="1" si="115"/>
        <v>6.6105613976009822E-2</v>
      </c>
      <c r="L1837">
        <v>1.07448182738478</v>
      </c>
    </row>
    <row r="1838" spans="1:12">
      <c r="A1838">
        <v>52</v>
      </c>
      <c r="B1838" t="s">
        <v>71</v>
      </c>
      <c r="C1838">
        <v>0</v>
      </c>
      <c r="D1838">
        <v>0</v>
      </c>
      <c r="E1838">
        <v>0</v>
      </c>
      <c r="F1838">
        <v>0</v>
      </c>
      <c r="G1838">
        <f t="shared" si="112"/>
        <v>1</v>
      </c>
      <c r="H1838" s="14">
        <f t="shared" si="113"/>
        <v>0</v>
      </c>
      <c r="I1838">
        <f t="shared" si="114"/>
        <v>1</v>
      </c>
      <c r="J1838">
        <v>1</v>
      </c>
      <c r="K1838">
        <f t="shared" ca="1" si="115"/>
        <v>1.0864451672851134</v>
      </c>
      <c r="L1838">
        <v>1.0488425151591751</v>
      </c>
    </row>
    <row r="1839" spans="1:12">
      <c r="A1839">
        <v>52</v>
      </c>
      <c r="B1839" t="s">
        <v>71</v>
      </c>
      <c r="C1839">
        <v>0</v>
      </c>
      <c r="D1839">
        <v>0</v>
      </c>
      <c r="E1839">
        <v>0</v>
      </c>
      <c r="F1839">
        <v>0</v>
      </c>
      <c r="G1839">
        <f t="shared" si="112"/>
        <v>1</v>
      </c>
      <c r="H1839" s="14">
        <f t="shared" si="113"/>
        <v>0</v>
      </c>
      <c r="I1839">
        <f t="shared" si="114"/>
        <v>1</v>
      </c>
      <c r="J1839">
        <v>2</v>
      </c>
      <c r="K1839">
        <f t="shared" ca="1" si="115"/>
        <v>1.0763723728350181</v>
      </c>
      <c r="L1839">
        <v>2.0324898481214149</v>
      </c>
    </row>
    <row r="1840" spans="1:12">
      <c r="A1840">
        <v>52</v>
      </c>
      <c r="B1840" t="s">
        <v>71</v>
      </c>
      <c r="C1840">
        <v>0</v>
      </c>
      <c r="D1840">
        <v>0.44318582369588488</v>
      </c>
      <c r="E1840">
        <v>55.398227961985612</v>
      </c>
      <c r="F1840">
        <v>0</v>
      </c>
      <c r="G1840">
        <f t="shared" si="112"/>
        <v>0</v>
      </c>
      <c r="H1840" s="14">
        <f t="shared" si="113"/>
        <v>2</v>
      </c>
      <c r="I1840">
        <f t="shared" si="114"/>
        <v>2</v>
      </c>
      <c r="J1840">
        <v>0</v>
      </c>
      <c r="K1840">
        <f t="shared" ca="1" si="115"/>
        <v>2.0399774078402442</v>
      </c>
      <c r="L1840">
        <v>1.6139359982120849E-2</v>
      </c>
    </row>
    <row r="1841" spans="1:12">
      <c r="A1841">
        <v>52</v>
      </c>
      <c r="B1841" t="s">
        <v>71</v>
      </c>
      <c r="C1841">
        <v>0</v>
      </c>
      <c r="D1841">
        <v>3.2150000000000123E-2</v>
      </c>
      <c r="E1841">
        <v>4.0187500000000149</v>
      </c>
      <c r="F1841">
        <v>191.8208962661738</v>
      </c>
      <c r="G1841">
        <f t="shared" si="112"/>
        <v>0</v>
      </c>
      <c r="H1841" s="14">
        <f t="shared" si="113"/>
        <v>0</v>
      </c>
      <c r="I1841">
        <f t="shared" si="114"/>
        <v>0</v>
      </c>
      <c r="J1841">
        <v>1</v>
      </c>
      <c r="K1841">
        <f t="shared" ca="1" si="115"/>
        <v>9.3325418252595146E-2</v>
      </c>
      <c r="L1841">
        <v>1.0438693205043843</v>
      </c>
    </row>
    <row r="1842" spans="1:12">
      <c r="A1842">
        <v>52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f t="shared" si="112"/>
        <v>1</v>
      </c>
      <c r="H1842" s="14">
        <f t="shared" si="113"/>
        <v>0</v>
      </c>
      <c r="I1842">
        <f t="shared" si="114"/>
        <v>1</v>
      </c>
      <c r="J1842">
        <v>1</v>
      </c>
      <c r="K1842">
        <f t="shared" ca="1" si="115"/>
        <v>1.038852699769111</v>
      </c>
      <c r="L1842">
        <v>1.0225527193759401</v>
      </c>
    </row>
    <row r="1843" spans="1:12">
      <c r="A1843">
        <v>52</v>
      </c>
      <c r="B1843" t="s">
        <v>71</v>
      </c>
      <c r="C1843">
        <v>0</v>
      </c>
      <c r="D1843">
        <v>0</v>
      </c>
      <c r="E1843">
        <v>0</v>
      </c>
      <c r="F1843">
        <v>0</v>
      </c>
      <c r="G1843">
        <f t="shared" si="112"/>
        <v>1</v>
      </c>
      <c r="H1843" s="14">
        <f t="shared" si="113"/>
        <v>0</v>
      </c>
      <c r="I1843">
        <f t="shared" si="114"/>
        <v>1</v>
      </c>
      <c r="J1843">
        <v>0</v>
      </c>
      <c r="K1843">
        <f t="shared" ca="1" si="115"/>
        <v>1.0559451073523745</v>
      </c>
      <c r="L1843">
        <v>9.3970049207053347E-2</v>
      </c>
    </row>
    <row r="1844" spans="1:12">
      <c r="A1844">
        <v>52</v>
      </c>
      <c r="B1844" t="s">
        <v>71</v>
      </c>
      <c r="C1844">
        <v>0</v>
      </c>
      <c r="D1844">
        <v>6.4300000000000246E-2</v>
      </c>
      <c r="E1844">
        <v>8.0375000000000298</v>
      </c>
      <c r="F1844">
        <v>60.850117322395711</v>
      </c>
      <c r="G1844">
        <f t="shared" si="112"/>
        <v>0</v>
      </c>
      <c r="H1844" s="14">
        <f t="shared" si="113"/>
        <v>0</v>
      </c>
      <c r="I1844">
        <f t="shared" si="114"/>
        <v>0</v>
      </c>
      <c r="J1844">
        <v>0</v>
      </c>
      <c r="K1844">
        <f t="shared" ca="1" si="115"/>
        <v>5.9018834518670384E-2</v>
      </c>
      <c r="L1844">
        <v>3.5328946229587502E-2</v>
      </c>
    </row>
    <row r="1845" spans="1:12">
      <c r="A1845">
        <v>52</v>
      </c>
      <c r="B1845" t="s">
        <v>71</v>
      </c>
      <c r="C1845">
        <v>0</v>
      </c>
      <c r="D1845">
        <v>0.12860000000000005</v>
      </c>
      <c r="E1845">
        <v>16.075000000000006</v>
      </c>
      <c r="F1845">
        <v>48.786367117767341</v>
      </c>
      <c r="G1845">
        <f t="shared" si="112"/>
        <v>0</v>
      </c>
      <c r="H1845" s="14">
        <f t="shared" si="113"/>
        <v>0</v>
      </c>
      <c r="I1845">
        <f t="shared" si="114"/>
        <v>0</v>
      </c>
      <c r="J1845">
        <v>1</v>
      </c>
      <c r="K1845">
        <f t="shared" ca="1" si="115"/>
        <v>5.1813244821698287E-2</v>
      </c>
      <c r="L1845">
        <v>1.0587465838525432</v>
      </c>
    </row>
    <row r="1846" spans="1:12">
      <c r="A1846">
        <v>52</v>
      </c>
      <c r="B1846" t="s">
        <v>71</v>
      </c>
      <c r="C1846">
        <v>0</v>
      </c>
      <c r="D1846">
        <v>0</v>
      </c>
      <c r="E1846">
        <v>0</v>
      </c>
      <c r="F1846">
        <v>0</v>
      </c>
      <c r="G1846">
        <f t="shared" si="112"/>
        <v>1</v>
      </c>
      <c r="H1846" s="14">
        <f t="shared" si="113"/>
        <v>0</v>
      </c>
      <c r="I1846">
        <f t="shared" si="114"/>
        <v>1</v>
      </c>
      <c r="J1846">
        <v>1</v>
      </c>
      <c r="K1846">
        <f t="shared" ca="1" si="115"/>
        <v>1.0827570120253509</v>
      </c>
      <c r="L1846">
        <v>1.0814248890837659</v>
      </c>
    </row>
    <row r="1847" spans="1:12">
      <c r="A1847">
        <v>52</v>
      </c>
      <c r="B1847" t="s">
        <v>71</v>
      </c>
      <c r="C1847">
        <v>0</v>
      </c>
      <c r="D1847">
        <v>0</v>
      </c>
      <c r="E1847">
        <v>0</v>
      </c>
      <c r="F1847">
        <v>0</v>
      </c>
      <c r="G1847">
        <f t="shared" si="112"/>
        <v>1</v>
      </c>
      <c r="H1847" s="14">
        <f t="shared" si="113"/>
        <v>0</v>
      </c>
      <c r="I1847">
        <f t="shared" si="114"/>
        <v>1</v>
      </c>
      <c r="J1847">
        <v>0</v>
      </c>
      <c r="K1847">
        <f t="shared" ca="1" si="115"/>
        <v>1.0640976016237924</v>
      </c>
      <c r="L1847">
        <v>5.1578303475758702E-2</v>
      </c>
    </row>
    <row r="1848" spans="1:12">
      <c r="A1848">
        <v>52</v>
      </c>
      <c r="B1848" t="s">
        <v>71</v>
      </c>
      <c r="C1848">
        <v>0</v>
      </c>
      <c r="D1848">
        <v>0.12860999999999967</v>
      </c>
      <c r="E1848">
        <v>16.076249999999959</v>
      </c>
      <c r="F1848">
        <v>48.789169186971563</v>
      </c>
      <c r="G1848">
        <f t="shared" si="112"/>
        <v>0</v>
      </c>
      <c r="H1848" s="14">
        <f t="shared" si="113"/>
        <v>0</v>
      </c>
      <c r="I1848">
        <f t="shared" si="114"/>
        <v>0</v>
      </c>
      <c r="J1848">
        <v>1</v>
      </c>
      <c r="K1848">
        <f t="shared" ca="1" si="115"/>
        <v>9.1211805954080988E-2</v>
      </c>
      <c r="L1848">
        <v>1.0162737392250487</v>
      </c>
    </row>
    <row r="1849" spans="1:12">
      <c r="A1849">
        <v>52</v>
      </c>
      <c r="B1849" t="s">
        <v>71</v>
      </c>
      <c r="C1849">
        <v>0</v>
      </c>
      <c r="D1849">
        <v>0</v>
      </c>
      <c r="E1849">
        <v>0</v>
      </c>
      <c r="F1849">
        <v>0</v>
      </c>
      <c r="G1849">
        <f t="shared" si="112"/>
        <v>1</v>
      </c>
      <c r="H1849" s="14">
        <f t="shared" si="113"/>
        <v>0</v>
      </c>
      <c r="I1849">
        <f t="shared" si="114"/>
        <v>1</v>
      </c>
      <c r="J1849">
        <v>0</v>
      </c>
      <c r="K1849">
        <f t="shared" ca="1" si="115"/>
        <v>1.0588024369939399</v>
      </c>
      <c r="L1849">
        <v>7.4726878186478954E-2</v>
      </c>
    </row>
    <row r="1850" spans="1:12">
      <c r="A1850">
        <v>52</v>
      </c>
      <c r="B1850" t="s">
        <v>71</v>
      </c>
      <c r="C1850">
        <v>0</v>
      </c>
      <c r="D1850">
        <v>6.4299999999999358E-2</v>
      </c>
      <c r="E1850">
        <v>8.0374999999999197</v>
      </c>
      <c r="F1850">
        <v>64.74211974912707</v>
      </c>
      <c r="G1850">
        <f t="shared" si="112"/>
        <v>0</v>
      </c>
      <c r="H1850" s="14">
        <f t="shared" si="113"/>
        <v>0</v>
      </c>
      <c r="I1850">
        <f t="shared" si="114"/>
        <v>0</v>
      </c>
      <c r="J1850">
        <v>1</v>
      </c>
      <c r="K1850">
        <f t="shared" ca="1" si="115"/>
        <v>3.5744645706401255E-2</v>
      </c>
      <c r="L1850">
        <v>1.0196757601180095</v>
      </c>
    </row>
    <row r="1851" spans="1:12">
      <c r="A1851">
        <v>52</v>
      </c>
      <c r="B1851" t="s">
        <v>71</v>
      </c>
      <c r="C1851">
        <v>0</v>
      </c>
      <c r="D1851">
        <v>0</v>
      </c>
      <c r="E1851">
        <v>0</v>
      </c>
      <c r="F1851">
        <v>0</v>
      </c>
      <c r="G1851">
        <f t="shared" si="112"/>
        <v>1</v>
      </c>
      <c r="H1851" s="14">
        <f t="shared" si="113"/>
        <v>0</v>
      </c>
      <c r="I1851">
        <f t="shared" si="114"/>
        <v>1</v>
      </c>
      <c r="J1851">
        <v>0</v>
      </c>
      <c r="K1851">
        <f t="shared" ca="1" si="115"/>
        <v>1.0589774911675034</v>
      </c>
      <c r="L1851">
        <v>9.9527605901475052E-2</v>
      </c>
    </row>
    <row r="1852" spans="1:12">
      <c r="A1852">
        <v>52</v>
      </c>
      <c r="B1852" t="s">
        <v>71</v>
      </c>
      <c r="C1852">
        <v>0</v>
      </c>
      <c r="D1852">
        <v>7.1890032695778025E-2</v>
      </c>
      <c r="E1852">
        <v>8.9862540869722523</v>
      </c>
      <c r="F1852">
        <v>13.431339505847289</v>
      </c>
      <c r="G1852">
        <f t="shared" si="112"/>
        <v>0</v>
      </c>
      <c r="H1852" s="14">
        <f t="shared" si="113"/>
        <v>0</v>
      </c>
      <c r="I1852">
        <f t="shared" si="114"/>
        <v>0</v>
      </c>
      <c r="J1852">
        <v>1</v>
      </c>
      <c r="K1852">
        <f t="shared" ca="1" si="115"/>
        <v>9.0543176981058397E-3</v>
      </c>
      <c r="L1852">
        <v>1.0235324322326542</v>
      </c>
    </row>
    <row r="1853" spans="1:12">
      <c r="A1853">
        <v>52</v>
      </c>
      <c r="B1853" t="s">
        <v>71</v>
      </c>
      <c r="C1853">
        <v>0</v>
      </c>
      <c r="D1853">
        <v>0</v>
      </c>
      <c r="E1853">
        <v>0</v>
      </c>
      <c r="F1853">
        <v>0</v>
      </c>
      <c r="G1853">
        <f t="shared" si="112"/>
        <v>1</v>
      </c>
      <c r="H1853" s="14">
        <f t="shared" si="113"/>
        <v>0</v>
      </c>
      <c r="I1853">
        <f t="shared" si="114"/>
        <v>1</v>
      </c>
      <c r="J1853">
        <v>1</v>
      </c>
      <c r="K1853">
        <f t="shared" ca="1" si="115"/>
        <v>1.0476395007420563</v>
      </c>
      <c r="L1853">
        <v>1.0235135177182206</v>
      </c>
    </row>
    <row r="1854" spans="1:12">
      <c r="A1854">
        <v>52</v>
      </c>
      <c r="B1854" t="s">
        <v>71</v>
      </c>
      <c r="C1854">
        <v>0</v>
      </c>
      <c r="D1854">
        <v>0</v>
      </c>
      <c r="E1854">
        <v>0</v>
      </c>
      <c r="F1854">
        <v>0</v>
      </c>
      <c r="G1854">
        <f t="shared" si="112"/>
        <v>1</v>
      </c>
      <c r="H1854" s="14">
        <f t="shared" si="113"/>
        <v>0</v>
      </c>
      <c r="I1854">
        <f t="shared" si="114"/>
        <v>1</v>
      </c>
      <c r="J1854">
        <v>1</v>
      </c>
      <c r="K1854">
        <f t="shared" ca="1" si="115"/>
        <v>1.0729278147972097</v>
      </c>
      <c r="L1854">
        <v>1.054828357359614</v>
      </c>
    </row>
    <row r="1855" spans="1:12">
      <c r="A1855">
        <v>53</v>
      </c>
      <c r="B1855" t="s">
        <v>72</v>
      </c>
      <c r="C1855">
        <v>0</v>
      </c>
      <c r="D1855">
        <v>0</v>
      </c>
      <c r="E1855">
        <v>0</v>
      </c>
      <c r="F1855">
        <v>0</v>
      </c>
      <c r="G1855">
        <f t="shared" si="112"/>
        <v>1</v>
      </c>
      <c r="H1855" s="14">
        <f t="shared" si="113"/>
        <v>0</v>
      </c>
      <c r="I1855">
        <f t="shared" si="114"/>
        <v>1</v>
      </c>
      <c r="J1855">
        <v>1</v>
      </c>
      <c r="K1855">
        <f t="shared" ca="1" si="115"/>
        <v>1.0611862812913975</v>
      </c>
      <c r="L1855">
        <v>1.0470328752921523</v>
      </c>
    </row>
    <row r="1856" spans="1:12">
      <c r="A1856">
        <v>53</v>
      </c>
      <c r="B1856" t="s">
        <v>72</v>
      </c>
      <c r="C1856">
        <v>0</v>
      </c>
      <c r="D1856">
        <v>0</v>
      </c>
      <c r="E1856">
        <v>0</v>
      </c>
      <c r="F1856">
        <v>0</v>
      </c>
      <c r="G1856">
        <f t="shared" si="112"/>
        <v>1</v>
      </c>
      <c r="H1856" s="14">
        <f t="shared" si="113"/>
        <v>0</v>
      </c>
      <c r="I1856">
        <f t="shared" si="114"/>
        <v>1</v>
      </c>
      <c r="J1856">
        <v>1</v>
      </c>
      <c r="K1856">
        <f t="shared" ca="1" si="115"/>
        <v>1.0170934518161665</v>
      </c>
      <c r="L1856">
        <v>1.0497602766970022</v>
      </c>
    </row>
    <row r="1857" spans="1:12">
      <c r="A1857">
        <v>53</v>
      </c>
      <c r="B1857" t="s">
        <v>72</v>
      </c>
      <c r="C1857">
        <v>0</v>
      </c>
      <c r="D1857">
        <v>0</v>
      </c>
      <c r="E1857">
        <v>0</v>
      </c>
      <c r="F1857">
        <v>0</v>
      </c>
      <c r="G1857">
        <f t="shared" si="112"/>
        <v>1</v>
      </c>
      <c r="H1857" s="14">
        <f t="shared" si="113"/>
        <v>0</v>
      </c>
      <c r="I1857">
        <f t="shared" si="114"/>
        <v>1</v>
      </c>
      <c r="J1857">
        <v>0</v>
      </c>
      <c r="K1857">
        <f t="shared" ca="1" si="115"/>
        <v>1.0518080860081851</v>
      </c>
      <c r="L1857">
        <v>4.0876473108991854E-2</v>
      </c>
    </row>
    <row r="1858" spans="1:12">
      <c r="A1858">
        <v>53</v>
      </c>
      <c r="B1858" t="s">
        <v>72</v>
      </c>
      <c r="C1858">
        <v>0</v>
      </c>
      <c r="D1858">
        <v>3.2150000000000123E-2</v>
      </c>
      <c r="E1858">
        <v>4.0187500000000149</v>
      </c>
      <c r="F1858">
        <v>251.51607722140091</v>
      </c>
      <c r="G1858">
        <f t="shared" si="112"/>
        <v>0</v>
      </c>
      <c r="H1858" s="14">
        <f t="shared" si="113"/>
        <v>0</v>
      </c>
      <c r="I1858">
        <f t="shared" si="114"/>
        <v>0</v>
      </c>
      <c r="J1858">
        <v>0</v>
      </c>
      <c r="K1858">
        <f t="shared" ca="1" si="115"/>
        <v>6.2416038338710747E-2</v>
      </c>
      <c r="L1858">
        <v>6.0055312407061523E-2</v>
      </c>
    </row>
    <row r="1859" spans="1:12">
      <c r="A1859">
        <v>53</v>
      </c>
      <c r="B1859" t="s">
        <v>72</v>
      </c>
      <c r="C1859">
        <v>0</v>
      </c>
      <c r="D1859">
        <v>0.16707747005506107</v>
      </c>
      <c r="E1859">
        <v>20.884683756882634</v>
      </c>
      <c r="F1859">
        <v>5.6096051075302338</v>
      </c>
      <c r="G1859">
        <f t="shared" ref="G1859:G1922" si="116">IF(D1859=F1859,1, 0)</f>
        <v>0</v>
      </c>
      <c r="H1859" s="14">
        <f t="shared" ref="H1859:H1922" si="117">IF(AND(D1859&gt;0, F1859=0),2,0)</f>
        <v>0</v>
      </c>
      <c r="I1859">
        <f t="shared" ref="I1859:I1922" si="118">G1859+H1859</f>
        <v>0</v>
      </c>
      <c r="J1859">
        <v>1</v>
      </c>
      <c r="K1859">
        <f t="shared" ref="K1859:K1922" ca="1" si="119">I1859+RAND()/10</f>
        <v>3.3637989344628159E-2</v>
      </c>
      <c r="L1859">
        <v>1.0950368117120242</v>
      </c>
    </row>
    <row r="1860" spans="1:12">
      <c r="A1860">
        <v>53</v>
      </c>
      <c r="B1860" t="s">
        <v>72</v>
      </c>
      <c r="C1860">
        <v>0</v>
      </c>
      <c r="D1860">
        <v>0</v>
      </c>
      <c r="E1860">
        <v>0</v>
      </c>
      <c r="F1860">
        <v>0</v>
      </c>
      <c r="G1860">
        <f t="shared" si="116"/>
        <v>1</v>
      </c>
      <c r="H1860" s="14">
        <f t="shared" si="117"/>
        <v>0</v>
      </c>
      <c r="I1860">
        <f t="shared" si="118"/>
        <v>1</v>
      </c>
      <c r="J1860">
        <v>0</v>
      </c>
      <c r="K1860">
        <f t="shared" ca="1" si="119"/>
        <v>1.0791860060979612</v>
      </c>
      <c r="L1860">
        <v>1.7104560726935135E-2</v>
      </c>
    </row>
    <row r="1861" spans="1:12">
      <c r="A1861">
        <v>53</v>
      </c>
      <c r="B1861" t="s">
        <v>72</v>
      </c>
      <c r="C1861">
        <v>0</v>
      </c>
      <c r="D1861">
        <v>0.16394328318049481</v>
      </c>
      <c r="E1861">
        <v>20.49291039756185</v>
      </c>
      <c r="F1861">
        <v>6.3428283348912018</v>
      </c>
      <c r="G1861">
        <f t="shared" si="116"/>
        <v>0</v>
      </c>
      <c r="H1861" s="14">
        <f t="shared" si="117"/>
        <v>0</v>
      </c>
      <c r="I1861">
        <f t="shared" si="118"/>
        <v>0</v>
      </c>
      <c r="J1861">
        <v>2</v>
      </c>
      <c r="K1861">
        <f t="shared" ca="1" si="119"/>
        <v>7.2980262267768131E-2</v>
      </c>
      <c r="L1861">
        <v>2.0430289911689119</v>
      </c>
    </row>
    <row r="1862" spans="1:12">
      <c r="A1862">
        <v>53</v>
      </c>
      <c r="B1862" t="s">
        <v>72</v>
      </c>
      <c r="C1862">
        <v>0</v>
      </c>
      <c r="D1862">
        <v>0.29816840124332405</v>
      </c>
      <c r="E1862">
        <v>37.271050155415509</v>
      </c>
      <c r="F1862">
        <v>0</v>
      </c>
      <c r="G1862">
        <f t="shared" si="116"/>
        <v>0</v>
      </c>
      <c r="H1862" s="14">
        <f t="shared" si="117"/>
        <v>2</v>
      </c>
      <c r="I1862">
        <f t="shared" si="118"/>
        <v>2</v>
      </c>
      <c r="J1862">
        <v>0</v>
      </c>
      <c r="K1862">
        <f t="shared" ca="1" si="119"/>
        <v>2.0900439584631481</v>
      </c>
      <c r="L1862">
        <v>5.491905262479513E-3</v>
      </c>
    </row>
    <row r="1863" spans="1:12">
      <c r="A1863">
        <v>53</v>
      </c>
      <c r="B1863" t="s">
        <v>72</v>
      </c>
      <c r="C1863">
        <v>0</v>
      </c>
      <c r="D1863">
        <v>0.66362957046834437</v>
      </c>
      <c r="E1863">
        <v>82.953696308543044</v>
      </c>
      <c r="F1863">
        <v>11.255343839783514</v>
      </c>
      <c r="G1863">
        <f t="shared" si="116"/>
        <v>0</v>
      </c>
      <c r="H1863" s="14">
        <f t="shared" si="117"/>
        <v>0</v>
      </c>
      <c r="I1863">
        <f t="shared" si="118"/>
        <v>0</v>
      </c>
      <c r="J1863">
        <v>0</v>
      </c>
      <c r="K1863">
        <f t="shared" ca="1" si="119"/>
        <v>6.1238022601371608E-2</v>
      </c>
      <c r="L1863">
        <v>4.5464252000907146E-2</v>
      </c>
    </row>
    <row r="1864" spans="1:12">
      <c r="A1864">
        <v>53</v>
      </c>
      <c r="B1864" t="s">
        <v>72</v>
      </c>
      <c r="C1864">
        <v>0</v>
      </c>
      <c r="D1864">
        <v>6.4300000000000246E-2</v>
      </c>
      <c r="E1864">
        <v>8.0375000000000298</v>
      </c>
      <c r="F1864">
        <v>130.92454701951323</v>
      </c>
      <c r="G1864">
        <f t="shared" si="116"/>
        <v>0</v>
      </c>
      <c r="H1864" s="14">
        <f t="shared" si="117"/>
        <v>0</v>
      </c>
      <c r="I1864">
        <f t="shared" si="118"/>
        <v>0</v>
      </c>
      <c r="J1864">
        <v>1</v>
      </c>
      <c r="K1864">
        <f t="shared" ca="1" si="119"/>
        <v>8.6296625123086154E-2</v>
      </c>
      <c r="L1864">
        <v>1.0428125336375285</v>
      </c>
    </row>
    <row r="1865" spans="1:12">
      <c r="A1865">
        <v>53</v>
      </c>
      <c r="B1865" t="s">
        <v>72</v>
      </c>
      <c r="C1865">
        <v>0</v>
      </c>
      <c r="D1865">
        <v>0</v>
      </c>
      <c r="E1865">
        <v>0</v>
      </c>
      <c r="F1865">
        <v>0</v>
      </c>
      <c r="G1865">
        <f t="shared" si="116"/>
        <v>1</v>
      </c>
      <c r="H1865" s="14">
        <f t="shared" si="117"/>
        <v>0</v>
      </c>
      <c r="I1865">
        <f t="shared" si="118"/>
        <v>1</v>
      </c>
      <c r="J1865">
        <v>1</v>
      </c>
      <c r="K1865">
        <f t="shared" ca="1" si="119"/>
        <v>1.0520877080847502</v>
      </c>
      <c r="L1865">
        <v>1.0299864047088279</v>
      </c>
    </row>
    <row r="1866" spans="1:12">
      <c r="A1866">
        <v>53</v>
      </c>
      <c r="B1866" t="s">
        <v>72</v>
      </c>
      <c r="C1866">
        <v>0</v>
      </c>
      <c r="D1866">
        <v>0</v>
      </c>
      <c r="E1866">
        <v>0</v>
      </c>
      <c r="F1866">
        <v>0</v>
      </c>
      <c r="G1866">
        <f t="shared" si="116"/>
        <v>1</v>
      </c>
      <c r="H1866" s="14">
        <f t="shared" si="117"/>
        <v>0</v>
      </c>
      <c r="I1866">
        <f t="shared" si="118"/>
        <v>1</v>
      </c>
      <c r="J1866">
        <v>2</v>
      </c>
      <c r="K1866">
        <f t="shared" ca="1" si="119"/>
        <v>1.039660742109809</v>
      </c>
      <c r="L1866">
        <v>2.0490293618750455</v>
      </c>
    </row>
    <row r="1867" spans="1:12">
      <c r="A1867">
        <v>53</v>
      </c>
      <c r="B1867" t="s">
        <v>72</v>
      </c>
      <c r="C1867">
        <v>0</v>
      </c>
      <c r="D1867">
        <v>4.5474037647871023E-2</v>
      </c>
      <c r="E1867">
        <v>5.6842547059838777</v>
      </c>
      <c r="F1867">
        <v>0</v>
      </c>
      <c r="G1867">
        <f t="shared" si="116"/>
        <v>0</v>
      </c>
      <c r="H1867" s="14">
        <f t="shared" si="117"/>
        <v>2</v>
      </c>
      <c r="I1867">
        <f t="shared" si="118"/>
        <v>2</v>
      </c>
      <c r="J1867">
        <v>0</v>
      </c>
      <c r="K1867">
        <f t="shared" ca="1" si="119"/>
        <v>2.0357490654394734</v>
      </c>
      <c r="L1867">
        <v>6.3736909846582007E-2</v>
      </c>
    </row>
    <row r="1868" spans="1:12">
      <c r="A1868">
        <v>53</v>
      </c>
      <c r="B1868" t="s">
        <v>72</v>
      </c>
      <c r="C1868">
        <v>0</v>
      </c>
      <c r="D1868">
        <v>3.2150000000000567E-2</v>
      </c>
      <c r="E1868">
        <v>4.0187500000000709</v>
      </c>
      <c r="F1868">
        <v>259.61868643705947</v>
      </c>
      <c r="G1868">
        <f t="shared" si="116"/>
        <v>0</v>
      </c>
      <c r="H1868" s="14">
        <f t="shared" si="117"/>
        <v>0</v>
      </c>
      <c r="I1868">
        <f t="shared" si="118"/>
        <v>0</v>
      </c>
      <c r="J1868">
        <v>0</v>
      </c>
      <c r="K1868">
        <f t="shared" ca="1" si="119"/>
        <v>7.1411659340122726E-3</v>
      </c>
      <c r="L1868">
        <v>1.0257120695365518E-2</v>
      </c>
    </row>
    <row r="1869" spans="1:12">
      <c r="A1869">
        <v>53</v>
      </c>
      <c r="B1869" t="s">
        <v>72</v>
      </c>
      <c r="C1869">
        <v>0</v>
      </c>
      <c r="D1869">
        <v>6.4300000000000246E-2</v>
      </c>
      <c r="E1869">
        <v>8.0375000000000298</v>
      </c>
      <c r="F1869">
        <v>130.46927330633901</v>
      </c>
      <c r="G1869">
        <f t="shared" si="116"/>
        <v>0</v>
      </c>
      <c r="H1869" s="14">
        <f t="shared" si="117"/>
        <v>0</v>
      </c>
      <c r="I1869">
        <f t="shared" si="118"/>
        <v>0</v>
      </c>
      <c r="J1869">
        <v>2</v>
      </c>
      <c r="K1869">
        <f t="shared" ca="1" si="119"/>
        <v>7.9802976726212976E-2</v>
      </c>
      <c r="L1869">
        <v>2.0221894592851908</v>
      </c>
    </row>
    <row r="1870" spans="1:12">
      <c r="A1870">
        <v>53</v>
      </c>
      <c r="B1870" t="s">
        <v>72</v>
      </c>
      <c r="C1870">
        <v>0</v>
      </c>
      <c r="D1870">
        <v>0.20588074703575351</v>
      </c>
      <c r="E1870">
        <v>25.735093379469188</v>
      </c>
      <c r="F1870">
        <v>0</v>
      </c>
      <c r="G1870">
        <f t="shared" si="116"/>
        <v>0</v>
      </c>
      <c r="H1870" s="14">
        <f t="shared" si="117"/>
        <v>2</v>
      </c>
      <c r="I1870">
        <f t="shared" si="118"/>
        <v>2</v>
      </c>
      <c r="J1870">
        <v>2</v>
      </c>
      <c r="K1870">
        <f t="shared" ca="1" si="119"/>
        <v>2.0303858031658311</v>
      </c>
      <c r="L1870">
        <v>2.073162610943283</v>
      </c>
    </row>
    <row r="1871" spans="1:12">
      <c r="A1871">
        <v>53</v>
      </c>
      <c r="B1871" t="s">
        <v>72</v>
      </c>
      <c r="C1871">
        <v>0</v>
      </c>
      <c r="D1871">
        <v>0.44320069596064482</v>
      </c>
      <c r="E1871">
        <v>55.400086995080599</v>
      </c>
      <c r="F1871">
        <v>0</v>
      </c>
      <c r="G1871">
        <f t="shared" si="116"/>
        <v>0</v>
      </c>
      <c r="H1871" s="14">
        <f t="shared" si="117"/>
        <v>2</v>
      </c>
      <c r="I1871">
        <f t="shared" si="118"/>
        <v>2</v>
      </c>
      <c r="J1871">
        <v>2</v>
      </c>
      <c r="K1871">
        <f t="shared" ca="1" si="119"/>
        <v>2.0882672052028046</v>
      </c>
      <c r="L1871">
        <v>2.0504604424522048</v>
      </c>
    </row>
    <row r="1872" spans="1:12">
      <c r="A1872">
        <v>53</v>
      </c>
      <c r="B1872" t="s">
        <v>72</v>
      </c>
      <c r="C1872">
        <v>0</v>
      </c>
      <c r="D1872">
        <v>1.0116705269009281</v>
      </c>
      <c r="E1872">
        <v>126.45881586261601</v>
      </c>
      <c r="F1872">
        <v>0</v>
      </c>
      <c r="G1872">
        <f t="shared" si="116"/>
        <v>0</v>
      </c>
      <c r="H1872" s="14">
        <f t="shared" si="117"/>
        <v>2</v>
      </c>
      <c r="I1872">
        <f t="shared" si="118"/>
        <v>2</v>
      </c>
      <c r="J1872">
        <v>2</v>
      </c>
      <c r="K1872">
        <f t="shared" ca="1" si="119"/>
        <v>2.0633325883691973</v>
      </c>
      <c r="L1872">
        <v>2.051384561007136</v>
      </c>
    </row>
    <row r="1873" spans="1:12">
      <c r="A1873">
        <v>53</v>
      </c>
      <c r="B1873" t="s">
        <v>72</v>
      </c>
      <c r="C1873">
        <v>0</v>
      </c>
      <c r="D1873">
        <v>0.7464675728389002</v>
      </c>
      <c r="E1873">
        <v>93.308446604862525</v>
      </c>
      <c r="F1873">
        <v>0</v>
      </c>
      <c r="G1873">
        <f t="shared" si="116"/>
        <v>0</v>
      </c>
      <c r="H1873" s="14">
        <f t="shared" si="117"/>
        <v>2</v>
      </c>
      <c r="I1873">
        <f t="shared" si="118"/>
        <v>2</v>
      </c>
      <c r="J1873">
        <v>2</v>
      </c>
      <c r="K1873">
        <f t="shared" ca="1" si="119"/>
        <v>2.036431269513713</v>
      </c>
      <c r="L1873">
        <v>2.0186269845908065</v>
      </c>
    </row>
    <row r="1874" spans="1:12">
      <c r="A1874">
        <v>53</v>
      </c>
      <c r="B1874" t="s">
        <v>72</v>
      </c>
      <c r="C1874">
        <v>0</v>
      </c>
      <c r="D1874">
        <v>0.49080217134809007</v>
      </c>
      <c r="E1874">
        <v>61.350271418511255</v>
      </c>
      <c r="F1874">
        <v>0</v>
      </c>
      <c r="G1874">
        <f t="shared" si="116"/>
        <v>0</v>
      </c>
      <c r="H1874" s="14">
        <f t="shared" si="117"/>
        <v>2</v>
      </c>
      <c r="I1874">
        <f t="shared" si="118"/>
        <v>2</v>
      </c>
      <c r="J1874">
        <v>2</v>
      </c>
      <c r="K1874">
        <f t="shared" ca="1" si="119"/>
        <v>2.035263431953064</v>
      </c>
      <c r="L1874">
        <v>2.0485698848306813</v>
      </c>
    </row>
    <row r="1875" spans="1:12">
      <c r="A1875">
        <v>53</v>
      </c>
      <c r="B1875" t="s">
        <v>72</v>
      </c>
      <c r="C1875">
        <v>0</v>
      </c>
      <c r="D1875">
        <v>7.8759260407903597E-2</v>
      </c>
      <c r="E1875">
        <v>9.8449075509879496</v>
      </c>
      <c r="F1875">
        <v>0</v>
      </c>
      <c r="G1875">
        <f t="shared" si="116"/>
        <v>0</v>
      </c>
      <c r="H1875" s="14">
        <f t="shared" si="117"/>
        <v>2</v>
      </c>
      <c r="I1875">
        <f t="shared" si="118"/>
        <v>2</v>
      </c>
      <c r="J1875">
        <v>0</v>
      </c>
      <c r="K1875">
        <f t="shared" ca="1" si="119"/>
        <v>2.0049442086080669</v>
      </c>
      <c r="L1875">
        <v>1.3724888334217001E-2</v>
      </c>
    </row>
    <row r="1876" spans="1:12">
      <c r="A1876">
        <v>53</v>
      </c>
      <c r="B1876" t="s">
        <v>72</v>
      </c>
      <c r="C1876">
        <v>0</v>
      </c>
      <c r="D1876">
        <v>9.6459999999999546E-2</v>
      </c>
      <c r="E1876">
        <v>12.057499999999942</v>
      </c>
      <c r="F1876">
        <v>70.159022290952805</v>
      </c>
      <c r="G1876">
        <f t="shared" si="116"/>
        <v>0</v>
      </c>
      <c r="H1876" s="14">
        <f t="shared" si="117"/>
        <v>0</v>
      </c>
      <c r="I1876">
        <f t="shared" si="118"/>
        <v>0</v>
      </c>
      <c r="J1876">
        <v>1</v>
      </c>
      <c r="K1876">
        <f t="shared" ca="1" si="119"/>
        <v>7.4803065665633189E-2</v>
      </c>
      <c r="L1876">
        <v>1.0536494348809695</v>
      </c>
    </row>
    <row r="1877" spans="1:12">
      <c r="A1877">
        <v>53</v>
      </c>
      <c r="B1877" t="s">
        <v>72</v>
      </c>
      <c r="C1877">
        <v>0</v>
      </c>
      <c r="D1877">
        <v>0</v>
      </c>
      <c r="E1877">
        <v>0</v>
      </c>
      <c r="F1877">
        <v>0</v>
      </c>
      <c r="G1877">
        <f t="shared" si="116"/>
        <v>1</v>
      </c>
      <c r="H1877" s="14">
        <f t="shared" si="117"/>
        <v>0</v>
      </c>
      <c r="I1877">
        <f t="shared" si="118"/>
        <v>1</v>
      </c>
      <c r="J1877">
        <v>0</v>
      </c>
      <c r="K1877">
        <f t="shared" ca="1" si="119"/>
        <v>1.0799733958188078</v>
      </c>
      <c r="L1877">
        <v>2.3928798843947142E-2</v>
      </c>
    </row>
    <row r="1878" spans="1:12">
      <c r="A1878">
        <v>53</v>
      </c>
      <c r="B1878" t="s">
        <v>72</v>
      </c>
      <c r="C1878">
        <v>0</v>
      </c>
      <c r="D1878">
        <v>7.1903002023559454E-2</v>
      </c>
      <c r="E1878">
        <v>8.9878752529449315</v>
      </c>
      <c r="F1878">
        <v>117.80855194988256</v>
      </c>
      <c r="G1878">
        <f t="shared" si="116"/>
        <v>0</v>
      </c>
      <c r="H1878" s="14">
        <f t="shared" si="117"/>
        <v>0</v>
      </c>
      <c r="I1878">
        <f t="shared" si="118"/>
        <v>0</v>
      </c>
      <c r="J1878">
        <v>0</v>
      </c>
      <c r="K1878">
        <f t="shared" ca="1" si="119"/>
        <v>7.8701529182586466E-2</v>
      </c>
      <c r="L1878">
        <v>2.6612289302329249E-2</v>
      </c>
    </row>
    <row r="1879" spans="1:12">
      <c r="A1879">
        <v>53</v>
      </c>
      <c r="B1879" t="s">
        <v>72</v>
      </c>
      <c r="C1879">
        <v>0</v>
      </c>
      <c r="D1879">
        <v>3.2149999999999679E-2</v>
      </c>
      <c r="E1879">
        <v>4.0187499999999599</v>
      </c>
      <c r="F1879">
        <v>6.6203744169769339</v>
      </c>
      <c r="G1879">
        <f t="shared" si="116"/>
        <v>0</v>
      </c>
      <c r="H1879" s="14">
        <f t="shared" si="117"/>
        <v>0</v>
      </c>
      <c r="I1879">
        <f t="shared" si="118"/>
        <v>0</v>
      </c>
      <c r="J1879">
        <v>2</v>
      </c>
      <c r="K1879">
        <f t="shared" ca="1" si="119"/>
        <v>2.2889708507702066E-2</v>
      </c>
      <c r="L1879">
        <v>2.0462476163667329</v>
      </c>
    </row>
    <row r="1880" spans="1:12">
      <c r="A1880">
        <v>53</v>
      </c>
      <c r="B1880" t="s">
        <v>72</v>
      </c>
      <c r="C1880">
        <v>0</v>
      </c>
      <c r="D1880">
        <v>0.14378811529469307</v>
      </c>
      <c r="E1880">
        <v>17.973514411836632</v>
      </c>
      <c r="F1880">
        <v>0</v>
      </c>
      <c r="G1880">
        <f t="shared" si="116"/>
        <v>0</v>
      </c>
      <c r="H1880" s="14">
        <f t="shared" si="117"/>
        <v>2</v>
      </c>
      <c r="I1880">
        <f t="shared" si="118"/>
        <v>2</v>
      </c>
      <c r="J1880">
        <v>0</v>
      </c>
      <c r="K1880">
        <f t="shared" ca="1" si="119"/>
        <v>2.0279714686397528</v>
      </c>
      <c r="L1880">
        <v>9.1523609538881084E-2</v>
      </c>
    </row>
    <row r="1881" spans="1:12">
      <c r="A1881">
        <v>53</v>
      </c>
      <c r="B1881" t="s">
        <v>72</v>
      </c>
      <c r="C1881">
        <v>0</v>
      </c>
      <c r="D1881">
        <v>3.2150000000000567E-2</v>
      </c>
      <c r="E1881">
        <v>4.0187500000000709</v>
      </c>
      <c r="F1881">
        <v>233.09009486159235</v>
      </c>
      <c r="G1881">
        <f t="shared" si="116"/>
        <v>0</v>
      </c>
      <c r="H1881" s="14">
        <f t="shared" si="117"/>
        <v>0</v>
      </c>
      <c r="I1881">
        <f t="shared" si="118"/>
        <v>0</v>
      </c>
      <c r="J1881">
        <v>1</v>
      </c>
      <c r="K1881">
        <f t="shared" ca="1" si="119"/>
        <v>9.3489386340141797E-2</v>
      </c>
      <c r="L1881">
        <v>1.041569806109562</v>
      </c>
    </row>
    <row r="1882" spans="1:12">
      <c r="A1882">
        <v>53</v>
      </c>
      <c r="B1882" t="s">
        <v>72</v>
      </c>
      <c r="C1882">
        <v>0</v>
      </c>
      <c r="D1882">
        <v>0</v>
      </c>
      <c r="E1882">
        <v>0</v>
      </c>
      <c r="F1882">
        <v>0</v>
      </c>
      <c r="G1882">
        <f t="shared" si="116"/>
        <v>1</v>
      </c>
      <c r="H1882" s="14">
        <f t="shared" si="117"/>
        <v>0</v>
      </c>
      <c r="I1882">
        <f t="shared" si="118"/>
        <v>1</v>
      </c>
      <c r="J1882">
        <v>2</v>
      </c>
      <c r="K1882">
        <f t="shared" ca="1" si="119"/>
        <v>1.0226741200009721</v>
      </c>
      <c r="L1882">
        <v>2.0217929284322871</v>
      </c>
    </row>
    <row r="1883" spans="1:12">
      <c r="A1883">
        <v>53</v>
      </c>
      <c r="B1883" t="s">
        <v>72</v>
      </c>
      <c r="C1883">
        <v>0</v>
      </c>
      <c r="D1883">
        <v>6.4300000000000246E-2</v>
      </c>
      <c r="E1883">
        <v>8.0375000000000298</v>
      </c>
      <c r="F1883">
        <v>0</v>
      </c>
      <c r="G1883">
        <f t="shared" si="116"/>
        <v>0</v>
      </c>
      <c r="H1883" s="14">
        <f t="shared" si="117"/>
        <v>2</v>
      </c>
      <c r="I1883">
        <f t="shared" si="118"/>
        <v>2</v>
      </c>
      <c r="J1883">
        <v>1</v>
      </c>
      <c r="K1883">
        <f t="shared" ca="1" si="119"/>
        <v>2.0120637738683462</v>
      </c>
      <c r="L1883">
        <v>1.0854239064762743</v>
      </c>
    </row>
    <row r="1884" spans="1:12">
      <c r="A1884">
        <v>53</v>
      </c>
      <c r="B1884" t="s">
        <v>72</v>
      </c>
      <c r="C1884">
        <v>0</v>
      </c>
      <c r="D1884">
        <v>0</v>
      </c>
      <c r="E1884">
        <v>0</v>
      </c>
      <c r="F1884">
        <v>0</v>
      </c>
      <c r="G1884">
        <f t="shared" si="116"/>
        <v>1</v>
      </c>
      <c r="H1884" s="14">
        <f t="shared" si="117"/>
        <v>0</v>
      </c>
      <c r="I1884">
        <f t="shared" si="118"/>
        <v>1</v>
      </c>
      <c r="J1884">
        <v>1</v>
      </c>
      <c r="K1884">
        <f t="shared" ca="1" si="119"/>
        <v>1.0719157874488801</v>
      </c>
      <c r="L1884">
        <v>1.0793742903981571</v>
      </c>
    </row>
    <row r="1885" spans="1:12">
      <c r="A1885">
        <v>54</v>
      </c>
      <c r="B1885" t="s">
        <v>73</v>
      </c>
      <c r="C1885">
        <v>0</v>
      </c>
      <c r="D1885">
        <v>0</v>
      </c>
      <c r="E1885">
        <v>0</v>
      </c>
      <c r="F1885">
        <v>0</v>
      </c>
      <c r="G1885">
        <f t="shared" si="116"/>
        <v>1</v>
      </c>
      <c r="H1885" s="14">
        <f t="shared" si="117"/>
        <v>0</v>
      </c>
      <c r="I1885">
        <f t="shared" si="118"/>
        <v>1</v>
      </c>
      <c r="J1885">
        <v>1</v>
      </c>
      <c r="K1885">
        <f t="shared" ca="1" si="119"/>
        <v>1.0859912446069715</v>
      </c>
      <c r="L1885">
        <v>1.0117608465927292</v>
      </c>
    </row>
    <row r="1886" spans="1:12">
      <c r="A1886">
        <v>54</v>
      </c>
      <c r="B1886" t="s">
        <v>73</v>
      </c>
      <c r="C1886">
        <v>0</v>
      </c>
      <c r="D1886">
        <v>0</v>
      </c>
      <c r="E1886">
        <v>0</v>
      </c>
      <c r="F1886">
        <v>0</v>
      </c>
      <c r="G1886">
        <f t="shared" si="116"/>
        <v>1</v>
      </c>
      <c r="H1886" s="14">
        <f t="shared" si="117"/>
        <v>0</v>
      </c>
      <c r="I1886">
        <f t="shared" si="118"/>
        <v>1</v>
      </c>
      <c r="J1886">
        <v>1</v>
      </c>
      <c r="K1886">
        <f t="shared" ca="1" si="119"/>
        <v>1.07271335674502</v>
      </c>
      <c r="L1886">
        <v>1.0344621631399036</v>
      </c>
    </row>
    <row r="1887" spans="1:12">
      <c r="A1887">
        <v>54</v>
      </c>
      <c r="B1887" t="s">
        <v>73</v>
      </c>
      <c r="C1887">
        <v>0</v>
      </c>
      <c r="D1887">
        <v>0</v>
      </c>
      <c r="E1887">
        <v>0</v>
      </c>
      <c r="F1887">
        <v>0</v>
      </c>
      <c r="G1887">
        <f t="shared" si="116"/>
        <v>1</v>
      </c>
      <c r="H1887" s="14">
        <f t="shared" si="117"/>
        <v>0</v>
      </c>
      <c r="I1887">
        <f t="shared" si="118"/>
        <v>1</v>
      </c>
      <c r="J1887">
        <v>1</v>
      </c>
      <c r="K1887">
        <f t="shared" ca="1" si="119"/>
        <v>1.0345857167751231</v>
      </c>
      <c r="L1887">
        <v>1.0873082864422507</v>
      </c>
    </row>
    <row r="1888" spans="1:12">
      <c r="A1888">
        <v>54</v>
      </c>
      <c r="B1888" t="s">
        <v>73</v>
      </c>
      <c r="C1888">
        <v>0</v>
      </c>
      <c r="D1888">
        <v>0</v>
      </c>
      <c r="E1888">
        <v>0</v>
      </c>
      <c r="F1888">
        <v>0</v>
      </c>
      <c r="G1888">
        <f t="shared" si="116"/>
        <v>1</v>
      </c>
      <c r="H1888" s="14">
        <f t="shared" si="117"/>
        <v>0</v>
      </c>
      <c r="I1888">
        <f t="shared" si="118"/>
        <v>1</v>
      </c>
      <c r="J1888">
        <v>1</v>
      </c>
      <c r="K1888">
        <f t="shared" ca="1" si="119"/>
        <v>1.0339640174653801</v>
      </c>
      <c r="L1888">
        <v>1.0489465013623658</v>
      </c>
    </row>
    <row r="1889" spans="1:12">
      <c r="A1889">
        <v>54</v>
      </c>
      <c r="B1889" t="s">
        <v>73</v>
      </c>
      <c r="C1889">
        <v>0</v>
      </c>
      <c r="D1889">
        <v>0</v>
      </c>
      <c r="E1889">
        <v>0</v>
      </c>
      <c r="F1889">
        <v>0</v>
      </c>
      <c r="G1889">
        <f t="shared" si="116"/>
        <v>1</v>
      </c>
      <c r="H1889" s="14">
        <f t="shared" si="117"/>
        <v>0</v>
      </c>
      <c r="I1889">
        <f t="shared" si="118"/>
        <v>1</v>
      </c>
      <c r="J1889">
        <v>0</v>
      </c>
      <c r="K1889">
        <f t="shared" ca="1" si="119"/>
        <v>1.0705843838579594</v>
      </c>
      <c r="L1889">
        <v>7.7892661564995663E-2</v>
      </c>
    </row>
    <row r="1890" spans="1:12">
      <c r="A1890">
        <v>54</v>
      </c>
      <c r="B1890" t="s">
        <v>73</v>
      </c>
      <c r="C1890">
        <v>0</v>
      </c>
      <c r="D1890">
        <v>0.2636172270546826</v>
      </c>
      <c r="E1890">
        <v>32.952153381835323</v>
      </c>
      <c r="F1890">
        <v>12.321304197539</v>
      </c>
      <c r="G1890">
        <f t="shared" si="116"/>
        <v>0</v>
      </c>
      <c r="H1890" s="14">
        <f t="shared" si="117"/>
        <v>0</v>
      </c>
      <c r="I1890">
        <f t="shared" si="118"/>
        <v>0</v>
      </c>
      <c r="J1890">
        <v>0</v>
      </c>
      <c r="K1890">
        <f t="shared" ca="1" si="119"/>
        <v>2.4055741909476548E-2</v>
      </c>
      <c r="L1890">
        <v>6.2593305274106739E-2</v>
      </c>
    </row>
    <row r="1891" spans="1:12">
      <c r="A1891">
        <v>54</v>
      </c>
      <c r="B1891" t="s">
        <v>73</v>
      </c>
      <c r="C1891">
        <v>0</v>
      </c>
      <c r="D1891">
        <v>1.5126941249968546</v>
      </c>
      <c r="E1891">
        <v>189.08676562460681</v>
      </c>
      <c r="F1891">
        <v>3.5410804172999524</v>
      </c>
      <c r="G1891">
        <f t="shared" si="116"/>
        <v>0</v>
      </c>
      <c r="H1891" s="14">
        <f t="shared" si="117"/>
        <v>0</v>
      </c>
      <c r="I1891">
        <f t="shared" si="118"/>
        <v>0</v>
      </c>
      <c r="J1891">
        <v>0</v>
      </c>
      <c r="K1891">
        <f t="shared" ca="1" si="119"/>
        <v>5.1256407849637899E-2</v>
      </c>
      <c r="L1891">
        <v>1.9274319328321677E-2</v>
      </c>
    </row>
    <row r="1892" spans="1:12">
      <c r="A1892">
        <v>54</v>
      </c>
      <c r="B1892" t="s">
        <v>73</v>
      </c>
      <c r="C1892">
        <v>0</v>
      </c>
      <c r="D1892">
        <v>0.86958000000000002</v>
      </c>
      <c r="E1892">
        <v>108.69750000000001</v>
      </c>
      <c r="F1892">
        <v>9.981728804693585</v>
      </c>
      <c r="G1892">
        <f t="shared" si="116"/>
        <v>0</v>
      </c>
      <c r="H1892" s="14">
        <f t="shared" si="117"/>
        <v>0</v>
      </c>
      <c r="I1892">
        <f t="shared" si="118"/>
        <v>0</v>
      </c>
      <c r="J1892">
        <v>0</v>
      </c>
      <c r="K1892">
        <f t="shared" ca="1" si="119"/>
        <v>6.229706696311179E-2</v>
      </c>
      <c r="L1892">
        <v>8.1564318438816612E-3</v>
      </c>
    </row>
    <row r="1893" spans="1:12">
      <c r="A1893">
        <v>54</v>
      </c>
      <c r="B1893" t="s">
        <v>73</v>
      </c>
      <c r="C1893">
        <v>0</v>
      </c>
      <c r="D1893">
        <v>0.2473875724445353</v>
      </c>
      <c r="E1893">
        <v>30.923446555566912</v>
      </c>
      <c r="F1893">
        <v>24.274034862685962</v>
      </c>
      <c r="G1893">
        <f t="shared" si="116"/>
        <v>0</v>
      </c>
      <c r="H1893" s="14">
        <f t="shared" si="117"/>
        <v>0</v>
      </c>
      <c r="I1893">
        <f t="shared" si="118"/>
        <v>0</v>
      </c>
      <c r="J1893">
        <v>0</v>
      </c>
      <c r="K1893">
        <f t="shared" ca="1" si="119"/>
        <v>1.6592777183187947E-2</v>
      </c>
      <c r="L1893">
        <v>7.051779321684841E-2</v>
      </c>
    </row>
    <row r="1894" spans="1:12">
      <c r="A1894">
        <v>54</v>
      </c>
      <c r="B1894" t="s">
        <v>73</v>
      </c>
      <c r="C1894">
        <v>0</v>
      </c>
      <c r="D1894">
        <v>0.2515386936437416</v>
      </c>
      <c r="E1894">
        <v>31.442336705467699</v>
      </c>
      <c r="F1894">
        <v>10.615333946315042</v>
      </c>
      <c r="G1894">
        <f t="shared" si="116"/>
        <v>0</v>
      </c>
      <c r="H1894" s="14">
        <f t="shared" si="117"/>
        <v>0</v>
      </c>
      <c r="I1894">
        <f t="shared" si="118"/>
        <v>0</v>
      </c>
      <c r="J1894">
        <v>0</v>
      </c>
      <c r="K1894">
        <f t="shared" ca="1" si="119"/>
        <v>8.2690668131760472E-2</v>
      </c>
      <c r="L1894">
        <v>4.5397786447799383E-2</v>
      </c>
    </row>
    <row r="1895" spans="1:12">
      <c r="A1895">
        <v>54</v>
      </c>
      <c r="B1895" t="s">
        <v>73</v>
      </c>
      <c r="C1895">
        <v>0</v>
      </c>
      <c r="D1895">
        <v>0.16102999999999934</v>
      </c>
      <c r="E1895">
        <v>20.128749999999918</v>
      </c>
      <c r="F1895">
        <v>52.162533760455176</v>
      </c>
      <c r="G1895">
        <f t="shared" si="116"/>
        <v>0</v>
      </c>
      <c r="H1895" s="14">
        <f t="shared" si="117"/>
        <v>0</v>
      </c>
      <c r="I1895">
        <f t="shared" si="118"/>
        <v>0</v>
      </c>
      <c r="J1895">
        <v>1</v>
      </c>
      <c r="K1895">
        <f t="shared" ca="1" si="119"/>
        <v>1.3650626788365039E-3</v>
      </c>
      <c r="L1895">
        <v>1.0861592175566732</v>
      </c>
    </row>
    <row r="1896" spans="1:12">
      <c r="A1896">
        <v>54</v>
      </c>
      <c r="B1896" t="s">
        <v>73</v>
      </c>
      <c r="C1896">
        <v>0</v>
      </c>
      <c r="D1896">
        <v>0</v>
      </c>
      <c r="E1896">
        <v>0</v>
      </c>
      <c r="F1896">
        <v>0</v>
      </c>
      <c r="G1896">
        <f t="shared" si="116"/>
        <v>1</v>
      </c>
      <c r="H1896" s="14">
        <f t="shared" si="117"/>
        <v>0</v>
      </c>
      <c r="I1896">
        <f t="shared" si="118"/>
        <v>1</v>
      </c>
      <c r="J1896">
        <v>1</v>
      </c>
      <c r="K1896">
        <f t="shared" ca="1" si="119"/>
        <v>1.0414343610687558</v>
      </c>
      <c r="L1896">
        <v>1.0457705002094633</v>
      </c>
    </row>
    <row r="1897" spans="1:12">
      <c r="A1897">
        <v>54</v>
      </c>
      <c r="B1897" t="s">
        <v>73</v>
      </c>
      <c r="C1897">
        <v>0</v>
      </c>
      <c r="D1897">
        <v>0</v>
      </c>
      <c r="E1897">
        <v>0</v>
      </c>
      <c r="F1897">
        <v>0</v>
      </c>
      <c r="G1897">
        <f t="shared" si="116"/>
        <v>1</v>
      </c>
      <c r="H1897" s="14">
        <f t="shared" si="117"/>
        <v>0</v>
      </c>
      <c r="I1897">
        <f t="shared" si="118"/>
        <v>1</v>
      </c>
      <c r="J1897">
        <v>1</v>
      </c>
      <c r="K1897">
        <f t="shared" ca="1" si="119"/>
        <v>1.0689923110380062</v>
      </c>
      <c r="L1897">
        <v>1.067647902876476</v>
      </c>
    </row>
    <row r="1898" spans="1:12">
      <c r="A1898">
        <v>54</v>
      </c>
      <c r="B1898" t="s">
        <v>73</v>
      </c>
      <c r="C1898">
        <v>0</v>
      </c>
      <c r="D1898">
        <v>0</v>
      </c>
      <c r="E1898">
        <v>0</v>
      </c>
      <c r="F1898">
        <v>0</v>
      </c>
      <c r="G1898">
        <f t="shared" si="116"/>
        <v>1</v>
      </c>
      <c r="H1898" s="14">
        <f t="shared" si="117"/>
        <v>0</v>
      </c>
      <c r="I1898">
        <f t="shared" si="118"/>
        <v>1</v>
      </c>
      <c r="J1898">
        <v>1</v>
      </c>
      <c r="K1898">
        <f t="shared" ca="1" si="119"/>
        <v>1.0560236873771323</v>
      </c>
      <c r="L1898">
        <v>1.0492112469211221</v>
      </c>
    </row>
    <row r="1899" spans="1:12">
      <c r="A1899">
        <v>54</v>
      </c>
      <c r="B1899" t="s">
        <v>73</v>
      </c>
      <c r="C1899">
        <v>0</v>
      </c>
      <c r="D1899">
        <v>0</v>
      </c>
      <c r="E1899">
        <v>0</v>
      </c>
      <c r="F1899">
        <v>0</v>
      </c>
      <c r="G1899">
        <f t="shared" si="116"/>
        <v>1</v>
      </c>
      <c r="H1899" s="14">
        <f t="shared" si="117"/>
        <v>0</v>
      </c>
      <c r="I1899">
        <f t="shared" si="118"/>
        <v>1</v>
      </c>
      <c r="J1899">
        <v>1</v>
      </c>
      <c r="K1899">
        <f t="shared" ca="1" si="119"/>
        <v>1.0698720825402182</v>
      </c>
      <c r="L1899">
        <v>1.0255988682377806</v>
      </c>
    </row>
    <row r="1900" spans="1:12">
      <c r="A1900">
        <v>54</v>
      </c>
      <c r="B1900" t="s">
        <v>73</v>
      </c>
      <c r="C1900">
        <v>0</v>
      </c>
      <c r="D1900">
        <v>0</v>
      </c>
      <c r="E1900">
        <v>0</v>
      </c>
      <c r="F1900">
        <v>0</v>
      </c>
      <c r="G1900">
        <f t="shared" si="116"/>
        <v>1</v>
      </c>
      <c r="H1900" s="14">
        <f t="shared" si="117"/>
        <v>0</v>
      </c>
      <c r="I1900">
        <f t="shared" si="118"/>
        <v>1</v>
      </c>
      <c r="J1900">
        <v>1</v>
      </c>
      <c r="K1900">
        <f t="shared" ca="1" si="119"/>
        <v>1.0699971475586409</v>
      </c>
      <c r="L1900">
        <v>1.0841424970335587</v>
      </c>
    </row>
    <row r="1901" spans="1:12">
      <c r="A1901">
        <v>54</v>
      </c>
      <c r="B1901" t="s">
        <v>73</v>
      </c>
      <c r="C1901">
        <v>0</v>
      </c>
      <c r="D1901">
        <v>0</v>
      </c>
      <c r="E1901">
        <v>0</v>
      </c>
      <c r="F1901">
        <v>0</v>
      </c>
      <c r="G1901">
        <f t="shared" si="116"/>
        <v>1</v>
      </c>
      <c r="H1901" s="14">
        <f t="shared" si="117"/>
        <v>0</v>
      </c>
      <c r="I1901">
        <f t="shared" si="118"/>
        <v>1</v>
      </c>
      <c r="J1901">
        <v>0</v>
      </c>
      <c r="K1901">
        <f t="shared" ca="1" si="119"/>
        <v>1.0785328048850491</v>
      </c>
      <c r="L1901">
        <v>2.3884838966250134E-2</v>
      </c>
    </row>
    <row r="1902" spans="1:12">
      <c r="A1902">
        <v>54</v>
      </c>
      <c r="B1902" t="s">
        <v>73</v>
      </c>
      <c r="C1902">
        <v>0</v>
      </c>
      <c r="D1902">
        <v>3.2210000000000072E-2</v>
      </c>
      <c r="E1902">
        <v>4.026250000000009</v>
      </c>
      <c r="F1902">
        <v>258.78377773763168</v>
      </c>
      <c r="G1902">
        <f t="shared" si="116"/>
        <v>0</v>
      </c>
      <c r="H1902" s="14">
        <f t="shared" si="117"/>
        <v>0</v>
      </c>
      <c r="I1902">
        <f t="shared" si="118"/>
        <v>0</v>
      </c>
      <c r="J1902">
        <v>1</v>
      </c>
      <c r="K1902">
        <f t="shared" ca="1" si="119"/>
        <v>9.1154252487642973E-2</v>
      </c>
      <c r="L1902">
        <v>1.0498197337905486</v>
      </c>
    </row>
    <row r="1903" spans="1:12">
      <c r="A1903">
        <v>54</v>
      </c>
      <c r="B1903" t="s">
        <v>73</v>
      </c>
      <c r="C1903">
        <v>0</v>
      </c>
      <c r="D1903">
        <v>0</v>
      </c>
      <c r="E1903">
        <v>0</v>
      </c>
      <c r="F1903">
        <v>0</v>
      </c>
      <c r="G1903">
        <f t="shared" si="116"/>
        <v>1</v>
      </c>
      <c r="H1903" s="14">
        <f t="shared" si="117"/>
        <v>0</v>
      </c>
      <c r="I1903">
        <f t="shared" si="118"/>
        <v>1</v>
      </c>
      <c r="J1903">
        <v>1</v>
      </c>
      <c r="K1903">
        <f t="shared" ca="1" si="119"/>
        <v>1.0209975991646068</v>
      </c>
      <c r="L1903">
        <v>1.0939724963273467</v>
      </c>
    </row>
    <row r="1904" spans="1:12">
      <c r="A1904">
        <v>54</v>
      </c>
      <c r="B1904" t="s">
        <v>73</v>
      </c>
      <c r="C1904">
        <v>0</v>
      </c>
      <c r="D1904">
        <v>0</v>
      </c>
      <c r="E1904">
        <v>0</v>
      </c>
      <c r="F1904">
        <v>0</v>
      </c>
      <c r="G1904">
        <f t="shared" si="116"/>
        <v>1</v>
      </c>
      <c r="H1904" s="14">
        <f t="shared" si="117"/>
        <v>0</v>
      </c>
      <c r="I1904">
        <f t="shared" si="118"/>
        <v>1</v>
      </c>
      <c r="J1904">
        <v>1</v>
      </c>
      <c r="K1904">
        <f t="shared" ca="1" si="119"/>
        <v>1.0243688230938384</v>
      </c>
      <c r="L1904">
        <v>1.081950024083608</v>
      </c>
    </row>
    <row r="1905" spans="1:12">
      <c r="A1905">
        <v>55</v>
      </c>
      <c r="B1905" t="s">
        <v>74</v>
      </c>
      <c r="C1905">
        <v>0</v>
      </c>
      <c r="D1905">
        <v>0</v>
      </c>
      <c r="E1905">
        <v>0</v>
      </c>
      <c r="F1905">
        <v>0</v>
      </c>
      <c r="G1905">
        <f t="shared" si="116"/>
        <v>1</v>
      </c>
      <c r="H1905" s="14">
        <f t="shared" si="117"/>
        <v>0</v>
      </c>
      <c r="I1905">
        <f t="shared" si="118"/>
        <v>1</v>
      </c>
      <c r="J1905">
        <v>1</v>
      </c>
      <c r="K1905">
        <f t="shared" ca="1" si="119"/>
        <v>1.0227262774345507</v>
      </c>
      <c r="L1905">
        <v>1.0437354278164419</v>
      </c>
    </row>
    <row r="1906" spans="1:12">
      <c r="A1906">
        <v>55</v>
      </c>
      <c r="B1906" t="s">
        <v>74</v>
      </c>
      <c r="C1906">
        <v>0</v>
      </c>
      <c r="D1906">
        <v>0</v>
      </c>
      <c r="E1906">
        <v>0</v>
      </c>
      <c r="F1906">
        <v>0</v>
      </c>
      <c r="G1906">
        <f t="shared" si="116"/>
        <v>1</v>
      </c>
      <c r="H1906" s="14">
        <f t="shared" si="117"/>
        <v>0</v>
      </c>
      <c r="I1906">
        <f t="shared" si="118"/>
        <v>1</v>
      </c>
      <c r="J1906">
        <v>1</v>
      </c>
      <c r="K1906">
        <f t="shared" ca="1" si="119"/>
        <v>1.0708546453073964</v>
      </c>
      <c r="L1906">
        <v>1.0220521537341938</v>
      </c>
    </row>
    <row r="1907" spans="1:12">
      <c r="A1907">
        <v>55</v>
      </c>
      <c r="B1907" t="s">
        <v>74</v>
      </c>
      <c r="C1907">
        <v>0</v>
      </c>
      <c r="D1907">
        <v>0</v>
      </c>
      <c r="E1907">
        <v>0</v>
      </c>
      <c r="F1907">
        <v>0</v>
      </c>
      <c r="G1907">
        <f t="shared" si="116"/>
        <v>1</v>
      </c>
      <c r="H1907" s="14">
        <f t="shared" si="117"/>
        <v>0</v>
      </c>
      <c r="I1907">
        <f t="shared" si="118"/>
        <v>1</v>
      </c>
      <c r="J1907">
        <v>1</v>
      </c>
      <c r="K1907">
        <f t="shared" ca="1" si="119"/>
        <v>1.0731204151410485</v>
      </c>
      <c r="L1907">
        <v>1.0271653314533558</v>
      </c>
    </row>
    <row r="1908" spans="1:12">
      <c r="A1908">
        <v>55</v>
      </c>
      <c r="B1908" t="s">
        <v>74</v>
      </c>
      <c r="C1908">
        <v>0</v>
      </c>
      <c r="D1908">
        <v>0</v>
      </c>
      <c r="E1908">
        <v>0</v>
      </c>
      <c r="F1908">
        <v>0</v>
      </c>
      <c r="G1908">
        <f t="shared" si="116"/>
        <v>1</v>
      </c>
      <c r="H1908" s="14">
        <f t="shared" si="117"/>
        <v>0</v>
      </c>
      <c r="I1908">
        <f t="shared" si="118"/>
        <v>1</v>
      </c>
      <c r="J1908">
        <v>2</v>
      </c>
      <c r="K1908">
        <f t="shared" ca="1" si="119"/>
        <v>1.017920210765642</v>
      </c>
      <c r="L1908">
        <v>2.0626231961658728</v>
      </c>
    </row>
    <row r="1909" spans="1:12">
      <c r="A1909">
        <v>55</v>
      </c>
      <c r="B1909" t="s">
        <v>74</v>
      </c>
      <c r="C1909">
        <v>0</v>
      </c>
      <c r="D1909">
        <v>4.5544748325136289E-2</v>
      </c>
      <c r="E1909">
        <v>5.6930935406420362</v>
      </c>
      <c r="F1909">
        <v>0</v>
      </c>
      <c r="G1909">
        <f t="shared" si="116"/>
        <v>0</v>
      </c>
      <c r="H1909" s="14">
        <f t="shared" si="117"/>
        <v>2</v>
      </c>
      <c r="I1909">
        <f t="shared" si="118"/>
        <v>2</v>
      </c>
      <c r="J1909">
        <v>0</v>
      </c>
      <c r="K1909">
        <f t="shared" ca="1" si="119"/>
        <v>2.0095873850630261</v>
      </c>
      <c r="L1909">
        <v>2.8298598841382371E-2</v>
      </c>
    </row>
    <row r="1910" spans="1:12">
      <c r="A1910">
        <v>55</v>
      </c>
      <c r="B1910" t="s">
        <v>74</v>
      </c>
      <c r="C1910">
        <v>0</v>
      </c>
      <c r="D1910">
        <v>6.4409999999999634E-2</v>
      </c>
      <c r="E1910">
        <v>8.0512499999999534</v>
      </c>
      <c r="F1910">
        <v>71.132130454931968</v>
      </c>
      <c r="G1910">
        <f t="shared" si="116"/>
        <v>0</v>
      </c>
      <c r="H1910" s="14">
        <f t="shared" si="117"/>
        <v>0</v>
      </c>
      <c r="I1910">
        <f t="shared" si="118"/>
        <v>0</v>
      </c>
      <c r="J1910">
        <v>0</v>
      </c>
      <c r="K1910">
        <f t="shared" ca="1" si="119"/>
        <v>3.1025727816058925E-2</v>
      </c>
      <c r="L1910">
        <v>9.5663651608513242E-2</v>
      </c>
    </row>
    <row r="1911" spans="1:12">
      <c r="A1911">
        <v>55</v>
      </c>
      <c r="B1911" t="s">
        <v>74</v>
      </c>
      <c r="C1911">
        <v>0</v>
      </c>
      <c r="D1911">
        <v>6.4409999999999634E-2</v>
      </c>
      <c r="E1911">
        <v>8.0512499999999534</v>
      </c>
      <c r="F1911">
        <v>70.657718780441911</v>
      </c>
      <c r="G1911">
        <f t="shared" si="116"/>
        <v>0</v>
      </c>
      <c r="H1911" s="14">
        <f t="shared" si="117"/>
        <v>0</v>
      </c>
      <c r="I1911">
        <f t="shared" si="118"/>
        <v>0</v>
      </c>
      <c r="J1911">
        <v>0</v>
      </c>
      <c r="K1911">
        <f t="shared" ca="1" si="119"/>
        <v>5.283422795982088E-2</v>
      </c>
      <c r="L1911">
        <v>8.3045968464851821E-2</v>
      </c>
    </row>
    <row r="1912" spans="1:12">
      <c r="A1912">
        <v>55</v>
      </c>
      <c r="B1912" t="s">
        <v>74</v>
      </c>
      <c r="C1912">
        <v>0</v>
      </c>
      <c r="D1912">
        <v>0.39313219481492495</v>
      </c>
      <c r="E1912">
        <v>49.14152435186562</v>
      </c>
      <c r="F1912">
        <v>7.9572705427839452</v>
      </c>
      <c r="G1912">
        <f t="shared" si="116"/>
        <v>0</v>
      </c>
      <c r="H1912" s="14">
        <f t="shared" si="117"/>
        <v>0</v>
      </c>
      <c r="I1912">
        <f t="shared" si="118"/>
        <v>0</v>
      </c>
      <c r="J1912">
        <v>1</v>
      </c>
      <c r="K1912">
        <f t="shared" ca="1" si="119"/>
        <v>5.4905546869292457E-2</v>
      </c>
      <c r="L1912">
        <v>1.0953321333533275</v>
      </c>
    </row>
    <row r="1913" spans="1:12">
      <c r="A1913">
        <v>55</v>
      </c>
      <c r="B1913" t="s">
        <v>74</v>
      </c>
      <c r="C1913">
        <v>0</v>
      </c>
      <c r="D1913">
        <v>0</v>
      </c>
      <c r="E1913">
        <v>0</v>
      </c>
      <c r="F1913">
        <v>0</v>
      </c>
      <c r="G1913">
        <f t="shared" si="116"/>
        <v>1</v>
      </c>
      <c r="H1913" s="14">
        <f t="shared" si="117"/>
        <v>0</v>
      </c>
      <c r="I1913">
        <f t="shared" si="118"/>
        <v>1</v>
      </c>
      <c r="J1913">
        <v>1</v>
      </c>
      <c r="K1913">
        <f t="shared" ca="1" si="119"/>
        <v>1.0116164399026437</v>
      </c>
      <c r="L1913">
        <v>1.0939783618414476</v>
      </c>
    </row>
    <row r="1914" spans="1:12">
      <c r="A1914">
        <v>55</v>
      </c>
      <c r="B1914" t="s">
        <v>74</v>
      </c>
      <c r="C1914">
        <v>0</v>
      </c>
      <c r="D1914">
        <v>0</v>
      </c>
      <c r="E1914">
        <v>0</v>
      </c>
      <c r="F1914">
        <v>0</v>
      </c>
      <c r="G1914">
        <f t="shared" si="116"/>
        <v>1</v>
      </c>
      <c r="H1914" s="14">
        <f t="shared" si="117"/>
        <v>0</v>
      </c>
      <c r="I1914">
        <f t="shared" si="118"/>
        <v>1</v>
      </c>
      <c r="J1914">
        <v>1</v>
      </c>
      <c r="K1914">
        <f t="shared" ca="1" si="119"/>
        <v>1.0650369982313115</v>
      </c>
      <c r="L1914">
        <v>1.0709162780509258</v>
      </c>
    </row>
    <row r="1915" spans="1:12">
      <c r="A1915">
        <v>55</v>
      </c>
      <c r="B1915" t="s">
        <v>74</v>
      </c>
      <c r="C1915">
        <v>0</v>
      </c>
      <c r="D1915">
        <v>0</v>
      </c>
      <c r="E1915">
        <v>0</v>
      </c>
      <c r="F1915">
        <v>0</v>
      </c>
      <c r="G1915">
        <f t="shared" si="116"/>
        <v>1</v>
      </c>
      <c r="H1915" s="14">
        <f t="shared" si="117"/>
        <v>0</v>
      </c>
      <c r="I1915">
        <f t="shared" si="118"/>
        <v>1</v>
      </c>
      <c r="J1915">
        <v>1</v>
      </c>
      <c r="K1915">
        <f t="shared" ca="1" si="119"/>
        <v>1.066449484199576</v>
      </c>
      <c r="L1915">
        <v>1.0600726342325155</v>
      </c>
    </row>
    <row r="1916" spans="1:12">
      <c r="A1916">
        <v>55</v>
      </c>
      <c r="B1916" t="s">
        <v>74</v>
      </c>
      <c r="C1916">
        <v>0</v>
      </c>
      <c r="D1916">
        <v>0</v>
      </c>
      <c r="E1916">
        <v>0</v>
      </c>
      <c r="F1916">
        <v>0</v>
      </c>
      <c r="G1916">
        <f t="shared" si="116"/>
        <v>1</v>
      </c>
      <c r="H1916" s="14">
        <f t="shared" si="117"/>
        <v>0</v>
      </c>
      <c r="I1916">
        <f t="shared" si="118"/>
        <v>1</v>
      </c>
      <c r="J1916">
        <v>0</v>
      </c>
      <c r="K1916">
        <f t="shared" ca="1" si="119"/>
        <v>1.0533859810971991</v>
      </c>
      <c r="L1916">
        <v>4.5708241485408072E-2</v>
      </c>
    </row>
    <row r="1917" spans="1:12">
      <c r="A1917">
        <v>55</v>
      </c>
      <c r="B1917" t="s">
        <v>74</v>
      </c>
      <c r="C1917">
        <v>0</v>
      </c>
      <c r="D1917">
        <v>6.4410000000000522E-2</v>
      </c>
      <c r="E1917">
        <v>8.0512500000000653</v>
      </c>
      <c r="F1917">
        <v>64.875746547059791</v>
      </c>
      <c r="G1917">
        <f t="shared" si="116"/>
        <v>0</v>
      </c>
      <c r="H1917" s="14">
        <f t="shared" si="117"/>
        <v>0</v>
      </c>
      <c r="I1917">
        <f t="shared" si="118"/>
        <v>0</v>
      </c>
      <c r="J1917">
        <v>1</v>
      </c>
      <c r="K1917">
        <f t="shared" ca="1" si="119"/>
        <v>2.9800257648487406E-2</v>
      </c>
      <c r="L1917">
        <v>1.0171664174605857</v>
      </c>
    </row>
    <row r="1918" spans="1:12">
      <c r="A1918">
        <v>55</v>
      </c>
      <c r="B1918" t="s">
        <v>74</v>
      </c>
      <c r="C1918">
        <v>0</v>
      </c>
      <c r="D1918">
        <v>0</v>
      </c>
      <c r="E1918">
        <v>0</v>
      </c>
      <c r="F1918">
        <v>0</v>
      </c>
      <c r="G1918">
        <f t="shared" si="116"/>
        <v>1</v>
      </c>
      <c r="H1918" s="14">
        <f t="shared" si="117"/>
        <v>0</v>
      </c>
      <c r="I1918">
        <f t="shared" si="118"/>
        <v>1</v>
      </c>
      <c r="J1918">
        <v>1</v>
      </c>
      <c r="K1918">
        <f t="shared" ca="1" si="119"/>
        <v>1.0282702013784151</v>
      </c>
      <c r="L1918">
        <v>1.0169267480215707</v>
      </c>
    </row>
    <row r="1919" spans="1:12">
      <c r="A1919">
        <v>55</v>
      </c>
      <c r="B1919" t="s">
        <v>74</v>
      </c>
      <c r="C1919">
        <v>0</v>
      </c>
      <c r="D1919">
        <v>0</v>
      </c>
      <c r="E1919">
        <v>0</v>
      </c>
      <c r="F1919">
        <v>0</v>
      </c>
      <c r="G1919">
        <f t="shared" si="116"/>
        <v>1</v>
      </c>
      <c r="H1919" s="14">
        <f t="shared" si="117"/>
        <v>0</v>
      </c>
      <c r="I1919">
        <f t="shared" si="118"/>
        <v>1</v>
      </c>
      <c r="J1919">
        <v>1</v>
      </c>
      <c r="K1919">
        <f t="shared" ca="1" si="119"/>
        <v>1.0569298541850256</v>
      </c>
      <c r="L1919">
        <v>1.0136075073082758</v>
      </c>
    </row>
    <row r="1920" spans="1:12">
      <c r="A1920">
        <v>55</v>
      </c>
      <c r="B1920" t="s">
        <v>74</v>
      </c>
      <c r="C1920">
        <v>0</v>
      </c>
      <c r="D1920">
        <v>0</v>
      </c>
      <c r="E1920">
        <v>0</v>
      </c>
      <c r="F1920">
        <v>0</v>
      </c>
      <c r="G1920">
        <f t="shared" si="116"/>
        <v>1</v>
      </c>
      <c r="H1920" s="14">
        <f t="shared" si="117"/>
        <v>0</v>
      </c>
      <c r="I1920">
        <f t="shared" si="118"/>
        <v>1</v>
      </c>
      <c r="J1920">
        <v>0</v>
      </c>
      <c r="K1920">
        <f t="shared" ca="1" si="119"/>
        <v>1.0941501097583393</v>
      </c>
      <c r="L1920">
        <v>2.6903899499295504E-3</v>
      </c>
    </row>
    <row r="1921" spans="1:12">
      <c r="A1921">
        <v>55</v>
      </c>
      <c r="B1921" t="s">
        <v>74</v>
      </c>
      <c r="C1921">
        <v>0</v>
      </c>
      <c r="D1921">
        <v>4.5537676708413986E-2</v>
      </c>
      <c r="E1921">
        <v>5.6922095885517479</v>
      </c>
      <c r="F1921">
        <v>33.86251987062105</v>
      </c>
      <c r="G1921">
        <f t="shared" si="116"/>
        <v>0</v>
      </c>
      <c r="H1921" s="14">
        <f t="shared" si="117"/>
        <v>0</v>
      </c>
      <c r="I1921">
        <f t="shared" si="118"/>
        <v>0</v>
      </c>
      <c r="J1921">
        <v>0</v>
      </c>
      <c r="K1921">
        <f t="shared" ca="1" si="119"/>
        <v>5.4956314852867907E-2</v>
      </c>
      <c r="L1921">
        <v>1.7145251500460736E-2</v>
      </c>
    </row>
    <row r="1922" spans="1:12">
      <c r="A1922">
        <v>55</v>
      </c>
      <c r="B1922" t="s">
        <v>74</v>
      </c>
      <c r="C1922">
        <v>0</v>
      </c>
      <c r="D1922">
        <v>0.58061357063024288</v>
      </c>
      <c r="E1922">
        <v>72.576696328780358</v>
      </c>
      <c r="F1922">
        <v>6.9776832436564957</v>
      </c>
      <c r="G1922">
        <f t="shared" si="116"/>
        <v>0</v>
      </c>
      <c r="H1922" s="14">
        <f t="shared" si="117"/>
        <v>0</v>
      </c>
      <c r="I1922">
        <f t="shared" si="118"/>
        <v>0</v>
      </c>
      <c r="J1922">
        <v>0</v>
      </c>
      <c r="K1922">
        <f t="shared" ca="1" si="119"/>
        <v>1.9223712678274728E-2</v>
      </c>
      <c r="L1922">
        <v>4.9988348710693319E-2</v>
      </c>
    </row>
    <row r="1923" spans="1:12">
      <c r="A1923">
        <v>55</v>
      </c>
      <c r="B1923" t="s">
        <v>74</v>
      </c>
      <c r="C1923">
        <v>0</v>
      </c>
      <c r="D1923">
        <v>9.108949555245148E-2</v>
      </c>
      <c r="E1923">
        <v>11.386186944056435</v>
      </c>
      <c r="F1923">
        <v>61.655802029257536</v>
      </c>
      <c r="G1923">
        <f t="shared" ref="G1923:G1986" si="120">IF(D1923=F1923,1, 0)</f>
        <v>0</v>
      </c>
      <c r="H1923" s="14">
        <f t="shared" ref="H1923:H1986" si="121">IF(AND(D1923&gt;0, F1923=0),2,0)</f>
        <v>0</v>
      </c>
      <c r="I1923">
        <f t="shared" ref="I1923:I1986" si="122">G1923+H1923</f>
        <v>0</v>
      </c>
      <c r="J1923">
        <v>0</v>
      </c>
      <c r="K1923">
        <f t="shared" ref="K1923:K1986" ca="1" si="123">I1923+RAND()/10</f>
        <v>9.0907635119371458E-2</v>
      </c>
      <c r="L1923">
        <v>8.9972915450644619E-2</v>
      </c>
    </row>
    <row r="1924" spans="1:12">
      <c r="A1924">
        <v>55</v>
      </c>
      <c r="B1924" t="s">
        <v>74</v>
      </c>
      <c r="C1924">
        <v>0</v>
      </c>
      <c r="D1924">
        <v>0.58061578939949565</v>
      </c>
      <c r="E1924">
        <v>72.576973674936951</v>
      </c>
      <c r="F1924">
        <v>9.5891951168801608</v>
      </c>
      <c r="G1924">
        <f t="shared" si="120"/>
        <v>0</v>
      </c>
      <c r="H1924" s="14">
        <f t="shared" si="121"/>
        <v>0</v>
      </c>
      <c r="I1924">
        <f t="shared" si="122"/>
        <v>0</v>
      </c>
      <c r="J1924">
        <v>0</v>
      </c>
      <c r="K1924">
        <f t="shared" ca="1" si="123"/>
        <v>3.0852071274901759E-2</v>
      </c>
      <c r="L1924">
        <v>6.9601344766815426E-2</v>
      </c>
    </row>
    <row r="1925" spans="1:12">
      <c r="A1925">
        <v>55</v>
      </c>
      <c r="B1925" t="s">
        <v>74</v>
      </c>
      <c r="C1925">
        <v>0</v>
      </c>
      <c r="D1925">
        <v>3.2210000000000072E-2</v>
      </c>
      <c r="E1925">
        <v>4.026250000000009</v>
      </c>
      <c r="F1925">
        <v>104.6614765796508</v>
      </c>
      <c r="G1925">
        <f t="shared" si="120"/>
        <v>0</v>
      </c>
      <c r="H1925" s="14">
        <f t="shared" si="121"/>
        <v>0</v>
      </c>
      <c r="I1925">
        <f t="shared" si="122"/>
        <v>0</v>
      </c>
      <c r="J1925">
        <v>1</v>
      </c>
      <c r="K1925">
        <f t="shared" ca="1" si="123"/>
        <v>4.3084668152051378E-2</v>
      </c>
      <c r="L1925">
        <v>1.0506213725624802</v>
      </c>
    </row>
    <row r="1926" spans="1:12">
      <c r="A1926">
        <v>55</v>
      </c>
      <c r="B1926" t="s">
        <v>74</v>
      </c>
      <c r="C1926">
        <v>0</v>
      </c>
      <c r="D1926">
        <v>0</v>
      </c>
      <c r="E1926">
        <v>0</v>
      </c>
      <c r="F1926">
        <v>0</v>
      </c>
      <c r="G1926">
        <f t="shared" si="120"/>
        <v>1</v>
      </c>
      <c r="H1926" s="14">
        <f t="shared" si="121"/>
        <v>0</v>
      </c>
      <c r="I1926">
        <f t="shared" si="122"/>
        <v>1</v>
      </c>
      <c r="J1926">
        <v>2</v>
      </c>
      <c r="K1926">
        <f t="shared" ca="1" si="123"/>
        <v>1.0038087948640357</v>
      </c>
      <c r="L1926">
        <v>2.0387491473570973</v>
      </c>
    </row>
    <row r="1927" spans="1:12">
      <c r="A1927">
        <v>55</v>
      </c>
      <c r="B1927" t="s">
        <v>74</v>
      </c>
      <c r="C1927">
        <v>0</v>
      </c>
      <c r="D1927">
        <v>0.13279310561923022</v>
      </c>
      <c r="E1927">
        <v>16.599138202403775</v>
      </c>
      <c r="F1927">
        <v>0</v>
      </c>
      <c r="G1927">
        <f t="shared" si="120"/>
        <v>0</v>
      </c>
      <c r="H1927" s="14">
        <f t="shared" si="121"/>
        <v>2</v>
      </c>
      <c r="I1927">
        <f t="shared" si="122"/>
        <v>2</v>
      </c>
      <c r="J1927">
        <v>2</v>
      </c>
      <c r="K1927">
        <f t="shared" ca="1" si="123"/>
        <v>2.0520385930868756</v>
      </c>
      <c r="L1927">
        <v>2.0195303284389023</v>
      </c>
    </row>
    <row r="1928" spans="1:12">
      <c r="A1928">
        <v>55</v>
      </c>
      <c r="B1928" t="s">
        <v>74</v>
      </c>
      <c r="C1928">
        <v>0</v>
      </c>
      <c r="D1928">
        <v>0.36861923634015609</v>
      </c>
      <c r="E1928">
        <v>46.07740454251951</v>
      </c>
      <c r="F1928">
        <v>0</v>
      </c>
      <c r="G1928">
        <f t="shared" si="120"/>
        <v>0</v>
      </c>
      <c r="H1928" s="14">
        <f t="shared" si="121"/>
        <v>2</v>
      </c>
      <c r="I1928">
        <f t="shared" si="122"/>
        <v>2</v>
      </c>
      <c r="J1928">
        <v>0</v>
      </c>
      <c r="K1928">
        <f t="shared" ca="1" si="123"/>
        <v>2.0667064053090449</v>
      </c>
      <c r="L1928">
        <v>1.7651850731448881E-2</v>
      </c>
    </row>
    <row r="1929" spans="1:12">
      <c r="A1929">
        <v>55</v>
      </c>
      <c r="B1929" t="s">
        <v>74</v>
      </c>
      <c r="C1929">
        <v>0</v>
      </c>
      <c r="D1929">
        <v>0.33158533803532403</v>
      </c>
      <c r="E1929">
        <v>41.448167254415502</v>
      </c>
      <c r="F1929">
        <v>8.3507988338465857</v>
      </c>
      <c r="G1929">
        <f t="shared" si="120"/>
        <v>0</v>
      </c>
      <c r="H1929" s="14">
        <f t="shared" si="121"/>
        <v>0</v>
      </c>
      <c r="I1929">
        <f t="shared" si="122"/>
        <v>0</v>
      </c>
      <c r="J1929">
        <v>2</v>
      </c>
      <c r="K1929">
        <f t="shared" ca="1" si="123"/>
        <v>9.1140622475569338E-2</v>
      </c>
      <c r="L1929">
        <v>2.0353920160548609</v>
      </c>
    </row>
    <row r="1930" spans="1:12">
      <c r="A1930">
        <v>55</v>
      </c>
      <c r="B1930" t="s">
        <v>74</v>
      </c>
      <c r="C1930">
        <v>0</v>
      </c>
      <c r="D1930">
        <v>5.5777810104018756E-2</v>
      </c>
      <c r="E1930">
        <v>6.9722262630023444</v>
      </c>
      <c r="F1930">
        <v>0</v>
      </c>
      <c r="G1930">
        <f t="shared" si="120"/>
        <v>0</v>
      </c>
      <c r="H1930" s="14">
        <f t="shared" si="121"/>
        <v>2</v>
      </c>
      <c r="I1930">
        <f t="shared" si="122"/>
        <v>2</v>
      </c>
      <c r="J1930">
        <v>0</v>
      </c>
      <c r="K1930">
        <f t="shared" ca="1" si="123"/>
        <v>2.043640754626185</v>
      </c>
      <c r="L1930">
        <v>7.1022938796696522E-2</v>
      </c>
    </row>
    <row r="1931" spans="1:12">
      <c r="A1931">
        <v>55</v>
      </c>
      <c r="B1931" t="s">
        <v>74</v>
      </c>
      <c r="C1931">
        <v>0</v>
      </c>
      <c r="D1931">
        <v>0.33779177269436311</v>
      </c>
      <c r="E1931">
        <v>42.223971586795386</v>
      </c>
      <c r="F1931">
        <v>7.1121406885748346</v>
      </c>
      <c r="G1931">
        <f t="shared" si="120"/>
        <v>0</v>
      </c>
      <c r="H1931" s="14">
        <f t="shared" si="121"/>
        <v>0</v>
      </c>
      <c r="I1931">
        <f t="shared" si="122"/>
        <v>0</v>
      </c>
      <c r="J1931">
        <v>0</v>
      </c>
      <c r="K1931">
        <f t="shared" ca="1" si="123"/>
        <v>7.6612204972698758E-2</v>
      </c>
      <c r="L1931">
        <v>7.603997813605598E-2</v>
      </c>
    </row>
    <row r="1932" spans="1:12">
      <c r="A1932">
        <v>55</v>
      </c>
      <c r="B1932" t="s">
        <v>74</v>
      </c>
      <c r="C1932">
        <v>0</v>
      </c>
      <c r="D1932">
        <v>0.4656047647952069</v>
      </c>
      <c r="E1932">
        <v>58.200595599400863</v>
      </c>
      <c r="F1932">
        <v>5.4219967973050833</v>
      </c>
      <c r="G1932">
        <f t="shared" si="120"/>
        <v>0</v>
      </c>
      <c r="H1932" s="14">
        <f t="shared" si="121"/>
        <v>0</v>
      </c>
      <c r="I1932">
        <f t="shared" si="122"/>
        <v>0</v>
      </c>
      <c r="J1932">
        <v>2</v>
      </c>
      <c r="K1932">
        <f t="shared" ca="1" si="123"/>
        <v>7.9918516140079721E-2</v>
      </c>
      <c r="L1932">
        <v>2.0120019057574319</v>
      </c>
    </row>
    <row r="1933" spans="1:12">
      <c r="A1933">
        <v>55</v>
      </c>
      <c r="B1933" t="s">
        <v>74</v>
      </c>
      <c r="C1933">
        <v>0</v>
      </c>
      <c r="D1933">
        <v>5.5783583606648833E-2</v>
      </c>
      <c r="E1933">
        <v>6.9729479508311041</v>
      </c>
      <c r="F1933">
        <v>0</v>
      </c>
      <c r="G1933">
        <f t="shared" si="120"/>
        <v>0</v>
      </c>
      <c r="H1933" s="14">
        <f t="shared" si="121"/>
        <v>2</v>
      </c>
      <c r="I1933">
        <f t="shared" si="122"/>
        <v>2</v>
      </c>
      <c r="J1933">
        <v>1</v>
      </c>
      <c r="K1933">
        <f t="shared" ca="1" si="123"/>
        <v>2.0784833511668719</v>
      </c>
      <c r="L1933">
        <v>1.0646113646414908</v>
      </c>
    </row>
    <row r="1934" spans="1:12">
      <c r="A1934">
        <v>55</v>
      </c>
      <c r="B1934" t="s">
        <v>74</v>
      </c>
      <c r="C1934">
        <v>0</v>
      </c>
      <c r="D1934">
        <v>0</v>
      </c>
      <c r="E1934">
        <v>0</v>
      </c>
      <c r="F1934">
        <v>0</v>
      </c>
      <c r="G1934">
        <f t="shared" si="120"/>
        <v>1</v>
      </c>
      <c r="H1934" s="14">
        <f t="shared" si="121"/>
        <v>0</v>
      </c>
      <c r="I1934">
        <f t="shared" si="122"/>
        <v>1</v>
      </c>
      <c r="J1934">
        <v>1</v>
      </c>
      <c r="K1934">
        <f t="shared" ca="1" si="123"/>
        <v>1.0489059412982447</v>
      </c>
      <c r="L1934">
        <v>1.0797484374787982</v>
      </c>
    </row>
    <row r="1935" spans="1:12">
      <c r="A1935">
        <v>55</v>
      </c>
      <c r="B1935" t="s">
        <v>74</v>
      </c>
      <c r="C1935">
        <v>0</v>
      </c>
      <c r="D1935">
        <v>0</v>
      </c>
      <c r="E1935">
        <v>0</v>
      </c>
      <c r="F1935">
        <v>0</v>
      </c>
      <c r="G1935">
        <f t="shared" si="120"/>
        <v>1</v>
      </c>
      <c r="H1935" s="14">
        <f t="shared" si="121"/>
        <v>0</v>
      </c>
      <c r="I1935">
        <f t="shared" si="122"/>
        <v>1</v>
      </c>
      <c r="J1935">
        <v>0</v>
      </c>
      <c r="K1935">
        <f t="shared" ca="1" si="123"/>
        <v>1.0180742249480097</v>
      </c>
      <c r="L1935">
        <v>2.4854142058514706E-2</v>
      </c>
    </row>
    <row r="1936" spans="1:12">
      <c r="A1936">
        <v>55</v>
      </c>
      <c r="B1936" t="s">
        <v>74</v>
      </c>
      <c r="C1936">
        <v>0</v>
      </c>
      <c r="D1936">
        <v>6.4420000000000144E-2</v>
      </c>
      <c r="E1936">
        <v>8.052500000000018</v>
      </c>
      <c r="F1936">
        <v>62.146609697459688</v>
      </c>
      <c r="G1936">
        <f t="shared" si="120"/>
        <v>0</v>
      </c>
      <c r="H1936" s="14">
        <f t="shared" si="121"/>
        <v>0</v>
      </c>
      <c r="I1936">
        <f t="shared" si="122"/>
        <v>0</v>
      </c>
      <c r="J1936">
        <v>2</v>
      </c>
      <c r="K1936">
        <f t="shared" ca="1" si="123"/>
        <v>8.1844003678740035E-2</v>
      </c>
      <c r="L1936">
        <v>2.0163022223459457</v>
      </c>
    </row>
    <row r="1937" spans="1:12">
      <c r="A1937">
        <v>55</v>
      </c>
      <c r="B1937" t="s">
        <v>74</v>
      </c>
      <c r="C1937">
        <v>0</v>
      </c>
      <c r="D1937">
        <v>0.58329711211354329</v>
      </c>
      <c r="E1937">
        <v>72.912139014192917</v>
      </c>
      <c r="F1937">
        <v>0</v>
      </c>
      <c r="G1937">
        <f t="shared" si="120"/>
        <v>0</v>
      </c>
      <c r="H1937" s="14">
        <f t="shared" si="121"/>
        <v>2</v>
      </c>
      <c r="I1937">
        <f t="shared" si="122"/>
        <v>2</v>
      </c>
      <c r="J1937">
        <v>0</v>
      </c>
      <c r="K1937">
        <f t="shared" ca="1" si="123"/>
        <v>2.0216370963358328</v>
      </c>
      <c r="L1937">
        <v>3.5390047507473099E-2</v>
      </c>
    </row>
    <row r="1938" spans="1:12">
      <c r="A1938">
        <v>55</v>
      </c>
      <c r="B1938" t="s">
        <v>74</v>
      </c>
      <c r="C1938">
        <v>0</v>
      </c>
      <c r="D1938">
        <v>0.4611323169113179</v>
      </c>
      <c r="E1938">
        <v>57.641539613914738</v>
      </c>
      <c r="F1938">
        <v>5.6149350628185601</v>
      </c>
      <c r="G1938">
        <f t="shared" si="120"/>
        <v>0</v>
      </c>
      <c r="H1938" s="14">
        <f t="shared" si="121"/>
        <v>0</v>
      </c>
      <c r="I1938">
        <f t="shared" si="122"/>
        <v>0</v>
      </c>
      <c r="J1938">
        <v>1</v>
      </c>
      <c r="K1938">
        <f t="shared" ca="1" si="123"/>
        <v>1.8320213377351992E-2</v>
      </c>
      <c r="L1938">
        <v>1.0493451820317092</v>
      </c>
    </row>
    <row r="1939" spans="1:12">
      <c r="A1939">
        <v>56</v>
      </c>
      <c r="B1939" t="s">
        <v>75</v>
      </c>
      <c r="C1939">
        <v>0</v>
      </c>
      <c r="D1939">
        <v>0</v>
      </c>
      <c r="E1939">
        <v>0</v>
      </c>
      <c r="F1939">
        <v>0</v>
      </c>
      <c r="G1939">
        <f t="shared" si="120"/>
        <v>1</v>
      </c>
      <c r="H1939" s="14">
        <f t="shared" si="121"/>
        <v>0</v>
      </c>
      <c r="I1939">
        <f t="shared" si="122"/>
        <v>1</v>
      </c>
      <c r="J1939">
        <v>0</v>
      </c>
      <c r="K1939">
        <f t="shared" ca="1" si="123"/>
        <v>1.0953110779652786</v>
      </c>
      <c r="L1939">
        <v>5.7339563929620661E-2</v>
      </c>
    </row>
    <row r="1940" spans="1:12">
      <c r="A1940">
        <v>56</v>
      </c>
      <c r="B1940" t="s">
        <v>75</v>
      </c>
      <c r="C1940">
        <v>1</v>
      </c>
      <c r="D1940">
        <v>0.50581523706685627</v>
      </c>
      <c r="E1940">
        <v>63.22690463335703</v>
      </c>
      <c r="F1940">
        <v>7.3437057020743826</v>
      </c>
      <c r="G1940">
        <f t="shared" si="120"/>
        <v>0</v>
      </c>
      <c r="H1940" s="14">
        <f t="shared" si="121"/>
        <v>0</v>
      </c>
      <c r="I1940">
        <f t="shared" si="122"/>
        <v>0</v>
      </c>
      <c r="J1940">
        <v>0</v>
      </c>
      <c r="K1940">
        <f t="shared" ca="1" si="123"/>
        <v>7.5543403639183132E-2</v>
      </c>
      <c r="L1940">
        <v>8.5907201062399574E-2</v>
      </c>
    </row>
    <row r="1941" spans="1:12">
      <c r="A1941">
        <v>56</v>
      </c>
      <c r="B1941" t="s">
        <v>75</v>
      </c>
      <c r="C1941">
        <v>1</v>
      </c>
      <c r="D1941">
        <v>0.29732011301625755</v>
      </c>
      <c r="E1941">
        <v>37.165014127032194</v>
      </c>
      <c r="F1941">
        <v>13.650805436718469</v>
      </c>
      <c r="G1941">
        <f t="shared" si="120"/>
        <v>0</v>
      </c>
      <c r="H1941" s="14">
        <f t="shared" si="121"/>
        <v>0</v>
      </c>
      <c r="I1941">
        <f t="shared" si="122"/>
        <v>0</v>
      </c>
      <c r="J1941">
        <v>0</v>
      </c>
      <c r="K1941">
        <f t="shared" ca="1" si="123"/>
        <v>1.7308296838424598E-2</v>
      </c>
      <c r="L1941">
        <v>2.7721830495346968E-2</v>
      </c>
    </row>
    <row r="1942" spans="1:12">
      <c r="A1942">
        <v>56</v>
      </c>
      <c r="B1942" t="s">
        <v>75</v>
      </c>
      <c r="C1942">
        <v>1</v>
      </c>
      <c r="D1942">
        <v>0.44917759872905544</v>
      </c>
      <c r="E1942">
        <v>56.147199841131929</v>
      </c>
      <c r="F1942">
        <v>12.892661915738223</v>
      </c>
      <c r="G1942">
        <f t="shared" si="120"/>
        <v>0</v>
      </c>
      <c r="H1942" s="14">
        <f t="shared" si="121"/>
        <v>0</v>
      </c>
      <c r="I1942">
        <f t="shared" si="122"/>
        <v>0</v>
      </c>
      <c r="J1942">
        <v>0</v>
      </c>
      <c r="K1942">
        <f t="shared" ca="1" si="123"/>
        <v>7.5680011625361615E-2</v>
      </c>
      <c r="L1942">
        <v>3.4264819220260256E-2</v>
      </c>
    </row>
    <row r="1943" spans="1:12">
      <c r="A1943">
        <v>56</v>
      </c>
      <c r="B1943" t="s">
        <v>75</v>
      </c>
      <c r="C1943">
        <v>1</v>
      </c>
      <c r="D1943">
        <v>0.57146118513508859</v>
      </c>
      <c r="E1943">
        <v>71.432648141886077</v>
      </c>
      <c r="F1943">
        <v>6.6094853818608863</v>
      </c>
      <c r="G1943">
        <f t="shared" si="120"/>
        <v>0</v>
      </c>
      <c r="H1943" s="14">
        <f t="shared" si="121"/>
        <v>0</v>
      </c>
      <c r="I1943">
        <f t="shared" si="122"/>
        <v>0</v>
      </c>
      <c r="J1943">
        <v>0</v>
      </c>
      <c r="K1943">
        <f t="shared" ca="1" si="123"/>
        <v>1.6628374355571594E-2</v>
      </c>
      <c r="L1943">
        <v>3.7959983205364832E-2</v>
      </c>
    </row>
    <row r="1944" spans="1:12">
      <c r="A1944">
        <v>56</v>
      </c>
      <c r="B1944" t="s">
        <v>75</v>
      </c>
      <c r="C1944">
        <v>0</v>
      </c>
      <c r="D1944">
        <v>0.34883634630582844</v>
      </c>
      <c r="E1944">
        <v>43.604543288228555</v>
      </c>
      <c r="F1944">
        <v>6.5764325262071415</v>
      </c>
      <c r="G1944">
        <f t="shared" si="120"/>
        <v>0</v>
      </c>
      <c r="H1944" s="14">
        <f t="shared" si="121"/>
        <v>0</v>
      </c>
      <c r="I1944">
        <f t="shared" si="122"/>
        <v>0</v>
      </c>
      <c r="J1944">
        <v>0</v>
      </c>
      <c r="K1944">
        <f t="shared" ca="1" si="123"/>
        <v>6.5346522175996541E-2</v>
      </c>
      <c r="L1944">
        <v>7.2383970520036936E-2</v>
      </c>
    </row>
    <row r="1945" spans="1:12">
      <c r="A1945">
        <v>56</v>
      </c>
      <c r="B1945" t="s">
        <v>75</v>
      </c>
      <c r="C1945">
        <v>0</v>
      </c>
      <c r="D1945">
        <v>0.53576640443853873</v>
      </c>
      <c r="E1945">
        <v>66.970800554817345</v>
      </c>
      <c r="F1945">
        <v>10.377146428307535</v>
      </c>
      <c r="G1945">
        <f t="shared" si="120"/>
        <v>0</v>
      </c>
      <c r="H1945" s="14">
        <f t="shared" si="121"/>
        <v>0</v>
      </c>
      <c r="I1945">
        <f t="shared" si="122"/>
        <v>0</v>
      </c>
      <c r="J1945">
        <v>0</v>
      </c>
      <c r="K1945">
        <f t="shared" ca="1" si="123"/>
        <v>4.5089404250363029E-2</v>
      </c>
      <c r="L1945">
        <v>2.6688931230150668E-2</v>
      </c>
    </row>
    <row r="1946" spans="1:12">
      <c r="A1946">
        <v>56</v>
      </c>
      <c r="B1946" t="s">
        <v>75</v>
      </c>
      <c r="C1946">
        <v>0</v>
      </c>
      <c r="D1946">
        <v>0.33203407204683072</v>
      </c>
      <c r="E1946">
        <v>41.504259005853839</v>
      </c>
      <c r="F1946">
        <v>13.083044870396725</v>
      </c>
      <c r="G1946">
        <f t="shared" si="120"/>
        <v>0</v>
      </c>
      <c r="H1946" s="14">
        <f t="shared" si="121"/>
        <v>0</v>
      </c>
      <c r="I1946">
        <f t="shared" si="122"/>
        <v>0</v>
      </c>
      <c r="J1946">
        <v>0</v>
      </c>
      <c r="K1946">
        <f t="shared" ca="1" si="123"/>
        <v>7.1829970355537148E-2</v>
      </c>
      <c r="L1946">
        <v>1.4347602142726401E-2</v>
      </c>
    </row>
    <row r="1947" spans="1:12">
      <c r="A1947">
        <v>56</v>
      </c>
      <c r="B1947" t="s">
        <v>75</v>
      </c>
      <c r="C1947">
        <v>0</v>
      </c>
      <c r="D1947">
        <v>0.82093840219592584</v>
      </c>
      <c r="E1947">
        <v>102.61730027449073</v>
      </c>
      <c r="F1947">
        <v>6.6028792924855075</v>
      </c>
      <c r="G1947">
        <f t="shared" si="120"/>
        <v>0</v>
      </c>
      <c r="H1947" s="14">
        <f t="shared" si="121"/>
        <v>0</v>
      </c>
      <c r="I1947">
        <f t="shared" si="122"/>
        <v>0</v>
      </c>
      <c r="J1947">
        <v>2</v>
      </c>
      <c r="K1947">
        <f t="shared" ca="1" si="123"/>
        <v>7.5564744784903465E-2</v>
      </c>
      <c r="L1947">
        <v>2.0677462906371513</v>
      </c>
    </row>
    <row r="1948" spans="1:12">
      <c r="A1948">
        <v>56</v>
      </c>
      <c r="B1948" t="s">
        <v>75</v>
      </c>
      <c r="C1948">
        <v>0</v>
      </c>
      <c r="D1948">
        <v>0.56413487757804859</v>
      </c>
      <c r="E1948">
        <v>70.516859697256066</v>
      </c>
      <c r="F1948">
        <v>0</v>
      </c>
      <c r="G1948">
        <f t="shared" si="120"/>
        <v>0</v>
      </c>
      <c r="H1948" s="14">
        <f t="shared" si="121"/>
        <v>2</v>
      </c>
      <c r="I1948">
        <f t="shared" si="122"/>
        <v>2</v>
      </c>
      <c r="J1948">
        <v>0</v>
      </c>
      <c r="K1948">
        <f t="shared" ca="1" si="123"/>
        <v>2.0338003170281573</v>
      </c>
      <c r="L1948">
        <v>7.4870945853652213E-2</v>
      </c>
    </row>
    <row r="1949" spans="1:12">
      <c r="A1949">
        <v>56</v>
      </c>
      <c r="B1949" t="s">
        <v>75</v>
      </c>
      <c r="C1949">
        <v>0</v>
      </c>
      <c r="D1949">
        <v>0.13297015642616919</v>
      </c>
      <c r="E1949">
        <v>16.621269553271148</v>
      </c>
      <c r="F1949">
        <v>47.668335622992707</v>
      </c>
      <c r="G1949">
        <f t="shared" si="120"/>
        <v>0</v>
      </c>
      <c r="H1949" s="14">
        <f t="shared" si="121"/>
        <v>0</v>
      </c>
      <c r="I1949">
        <f t="shared" si="122"/>
        <v>0</v>
      </c>
      <c r="J1949">
        <v>0</v>
      </c>
      <c r="K1949">
        <f t="shared" ca="1" si="123"/>
        <v>7.2187152094697754E-2</v>
      </c>
      <c r="L1949">
        <v>8.5715896340988543E-2</v>
      </c>
    </row>
    <row r="1950" spans="1:12">
      <c r="A1950">
        <v>56</v>
      </c>
      <c r="B1950" t="s">
        <v>75</v>
      </c>
      <c r="C1950">
        <v>0</v>
      </c>
      <c r="D1950">
        <v>6.449999999999978E-2</v>
      </c>
      <c r="E1950">
        <v>8.0624999999999716</v>
      </c>
      <c r="F1950">
        <v>111.27936152316133</v>
      </c>
      <c r="G1950">
        <f t="shared" si="120"/>
        <v>0</v>
      </c>
      <c r="H1950" s="14">
        <f t="shared" si="121"/>
        <v>0</v>
      </c>
      <c r="I1950">
        <f t="shared" si="122"/>
        <v>0</v>
      </c>
      <c r="J1950">
        <v>0</v>
      </c>
      <c r="K1950">
        <f t="shared" ca="1" si="123"/>
        <v>2.0631970471596085E-2</v>
      </c>
      <c r="L1950">
        <v>9.8509678075949042E-2</v>
      </c>
    </row>
    <row r="1951" spans="1:12">
      <c r="A1951">
        <v>56</v>
      </c>
      <c r="B1951" t="s">
        <v>75</v>
      </c>
      <c r="C1951">
        <v>0</v>
      </c>
      <c r="D1951">
        <v>3.2250000000000334E-2</v>
      </c>
      <c r="E1951">
        <v>4.0312500000000417</v>
      </c>
      <c r="F1951">
        <v>152.83740348277917</v>
      </c>
      <c r="G1951">
        <f t="shared" si="120"/>
        <v>0</v>
      </c>
      <c r="H1951" s="14">
        <f t="shared" si="121"/>
        <v>0</v>
      </c>
      <c r="I1951">
        <f t="shared" si="122"/>
        <v>0</v>
      </c>
      <c r="J1951">
        <v>1</v>
      </c>
      <c r="K1951">
        <f t="shared" ca="1" si="123"/>
        <v>4.4688190601438339E-2</v>
      </c>
      <c r="L1951">
        <v>1.0643009348905095</v>
      </c>
    </row>
    <row r="1952" spans="1:12">
      <c r="A1952">
        <v>56</v>
      </c>
      <c r="B1952" t="s">
        <v>75</v>
      </c>
      <c r="C1952">
        <v>0</v>
      </c>
      <c r="D1952">
        <v>0</v>
      </c>
      <c r="E1952">
        <v>0</v>
      </c>
      <c r="F1952">
        <v>0</v>
      </c>
      <c r="G1952">
        <f t="shared" si="120"/>
        <v>1</v>
      </c>
      <c r="H1952" s="14">
        <f t="shared" si="121"/>
        <v>0</v>
      </c>
      <c r="I1952">
        <f t="shared" si="122"/>
        <v>1</v>
      </c>
      <c r="J1952">
        <v>0</v>
      </c>
      <c r="K1952">
        <f t="shared" ca="1" si="123"/>
        <v>1.0053500605967991</v>
      </c>
      <c r="L1952">
        <v>9.9240721368236889E-2</v>
      </c>
    </row>
    <row r="1953" spans="1:12">
      <c r="A1953">
        <v>56</v>
      </c>
      <c r="B1953" t="s">
        <v>75</v>
      </c>
      <c r="C1953">
        <v>0</v>
      </c>
      <c r="D1953">
        <v>0.16124999999999989</v>
      </c>
      <c r="E1953">
        <v>20.156249999999986</v>
      </c>
      <c r="F1953">
        <v>44.598357899240185</v>
      </c>
      <c r="G1953">
        <f t="shared" si="120"/>
        <v>0</v>
      </c>
      <c r="H1953" s="14">
        <f t="shared" si="121"/>
        <v>0</v>
      </c>
      <c r="I1953">
        <f t="shared" si="122"/>
        <v>0</v>
      </c>
      <c r="J1953">
        <v>1</v>
      </c>
      <c r="K1953">
        <f t="shared" ca="1" si="123"/>
        <v>7.876585842548435E-2</v>
      </c>
      <c r="L1953">
        <v>1.0107263210208339</v>
      </c>
    </row>
    <row r="1954" spans="1:12">
      <c r="A1954">
        <v>56</v>
      </c>
      <c r="B1954" t="s">
        <v>75</v>
      </c>
      <c r="C1954">
        <v>0</v>
      </c>
      <c r="D1954">
        <v>0</v>
      </c>
      <c r="E1954">
        <v>0</v>
      </c>
      <c r="F1954">
        <v>0</v>
      </c>
      <c r="G1954">
        <f t="shared" si="120"/>
        <v>1</v>
      </c>
      <c r="H1954" s="14">
        <f t="shared" si="121"/>
        <v>0</v>
      </c>
      <c r="I1954">
        <f t="shared" si="122"/>
        <v>1</v>
      </c>
      <c r="J1954">
        <v>0</v>
      </c>
      <c r="K1954">
        <f t="shared" ca="1" si="123"/>
        <v>1.0039296379080285</v>
      </c>
      <c r="L1954">
        <v>9.779749584899777E-3</v>
      </c>
    </row>
    <row r="1955" spans="1:12">
      <c r="A1955">
        <v>56</v>
      </c>
      <c r="B1955" t="s">
        <v>75</v>
      </c>
      <c r="C1955">
        <v>0</v>
      </c>
      <c r="D1955">
        <v>6.4490000000000158E-2</v>
      </c>
      <c r="E1955">
        <v>8.0612500000000189</v>
      </c>
      <c r="F1955">
        <v>78.606942479138027</v>
      </c>
      <c r="G1955">
        <f t="shared" si="120"/>
        <v>0</v>
      </c>
      <c r="H1955" s="14">
        <f t="shared" si="121"/>
        <v>0</v>
      </c>
      <c r="I1955">
        <f t="shared" si="122"/>
        <v>0</v>
      </c>
      <c r="J1955">
        <v>1</v>
      </c>
      <c r="K1955">
        <f t="shared" ca="1" si="123"/>
        <v>3.2951638417191689E-2</v>
      </c>
      <c r="L1955">
        <v>1.0297852697063823</v>
      </c>
    </row>
    <row r="1956" spans="1:12">
      <c r="A1956">
        <v>56</v>
      </c>
      <c r="B1956" t="s">
        <v>75</v>
      </c>
      <c r="C1956">
        <v>0</v>
      </c>
      <c r="D1956">
        <v>0</v>
      </c>
      <c r="E1956">
        <v>0</v>
      </c>
      <c r="F1956">
        <v>0</v>
      </c>
      <c r="G1956">
        <f t="shared" si="120"/>
        <v>1</v>
      </c>
      <c r="H1956" s="14">
        <f t="shared" si="121"/>
        <v>0</v>
      </c>
      <c r="I1956">
        <f t="shared" si="122"/>
        <v>1</v>
      </c>
      <c r="J1956">
        <v>0</v>
      </c>
      <c r="K1956">
        <f t="shared" ca="1" si="123"/>
        <v>1.0196961917876102</v>
      </c>
      <c r="L1956">
        <v>4.3892285326630823E-2</v>
      </c>
    </row>
    <row r="1957" spans="1:12">
      <c r="A1957">
        <v>56</v>
      </c>
      <c r="B1957" t="s">
        <v>75</v>
      </c>
      <c r="C1957">
        <v>0</v>
      </c>
      <c r="D1957">
        <v>3.2240000000000713E-2</v>
      </c>
      <c r="E1957">
        <v>4.0300000000000891</v>
      </c>
      <c r="F1957">
        <v>158.66653194504542</v>
      </c>
      <c r="G1957">
        <f t="shared" si="120"/>
        <v>0</v>
      </c>
      <c r="H1957" s="14">
        <f t="shared" si="121"/>
        <v>0</v>
      </c>
      <c r="I1957">
        <f t="shared" si="122"/>
        <v>0</v>
      </c>
      <c r="J1957">
        <v>1</v>
      </c>
      <c r="K1957">
        <f t="shared" ca="1" si="123"/>
        <v>2.9643245630122394E-2</v>
      </c>
      <c r="L1957">
        <v>1.0189317859343658</v>
      </c>
    </row>
    <row r="1958" spans="1:12">
      <c r="A1958">
        <v>56</v>
      </c>
      <c r="B1958" t="s">
        <v>75</v>
      </c>
      <c r="C1958">
        <v>0</v>
      </c>
      <c r="D1958">
        <v>0</v>
      </c>
      <c r="E1958">
        <v>0</v>
      </c>
      <c r="F1958">
        <v>0</v>
      </c>
      <c r="G1958">
        <f t="shared" si="120"/>
        <v>1</v>
      </c>
      <c r="H1958" s="14">
        <f t="shared" si="121"/>
        <v>0</v>
      </c>
      <c r="I1958">
        <f t="shared" si="122"/>
        <v>1</v>
      </c>
      <c r="J1958">
        <v>1</v>
      </c>
      <c r="K1958">
        <f t="shared" ca="1" si="123"/>
        <v>1.0755972010775212</v>
      </c>
      <c r="L1958">
        <v>1.0169332570845193</v>
      </c>
    </row>
    <row r="1959" spans="1:12">
      <c r="A1959">
        <v>56</v>
      </c>
      <c r="B1959" t="s">
        <v>75</v>
      </c>
      <c r="C1959">
        <v>0</v>
      </c>
      <c r="D1959">
        <v>0</v>
      </c>
      <c r="E1959">
        <v>0</v>
      </c>
      <c r="F1959">
        <v>0</v>
      </c>
      <c r="G1959">
        <f t="shared" si="120"/>
        <v>1</v>
      </c>
      <c r="H1959" s="14">
        <f t="shared" si="121"/>
        <v>0</v>
      </c>
      <c r="I1959">
        <f t="shared" si="122"/>
        <v>1</v>
      </c>
      <c r="J1959">
        <v>0</v>
      </c>
      <c r="K1959">
        <f t="shared" ca="1" si="123"/>
        <v>1.0970301769949207</v>
      </c>
      <c r="L1959">
        <v>2.0172653475994774E-2</v>
      </c>
    </row>
    <row r="1960" spans="1:12">
      <c r="A1960">
        <v>56</v>
      </c>
      <c r="B1960" t="s">
        <v>75</v>
      </c>
      <c r="C1960">
        <v>0</v>
      </c>
      <c r="D1960">
        <v>0.10198029270403212</v>
      </c>
      <c r="E1960">
        <v>12.747536588004015</v>
      </c>
      <c r="F1960">
        <v>81.371721478923249</v>
      </c>
      <c r="G1960">
        <f t="shared" si="120"/>
        <v>0</v>
      </c>
      <c r="H1960" s="14">
        <f t="shared" si="121"/>
        <v>0</v>
      </c>
      <c r="I1960">
        <f t="shared" si="122"/>
        <v>0</v>
      </c>
      <c r="J1960">
        <v>2</v>
      </c>
      <c r="K1960">
        <f t="shared" ca="1" si="123"/>
        <v>5.2248446405986689E-3</v>
      </c>
      <c r="L1960">
        <v>2.0147766750462424</v>
      </c>
    </row>
    <row r="1961" spans="1:12">
      <c r="A1961">
        <v>57</v>
      </c>
      <c r="B1961" t="s">
        <v>76</v>
      </c>
      <c r="C1961">
        <v>0</v>
      </c>
      <c r="D1961">
        <v>4.5544748325135977E-2</v>
      </c>
      <c r="E1961">
        <v>5.6930935406419971</v>
      </c>
      <c r="F1961">
        <v>0</v>
      </c>
      <c r="G1961">
        <f t="shared" si="120"/>
        <v>0</v>
      </c>
      <c r="H1961" s="14">
        <f t="shared" si="121"/>
        <v>2</v>
      </c>
      <c r="I1961">
        <f t="shared" si="122"/>
        <v>2</v>
      </c>
      <c r="J1961">
        <v>0</v>
      </c>
      <c r="K1961">
        <f t="shared" ca="1" si="123"/>
        <v>2.0933599386837836</v>
      </c>
      <c r="L1961">
        <v>3.1629936287527784E-2</v>
      </c>
    </row>
    <row r="1962" spans="1:12">
      <c r="A1962">
        <v>57</v>
      </c>
      <c r="B1962" t="s">
        <v>76</v>
      </c>
      <c r="C1962">
        <v>0</v>
      </c>
      <c r="D1962">
        <v>7.2014805422218664E-2</v>
      </c>
      <c r="E1962">
        <v>9.0018506777773322</v>
      </c>
      <c r="F1962">
        <v>8.0470485124229754</v>
      </c>
      <c r="G1962">
        <f t="shared" si="120"/>
        <v>0</v>
      </c>
      <c r="H1962" s="14">
        <f t="shared" si="121"/>
        <v>0</v>
      </c>
      <c r="I1962">
        <f t="shared" si="122"/>
        <v>0</v>
      </c>
      <c r="J1962">
        <v>0</v>
      </c>
      <c r="K1962">
        <f t="shared" ca="1" si="123"/>
        <v>8.6973870245849211E-2</v>
      </c>
      <c r="L1962">
        <v>5.255198384681399E-2</v>
      </c>
    </row>
    <row r="1963" spans="1:12">
      <c r="A1963">
        <v>57</v>
      </c>
      <c r="B1963" t="s">
        <v>76</v>
      </c>
      <c r="C1963">
        <v>0</v>
      </c>
      <c r="D1963">
        <v>0.19588468138167403</v>
      </c>
      <c r="E1963">
        <v>24.485585172709253</v>
      </c>
      <c r="F1963">
        <v>7.1201320305111357</v>
      </c>
      <c r="G1963">
        <f t="shared" si="120"/>
        <v>0</v>
      </c>
      <c r="H1963" s="14">
        <f t="shared" si="121"/>
        <v>0</v>
      </c>
      <c r="I1963">
        <f t="shared" si="122"/>
        <v>0</v>
      </c>
      <c r="J1963">
        <v>0</v>
      </c>
      <c r="K1963">
        <f t="shared" ca="1" si="123"/>
        <v>6.6682887814364461E-2</v>
      </c>
      <c r="L1963">
        <v>2.7846793448462415E-2</v>
      </c>
    </row>
    <row r="1964" spans="1:12">
      <c r="A1964">
        <v>57</v>
      </c>
      <c r="B1964" t="s">
        <v>76</v>
      </c>
      <c r="C1964">
        <v>0</v>
      </c>
      <c r="D1964">
        <v>0.43919784425700426</v>
      </c>
      <c r="E1964">
        <v>54.899730532125531</v>
      </c>
      <c r="F1964">
        <v>10.354408858772736</v>
      </c>
      <c r="G1964">
        <f t="shared" si="120"/>
        <v>0</v>
      </c>
      <c r="H1964" s="14">
        <f t="shared" si="121"/>
        <v>0</v>
      </c>
      <c r="I1964">
        <f t="shared" si="122"/>
        <v>0</v>
      </c>
      <c r="J1964">
        <v>2</v>
      </c>
      <c r="K1964">
        <f t="shared" ca="1" si="123"/>
        <v>8.5089106671444717E-2</v>
      </c>
      <c r="L1964">
        <v>2.0822515610206853</v>
      </c>
    </row>
    <row r="1965" spans="1:12">
      <c r="A1965">
        <v>57</v>
      </c>
      <c r="B1965" t="s">
        <v>76</v>
      </c>
      <c r="C1965">
        <v>0</v>
      </c>
      <c r="D1965">
        <v>7.2010333286272654E-2</v>
      </c>
      <c r="E1965">
        <v>9.0012916607840818</v>
      </c>
      <c r="F1965">
        <v>0</v>
      </c>
      <c r="G1965">
        <f t="shared" si="120"/>
        <v>0</v>
      </c>
      <c r="H1965" s="14">
        <f t="shared" si="121"/>
        <v>2</v>
      </c>
      <c r="I1965">
        <f t="shared" si="122"/>
        <v>2</v>
      </c>
      <c r="J1965">
        <v>0</v>
      </c>
      <c r="K1965">
        <f t="shared" ca="1" si="123"/>
        <v>2.012888192985808</v>
      </c>
      <c r="L1965">
        <v>2.475882658933426E-3</v>
      </c>
    </row>
    <row r="1966" spans="1:12">
      <c r="A1966">
        <v>57</v>
      </c>
      <c r="B1966" t="s">
        <v>76</v>
      </c>
      <c r="C1966">
        <v>0</v>
      </c>
      <c r="D1966">
        <v>5.5777810104019269E-2</v>
      </c>
      <c r="E1966">
        <v>6.9722262630024083</v>
      </c>
      <c r="F1966">
        <v>9.3042916437131709</v>
      </c>
      <c r="G1966">
        <f t="shared" si="120"/>
        <v>0</v>
      </c>
      <c r="H1966" s="14">
        <f t="shared" si="121"/>
        <v>0</v>
      </c>
      <c r="I1966">
        <f t="shared" si="122"/>
        <v>0</v>
      </c>
      <c r="J1966">
        <v>0</v>
      </c>
      <c r="K1966">
        <f t="shared" ca="1" si="123"/>
        <v>8.2430019281118067E-2</v>
      </c>
      <c r="L1966">
        <v>3.5855237406603749E-2</v>
      </c>
    </row>
    <row r="1967" spans="1:12">
      <c r="A1967">
        <v>57</v>
      </c>
      <c r="B1967" t="s">
        <v>76</v>
      </c>
      <c r="C1967">
        <v>0</v>
      </c>
      <c r="D1967">
        <v>0.10183482753950152</v>
      </c>
      <c r="E1967">
        <v>12.72935344243769</v>
      </c>
      <c r="F1967">
        <v>11.33894190785524</v>
      </c>
      <c r="G1967">
        <f t="shared" si="120"/>
        <v>0</v>
      </c>
      <c r="H1967" s="14">
        <f t="shared" si="121"/>
        <v>0</v>
      </c>
      <c r="I1967">
        <f t="shared" si="122"/>
        <v>0</v>
      </c>
      <c r="J1967">
        <v>2</v>
      </c>
      <c r="K1967">
        <f t="shared" ca="1" si="123"/>
        <v>6.3399886023884605E-2</v>
      </c>
      <c r="L1967">
        <v>2.0911303016752547</v>
      </c>
    </row>
    <row r="1968" spans="1:12">
      <c r="A1968">
        <v>57</v>
      </c>
      <c r="B1968" t="s">
        <v>76</v>
      </c>
      <c r="C1968">
        <v>0</v>
      </c>
      <c r="D1968">
        <v>7.2005861566958609E-2</v>
      </c>
      <c r="E1968">
        <v>9.0007326958698268</v>
      </c>
      <c r="F1968">
        <v>0</v>
      </c>
      <c r="G1968">
        <f t="shared" si="120"/>
        <v>0</v>
      </c>
      <c r="H1968" s="14">
        <f t="shared" si="121"/>
        <v>2</v>
      </c>
      <c r="I1968">
        <f t="shared" si="122"/>
        <v>2</v>
      </c>
      <c r="J1968">
        <v>2</v>
      </c>
      <c r="K1968">
        <f t="shared" ca="1" si="123"/>
        <v>2.0971381986228423</v>
      </c>
      <c r="L1968">
        <v>2.0281863084284288</v>
      </c>
    </row>
    <row r="1969" spans="1:12">
      <c r="A1969">
        <v>57</v>
      </c>
      <c r="B1969" t="s">
        <v>76</v>
      </c>
      <c r="C1969">
        <v>0</v>
      </c>
      <c r="D1969">
        <v>4.5551818844037334E-2</v>
      </c>
      <c r="E1969">
        <v>5.6939773555046669</v>
      </c>
      <c r="F1969">
        <v>0</v>
      </c>
      <c r="G1969">
        <f t="shared" si="120"/>
        <v>0</v>
      </c>
      <c r="H1969" s="14">
        <f t="shared" si="121"/>
        <v>2</v>
      </c>
      <c r="I1969">
        <f t="shared" si="122"/>
        <v>2</v>
      </c>
      <c r="J1969">
        <v>0</v>
      </c>
      <c r="K1969">
        <f t="shared" ca="1" si="123"/>
        <v>2.0367862865804502</v>
      </c>
      <c r="L1969">
        <v>6.4802293537642667E-3</v>
      </c>
    </row>
    <row r="1970" spans="1:12">
      <c r="A1970">
        <v>57</v>
      </c>
      <c r="B1970" t="s">
        <v>76</v>
      </c>
      <c r="C1970">
        <v>0</v>
      </c>
      <c r="D1970">
        <v>3.2199999999999562E-2</v>
      </c>
      <c r="E1970">
        <v>4.0249999999999453</v>
      </c>
      <c r="F1970">
        <v>190.06488417832139</v>
      </c>
      <c r="G1970">
        <f t="shared" si="120"/>
        <v>0</v>
      </c>
      <c r="H1970" s="14">
        <f t="shared" si="121"/>
        <v>0</v>
      </c>
      <c r="I1970">
        <f t="shared" si="122"/>
        <v>0</v>
      </c>
      <c r="J1970">
        <v>0</v>
      </c>
      <c r="K1970">
        <f t="shared" ca="1" si="123"/>
        <v>8.1114516136841702E-2</v>
      </c>
      <c r="L1970">
        <v>8.322575093504353E-2</v>
      </c>
    </row>
    <row r="1971" spans="1:12">
      <c r="A1971">
        <v>57</v>
      </c>
      <c r="B1971" t="s">
        <v>76</v>
      </c>
      <c r="C1971">
        <v>0</v>
      </c>
      <c r="D1971">
        <v>0.11611261860797041</v>
      </c>
      <c r="E1971">
        <v>14.514077325996301</v>
      </c>
      <c r="F1971">
        <v>7.8100128182378201</v>
      </c>
      <c r="G1971">
        <f t="shared" si="120"/>
        <v>0</v>
      </c>
      <c r="H1971" s="14">
        <f t="shared" si="121"/>
        <v>0</v>
      </c>
      <c r="I1971">
        <f t="shared" si="122"/>
        <v>0</v>
      </c>
      <c r="J1971">
        <v>1</v>
      </c>
      <c r="K1971">
        <f t="shared" ca="1" si="123"/>
        <v>9.2142969864169949E-2</v>
      </c>
      <c r="L1971">
        <v>1.0551767107217218</v>
      </c>
    </row>
    <row r="1972" spans="1:12">
      <c r="A1972">
        <v>57</v>
      </c>
      <c r="B1972" t="s">
        <v>76</v>
      </c>
      <c r="C1972">
        <v>0</v>
      </c>
      <c r="D1972">
        <v>0</v>
      </c>
      <c r="E1972">
        <v>0</v>
      </c>
      <c r="F1972">
        <v>0</v>
      </c>
      <c r="G1972">
        <f t="shared" si="120"/>
        <v>1</v>
      </c>
      <c r="H1972" s="14">
        <f t="shared" si="121"/>
        <v>0</v>
      </c>
      <c r="I1972">
        <f t="shared" si="122"/>
        <v>1</v>
      </c>
      <c r="J1972">
        <v>0</v>
      </c>
      <c r="K1972">
        <f t="shared" ca="1" si="123"/>
        <v>1.0396377030899948</v>
      </c>
      <c r="L1972">
        <v>9.6536569304845582E-2</v>
      </c>
    </row>
    <row r="1973" spans="1:12">
      <c r="A1973">
        <v>57</v>
      </c>
      <c r="B1973" t="s">
        <v>76</v>
      </c>
      <c r="C1973">
        <v>0</v>
      </c>
      <c r="D1973">
        <v>3.220000000000045E-2</v>
      </c>
      <c r="E1973">
        <v>4.0250000000000563</v>
      </c>
      <c r="F1973">
        <v>193.50982588126979</v>
      </c>
      <c r="G1973">
        <f t="shared" si="120"/>
        <v>0</v>
      </c>
      <c r="H1973" s="14">
        <f t="shared" si="121"/>
        <v>0</v>
      </c>
      <c r="I1973">
        <f t="shared" si="122"/>
        <v>0</v>
      </c>
      <c r="J1973">
        <v>0</v>
      </c>
      <c r="K1973">
        <f t="shared" ca="1" si="123"/>
        <v>4.730684008934799E-2</v>
      </c>
      <c r="L1973">
        <v>3.5334978565949825E-2</v>
      </c>
    </row>
    <row r="1974" spans="1:12">
      <c r="A1974">
        <v>57</v>
      </c>
      <c r="B1974" t="s">
        <v>76</v>
      </c>
      <c r="C1974">
        <v>0</v>
      </c>
      <c r="D1974">
        <v>9.6610000000000085E-2</v>
      </c>
      <c r="E1974">
        <v>12.076250000000011</v>
      </c>
      <c r="F1974">
        <v>50.629983774953338</v>
      </c>
      <c r="G1974">
        <f t="shared" si="120"/>
        <v>0</v>
      </c>
      <c r="H1974" s="14">
        <f t="shared" si="121"/>
        <v>0</v>
      </c>
      <c r="I1974">
        <f t="shared" si="122"/>
        <v>0</v>
      </c>
      <c r="J1974">
        <v>0</v>
      </c>
      <c r="K1974">
        <f t="shared" ca="1" si="123"/>
        <v>1.609463854128812E-2</v>
      </c>
      <c r="L1974">
        <v>1.5455791858593925E-2</v>
      </c>
    </row>
    <row r="1975" spans="1:12">
      <c r="A1975">
        <v>57</v>
      </c>
      <c r="B1975" t="s">
        <v>76</v>
      </c>
      <c r="C1975">
        <v>0</v>
      </c>
      <c r="D1975">
        <v>9.6619999999999706E-2</v>
      </c>
      <c r="E1975">
        <v>12.077499999999963</v>
      </c>
      <c r="F1975">
        <v>65.138597523111201</v>
      </c>
      <c r="G1975">
        <f t="shared" si="120"/>
        <v>0</v>
      </c>
      <c r="H1975" s="14">
        <f t="shared" si="121"/>
        <v>0</v>
      </c>
      <c r="I1975">
        <f t="shared" si="122"/>
        <v>0</v>
      </c>
      <c r="J1975">
        <v>1</v>
      </c>
      <c r="K1975">
        <f t="shared" ca="1" si="123"/>
        <v>3.5289534759463691E-2</v>
      </c>
      <c r="L1975">
        <v>1.0009945669982068</v>
      </c>
    </row>
    <row r="1976" spans="1:12">
      <c r="A1976">
        <v>57</v>
      </c>
      <c r="B1976" t="s">
        <v>76</v>
      </c>
      <c r="C1976">
        <v>0</v>
      </c>
      <c r="D1976">
        <v>0</v>
      </c>
      <c r="E1976">
        <v>0</v>
      </c>
      <c r="F1976">
        <v>0</v>
      </c>
      <c r="G1976">
        <f t="shared" si="120"/>
        <v>1</v>
      </c>
      <c r="H1976" s="14">
        <f t="shared" si="121"/>
        <v>0</v>
      </c>
      <c r="I1976">
        <f t="shared" si="122"/>
        <v>1</v>
      </c>
      <c r="J1976">
        <v>1</v>
      </c>
      <c r="K1976">
        <f t="shared" ca="1" si="123"/>
        <v>1.0655363772290778</v>
      </c>
      <c r="L1976">
        <v>1.0562267115317956</v>
      </c>
    </row>
    <row r="1977" spans="1:12">
      <c r="A1977">
        <v>57</v>
      </c>
      <c r="B1977" t="s">
        <v>76</v>
      </c>
      <c r="C1977">
        <v>0</v>
      </c>
      <c r="D1977">
        <v>0</v>
      </c>
      <c r="E1977">
        <v>0</v>
      </c>
      <c r="F1977">
        <v>0</v>
      </c>
      <c r="G1977">
        <f t="shared" si="120"/>
        <v>1</v>
      </c>
      <c r="H1977" s="14">
        <f t="shared" si="121"/>
        <v>0</v>
      </c>
      <c r="I1977">
        <f t="shared" si="122"/>
        <v>1</v>
      </c>
      <c r="J1977">
        <v>0</v>
      </c>
      <c r="K1977">
        <f t="shared" ca="1" si="123"/>
        <v>1.0776180646233231</v>
      </c>
      <c r="L1977">
        <v>5.4483742072508598E-2</v>
      </c>
    </row>
    <row r="1978" spans="1:12">
      <c r="A1978">
        <v>57</v>
      </c>
      <c r="B1978" t="s">
        <v>76</v>
      </c>
      <c r="C1978">
        <v>0</v>
      </c>
      <c r="D1978">
        <v>0.66701234906109497</v>
      </c>
      <c r="E1978">
        <v>83.376543632636867</v>
      </c>
      <c r="F1978">
        <v>7.396051301761478</v>
      </c>
      <c r="G1978">
        <f t="shared" si="120"/>
        <v>0</v>
      </c>
      <c r="H1978" s="14">
        <f t="shared" si="121"/>
        <v>0</v>
      </c>
      <c r="I1978">
        <f t="shared" si="122"/>
        <v>0</v>
      </c>
      <c r="J1978">
        <v>0</v>
      </c>
      <c r="K1978">
        <f t="shared" ca="1" si="123"/>
        <v>7.7017613305745386E-2</v>
      </c>
      <c r="L1978">
        <v>4.5170482894915223E-2</v>
      </c>
    </row>
    <row r="1979" spans="1:12">
      <c r="A1979">
        <v>57</v>
      </c>
      <c r="B1979" t="s">
        <v>76</v>
      </c>
      <c r="C1979">
        <v>0</v>
      </c>
      <c r="D1979">
        <v>9.6613333448339861E-2</v>
      </c>
      <c r="E1979">
        <v>12.076666681042482</v>
      </c>
      <c r="F1979">
        <v>9.5646685981633723</v>
      </c>
      <c r="G1979">
        <f t="shared" si="120"/>
        <v>0</v>
      </c>
      <c r="H1979" s="14">
        <f t="shared" si="121"/>
        <v>0</v>
      </c>
      <c r="I1979">
        <f t="shared" si="122"/>
        <v>0</v>
      </c>
      <c r="J1979">
        <v>0</v>
      </c>
      <c r="K1979">
        <f t="shared" ca="1" si="123"/>
        <v>6.0724422459415318E-2</v>
      </c>
      <c r="L1979">
        <v>5.9304550777324903E-2</v>
      </c>
    </row>
    <row r="1980" spans="1:12">
      <c r="A1980">
        <v>57</v>
      </c>
      <c r="B1980" t="s">
        <v>76</v>
      </c>
      <c r="C1980">
        <v>0</v>
      </c>
      <c r="D1980">
        <v>0.19851846412865479</v>
      </c>
      <c r="E1980">
        <v>24.814808016081848</v>
      </c>
      <c r="F1980">
        <v>5.5106814282562544</v>
      </c>
      <c r="G1980">
        <f t="shared" si="120"/>
        <v>0</v>
      </c>
      <c r="H1980" s="14">
        <f t="shared" si="121"/>
        <v>0</v>
      </c>
      <c r="I1980">
        <f t="shared" si="122"/>
        <v>0</v>
      </c>
      <c r="J1980">
        <v>0</v>
      </c>
      <c r="K1980">
        <f t="shared" ca="1" si="123"/>
        <v>2.8539515894616129E-2</v>
      </c>
      <c r="L1980">
        <v>9.026720231688723E-2</v>
      </c>
    </row>
    <row r="1981" spans="1:12">
      <c r="A1981">
        <v>57</v>
      </c>
      <c r="B1981" t="s">
        <v>76</v>
      </c>
      <c r="C1981">
        <v>0</v>
      </c>
      <c r="D1981">
        <v>0.1985135975191625</v>
      </c>
      <c r="E1981">
        <v>24.814199689895311</v>
      </c>
      <c r="F1981">
        <v>15.315584361560274</v>
      </c>
      <c r="G1981">
        <f t="shared" si="120"/>
        <v>0</v>
      </c>
      <c r="H1981" s="14">
        <f t="shared" si="121"/>
        <v>0</v>
      </c>
      <c r="I1981">
        <f t="shared" si="122"/>
        <v>0</v>
      </c>
      <c r="J1981">
        <v>2</v>
      </c>
      <c r="K1981">
        <f t="shared" ca="1" si="123"/>
        <v>9.2108488833462482E-2</v>
      </c>
      <c r="L1981">
        <v>2.0266928033461928</v>
      </c>
    </row>
    <row r="1982" spans="1:12">
      <c r="A1982">
        <v>57</v>
      </c>
      <c r="B1982" t="s">
        <v>76</v>
      </c>
      <c r="C1982">
        <v>0</v>
      </c>
      <c r="D1982">
        <v>7.2001388875493053E-2</v>
      </c>
      <c r="E1982">
        <v>9.0001736094366311</v>
      </c>
      <c r="F1982">
        <v>0</v>
      </c>
      <c r="G1982">
        <f t="shared" si="120"/>
        <v>0</v>
      </c>
      <c r="H1982" s="14">
        <f t="shared" si="121"/>
        <v>2</v>
      </c>
      <c r="I1982">
        <f t="shared" si="122"/>
        <v>2</v>
      </c>
      <c r="J1982">
        <v>0</v>
      </c>
      <c r="K1982">
        <f t="shared" ca="1" si="123"/>
        <v>2.0130743896831573</v>
      </c>
      <c r="L1982">
        <v>8.6146971513806292E-2</v>
      </c>
    </row>
    <row r="1983" spans="1:12">
      <c r="A1983">
        <v>57</v>
      </c>
      <c r="B1983" t="s">
        <v>76</v>
      </c>
      <c r="C1983">
        <v>0</v>
      </c>
      <c r="D1983">
        <v>4.5544748325135977E-2</v>
      </c>
      <c r="E1983">
        <v>5.6930935406419971</v>
      </c>
      <c r="F1983">
        <v>60.33217134940282</v>
      </c>
      <c r="G1983">
        <f t="shared" si="120"/>
        <v>0</v>
      </c>
      <c r="H1983" s="14">
        <f t="shared" si="121"/>
        <v>0</v>
      </c>
      <c r="I1983">
        <f t="shared" si="122"/>
        <v>0</v>
      </c>
      <c r="J1983">
        <v>0</v>
      </c>
      <c r="K1983">
        <f t="shared" ca="1" si="123"/>
        <v>5.3900348405204926E-2</v>
      </c>
      <c r="L1983">
        <v>2.9278362086346488E-2</v>
      </c>
    </row>
    <row r="1984" spans="1:12">
      <c r="A1984">
        <v>57</v>
      </c>
      <c r="B1984" t="s">
        <v>76</v>
      </c>
      <c r="C1984">
        <v>0</v>
      </c>
      <c r="D1984">
        <v>5.5772036003717856E-2</v>
      </c>
      <c r="E1984">
        <v>6.9715045004647322</v>
      </c>
      <c r="F1984">
        <v>3.8741604002210486</v>
      </c>
      <c r="G1984">
        <f t="shared" si="120"/>
        <v>0</v>
      </c>
      <c r="H1984" s="14">
        <f t="shared" si="121"/>
        <v>0</v>
      </c>
      <c r="I1984">
        <f t="shared" si="122"/>
        <v>0</v>
      </c>
      <c r="J1984">
        <v>0</v>
      </c>
      <c r="K1984">
        <f t="shared" ca="1" si="123"/>
        <v>1.8736524040551018E-2</v>
      </c>
      <c r="L1984">
        <v>3.3153255486201273E-2</v>
      </c>
    </row>
    <row r="1985" spans="1:12">
      <c r="A1985">
        <v>57</v>
      </c>
      <c r="B1985" t="s">
        <v>76</v>
      </c>
      <c r="C1985">
        <v>0</v>
      </c>
      <c r="D1985">
        <v>0.13278097868294275</v>
      </c>
      <c r="E1985">
        <v>16.597622335367845</v>
      </c>
      <c r="F1985">
        <v>13.486851421634949</v>
      </c>
      <c r="G1985">
        <f t="shared" si="120"/>
        <v>0</v>
      </c>
      <c r="H1985" s="14">
        <f t="shared" si="121"/>
        <v>0</v>
      </c>
      <c r="I1985">
        <f t="shared" si="122"/>
        <v>0</v>
      </c>
      <c r="J1985">
        <v>0</v>
      </c>
      <c r="K1985">
        <f t="shared" ca="1" si="123"/>
        <v>4.9298686759092616E-2</v>
      </c>
      <c r="L1985">
        <v>9.9196900123123058E-2</v>
      </c>
    </row>
    <row r="1986" spans="1:12">
      <c r="A1986">
        <v>57</v>
      </c>
      <c r="B1986" t="s">
        <v>76</v>
      </c>
      <c r="C1986">
        <v>0</v>
      </c>
      <c r="D1986">
        <v>0.25962702575040203</v>
      </c>
      <c r="E1986">
        <v>32.453378218800253</v>
      </c>
      <c r="F1986">
        <v>8.614505265683988</v>
      </c>
      <c r="G1986">
        <f t="shared" si="120"/>
        <v>0</v>
      </c>
      <c r="H1986" s="14">
        <f t="shared" si="121"/>
        <v>0</v>
      </c>
      <c r="I1986">
        <f t="shared" si="122"/>
        <v>0</v>
      </c>
      <c r="J1986">
        <v>0</v>
      </c>
      <c r="K1986">
        <f t="shared" ca="1" si="123"/>
        <v>6.7932563461591683E-2</v>
      </c>
      <c r="L1986">
        <v>1.9949525670924374E-2</v>
      </c>
    </row>
    <row r="1987" spans="1:12">
      <c r="A1987">
        <v>57</v>
      </c>
      <c r="B1987" t="s">
        <v>76</v>
      </c>
      <c r="C1987">
        <v>0</v>
      </c>
      <c r="D1987">
        <v>3.2210000000000072E-2</v>
      </c>
      <c r="E1987">
        <v>4.026250000000009</v>
      </c>
      <c r="F1987">
        <v>201.26775670266613</v>
      </c>
      <c r="G1987">
        <f t="shared" ref="G1987:G2050" si="124">IF(D1987=F1987,1, 0)</f>
        <v>0</v>
      </c>
      <c r="H1987" s="14">
        <f t="shared" ref="H1987:H2050" si="125">IF(AND(D1987&gt;0, F1987=0),2,0)</f>
        <v>0</v>
      </c>
      <c r="I1987">
        <f t="shared" ref="I1987:I2050" si="126">G1987+H1987</f>
        <v>0</v>
      </c>
      <c r="J1987">
        <v>1</v>
      </c>
      <c r="K1987">
        <f t="shared" ref="K1987:K2050" ca="1" si="127">I1987+RAND()/10</f>
        <v>3.1115079392579847E-3</v>
      </c>
      <c r="L1987">
        <v>1.0341618374991326</v>
      </c>
    </row>
    <row r="1988" spans="1:12">
      <c r="A1988">
        <v>57</v>
      </c>
      <c r="B1988" t="s">
        <v>76</v>
      </c>
      <c r="C1988">
        <v>0</v>
      </c>
      <c r="D1988">
        <v>0</v>
      </c>
      <c r="E1988">
        <v>0</v>
      </c>
      <c r="F1988">
        <v>0</v>
      </c>
      <c r="G1988">
        <f t="shared" si="124"/>
        <v>1</v>
      </c>
      <c r="H1988" s="14">
        <f t="shared" si="125"/>
        <v>0</v>
      </c>
      <c r="I1988">
        <f t="shared" si="126"/>
        <v>1</v>
      </c>
      <c r="J1988">
        <v>2</v>
      </c>
      <c r="K1988">
        <f t="shared" ca="1" si="127"/>
        <v>1.0244481402741248</v>
      </c>
      <c r="L1988">
        <v>2.095250501906909</v>
      </c>
    </row>
    <row r="1989" spans="1:12">
      <c r="A1989">
        <v>57</v>
      </c>
      <c r="B1989" t="s">
        <v>76</v>
      </c>
      <c r="C1989">
        <v>0</v>
      </c>
      <c r="D1989">
        <v>8.1499201712102671</v>
      </c>
      <c r="E1989">
        <v>1018.7400214012833</v>
      </c>
      <c r="F1989">
        <v>0</v>
      </c>
      <c r="G1989">
        <f t="shared" si="124"/>
        <v>0</v>
      </c>
      <c r="H1989" s="14">
        <f t="shared" si="125"/>
        <v>2</v>
      </c>
      <c r="I1989">
        <f t="shared" si="126"/>
        <v>2</v>
      </c>
      <c r="J1989">
        <v>0</v>
      </c>
      <c r="K1989">
        <f t="shared" ca="1" si="127"/>
        <v>2.0534072612965502</v>
      </c>
      <c r="L1989">
        <v>4.1317895272705386E-2</v>
      </c>
    </row>
    <row r="1990" spans="1:12">
      <c r="A1990">
        <v>58</v>
      </c>
      <c r="B1990" t="s">
        <v>77</v>
      </c>
      <c r="C1990">
        <v>0</v>
      </c>
      <c r="D1990">
        <v>3.2049999999999912E-2</v>
      </c>
      <c r="E1990">
        <v>4.006249999999989</v>
      </c>
      <c r="F1990">
        <v>153.82843165818971</v>
      </c>
      <c r="G1990">
        <f t="shared" si="124"/>
        <v>0</v>
      </c>
      <c r="H1990" s="14">
        <f t="shared" si="125"/>
        <v>0</v>
      </c>
      <c r="I1990">
        <f t="shared" si="126"/>
        <v>0</v>
      </c>
      <c r="J1990">
        <v>1</v>
      </c>
      <c r="K1990">
        <f t="shared" ca="1" si="127"/>
        <v>3.5923849075198119E-2</v>
      </c>
      <c r="L1990">
        <v>1.0648357069270245</v>
      </c>
    </row>
    <row r="1991" spans="1:12">
      <c r="A1991">
        <v>58</v>
      </c>
      <c r="B1991" t="s">
        <v>77</v>
      </c>
      <c r="C1991">
        <v>0</v>
      </c>
      <c r="D1991">
        <v>0</v>
      </c>
      <c r="E1991">
        <v>0</v>
      </c>
      <c r="F1991">
        <v>0</v>
      </c>
      <c r="G1991">
        <f t="shared" si="124"/>
        <v>1</v>
      </c>
      <c r="H1991" s="14">
        <f t="shared" si="125"/>
        <v>0</v>
      </c>
      <c r="I1991">
        <f t="shared" si="126"/>
        <v>1</v>
      </c>
      <c r="J1991">
        <v>1</v>
      </c>
      <c r="K1991">
        <f t="shared" ca="1" si="127"/>
        <v>1.0554834413478653</v>
      </c>
      <c r="L1991">
        <v>1.0187624559312833</v>
      </c>
    </row>
    <row r="1992" spans="1:12">
      <c r="A1992">
        <v>58</v>
      </c>
      <c r="B1992" t="s">
        <v>77</v>
      </c>
      <c r="C1992">
        <v>0</v>
      </c>
      <c r="D1992">
        <v>0</v>
      </c>
      <c r="E1992">
        <v>0</v>
      </c>
      <c r="F1992">
        <v>0</v>
      </c>
      <c r="G1992">
        <f t="shared" si="124"/>
        <v>1</v>
      </c>
      <c r="H1992" s="14">
        <f t="shared" si="125"/>
        <v>0</v>
      </c>
      <c r="I1992">
        <f t="shared" si="126"/>
        <v>1</v>
      </c>
      <c r="J1992">
        <v>1</v>
      </c>
      <c r="K1992">
        <f t="shared" ca="1" si="127"/>
        <v>1.0938096000121549</v>
      </c>
      <c r="L1992">
        <v>1.0809345653923506</v>
      </c>
    </row>
    <row r="1993" spans="1:12">
      <c r="A1993">
        <v>58</v>
      </c>
      <c r="B1993" t="s">
        <v>77</v>
      </c>
      <c r="C1993">
        <v>0</v>
      </c>
      <c r="D1993">
        <v>0</v>
      </c>
      <c r="E1993">
        <v>0</v>
      </c>
      <c r="F1993">
        <v>0</v>
      </c>
      <c r="G1993">
        <f t="shared" si="124"/>
        <v>1</v>
      </c>
      <c r="H1993" s="14">
        <f t="shared" si="125"/>
        <v>0</v>
      </c>
      <c r="I1993">
        <f t="shared" si="126"/>
        <v>1</v>
      </c>
      <c r="J1993">
        <v>0</v>
      </c>
      <c r="K1993">
        <f t="shared" ca="1" si="127"/>
        <v>1.0113910382406397</v>
      </c>
      <c r="L1993">
        <v>7.2635919857030301E-2</v>
      </c>
    </row>
    <row r="1994" spans="1:12">
      <c r="A1994">
        <v>58</v>
      </c>
      <c r="B1994" t="s">
        <v>77</v>
      </c>
      <c r="C1994">
        <v>0</v>
      </c>
      <c r="D1994">
        <v>7.165703454651165E-2</v>
      </c>
      <c r="E1994">
        <v>8.9571293183139566</v>
      </c>
      <c r="F1994">
        <v>8.8524797361426781</v>
      </c>
      <c r="G1994">
        <f t="shared" si="124"/>
        <v>0</v>
      </c>
      <c r="H1994" s="14">
        <f t="shared" si="125"/>
        <v>0</v>
      </c>
      <c r="I1994">
        <f t="shared" si="126"/>
        <v>0</v>
      </c>
      <c r="J1994">
        <v>1</v>
      </c>
      <c r="K1994">
        <f t="shared" ca="1" si="127"/>
        <v>7.1904529381945775E-2</v>
      </c>
      <c r="L1994">
        <v>1.0364532406490274</v>
      </c>
    </row>
    <row r="1995" spans="1:12">
      <c r="A1995">
        <v>58</v>
      </c>
      <c r="B1995" t="s">
        <v>77</v>
      </c>
      <c r="C1995">
        <v>0</v>
      </c>
      <c r="D1995">
        <v>0</v>
      </c>
      <c r="E1995">
        <v>0</v>
      </c>
      <c r="F1995">
        <v>0</v>
      </c>
      <c r="G1995">
        <f t="shared" si="124"/>
        <v>1</v>
      </c>
      <c r="H1995" s="14">
        <f t="shared" si="125"/>
        <v>0</v>
      </c>
      <c r="I1995">
        <f t="shared" si="126"/>
        <v>1</v>
      </c>
      <c r="J1995">
        <v>1</v>
      </c>
      <c r="K1995">
        <f t="shared" ca="1" si="127"/>
        <v>1.0903713600238747</v>
      </c>
      <c r="L1995">
        <v>1.0951274737691685</v>
      </c>
    </row>
    <row r="1996" spans="1:12">
      <c r="A1996">
        <v>58</v>
      </c>
      <c r="B1996" t="s">
        <v>77</v>
      </c>
      <c r="C1996">
        <v>0</v>
      </c>
      <c r="D1996">
        <v>0</v>
      </c>
      <c r="E1996">
        <v>0</v>
      </c>
      <c r="F1996">
        <v>0</v>
      </c>
      <c r="G1996">
        <f t="shared" si="124"/>
        <v>1</v>
      </c>
      <c r="H1996" s="14">
        <f t="shared" si="125"/>
        <v>0</v>
      </c>
      <c r="I1996">
        <f t="shared" si="126"/>
        <v>1</v>
      </c>
      <c r="J1996">
        <v>1</v>
      </c>
      <c r="K1996">
        <f t="shared" ca="1" si="127"/>
        <v>1.0518005416274621</v>
      </c>
      <c r="L1996">
        <v>1.0192683394892195</v>
      </c>
    </row>
    <row r="1997" spans="1:12">
      <c r="A1997">
        <v>58</v>
      </c>
      <c r="B1997" t="s">
        <v>77</v>
      </c>
      <c r="C1997">
        <v>0</v>
      </c>
      <c r="D1997">
        <v>0</v>
      </c>
      <c r="E1997">
        <v>0</v>
      </c>
      <c r="F1997">
        <v>0</v>
      </c>
      <c r="G1997">
        <f t="shared" si="124"/>
        <v>1</v>
      </c>
      <c r="H1997" s="14">
        <f t="shared" si="125"/>
        <v>0</v>
      </c>
      <c r="I1997">
        <f t="shared" si="126"/>
        <v>1</v>
      </c>
      <c r="J1997">
        <v>1</v>
      </c>
      <c r="K1997">
        <f t="shared" ca="1" si="127"/>
        <v>1.0444986771319142</v>
      </c>
      <c r="L1997">
        <v>1.0995607656287811</v>
      </c>
    </row>
    <row r="1998" spans="1:12">
      <c r="A1998">
        <v>58</v>
      </c>
      <c r="B1998" t="s">
        <v>77</v>
      </c>
      <c r="C1998">
        <v>0</v>
      </c>
      <c r="D1998">
        <v>0</v>
      </c>
      <c r="E1998">
        <v>0</v>
      </c>
      <c r="F1998">
        <v>0</v>
      </c>
      <c r="G1998">
        <f t="shared" si="124"/>
        <v>1</v>
      </c>
      <c r="H1998" s="14">
        <f t="shared" si="125"/>
        <v>0</v>
      </c>
      <c r="I1998">
        <f t="shared" si="126"/>
        <v>1</v>
      </c>
      <c r="J1998">
        <v>1</v>
      </c>
      <c r="K1998">
        <f t="shared" ca="1" si="127"/>
        <v>1.0617154856699078</v>
      </c>
      <c r="L1998">
        <v>1.0873231938428873</v>
      </c>
    </row>
    <row r="1999" spans="1:12">
      <c r="A1999">
        <v>58</v>
      </c>
      <c r="B1999" t="s">
        <v>77</v>
      </c>
      <c r="C1999">
        <v>0</v>
      </c>
      <c r="D1999">
        <v>0</v>
      </c>
      <c r="E1999">
        <v>0</v>
      </c>
      <c r="F1999">
        <v>0</v>
      </c>
      <c r="G1999">
        <f t="shared" si="124"/>
        <v>1</v>
      </c>
      <c r="H1999" s="14">
        <f t="shared" si="125"/>
        <v>0</v>
      </c>
      <c r="I1999">
        <f t="shared" si="126"/>
        <v>1</v>
      </c>
      <c r="J1999">
        <v>1</v>
      </c>
      <c r="K1999">
        <f t="shared" ca="1" si="127"/>
        <v>1.0151045654459383</v>
      </c>
      <c r="L1999">
        <v>1.0410166520080844</v>
      </c>
    </row>
    <row r="2000" spans="1:12">
      <c r="A2000">
        <v>58</v>
      </c>
      <c r="B2000" t="s">
        <v>77</v>
      </c>
      <c r="C2000">
        <v>0</v>
      </c>
      <c r="D2000">
        <v>0</v>
      </c>
      <c r="E2000">
        <v>0</v>
      </c>
      <c r="F2000">
        <v>0</v>
      </c>
      <c r="G2000">
        <f t="shared" si="124"/>
        <v>1</v>
      </c>
      <c r="H2000" s="14">
        <f t="shared" si="125"/>
        <v>0</v>
      </c>
      <c r="I2000">
        <f t="shared" si="126"/>
        <v>1</v>
      </c>
      <c r="J2000">
        <v>1</v>
      </c>
      <c r="K2000">
        <f t="shared" ca="1" si="127"/>
        <v>1.0785357738775643</v>
      </c>
      <c r="L2000">
        <v>1.0565605811101744</v>
      </c>
    </row>
    <row r="2001" spans="1:12">
      <c r="A2001">
        <v>58</v>
      </c>
      <c r="B2001" t="s">
        <v>77</v>
      </c>
      <c r="C2001">
        <v>0</v>
      </c>
      <c r="D2001">
        <v>0</v>
      </c>
      <c r="E2001">
        <v>0</v>
      </c>
      <c r="F2001">
        <v>0</v>
      </c>
      <c r="G2001">
        <f t="shared" si="124"/>
        <v>1</v>
      </c>
      <c r="H2001" s="14">
        <f t="shared" si="125"/>
        <v>0</v>
      </c>
      <c r="I2001">
        <f t="shared" si="126"/>
        <v>1</v>
      </c>
      <c r="J2001">
        <v>1</v>
      </c>
      <c r="K2001">
        <f t="shared" ca="1" si="127"/>
        <v>1.0417897145787092</v>
      </c>
      <c r="L2001">
        <v>1.065777146492747</v>
      </c>
    </row>
    <row r="2002" spans="1:12">
      <c r="A2002">
        <v>58</v>
      </c>
      <c r="B2002" t="s">
        <v>77</v>
      </c>
      <c r="C2002">
        <v>0</v>
      </c>
      <c r="D2002">
        <v>0</v>
      </c>
      <c r="E2002">
        <v>0</v>
      </c>
      <c r="F2002">
        <v>0</v>
      </c>
      <c r="G2002">
        <f t="shared" si="124"/>
        <v>1</v>
      </c>
      <c r="H2002" s="14">
        <f t="shared" si="125"/>
        <v>0</v>
      </c>
      <c r="I2002">
        <f t="shared" si="126"/>
        <v>1</v>
      </c>
      <c r="J2002">
        <v>1</v>
      </c>
      <c r="K2002">
        <f t="shared" ca="1" si="127"/>
        <v>1.0110920160278885</v>
      </c>
      <c r="L2002">
        <v>1.079180079329793</v>
      </c>
    </row>
    <row r="2003" spans="1:12">
      <c r="A2003">
        <v>58</v>
      </c>
      <c r="B2003" t="s">
        <v>77</v>
      </c>
      <c r="C2003">
        <v>1</v>
      </c>
      <c r="D2003">
        <v>0</v>
      </c>
      <c r="E2003">
        <v>0</v>
      </c>
      <c r="F2003">
        <v>0</v>
      </c>
      <c r="G2003">
        <f t="shared" si="124"/>
        <v>1</v>
      </c>
      <c r="H2003" s="14">
        <f t="shared" si="125"/>
        <v>0</v>
      </c>
      <c r="I2003">
        <f t="shared" si="126"/>
        <v>1</v>
      </c>
      <c r="J2003">
        <v>0</v>
      </c>
      <c r="K2003">
        <f t="shared" ca="1" si="127"/>
        <v>1.0174648776209205</v>
      </c>
      <c r="L2003">
        <v>8.5655553655841252E-2</v>
      </c>
    </row>
    <row r="2004" spans="1:12">
      <c r="A2004">
        <v>58</v>
      </c>
      <c r="B2004" t="s">
        <v>77</v>
      </c>
      <c r="C2004">
        <v>1</v>
      </c>
      <c r="D2004">
        <v>6.4099999999999824E-2</v>
      </c>
      <c r="E2004">
        <v>8.012499999999978</v>
      </c>
      <c r="F2004">
        <v>78.04464383257509</v>
      </c>
      <c r="G2004">
        <f t="shared" si="124"/>
        <v>0</v>
      </c>
      <c r="H2004" s="14">
        <f t="shared" si="125"/>
        <v>0</v>
      </c>
      <c r="I2004">
        <f t="shared" si="126"/>
        <v>0</v>
      </c>
      <c r="J2004">
        <v>0</v>
      </c>
      <c r="K2004">
        <f t="shared" ca="1" si="127"/>
        <v>8.6228240852752006E-2</v>
      </c>
      <c r="L2004">
        <v>2.1196704140435618E-2</v>
      </c>
    </row>
    <row r="2005" spans="1:12">
      <c r="A2005">
        <v>58</v>
      </c>
      <c r="B2005" t="s">
        <v>77</v>
      </c>
      <c r="C2005">
        <v>1</v>
      </c>
      <c r="D2005">
        <v>6.4099999999999824E-2</v>
      </c>
      <c r="E2005">
        <v>8.012499999999978</v>
      </c>
      <c r="F2005">
        <v>78.043334237577454</v>
      </c>
      <c r="G2005">
        <f t="shared" si="124"/>
        <v>0</v>
      </c>
      <c r="H2005" s="14">
        <f t="shared" si="125"/>
        <v>0</v>
      </c>
      <c r="I2005">
        <f t="shared" si="126"/>
        <v>0</v>
      </c>
      <c r="J2005">
        <v>0</v>
      </c>
      <c r="K2005">
        <f t="shared" ca="1" si="127"/>
        <v>7.0946193618622616E-2</v>
      </c>
      <c r="L2005">
        <v>8.1510969828648486E-2</v>
      </c>
    </row>
    <row r="2006" spans="1:12">
      <c r="A2006">
        <v>58</v>
      </c>
      <c r="B2006" t="s">
        <v>77</v>
      </c>
      <c r="C2006">
        <v>1</v>
      </c>
      <c r="D2006">
        <v>9.6149999999999736E-2</v>
      </c>
      <c r="E2006">
        <v>12.018749999999967</v>
      </c>
      <c r="F2006">
        <v>51.231057817499114</v>
      </c>
      <c r="G2006">
        <f t="shared" si="124"/>
        <v>0</v>
      </c>
      <c r="H2006" s="14">
        <f t="shared" si="125"/>
        <v>0</v>
      </c>
      <c r="I2006">
        <f t="shared" si="126"/>
        <v>0</v>
      </c>
      <c r="J2006">
        <v>1</v>
      </c>
      <c r="K2006">
        <f t="shared" ca="1" si="127"/>
        <v>9.7763138887663956E-2</v>
      </c>
      <c r="L2006">
        <v>1.0902568524424761</v>
      </c>
    </row>
    <row r="2007" spans="1:12">
      <c r="A2007">
        <v>58</v>
      </c>
      <c r="B2007" t="s">
        <v>77</v>
      </c>
      <c r="C2007">
        <v>0</v>
      </c>
      <c r="D2007">
        <v>0</v>
      </c>
      <c r="E2007">
        <v>0</v>
      </c>
      <c r="F2007">
        <v>0</v>
      </c>
      <c r="G2007">
        <f t="shared" si="124"/>
        <v>1</v>
      </c>
      <c r="H2007" s="14">
        <f t="shared" si="125"/>
        <v>0</v>
      </c>
      <c r="I2007">
        <f t="shared" si="126"/>
        <v>1</v>
      </c>
      <c r="J2007">
        <v>0</v>
      </c>
      <c r="K2007">
        <f t="shared" ca="1" si="127"/>
        <v>1.094240697339232</v>
      </c>
      <c r="L2007">
        <v>9.1443637283198348E-2</v>
      </c>
    </row>
    <row r="2008" spans="1:12">
      <c r="A2008">
        <v>58</v>
      </c>
      <c r="B2008" t="s">
        <v>77</v>
      </c>
      <c r="C2008">
        <v>0</v>
      </c>
      <c r="D2008">
        <v>0.93659033162850913</v>
      </c>
      <c r="E2008">
        <v>117.07379145356364</v>
      </c>
      <c r="F2008">
        <v>6.9822051527801978</v>
      </c>
      <c r="G2008">
        <f t="shared" si="124"/>
        <v>0</v>
      </c>
      <c r="H2008" s="14">
        <f t="shared" si="125"/>
        <v>0</v>
      </c>
      <c r="I2008">
        <f t="shared" si="126"/>
        <v>0</v>
      </c>
      <c r="J2008">
        <v>0</v>
      </c>
      <c r="K2008">
        <f t="shared" ca="1" si="127"/>
        <v>7.3436426006431091E-2</v>
      </c>
      <c r="L2008">
        <v>1.0647428347784515E-2</v>
      </c>
    </row>
    <row r="2009" spans="1:12">
      <c r="A2009">
        <v>58</v>
      </c>
      <c r="B2009" t="s">
        <v>77</v>
      </c>
      <c r="C2009">
        <v>0</v>
      </c>
      <c r="D2009">
        <v>0.27570452480871566</v>
      </c>
      <c r="E2009">
        <v>34.463065601089454</v>
      </c>
      <c r="F2009">
        <v>3.1973949047415258</v>
      </c>
      <c r="G2009">
        <f t="shared" si="124"/>
        <v>0</v>
      </c>
      <c r="H2009" s="14">
        <f t="shared" si="125"/>
        <v>0</v>
      </c>
      <c r="I2009">
        <f t="shared" si="126"/>
        <v>0</v>
      </c>
      <c r="J2009">
        <v>1</v>
      </c>
      <c r="K2009">
        <f t="shared" ca="1" si="127"/>
        <v>3.2765267297322306E-2</v>
      </c>
      <c r="L2009">
        <v>1.0939360098999993</v>
      </c>
    </row>
    <row r="2010" spans="1:12">
      <c r="A2010">
        <v>58</v>
      </c>
      <c r="B2010" t="s">
        <v>77</v>
      </c>
      <c r="C2010">
        <v>0</v>
      </c>
      <c r="D2010">
        <v>0</v>
      </c>
      <c r="E2010">
        <v>0</v>
      </c>
      <c r="F2010">
        <v>0</v>
      </c>
      <c r="G2010">
        <f t="shared" si="124"/>
        <v>1</v>
      </c>
      <c r="H2010" s="14">
        <f t="shared" si="125"/>
        <v>0</v>
      </c>
      <c r="I2010">
        <f t="shared" si="126"/>
        <v>1</v>
      </c>
      <c r="J2010">
        <v>1</v>
      </c>
      <c r="K2010">
        <f t="shared" ca="1" si="127"/>
        <v>1.0702984236267514</v>
      </c>
      <c r="L2010">
        <v>1.0559410315946252</v>
      </c>
    </row>
    <row r="2011" spans="1:12">
      <c r="A2011">
        <v>58</v>
      </c>
      <c r="B2011" t="s">
        <v>77</v>
      </c>
      <c r="C2011">
        <v>0</v>
      </c>
      <c r="D2011">
        <v>0</v>
      </c>
      <c r="E2011">
        <v>0</v>
      </c>
      <c r="F2011">
        <v>0</v>
      </c>
      <c r="G2011">
        <f t="shared" si="124"/>
        <v>1</v>
      </c>
      <c r="H2011" s="14">
        <f t="shared" si="125"/>
        <v>0</v>
      </c>
      <c r="I2011">
        <f t="shared" si="126"/>
        <v>1</v>
      </c>
      <c r="J2011">
        <v>0</v>
      </c>
      <c r="K2011">
        <f t="shared" ca="1" si="127"/>
        <v>1.0844002430838782</v>
      </c>
      <c r="L2011">
        <v>6.1865707229200172E-2</v>
      </c>
    </row>
    <row r="2012" spans="1:12">
      <c r="A2012">
        <v>58</v>
      </c>
      <c r="B2012" t="s">
        <v>77</v>
      </c>
      <c r="C2012">
        <v>0</v>
      </c>
      <c r="D2012">
        <v>3.2039999999999402E-2</v>
      </c>
      <c r="E2012">
        <v>4.0049999999999253</v>
      </c>
      <c r="F2012">
        <v>7.0812535026868257</v>
      </c>
      <c r="G2012">
        <f t="shared" si="124"/>
        <v>0</v>
      </c>
      <c r="H2012" s="14">
        <f t="shared" si="125"/>
        <v>0</v>
      </c>
      <c r="I2012">
        <f t="shared" si="126"/>
        <v>0</v>
      </c>
      <c r="J2012">
        <v>2</v>
      </c>
      <c r="K2012">
        <f t="shared" ca="1" si="127"/>
        <v>4.9601981123602548E-2</v>
      </c>
      <c r="L2012">
        <v>2.0508829106172182</v>
      </c>
    </row>
    <row r="2013" spans="1:12">
      <c r="A2013">
        <v>58</v>
      </c>
      <c r="B2013" t="s">
        <v>77</v>
      </c>
      <c r="C2013">
        <v>0</v>
      </c>
      <c r="D2013">
        <v>3.2039999999999402E-2</v>
      </c>
      <c r="E2013">
        <v>4.0049999999999253</v>
      </c>
      <c r="F2013">
        <v>0</v>
      </c>
      <c r="G2013">
        <f t="shared" si="124"/>
        <v>0</v>
      </c>
      <c r="H2013" s="14">
        <f t="shared" si="125"/>
        <v>2</v>
      </c>
      <c r="I2013">
        <f t="shared" si="126"/>
        <v>2</v>
      </c>
      <c r="J2013">
        <v>0</v>
      </c>
      <c r="K2013">
        <f t="shared" ca="1" si="127"/>
        <v>2.0670151762184301</v>
      </c>
      <c r="L2013">
        <v>4.0008543609620847E-2</v>
      </c>
    </row>
    <row r="2014" spans="1:12">
      <c r="A2014">
        <v>58</v>
      </c>
      <c r="B2014" t="s">
        <v>77</v>
      </c>
      <c r="C2014">
        <v>0</v>
      </c>
      <c r="D2014">
        <v>0.19228999999999985</v>
      </c>
      <c r="E2014">
        <v>24.036249999999981</v>
      </c>
      <c r="F2014">
        <v>7.1554560507439806</v>
      </c>
      <c r="G2014">
        <f t="shared" si="124"/>
        <v>0</v>
      </c>
      <c r="H2014" s="14">
        <f t="shared" si="125"/>
        <v>0</v>
      </c>
      <c r="I2014">
        <f t="shared" si="126"/>
        <v>0</v>
      </c>
      <c r="J2014">
        <v>0</v>
      </c>
      <c r="K2014">
        <f t="shared" ca="1" si="127"/>
        <v>7.3030181305772768E-2</v>
      </c>
      <c r="L2014">
        <v>7.2531837190802875E-2</v>
      </c>
    </row>
    <row r="2015" spans="1:12">
      <c r="A2015">
        <v>58</v>
      </c>
      <c r="B2015" t="s">
        <v>77</v>
      </c>
      <c r="C2015">
        <v>0</v>
      </c>
      <c r="D2015">
        <v>0.6409899999999995</v>
      </c>
      <c r="E2015">
        <v>80.12374999999993</v>
      </c>
      <c r="F2015">
        <v>8.4731158331179337</v>
      </c>
      <c r="G2015">
        <f t="shared" si="124"/>
        <v>0</v>
      </c>
      <c r="H2015" s="14">
        <f t="shared" si="125"/>
        <v>0</v>
      </c>
      <c r="I2015">
        <f t="shared" si="126"/>
        <v>0</v>
      </c>
      <c r="J2015">
        <v>2</v>
      </c>
      <c r="K2015">
        <f t="shared" ca="1" si="127"/>
        <v>6.7444122690304781E-2</v>
      </c>
      <c r="L2015">
        <v>2.032376859087258</v>
      </c>
    </row>
    <row r="2016" spans="1:12">
      <c r="A2016">
        <v>58</v>
      </c>
      <c r="B2016" t="s">
        <v>77</v>
      </c>
      <c r="C2016">
        <v>0</v>
      </c>
      <c r="D2016">
        <v>0.19494267516375152</v>
      </c>
      <c r="E2016">
        <v>24.36783439546894</v>
      </c>
      <c r="F2016">
        <v>0</v>
      </c>
      <c r="G2016">
        <f t="shared" si="124"/>
        <v>0</v>
      </c>
      <c r="H2016" s="14">
        <f t="shared" si="125"/>
        <v>2</v>
      </c>
      <c r="I2016">
        <f t="shared" si="126"/>
        <v>2</v>
      </c>
      <c r="J2016">
        <v>1</v>
      </c>
      <c r="K2016">
        <f t="shared" ca="1" si="127"/>
        <v>2.0805412411896724</v>
      </c>
      <c r="L2016">
        <v>1.0108615085351835</v>
      </c>
    </row>
    <row r="2017" spans="1:12">
      <c r="A2017">
        <v>58</v>
      </c>
      <c r="B2017" t="s">
        <v>77</v>
      </c>
      <c r="C2017">
        <v>0</v>
      </c>
      <c r="D2017">
        <v>0</v>
      </c>
      <c r="E2017">
        <v>0</v>
      </c>
      <c r="F2017">
        <v>0</v>
      </c>
      <c r="G2017">
        <f t="shared" si="124"/>
        <v>1</v>
      </c>
      <c r="H2017" s="14">
        <f t="shared" si="125"/>
        <v>0</v>
      </c>
      <c r="I2017">
        <f t="shared" si="126"/>
        <v>1</v>
      </c>
      <c r="J2017">
        <v>1</v>
      </c>
      <c r="K2017">
        <f t="shared" ca="1" si="127"/>
        <v>1.0223068772058308</v>
      </c>
      <c r="L2017">
        <v>1.0422024761602673</v>
      </c>
    </row>
    <row r="2018" spans="1:12">
      <c r="A2018">
        <v>58</v>
      </c>
      <c r="B2018" t="s">
        <v>77</v>
      </c>
      <c r="C2018">
        <v>0</v>
      </c>
      <c r="D2018">
        <v>0</v>
      </c>
      <c r="E2018">
        <v>0</v>
      </c>
      <c r="F2018">
        <v>0</v>
      </c>
      <c r="G2018">
        <f t="shared" si="124"/>
        <v>1</v>
      </c>
      <c r="H2018" s="14">
        <f t="shared" si="125"/>
        <v>0</v>
      </c>
      <c r="I2018">
        <f t="shared" si="126"/>
        <v>1</v>
      </c>
      <c r="J2018">
        <v>2</v>
      </c>
      <c r="K2018">
        <f t="shared" ca="1" si="127"/>
        <v>1.0374915574152856</v>
      </c>
      <c r="L2018">
        <v>2.0082444328523437</v>
      </c>
    </row>
    <row r="2019" spans="1:12">
      <c r="A2019">
        <v>58</v>
      </c>
      <c r="B2019" t="s">
        <v>77</v>
      </c>
      <c r="C2019">
        <v>0</v>
      </c>
      <c r="D2019">
        <v>4.5325544674057569E-2</v>
      </c>
      <c r="E2019">
        <v>5.665693084257196</v>
      </c>
      <c r="F2019">
        <v>0</v>
      </c>
      <c r="G2019">
        <f t="shared" si="124"/>
        <v>0</v>
      </c>
      <c r="H2019" s="14">
        <f t="shared" si="125"/>
        <v>2</v>
      </c>
      <c r="I2019">
        <f t="shared" si="126"/>
        <v>2</v>
      </c>
      <c r="J2019">
        <v>1</v>
      </c>
      <c r="K2019">
        <f t="shared" ca="1" si="127"/>
        <v>2.055216431910551</v>
      </c>
      <c r="L2019">
        <v>1.0275098846965294</v>
      </c>
    </row>
    <row r="2020" spans="1:12">
      <c r="A2020">
        <v>58</v>
      </c>
      <c r="B2020" t="s">
        <v>77</v>
      </c>
      <c r="C2020">
        <v>0</v>
      </c>
      <c r="D2020">
        <v>0</v>
      </c>
      <c r="E2020">
        <v>0</v>
      </c>
      <c r="F2020">
        <v>0</v>
      </c>
      <c r="G2020">
        <f t="shared" si="124"/>
        <v>1</v>
      </c>
      <c r="H2020" s="14">
        <f t="shared" si="125"/>
        <v>0</v>
      </c>
      <c r="I2020">
        <f t="shared" si="126"/>
        <v>1</v>
      </c>
      <c r="J2020">
        <v>1</v>
      </c>
      <c r="K2020">
        <f t="shared" ca="1" si="127"/>
        <v>1.0756166295216465</v>
      </c>
      <c r="L2020">
        <v>1.0243094428533306</v>
      </c>
    </row>
    <row r="2021" spans="1:12">
      <c r="A2021">
        <v>58</v>
      </c>
      <c r="B2021" t="s">
        <v>77</v>
      </c>
      <c r="C2021">
        <v>0</v>
      </c>
      <c r="D2021">
        <v>0</v>
      </c>
      <c r="E2021">
        <v>0</v>
      </c>
      <c r="F2021">
        <v>0</v>
      </c>
      <c r="G2021">
        <f t="shared" si="124"/>
        <v>1</v>
      </c>
      <c r="H2021" s="14">
        <f t="shared" si="125"/>
        <v>0</v>
      </c>
      <c r="I2021">
        <f t="shared" si="126"/>
        <v>1</v>
      </c>
      <c r="J2021">
        <v>1</v>
      </c>
      <c r="K2021">
        <f t="shared" ca="1" si="127"/>
        <v>1.0438417959863346</v>
      </c>
      <c r="L2021">
        <v>1.0139155840764458</v>
      </c>
    </row>
    <row r="2022" spans="1:12">
      <c r="A2022">
        <v>58</v>
      </c>
      <c r="B2022" t="s">
        <v>77</v>
      </c>
      <c r="C2022">
        <v>0</v>
      </c>
      <c r="D2022">
        <v>0</v>
      </c>
      <c r="E2022">
        <v>0</v>
      </c>
      <c r="F2022">
        <v>0</v>
      </c>
      <c r="G2022">
        <f t="shared" si="124"/>
        <v>1</v>
      </c>
      <c r="H2022" s="14">
        <f t="shared" si="125"/>
        <v>0</v>
      </c>
      <c r="I2022">
        <f t="shared" si="126"/>
        <v>1</v>
      </c>
      <c r="J2022">
        <v>0</v>
      </c>
      <c r="K2022">
        <f t="shared" ca="1" si="127"/>
        <v>1.0769433426739301</v>
      </c>
      <c r="L2022">
        <v>3.3367248499906341E-2</v>
      </c>
    </row>
    <row r="2023" spans="1:12">
      <c r="A2023">
        <v>58</v>
      </c>
      <c r="B2023" t="s">
        <v>77</v>
      </c>
      <c r="C2023">
        <v>0</v>
      </c>
      <c r="D2023">
        <v>7.1665978678868064E-2</v>
      </c>
      <c r="E2023">
        <v>8.9582473348585072</v>
      </c>
      <c r="F2023">
        <v>65.088614990968637</v>
      </c>
      <c r="G2023">
        <f t="shared" si="124"/>
        <v>0</v>
      </c>
      <c r="H2023" s="14">
        <f t="shared" si="125"/>
        <v>0</v>
      </c>
      <c r="I2023">
        <f t="shared" si="126"/>
        <v>0</v>
      </c>
      <c r="J2023">
        <v>0</v>
      </c>
      <c r="K2023">
        <f t="shared" ca="1" si="127"/>
        <v>2.2401409661437686E-2</v>
      </c>
      <c r="L2023">
        <v>3.0988581824574413E-2</v>
      </c>
    </row>
    <row r="2024" spans="1:12">
      <c r="A2024">
        <v>58</v>
      </c>
      <c r="B2024" t="s">
        <v>77</v>
      </c>
      <c r="C2024">
        <v>0</v>
      </c>
      <c r="D2024">
        <v>3.20500000000008E-2</v>
      </c>
      <c r="E2024">
        <v>4.0062500000001</v>
      </c>
      <c r="F2024">
        <v>175.89742310990064</v>
      </c>
      <c r="G2024">
        <f t="shared" si="124"/>
        <v>0</v>
      </c>
      <c r="H2024" s="14">
        <f t="shared" si="125"/>
        <v>0</v>
      </c>
      <c r="I2024">
        <f t="shared" si="126"/>
        <v>0</v>
      </c>
      <c r="J2024">
        <v>1</v>
      </c>
      <c r="K2024">
        <f t="shared" ca="1" si="127"/>
        <v>5.9705911995022752E-2</v>
      </c>
      <c r="L2024">
        <v>1.0593977723921328</v>
      </c>
    </row>
    <row r="2025" spans="1:12">
      <c r="A2025">
        <v>58</v>
      </c>
      <c r="B2025" t="s">
        <v>77</v>
      </c>
      <c r="C2025">
        <v>0</v>
      </c>
      <c r="D2025">
        <v>0</v>
      </c>
      <c r="E2025">
        <v>0</v>
      </c>
      <c r="F2025">
        <v>0</v>
      </c>
      <c r="G2025">
        <f t="shared" si="124"/>
        <v>1</v>
      </c>
      <c r="H2025" s="14">
        <f t="shared" si="125"/>
        <v>0</v>
      </c>
      <c r="I2025">
        <f t="shared" si="126"/>
        <v>1</v>
      </c>
      <c r="J2025">
        <v>1</v>
      </c>
      <c r="K2025">
        <f t="shared" ca="1" si="127"/>
        <v>1.0409516265961982</v>
      </c>
      <c r="L2025">
        <v>1.0122893019448223</v>
      </c>
    </row>
    <row r="2026" spans="1:12">
      <c r="A2026">
        <v>58</v>
      </c>
      <c r="B2026" t="s">
        <v>77</v>
      </c>
      <c r="C2026">
        <v>0</v>
      </c>
      <c r="D2026">
        <v>0</v>
      </c>
      <c r="E2026">
        <v>0</v>
      </c>
      <c r="F2026">
        <v>0</v>
      </c>
      <c r="G2026">
        <f t="shared" si="124"/>
        <v>1</v>
      </c>
      <c r="H2026" s="14">
        <f t="shared" si="125"/>
        <v>0</v>
      </c>
      <c r="I2026">
        <f t="shared" si="126"/>
        <v>1</v>
      </c>
      <c r="J2026">
        <v>1</v>
      </c>
      <c r="K2026">
        <f t="shared" ca="1" si="127"/>
        <v>1.0384554502334253</v>
      </c>
      <c r="L2026">
        <v>1.0946644632940208</v>
      </c>
    </row>
    <row r="2027" spans="1:12">
      <c r="A2027">
        <v>58</v>
      </c>
      <c r="B2027" t="s">
        <v>77</v>
      </c>
      <c r="C2027">
        <v>0</v>
      </c>
      <c r="D2027">
        <v>0</v>
      </c>
      <c r="E2027">
        <v>0</v>
      </c>
      <c r="F2027">
        <v>0</v>
      </c>
      <c r="G2027">
        <f t="shared" si="124"/>
        <v>1</v>
      </c>
      <c r="H2027" s="14">
        <f t="shared" si="125"/>
        <v>0</v>
      </c>
      <c r="I2027">
        <f t="shared" si="126"/>
        <v>1</v>
      </c>
      <c r="J2027">
        <v>1</v>
      </c>
      <c r="K2027">
        <f t="shared" ca="1" si="127"/>
        <v>1.0448235858484858</v>
      </c>
      <c r="L2027">
        <v>1.0338922757488997</v>
      </c>
    </row>
    <row r="2028" spans="1:12">
      <c r="A2028">
        <v>58</v>
      </c>
      <c r="B2028" t="s">
        <v>77</v>
      </c>
      <c r="C2028">
        <v>0</v>
      </c>
      <c r="D2028">
        <v>0</v>
      </c>
      <c r="E2028">
        <v>0</v>
      </c>
      <c r="F2028">
        <v>0</v>
      </c>
      <c r="G2028">
        <f t="shared" si="124"/>
        <v>1</v>
      </c>
      <c r="H2028" s="14">
        <f t="shared" si="125"/>
        <v>0</v>
      </c>
      <c r="I2028">
        <f t="shared" si="126"/>
        <v>1</v>
      </c>
      <c r="J2028">
        <v>1</v>
      </c>
      <c r="K2028">
        <f t="shared" ca="1" si="127"/>
        <v>1.0103382984912641</v>
      </c>
      <c r="L2028">
        <v>1.0618941571858109</v>
      </c>
    </row>
    <row r="2029" spans="1:12">
      <c r="A2029">
        <v>58</v>
      </c>
      <c r="B2029" t="s">
        <v>77</v>
      </c>
      <c r="C2029">
        <v>0</v>
      </c>
      <c r="D2029">
        <v>0</v>
      </c>
      <c r="E2029">
        <v>0</v>
      </c>
      <c r="F2029">
        <v>0</v>
      </c>
      <c r="G2029">
        <f t="shared" si="124"/>
        <v>1</v>
      </c>
      <c r="H2029" s="14">
        <f t="shared" si="125"/>
        <v>0</v>
      </c>
      <c r="I2029">
        <f t="shared" si="126"/>
        <v>1</v>
      </c>
      <c r="J2029">
        <v>2</v>
      </c>
      <c r="K2029">
        <f t="shared" ca="1" si="127"/>
        <v>1.0913369780573652</v>
      </c>
      <c r="L2029">
        <v>2.0262038824900483</v>
      </c>
    </row>
    <row r="2030" spans="1:12">
      <c r="A2030">
        <v>58</v>
      </c>
      <c r="B2030" t="s">
        <v>77</v>
      </c>
      <c r="C2030">
        <v>0</v>
      </c>
      <c r="D2030">
        <v>0.85157235705487755</v>
      </c>
      <c r="E2030">
        <v>106.44654463185969</v>
      </c>
      <c r="F2030">
        <v>0</v>
      </c>
      <c r="G2030">
        <f t="shared" si="124"/>
        <v>0</v>
      </c>
      <c r="H2030" s="14">
        <f t="shared" si="125"/>
        <v>2</v>
      </c>
      <c r="I2030">
        <f t="shared" si="126"/>
        <v>2</v>
      </c>
      <c r="J2030">
        <v>1</v>
      </c>
      <c r="K2030">
        <f t="shared" ca="1" si="127"/>
        <v>2.0157528005668861</v>
      </c>
      <c r="L2030">
        <v>1.0457034530132516</v>
      </c>
    </row>
    <row r="2031" spans="1:12">
      <c r="A2031">
        <v>58</v>
      </c>
      <c r="B2031" t="s">
        <v>77</v>
      </c>
      <c r="C2031">
        <v>0</v>
      </c>
      <c r="D2031">
        <v>0</v>
      </c>
      <c r="E2031">
        <v>0</v>
      </c>
      <c r="F2031">
        <v>0</v>
      </c>
      <c r="G2031">
        <f t="shared" si="124"/>
        <v>1</v>
      </c>
      <c r="H2031" s="14">
        <f t="shared" si="125"/>
        <v>0</v>
      </c>
      <c r="I2031">
        <f t="shared" si="126"/>
        <v>1</v>
      </c>
      <c r="J2031">
        <v>1</v>
      </c>
      <c r="K2031">
        <f t="shared" ca="1" si="127"/>
        <v>1.0759583240027693</v>
      </c>
      <c r="L2031">
        <v>1.0879148155187597</v>
      </c>
    </row>
    <row r="2032" spans="1:12">
      <c r="A2032">
        <v>58</v>
      </c>
      <c r="B2032" t="s">
        <v>77</v>
      </c>
      <c r="C2032">
        <v>0</v>
      </c>
      <c r="D2032">
        <v>0</v>
      </c>
      <c r="E2032">
        <v>0</v>
      </c>
      <c r="F2032">
        <v>0</v>
      </c>
      <c r="G2032">
        <f t="shared" si="124"/>
        <v>1</v>
      </c>
      <c r="H2032" s="14">
        <f t="shared" si="125"/>
        <v>0</v>
      </c>
      <c r="I2032">
        <f t="shared" si="126"/>
        <v>1</v>
      </c>
      <c r="J2032">
        <v>1</v>
      </c>
      <c r="K2032">
        <f t="shared" ca="1" si="127"/>
        <v>1.0922697324181065</v>
      </c>
      <c r="L2032">
        <v>1.0865101271086663</v>
      </c>
    </row>
    <row r="2033" spans="1:12">
      <c r="A2033">
        <v>58</v>
      </c>
      <c r="B2033" t="s">
        <v>77</v>
      </c>
      <c r="C2033">
        <v>0</v>
      </c>
      <c r="D2033">
        <v>0</v>
      </c>
      <c r="E2033">
        <v>0</v>
      </c>
      <c r="F2033">
        <v>0</v>
      </c>
      <c r="G2033">
        <f t="shared" si="124"/>
        <v>1</v>
      </c>
      <c r="H2033" s="14">
        <f t="shared" si="125"/>
        <v>0</v>
      </c>
      <c r="I2033">
        <f t="shared" si="126"/>
        <v>1</v>
      </c>
      <c r="J2033">
        <v>0</v>
      </c>
      <c r="K2033">
        <f t="shared" ca="1" si="127"/>
        <v>1.012168422619087</v>
      </c>
      <c r="L2033">
        <v>7.0796071784478887E-2</v>
      </c>
    </row>
    <row r="2034" spans="1:12">
      <c r="A2034">
        <v>58</v>
      </c>
      <c r="B2034" t="s">
        <v>77</v>
      </c>
      <c r="C2034">
        <v>0</v>
      </c>
      <c r="D2034">
        <v>3.2049999999999912E-2</v>
      </c>
      <c r="E2034">
        <v>4.006249999999989</v>
      </c>
      <c r="F2034">
        <v>6.0787930894048232</v>
      </c>
      <c r="G2034">
        <f t="shared" si="124"/>
        <v>0</v>
      </c>
      <c r="H2034" s="14">
        <f t="shared" si="125"/>
        <v>0</v>
      </c>
      <c r="I2034">
        <f t="shared" si="126"/>
        <v>0</v>
      </c>
      <c r="J2034">
        <v>1</v>
      </c>
      <c r="K2034">
        <f t="shared" ca="1" si="127"/>
        <v>4.0256624636518648E-2</v>
      </c>
      <c r="L2034">
        <v>1.0853329580482911</v>
      </c>
    </row>
    <row r="2035" spans="1:12">
      <c r="A2035">
        <v>58</v>
      </c>
      <c r="B2035" t="s">
        <v>77</v>
      </c>
      <c r="C2035">
        <v>0</v>
      </c>
      <c r="D2035">
        <v>0</v>
      </c>
      <c r="E2035">
        <v>0</v>
      </c>
      <c r="F2035">
        <v>0</v>
      </c>
      <c r="G2035">
        <f t="shared" si="124"/>
        <v>1</v>
      </c>
      <c r="H2035" s="14">
        <f t="shared" si="125"/>
        <v>0</v>
      </c>
      <c r="I2035">
        <f t="shared" si="126"/>
        <v>1</v>
      </c>
      <c r="J2035">
        <v>0</v>
      </c>
      <c r="K2035">
        <f t="shared" ca="1" si="127"/>
        <v>1.008828246616138</v>
      </c>
      <c r="L2035">
        <v>6.1934864536181522E-2</v>
      </c>
    </row>
    <row r="2036" spans="1:12">
      <c r="A2036">
        <v>58</v>
      </c>
      <c r="B2036" t="s">
        <v>77</v>
      </c>
      <c r="C2036">
        <v>0</v>
      </c>
      <c r="D2036">
        <v>9.6149999999999736E-2</v>
      </c>
      <c r="E2036">
        <v>12.018749999999967</v>
      </c>
      <c r="F2036">
        <v>57.644420344859348</v>
      </c>
      <c r="G2036">
        <f t="shared" si="124"/>
        <v>0</v>
      </c>
      <c r="H2036" s="14">
        <f t="shared" si="125"/>
        <v>0</v>
      </c>
      <c r="I2036">
        <f t="shared" si="126"/>
        <v>0</v>
      </c>
      <c r="J2036">
        <v>1</v>
      </c>
      <c r="K2036">
        <f t="shared" ca="1" si="127"/>
        <v>8.8245893497622269E-2</v>
      </c>
      <c r="L2036">
        <v>1.0999516129362341</v>
      </c>
    </row>
    <row r="2037" spans="1:12">
      <c r="A2037">
        <v>58</v>
      </c>
      <c r="B2037" t="s">
        <v>77</v>
      </c>
      <c r="C2037">
        <v>0</v>
      </c>
      <c r="D2037">
        <v>0</v>
      </c>
      <c r="E2037">
        <v>0</v>
      </c>
      <c r="F2037">
        <v>0</v>
      </c>
      <c r="G2037">
        <f t="shared" si="124"/>
        <v>1</v>
      </c>
      <c r="H2037" s="14">
        <f t="shared" si="125"/>
        <v>0</v>
      </c>
      <c r="I2037">
        <f t="shared" si="126"/>
        <v>1</v>
      </c>
      <c r="J2037">
        <v>1</v>
      </c>
      <c r="K2037">
        <f t="shared" ca="1" si="127"/>
        <v>1.0275994798762949</v>
      </c>
      <c r="L2037">
        <v>1.01434709376006</v>
      </c>
    </row>
    <row r="2038" spans="1:12">
      <c r="A2038">
        <v>58</v>
      </c>
      <c r="B2038" t="s">
        <v>77</v>
      </c>
      <c r="C2038">
        <v>0</v>
      </c>
      <c r="D2038">
        <v>0</v>
      </c>
      <c r="E2038">
        <v>0</v>
      </c>
      <c r="F2038">
        <v>0</v>
      </c>
      <c r="G2038">
        <f t="shared" si="124"/>
        <v>1</v>
      </c>
      <c r="H2038" s="14">
        <f t="shared" si="125"/>
        <v>0</v>
      </c>
      <c r="I2038">
        <f t="shared" si="126"/>
        <v>1</v>
      </c>
      <c r="J2038">
        <v>1</v>
      </c>
      <c r="K2038">
        <f t="shared" ca="1" si="127"/>
        <v>1.0795108495775705</v>
      </c>
      <c r="L2038">
        <v>1.0273887236970505</v>
      </c>
    </row>
    <row r="2039" spans="1:12">
      <c r="A2039">
        <v>58</v>
      </c>
      <c r="B2039" t="s">
        <v>77</v>
      </c>
      <c r="C2039">
        <v>0</v>
      </c>
      <c r="D2039">
        <v>0</v>
      </c>
      <c r="E2039">
        <v>0</v>
      </c>
      <c r="F2039">
        <v>0</v>
      </c>
      <c r="G2039">
        <f t="shared" si="124"/>
        <v>1</v>
      </c>
      <c r="H2039" s="14">
        <f t="shared" si="125"/>
        <v>0</v>
      </c>
      <c r="I2039">
        <f t="shared" si="126"/>
        <v>1</v>
      </c>
      <c r="J2039">
        <v>1</v>
      </c>
      <c r="K2039">
        <f t="shared" ca="1" si="127"/>
        <v>1.0676747732281449</v>
      </c>
      <c r="L2039">
        <v>1.005832970779942</v>
      </c>
    </row>
    <row r="2040" spans="1:12">
      <c r="A2040">
        <v>58</v>
      </c>
      <c r="B2040" t="s">
        <v>77</v>
      </c>
      <c r="C2040">
        <v>0</v>
      </c>
      <c r="D2040">
        <v>0</v>
      </c>
      <c r="E2040">
        <v>0</v>
      </c>
      <c r="F2040">
        <v>0</v>
      </c>
      <c r="G2040">
        <f t="shared" si="124"/>
        <v>1</v>
      </c>
      <c r="H2040" s="14">
        <f t="shared" si="125"/>
        <v>0</v>
      </c>
      <c r="I2040">
        <f t="shared" si="126"/>
        <v>1</v>
      </c>
      <c r="J2040">
        <v>1</v>
      </c>
      <c r="K2040">
        <f t="shared" ca="1" si="127"/>
        <v>1.0641619873551909</v>
      </c>
      <c r="L2040">
        <v>1.065492727702557</v>
      </c>
    </row>
    <row r="2041" spans="1:12">
      <c r="A2041">
        <v>58</v>
      </c>
      <c r="B2041" t="s">
        <v>77</v>
      </c>
      <c r="C2041">
        <v>0</v>
      </c>
      <c r="D2041">
        <v>0</v>
      </c>
      <c r="E2041">
        <v>0</v>
      </c>
      <c r="F2041">
        <v>0</v>
      </c>
      <c r="G2041">
        <f t="shared" si="124"/>
        <v>1</v>
      </c>
      <c r="H2041" s="14">
        <f t="shared" si="125"/>
        <v>0</v>
      </c>
      <c r="I2041">
        <f t="shared" si="126"/>
        <v>1</v>
      </c>
      <c r="J2041">
        <v>2</v>
      </c>
      <c r="K2041">
        <f t="shared" ca="1" si="127"/>
        <v>1.0307352930696276</v>
      </c>
      <c r="L2041">
        <v>2.0246858549220628</v>
      </c>
    </row>
    <row r="2042" spans="1:12">
      <c r="A2042">
        <v>58</v>
      </c>
      <c r="B2042" t="s">
        <v>77</v>
      </c>
      <c r="C2042">
        <v>0</v>
      </c>
      <c r="D2042">
        <v>0.41540930670845572</v>
      </c>
      <c r="E2042">
        <v>51.926163338556961</v>
      </c>
      <c r="F2042">
        <v>0</v>
      </c>
      <c r="G2042">
        <f t="shared" si="124"/>
        <v>0</v>
      </c>
      <c r="H2042" s="14">
        <f t="shared" si="125"/>
        <v>2</v>
      </c>
      <c r="I2042">
        <f t="shared" si="126"/>
        <v>2</v>
      </c>
      <c r="J2042">
        <v>0</v>
      </c>
      <c r="K2042">
        <f t="shared" ca="1" si="127"/>
        <v>2.0611275608387238</v>
      </c>
      <c r="L2042">
        <v>9.3960862100444076E-2</v>
      </c>
    </row>
    <row r="2043" spans="1:12">
      <c r="A2043">
        <v>58</v>
      </c>
      <c r="B2043" t="s">
        <v>77</v>
      </c>
      <c r="C2043">
        <v>0</v>
      </c>
      <c r="D2043">
        <v>0.19230000000000036</v>
      </c>
      <c r="E2043">
        <v>24.037500000000044</v>
      </c>
      <c r="F2043">
        <v>27.259910127522357</v>
      </c>
      <c r="G2043">
        <f t="shared" si="124"/>
        <v>0</v>
      </c>
      <c r="H2043" s="14">
        <f t="shared" si="125"/>
        <v>0</v>
      </c>
      <c r="I2043">
        <f t="shared" si="126"/>
        <v>0</v>
      </c>
      <c r="J2043">
        <v>1</v>
      </c>
      <c r="K2043">
        <f t="shared" ca="1" si="127"/>
        <v>3.3447930997442941E-2</v>
      </c>
      <c r="L2043">
        <v>1.0003370656150645</v>
      </c>
    </row>
    <row r="2044" spans="1:12">
      <c r="A2044">
        <v>58</v>
      </c>
      <c r="B2044" t="s">
        <v>77</v>
      </c>
      <c r="C2044">
        <v>0</v>
      </c>
      <c r="D2044">
        <v>0</v>
      </c>
      <c r="E2044">
        <v>0</v>
      </c>
      <c r="F2044">
        <v>0</v>
      </c>
      <c r="G2044">
        <f t="shared" si="124"/>
        <v>1</v>
      </c>
      <c r="H2044" s="14">
        <f t="shared" si="125"/>
        <v>0</v>
      </c>
      <c r="I2044">
        <f t="shared" si="126"/>
        <v>1</v>
      </c>
      <c r="J2044">
        <v>1</v>
      </c>
      <c r="K2044">
        <f t="shared" ca="1" si="127"/>
        <v>1.007250453016785</v>
      </c>
      <c r="L2044">
        <v>1.0020416677986588</v>
      </c>
    </row>
    <row r="2045" spans="1:12">
      <c r="A2045">
        <v>58</v>
      </c>
      <c r="B2045" t="s">
        <v>77</v>
      </c>
      <c r="C2045">
        <v>0</v>
      </c>
      <c r="D2045">
        <v>0</v>
      </c>
      <c r="E2045">
        <v>0</v>
      </c>
      <c r="F2045">
        <v>0</v>
      </c>
      <c r="G2045">
        <f t="shared" si="124"/>
        <v>1</v>
      </c>
      <c r="H2045" s="14">
        <f t="shared" si="125"/>
        <v>0</v>
      </c>
      <c r="I2045">
        <f t="shared" si="126"/>
        <v>1</v>
      </c>
      <c r="J2045">
        <v>2</v>
      </c>
      <c r="K2045">
        <f t="shared" ca="1" si="127"/>
        <v>1.0908995904590815</v>
      </c>
      <c r="L2045">
        <v>2.0296297968195045</v>
      </c>
    </row>
    <row r="2046" spans="1:12">
      <c r="A2046">
        <v>59</v>
      </c>
      <c r="B2046" t="s">
        <v>78</v>
      </c>
      <c r="C2046">
        <v>0</v>
      </c>
      <c r="D2046">
        <v>6.4209999999999878E-2</v>
      </c>
      <c r="E2046">
        <v>8.026249999999985</v>
      </c>
      <c r="F2046">
        <v>0</v>
      </c>
      <c r="G2046">
        <f t="shared" si="124"/>
        <v>0</v>
      </c>
      <c r="H2046" s="14">
        <f t="shared" si="125"/>
        <v>2</v>
      </c>
      <c r="I2046">
        <f t="shared" si="126"/>
        <v>2</v>
      </c>
      <c r="J2046">
        <v>1</v>
      </c>
      <c r="K2046">
        <f t="shared" ca="1" si="127"/>
        <v>2.0897772871544049</v>
      </c>
      <c r="L2046">
        <v>1.0368811556570918</v>
      </c>
    </row>
    <row r="2047" spans="1:12">
      <c r="A2047">
        <v>59</v>
      </c>
      <c r="B2047" t="s">
        <v>78</v>
      </c>
      <c r="C2047">
        <v>0</v>
      </c>
      <c r="D2047">
        <v>0</v>
      </c>
      <c r="E2047">
        <v>0</v>
      </c>
      <c r="F2047">
        <v>0</v>
      </c>
      <c r="G2047">
        <f t="shared" si="124"/>
        <v>1</v>
      </c>
      <c r="H2047" s="14">
        <f t="shared" si="125"/>
        <v>0</v>
      </c>
      <c r="I2047">
        <f t="shared" si="126"/>
        <v>1</v>
      </c>
      <c r="J2047">
        <v>1</v>
      </c>
      <c r="K2047">
        <f t="shared" ca="1" si="127"/>
        <v>1.0447925869284886</v>
      </c>
      <c r="L2047">
        <v>1.0255532196634027</v>
      </c>
    </row>
    <row r="2048" spans="1:12">
      <c r="A2048">
        <v>59</v>
      </c>
      <c r="B2048" t="s">
        <v>78</v>
      </c>
      <c r="C2048">
        <v>0</v>
      </c>
      <c r="D2048">
        <v>0</v>
      </c>
      <c r="E2048">
        <v>0</v>
      </c>
      <c r="F2048">
        <v>0</v>
      </c>
      <c r="G2048">
        <f t="shared" si="124"/>
        <v>1</v>
      </c>
      <c r="H2048" s="14">
        <f t="shared" si="125"/>
        <v>0</v>
      </c>
      <c r="I2048">
        <f t="shared" si="126"/>
        <v>1</v>
      </c>
      <c r="J2048">
        <v>1</v>
      </c>
      <c r="K2048">
        <f t="shared" ca="1" si="127"/>
        <v>1.0777927337291067</v>
      </c>
      <c r="L2048">
        <v>1.0283081748242466</v>
      </c>
    </row>
    <row r="2049" spans="1:12">
      <c r="A2049">
        <v>59</v>
      </c>
      <c r="B2049" t="s">
        <v>78</v>
      </c>
      <c r="C2049">
        <v>0</v>
      </c>
      <c r="D2049">
        <v>0</v>
      </c>
      <c r="E2049">
        <v>0</v>
      </c>
      <c r="F2049">
        <v>0</v>
      </c>
      <c r="G2049">
        <f t="shared" si="124"/>
        <v>1</v>
      </c>
      <c r="H2049" s="14">
        <f t="shared" si="125"/>
        <v>0</v>
      </c>
      <c r="I2049">
        <f t="shared" si="126"/>
        <v>1</v>
      </c>
      <c r="J2049">
        <v>1</v>
      </c>
      <c r="K2049">
        <f t="shared" ca="1" si="127"/>
        <v>1.0202148588425062</v>
      </c>
      <c r="L2049">
        <v>1.0485052914234576</v>
      </c>
    </row>
    <row r="2050" spans="1:12">
      <c r="A2050">
        <v>59</v>
      </c>
      <c r="B2050" t="s">
        <v>78</v>
      </c>
      <c r="C2050">
        <v>0</v>
      </c>
      <c r="D2050">
        <v>0</v>
      </c>
      <c r="E2050">
        <v>0</v>
      </c>
      <c r="F2050">
        <v>0</v>
      </c>
      <c r="G2050">
        <f t="shared" si="124"/>
        <v>1</v>
      </c>
      <c r="H2050" s="14">
        <f t="shared" si="125"/>
        <v>0</v>
      </c>
      <c r="I2050">
        <f t="shared" si="126"/>
        <v>1</v>
      </c>
      <c r="J2050">
        <v>0</v>
      </c>
      <c r="K2050">
        <f t="shared" ca="1" si="127"/>
        <v>1.0455206880103898</v>
      </c>
      <c r="L2050">
        <v>2.6857950048079827E-2</v>
      </c>
    </row>
    <row r="2051" spans="1:12">
      <c r="A2051">
        <v>59</v>
      </c>
      <c r="B2051" t="s">
        <v>78</v>
      </c>
      <c r="C2051">
        <v>0</v>
      </c>
      <c r="D2051">
        <v>3.2110000000000305E-2</v>
      </c>
      <c r="E2051">
        <v>4.0137500000000381</v>
      </c>
      <c r="F2051">
        <v>120.02592338636082</v>
      </c>
      <c r="G2051">
        <f t="shared" ref="G2051:G2114" si="128">IF(D2051=F2051,1, 0)</f>
        <v>0</v>
      </c>
      <c r="H2051" s="14">
        <f t="shared" ref="H2051:H2114" si="129">IF(AND(D2051&gt;0, F2051=0),2,0)</f>
        <v>0</v>
      </c>
      <c r="I2051">
        <f t="shared" ref="I2051:I2114" si="130">G2051+H2051</f>
        <v>0</v>
      </c>
      <c r="J2051">
        <v>1</v>
      </c>
      <c r="K2051">
        <f t="shared" ref="K2051:K2114" ca="1" si="131">I2051+RAND()/10</f>
        <v>7.5899785470370545E-2</v>
      </c>
      <c r="L2051">
        <v>1.0141280546382243</v>
      </c>
    </row>
    <row r="2052" spans="1:12">
      <c r="A2052">
        <v>59</v>
      </c>
      <c r="B2052" t="s">
        <v>78</v>
      </c>
      <c r="C2052">
        <v>0</v>
      </c>
      <c r="D2052">
        <v>0</v>
      </c>
      <c r="E2052">
        <v>0</v>
      </c>
      <c r="F2052">
        <v>0</v>
      </c>
      <c r="G2052">
        <f t="shared" si="128"/>
        <v>1</v>
      </c>
      <c r="H2052" s="14">
        <f t="shared" si="129"/>
        <v>0</v>
      </c>
      <c r="I2052">
        <f t="shared" si="130"/>
        <v>1</v>
      </c>
      <c r="J2052">
        <v>0</v>
      </c>
      <c r="K2052">
        <f t="shared" ca="1" si="131"/>
        <v>1.045144440455368</v>
      </c>
      <c r="L2052">
        <v>7.6002601367939224E-2</v>
      </c>
    </row>
    <row r="2053" spans="1:12">
      <c r="A2053">
        <v>59</v>
      </c>
      <c r="B2053" t="s">
        <v>78</v>
      </c>
      <c r="C2053">
        <v>0</v>
      </c>
      <c r="D2053">
        <v>3.2110000000000305E-2</v>
      </c>
      <c r="E2053">
        <v>4.0137500000000381</v>
      </c>
      <c r="F2053">
        <v>119.0475943477944</v>
      </c>
      <c r="G2053">
        <f t="shared" si="128"/>
        <v>0</v>
      </c>
      <c r="H2053" s="14">
        <f t="shared" si="129"/>
        <v>0</v>
      </c>
      <c r="I2053">
        <f t="shared" si="130"/>
        <v>0</v>
      </c>
      <c r="J2053">
        <v>0</v>
      </c>
      <c r="K2053">
        <f t="shared" ca="1" si="131"/>
        <v>5.6533512739121917E-2</v>
      </c>
      <c r="L2053">
        <v>4.8399724141590217E-2</v>
      </c>
    </row>
    <row r="2054" spans="1:12">
      <c r="A2054">
        <v>59</v>
      </c>
      <c r="B2054" t="s">
        <v>78</v>
      </c>
      <c r="C2054">
        <v>0</v>
      </c>
      <c r="D2054">
        <v>0.16053000000000006</v>
      </c>
      <c r="E2054">
        <v>20.066250000000007</v>
      </c>
      <c r="F2054">
        <v>30.756363086499587</v>
      </c>
      <c r="G2054">
        <f t="shared" si="128"/>
        <v>0</v>
      </c>
      <c r="H2054" s="14">
        <f t="shared" si="129"/>
        <v>0</v>
      </c>
      <c r="I2054">
        <f t="shared" si="130"/>
        <v>0</v>
      </c>
      <c r="J2054">
        <v>1</v>
      </c>
      <c r="K2054">
        <f t="shared" ca="1" si="131"/>
        <v>7.6596446345390673E-2</v>
      </c>
      <c r="L2054">
        <v>1.09547123364959</v>
      </c>
    </row>
    <row r="2055" spans="1:12">
      <c r="A2055">
        <v>59</v>
      </c>
      <c r="B2055" t="s">
        <v>78</v>
      </c>
      <c r="C2055">
        <v>0</v>
      </c>
      <c r="D2055">
        <v>0</v>
      </c>
      <c r="E2055">
        <v>0</v>
      </c>
      <c r="F2055">
        <v>0</v>
      </c>
      <c r="G2055">
        <f t="shared" si="128"/>
        <v>1</v>
      </c>
      <c r="H2055" s="14">
        <f t="shared" si="129"/>
        <v>0</v>
      </c>
      <c r="I2055">
        <f t="shared" si="130"/>
        <v>1</v>
      </c>
      <c r="J2055">
        <v>1</v>
      </c>
      <c r="K2055">
        <f t="shared" ca="1" si="131"/>
        <v>1.012188177465333</v>
      </c>
      <c r="L2055">
        <v>1.0997398687960356</v>
      </c>
    </row>
    <row r="2056" spans="1:12">
      <c r="A2056">
        <v>59</v>
      </c>
      <c r="B2056" t="s">
        <v>78</v>
      </c>
      <c r="C2056">
        <v>0</v>
      </c>
      <c r="D2056">
        <v>0</v>
      </c>
      <c r="E2056">
        <v>0</v>
      </c>
      <c r="F2056">
        <v>0</v>
      </c>
      <c r="G2056">
        <f t="shared" si="128"/>
        <v>1</v>
      </c>
      <c r="H2056" s="14">
        <f t="shared" si="129"/>
        <v>0</v>
      </c>
      <c r="I2056">
        <f t="shared" si="130"/>
        <v>1</v>
      </c>
      <c r="J2056">
        <v>0</v>
      </c>
      <c r="K2056">
        <f t="shared" ca="1" si="131"/>
        <v>1.0108787549084663</v>
      </c>
      <c r="L2056">
        <v>9.937408408698975E-2</v>
      </c>
    </row>
    <row r="2057" spans="1:12">
      <c r="A2057">
        <v>59</v>
      </c>
      <c r="B2057" t="s">
        <v>78</v>
      </c>
      <c r="C2057">
        <v>0</v>
      </c>
      <c r="D2057">
        <v>9.0813724183076802E-2</v>
      </c>
      <c r="E2057">
        <v>11.3517155228846</v>
      </c>
      <c r="F2057">
        <v>7.8594112998834795</v>
      </c>
      <c r="G2057">
        <f t="shared" si="128"/>
        <v>0</v>
      </c>
      <c r="H2057" s="14">
        <f t="shared" si="129"/>
        <v>0</v>
      </c>
      <c r="I2057">
        <f t="shared" si="130"/>
        <v>0</v>
      </c>
      <c r="J2057">
        <v>1</v>
      </c>
      <c r="K2057">
        <f t="shared" ca="1" si="131"/>
        <v>7.9658472470066008E-2</v>
      </c>
      <c r="L2057">
        <v>1.0251852364707359</v>
      </c>
    </row>
    <row r="2058" spans="1:12">
      <c r="A2058">
        <v>59</v>
      </c>
      <c r="B2058" t="s">
        <v>78</v>
      </c>
      <c r="C2058">
        <v>0</v>
      </c>
      <c r="D2058">
        <v>0</v>
      </c>
      <c r="E2058">
        <v>0</v>
      </c>
      <c r="F2058">
        <v>0</v>
      </c>
      <c r="G2058">
        <f t="shared" si="128"/>
        <v>1</v>
      </c>
      <c r="H2058" s="14">
        <f t="shared" si="129"/>
        <v>0</v>
      </c>
      <c r="I2058">
        <f t="shared" si="130"/>
        <v>1</v>
      </c>
      <c r="J2058">
        <v>0</v>
      </c>
      <c r="K2058">
        <f t="shared" ca="1" si="131"/>
        <v>1.0235235276013557</v>
      </c>
      <c r="L2058">
        <v>8.6933011363510476E-2</v>
      </c>
    </row>
    <row r="2059" spans="1:12">
      <c r="A2059">
        <v>59</v>
      </c>
      <c r="B2059" t="s">
        <v>78</v>
      </c>
      <c r="C2059">
        <v>0</v>
      </c>
      <c r="D2059">
        <v>0.92329839420471216</v>
      </c>
      <c r="E2059">
        <v>115.41229927558902</v>
      </c>
      <c r="F2059">
        <v>2.5328194568561884</v>
      </c>
      <c r="G2059">
        <f t="shared" si="128"/>
        <v>0</v>
      </c>
      <c r="H2059" s="14">
        <f t="shared" si="129"/>
        <v>0</v>
      </c>
      <c r="I2059">
        <f t="shared" si="130"/>
        <v>0</v>
      </c>
      <c r="J2059">
        <v>2</v>
      </c>
      <c r="K2059">
        <f t="shared" ca="1" si="131"/>
        <v>1.5148065561757962E-3</v>
      </c>
      <c r="L2059">
        <v>2.0388472847411991</v>
      </c>
    </row>
    <row r="2060" spans="1:12">
      <c r="A2060">
        <v>59</v>
      </c>
      <c r="B2060" t="s">
        <v>78</v>
      </c>
      <c r="C2060">
        <v>0</v>
      </c>
      <c r="D2060">
        <v>1.9471438300292561</v>
      </c>
      <c r="E2060">
        <v>243.39297875365699</v>
      </c>
      <c r="F2060">
        <v>0</v>
      </c>
      <c r="G2060">
        <f t="shared" si="128"/>
        <v>0</v>
      </c>
      <c r="H2060" s="14">
        <f t="shared" si="129"/>
        <v>2</v>
      </c>
      <c r="I2060">
        <f t="shared" si="130"/>
        <v>2</v>
      </c>
      <c r="J2060">
        <v>1</v>
      </c>
      <c r="K2060">
        <f t="shared" ca="1" si="131"/>
        <v>2.0189695979708397</v>
      </c>
      <c r="L2060">
        <v>1.0678504715616379</v>
      </c>
    </row>
    <row r="2061" spans="1:12">
      <c r="A2061">
        <v>59</v>
      </c>
      <c r="B2061" t="s">
        <v>78</v>
      </c>
      <c r="C2061">
        <v>0</v>
      </c>
      <c r="D2061">
        <v>0</v>
      </c>
      <c r="E2061">
        <v>0</v>
      </c>
      <c r="F2061">
        <v>0</v>
      </c>
      <c r="G2061">
        <f t="shared" si="128"/>
        <v>1</v>
      </c>
      <c r="H2061" s="14">
        <f t="shared" si="129"/>
        <v>0</v>
      </c>
      <c r="I2061">
        <f t="shared" si="130"/>
        <v>1</v>
      </c>
      <c r="J2061">
        <v>1</v>
      </c>
      <c r="K2061">
        <f t="shared" ca="1" si="131"/>
        <v>1.0082865964744783</v>
      </c>
      <c r="L2061">
        <v>1.0700937652728775</v>
      </c>
    </row>
    <row r="2062" spans="1:12">
      <c r="A2062">
        <v>59</v>
      </c>
      <c r="B2062" t="s">
        <v>78</v>
      </c>
      <c r="C2062">
        <v>0</v>
      </c>
      <c r="D2062">
        <v>0</v>
      </c>
      <c r="E2062">
        <v>0</v>
      </c>
      <c r="F2062">
        <v>0</v>
      </c>
      <c r="G2062">
        <f t="shared" si="128"/>
        <v>1</v>
      </c>
      <c r="H2062" s="14">
        <f t="shared" si="129"/>
        <v>0</v>
      </c>
      <c r="I2062">
        <f t="shared" si="130"/>
        <v>1</v>
      </c>
      <c r="J2062">
        <v>0</v>
      </c>
      <c r="K2062">
        <f t="shared" ca="1" si="131"/>
        <v>1.0809091535595567</v>
      </c>
      <c r="L2062">
        <v>9.2008153704324917E-4</v>
      </c>
    </row>
    <row r="2063" spans="1:12">
      <c r="A2063">
        <v>59</v>
      </c>
      <c r="B2063" t="s">
        <v>78</v>
      </c>
      <c r="C2063">
        <v>0</v>
      </c>
      <c r="D2063">
        <v>7.1791645899784234E-2</v>
      </c>
      <c r="E2063">
        <v>8.9739557374730285</v>
      </c>
      <c r="F2063">
        <v>11.923291560531558</v>
      </c>
      <c r="G2063">
        <f t="shared" si="128"/>
        <v>0</v>
      </c>
      <c r="H2063" s="14">
        <f t="shared" si="129"/>
        <v>0</v>
      </c>
      <c r="I2063">
        <f t="shared" si="130"/>
        <v>0</v>
      </c>
      <c r="J2063">
        <v>1</v>
      </c>
      <c r="K2063">
        <f t="shared" ca="1" si="131"/>
        <v>9.8413890128499437E-2</v>
      </c>
      <c r="L2063">
        <v>1.0558232895249562</v>
      </c>
    </row>
    <row r="2064" spans="1:12">
      <c r="A2064">
        <v>59</v>
      </c>
      <c r="B2064" t="s">
        <v>78</v>
      </c>
      <c r="C2064">
        <v>0</v>
      </c>
      <c r="D2064">
        <v>0</v>
      </c>
      <c r="E2064">
        <v>0</v>
      </c>
      <c r="F2064">
        <v>0</v>
      </c>
      <c r="G2064">
        <f t="shared" si="128"/>
        <v>1</v>
      </c>
      <c r="H2064" s="14">
        <f t="shared" si="129"/>
        <v>0</v>
      </c>
      <c r="I2064">
        <f t="shared" si="130"/>
        <v>1</v>
      </c>
      <c r="J2064">
        <v>1</v>
      </c>
      <c r="K2064">
        <f t="shared" ca="1" si="131"/>
        <v>1.0473424406562939</v>
      </c>
      <c r="L2064">
        <v>1.0619139524094061</v>
      </c>
    </row>
    <row r="2065" spans="1:12">
      <c r="A2065">
        <v>59</v>
      </c>
      <c r="B2065" t="s">
        <v>78</v>
      </c>
      <c r="C2065">
        <v>0</v>
      </c>
      <c r="D2065">
        <v>0</v>
      </c>
      <c r="E2065">
        <v>0</v>
      </c>
      <c r="F2065">
        <v>0</v>
      </c>
      <c r="G2065">
        <f t="shared" si="128"/>
        <v>1</v>
      </c>
      <c r="H2065" s="14">
        <f t="shared" si="129"/>
        <v>0</v>
      </c>
      <c r="I2065">
        <f t="shared" si="130"/>
        <v>1</v>
      </c>
      <c r="J2065">
        <v>1</v>
      </c>
      <c r="K2065">
        <f t="shared" ca="1" si="131"/>
        <v>1.011980876356487</v>
      </c>
      <c r="L2065">
        <v>1.0354023495085487</v>
      </c>
    </row>
    <row r="2066" spans="1:12">
      <c r="A2066">
        <v>59</v>
      </c>
      <c r="B2066" t="s">
        <v>78</v>
      </c>
      <c r="C2066">
        <v>0</v>
      </c>
      <c r="D2066">
        <v>0</v>
      </c>
      <c r="E2066">
        <v>0</v>
      </c>
      <c r="F2066">
        <v>0</v>
      </c>
      <c r="G2066">
        <f t="shared" si="128"/>
        <v>1</v>
      </c>
      <c r="H2066" s="14">
        <f t="shared" si="129"/>
        <v>0</v>
      </c>
      <c r="I2066">
        <f t="shared" si="130"/>
        <v>1</v>
      </c>
      <c r="J2066">
        <v>0</v>
      </c>
      <c r="K2066">
        <f t="shared" ca="1" si="131"/>
        <v>1.0626971731594617</v>
      </c>
      <c r="L2066">
        <v>5.8065064671612078E-2</v>
      </c>
    </row>
    <row r="2067" spans="1:12">
      <c r="A2067">
        <v>59</v>
      </c>
      <c r="B2067" t="s">
        <v>78</v>
      </c>
      <c r="C2067">
        <v>0</v>
      </c>
      <c r="D2067">
        <v>0.12842999999999982</v>
      </c>
      <c r="E2067">
        <v>16.053749999999976</v>
      </c>
      <c r="F2067">
        <v>51.341125743565385</v>
      </c>
      <c r="G2067">
        <f t="shared" si="128"/>
        <v>0</v>
      </c>
      <c r="H2067" s="14">
        <f t="shared" si="129"/>
        <v>0</v>
      </c>
      <c r="I2067">
        <f t="shared" si="130"/>
        <v>0</v>
      </c>
      <c r="J2067">
        <v>1</v>
      </c>
      <c r="K2067">
        <f t="shared" ca="1" si="131"/>
        <v>9.4382795764253874E-2</v>
      </c>
      <c r="L2067">
        <v>1.011499793287399</v>
      </c>
    </row>
    <row r="2068" spans="1:12">
      <c r="A2068">
        <v>59</v>
      </c>
      <c r="B2068" t="s">
        <v>78</v>
      </c>
      <c r="C2068">
        <v>0</v>
      </c>
      <c r="D2068">
        <v>0</v>
      </c>
      <c r="E2068">
        <v>0</v>
      </c>
      <c r="F2068">
        <v>0</v>
      </c>
      <c r="G2068">
        <f t="shared" si="128"/>
        <v>1</v>
      </c>
      <c r="H2068" s="14">
        <f t="shared" si="129"/>
        <v>0</v>
      </c>
      <c r="I2068">
        <f t="shared" si="130"/>
        <v>1</v>
      </c>
      <c r="J2068">
        <v>1</v>
      </c>
      <c r="K2068">
        <f t="shared" ca="1" si="131"/>
        <v>1.0709940893368508</v>
      </c>
      <c r="L2068">
        <v>1.0769120388569331</v>
      </c>
    </row>
    <row r="2069" spans="1:12">
      <c r="A2069">
        <v>59</v>
      </c>
      <c r="B2069" t="s">
        <v>78</v>
      </c>
      <c r="C2069">
        <v>0</v>
      </c>
      <c r="D2069">
        <v>0</v>
      </c>
      <c r="E2069">
        <v>0</v>
      </c>
      <c r="F2069">
        <v>0</v>
      </c>
      <c r="G2069">
        <f t="shared" si="128"/>
        <v>1</v>
      </c>
      <c r="H2069" s="14">
        <f t="shared" si="129"/>
        <v>0</v>
      </c>
      <c r="I2069">
        <f t="shared" si="130"/>
        <v>1</v>
      </c>
      <c r="J2069">
        <v>1</v>
      </c>
      <c r="K2069">
        <f t="shared" ca="1" si="131"/>
        <v>1.0541927889460043</v>
      </c>
      <c r="L2069">
        <v>1.0354240661931071</v>
      </c>
    </row>
    <row r="2070" spans="1:12">
      <c r="A2070">
        <v>59</v>
      </c>
      <c r="B2070" t="s">
        <v>78</v>
      </c>
      <c r="C2070">
        <v>0</v>
      </c>
      <c r="D2070">
        <v>0</v>
      </c>
      <c r="E2070">
        <v>0</v>
      </c>
      <c r="F2070">
        <v>0</v>
      </c>
      <c r="G2070">
        <f t="shared" si="128"/>
        <v>1</v>
      </c>
      <c r="H2070" s="14">
        <f t="shared" si="129"/>
        <v>0</v>
      </c>
      <c r="I2070">
        <f t="shared" si="130"/>
        <v>1</v>
      </c>
      <c r="J2070">
        <v>1</v>
      </c>
      <c r="K2070">
        <f t="shared" ca="1" si="131"/>
        <v>1.0271354884792891</v>
      </c>
      <c r="L2070">
        <v>1.0197118750158944</v>
      </c>
    </row>
    <row r="2071" spans="1:12">
      <c r="A2071">
        <v>59</v>
      </c>
      <c r="B2071" t="s">
        <v>78</v>
      </c>
      <c r="C2071">
        <v>0</v>
      </c>
      <c r="D2071">
        <v>0</v>
      </c>
      <c r="E2071">
        <v>0</v>
      </c>
      <c r="F2071">
        <v>0</v>
      </c>
      <c r="G2071">
        <f t="shared" si="128"/>
        <v>1</v>
      </c>
      <c r="H2071" s="14">
        <f t="shared" si="129"/>
        <v>0</v>
      </c>
      <c r="I2071">
        <f t="shared" si="130"/>
        <v>1</v>
      </c>
      <c r="J2071">
        <v>1</v>
      </c>
      <c r="K2071">
        <f t="shared" ca="1" si="131"/>
        <v>1.0419112831676345</v>
      </c>
      <c r="L2071">
        <v>1.0794479782835169</v>
      </c>
    </row>
    <row r="2072" spans="1:12">
      <c r="A2072">
        <v>59</v>
      </c>
      <c r="B2072" t="s">
        <v>78</v>
      </c>
      <c r="C2072">
        <v>0</v>
      </c>
      <c r="D2072">
        <v>0</v>
      </c>
      <c r="E2072">
        <v>0</v>
      </c>
      <c r="F2072">
        <v>0</v>
      </c>
      <c r="G2072">
        <f t="shared" si="128"/>
        <v>1</v>
      </c>
      <c r="H2072" s="14">
        <f t="shared" si="129"/>
        <v>0</v>
      </c>
      <c r="I2072">
        <f t="shared" si="130"/>
        <v>1</v>
      </c>
      <c r="J2072">
        <v>1</v>
      </c>
      <c r="K2072">
        <f t="shared" ca="1" si="131"/>
        <v>1.0301293516793675</v>
      </c>
      <c r="L2072">
        <v>1.0175579478646672</v>
      </c>
    </row>
    <row r="2073" spans="1:12">
      <c r="A2073">
        <v>59</v>
      </c>
      <c r="B2073" t="s">
        <v>78</v>
      </c>
      <c r="C2073">
        <v>0</v>
      </c>
      <c r="D2073">
        <v>0</v>
      </c>
      <c r="E2073">
        <v>0</v>
      </c>
      <c r="F2073">
        <v>0</v>
      </c>
      <c r="G2073">
        <f t="shared" si="128"/>
        <v>1</v>
      </c>
      <c r="H2073" s="14">
        <f t="shared" si="129"/>
        <v>0</v>
      </c>
      <c r="I2073">
        <f t="shared" si="130"/>
        <v>1</v>
      </c>
      <c r="J2073">
        <v>0</v>
      </c>
      <c r="K2073">
        <f t="shared" ca="1" si="131"/>
        <v>1.0227605349173117</v>
      </c>
      <c r="L2073">
        <v>3.7091712048029302E-2</v>
      </c>
    </row>
    <row r="2074" spans="1:12">
      <c r="A2074">
        <v>59</v>
      </c>
      <c r="B2074" t="s">
        <v>78</v>
      </c>
      <c r="C2074">
        <v>1</v>
      </c>
      <c r="D2074">
        <v>0.65247722046137346</v>
      </c>
      <c r="E2074">
        <v>81.559652557671683</v>
      </c>
      <c r="F2074">
        <v>9.3639543296847734</v>
      </c>
      <c r="G2074">
        <f t="shared" si="128"/>
        <v>0</v>
      </c>
      <c r="H2074" s="14">
        <f t="shared" si="129"/>
        <v>0</v>
      </c>
      <c r="I2074">
        <f t="shared" si="130"/>
        <v>0</v>
      </c>
      <c r="J2074">
        <v>0</v>
      </c>
      <c r="K2074">
        <f t="shared" ca="1" si="131"/>
        <v>9.041618467743609E-2</v>
      </c>
      <c r="L2074">
        <v>8.972883528349157E-2</v>
      </c>
    </row>
    <row r="2075" spans="1:12">
      <c r="A2075">
        <v>59</v>
      </c>
      <c r="B2075" t="s">
        <v>78</v>
      </c>
      <c r="C2075">
        <v>1</v>
      </c>
      <c r="D2075">
        <v>0.481599333363326</v>
      </c>
      <c r="E2075">
        <v>60.199916670415746</v>
      </c>
      <c r="F2075">
        <v>8.7275143695081319</v>
      </c>
      <c r="G2075">
        <f t="shared" si="128"/>
        <v>0</v>
      </c>
      <c r="H2075" s="14">
        <f t="shared" si="129"/>
        <v>0</v>
      </c>
      <c r="I2075">
        <f t="shared" si="130"/>
        <v>0</v>
      </c>
      <c r="J2075">
        <v>0</v>
      </c>
      <c r="K2075">
        <f t="shared" ca="1" si="131"/>
        <v>8.4212080056291744E-2</v>
      </c>
      <c r="L2075">
        <v>1.0466161130523021E-2</v>
      </c>
    </row>
    <row r="2076" spans="1:12">
      <c r="A2076">
        <v>59</v>
      </c>
      <c r="B2076" t="s">
        <v>78</v>
      </c>
      <c r="C2076">
        <v>1</v>
      </c>
      <c r="D2076">
        <v>6.42100000000001E-2</v>
      </c>
      <c r="E2076">
        <v>8.0262500000000117</v>
      </c>
      <c r="F2076">
        <v>88.322199859075837</v>
      </c>
      <c r="G2076">
        <f t="shared" si="128"/>
        <v>0</v>
      </c>
      <c r="H2076" s="14">
        <f t="shared" si="129"/>
        <v>0</v>
      </c>
      <c r="I2076">
        <f t="shared" si="130"/>
        <v>0</v>
      </c>
      <c r="J2076">
        <v>0</v>
      </c>
      <c r="K2076">
        <f t="shared" ca="1" si="131"/>
        <v>5.1651918250050985E-2</v>
      </c>
      <c r="L2076">
        <v>5.5236478614112683E-2</v>
      </c>
    </row>
    <row r="2077" spans="1:12">
      <c r="A2077">
        <v>59</v>
      </c>
      <c r="B2077" t="s">
        <v>78</v>
      </c>
      <c r="C2077">
        <v>1</v>
      </c>
      <c r="D2077">
        <v>7.1789409866636941E-2</v>
      </c>
      <c r="E2077">
        <v>8.9736762333296181</v>
      </c>
      <c r="F2077">
        <v>8.8029307801766361</v>
      </c>
      <c r="G2077">
        <f t="shared" si="128"/>
        <v>0</v>
      </c>
      <c r="H2077" s="14">
        <f t="shared" si="129"/>
        <v>0</v>
      </c>
      <c r="I2077">
        <f t="shared" si="130"/>
        <v>0</v>
      </c>
      <c r="J2077">
        <v>1</v>
      </c>
      <c r="K2077">
        <f t="shared" ca="1" si="131"/>
        <v>5.2151292450524842E-2</v>
      </c>
      <c r="L2077">
        <v>1.0188348592438938</v>
      </c>
    </row>
    <row r="2078" spans="1:12">
      <c r="A2078">
        <v>59</v>
      </c>
      <c r="B2078" t="s">
        <v>78</v>
      </c>
      <c r="C2078">
        <v>0</v>
      </c>
      <c r="D2078">
        <v>0</v>
      </c>
      <c r="E2078">
        <v>0</v>
      </c>
      <c r="F2078">
        <v>0</v>
      </c>
      <c r="G2078">
        <f t="shared" si="128"/>
        <v>1</v>
      </c>
      <c r="H2078" s="14">
        <f t="shared" si="129"/>
        <v>0</v>
      </c>
      <c r="I2078">
        <f t="shared" si="130"/>
        <v>1</v>
      </c>
      <c r="J2078">
        <v>0</v>
      </c>
      <c r="K2078">
        <f t="shared" ca="1" si="131"/>
        <v>1.0876186203418394</v>
      </c>
      <c r="L2078">
        <v>5.4396676760926868E-2</v>
      </c>
    </row>
    <row r="2079" spans="1:12">
      <c r="A2079">
        <v>59</v>
      </c>
      <c r="B2079" t="s">
        <v>78</v>
      </c>
      <c r="C2079">
        <v>0</v>
      </c>
      <c r="D2079">
        <v>3.2109999999999417E-2</v>
      </c>
      <c r="E2079">
        <v>4.0137499999999271</v>
      </c>
      <c r="F2079">
        <v>174.96150546185186</v>
      </c>
      <c r="G2079">
        <f t="shared" si="128"/>
        <v>0</v>
      </c>
      <c r="H2079" s="14">
        <f t="shared" si="129"/>
        <v>0</v>
      </c>
      <c r="I2079">
        <f t="shared" si="130"/>
        <v>0</v>
      </c>
      <c r="J2079">
        <v>0</v>
      </c>
      <c r="K2079">
        <f t="shared" ca="1" si="131"/>
        <v>3.1578860240741156E-2</v>
      </c>
      <c r="L2079">
        <v>3.3444265852237811E-3</v>
      </c>
    </row>
    <row r="2080" spans="1:12">
      <c r="A2080">
        <v>59</v>
      </c>
      <c r="B2080" t="s">
        <v>78</v>
      </c>
      <c r="C2080">
        <v>0</v>
      </c>
      <c r="D2080">
        <v>0.24026090785643847</v>
      </c>
      <c r="E2080">
        <v>30.03261348205481</v>
      </c>
      <c r="F2080">
        <v>9.5071042795134471</v>
      </c>
      <c r="G2080">
        <f t="shared" si="128"/>
        <v>0</v>
      </c>
      <c r="H2080" s="14">
        <f t="shared" si="129"/>
        <v>0</v>
      </c>
      <c r="I2080">
        <f t="shared" si="130"/>
        <v>0</v>
      </c>
      <c r="J2080">
        <v>1</v>
      </c>
      <c r="K2080">
        <f t="shared" ca="1" si="131"/>
        <v>1.2342421631132106E-2</v>
      </c>
      <c r="L2080">
        <v>1.0633574978374389</v>
      </c>
    </row>
    <row r="2081" spans="1:12">
      <c r="A2081">
        <v>59</v>
      </c>
      <c r="B2081" t="s">
        <v>78</v>
      </c>
      <c r="C2081">
        <v>0</v>
      </c>
      <c r="D2081">
        <v>0</v>
      </c>
      <c r="E2081">
        <v>0</v>
      </c>
      <c r="F2081">
        <v>0</v>
      </c>
      <c r="G2081">
        <f t="shared" si="128"/>
        <v>1</v>
      </c>
      <c r="H2081" s="14">
        <f t="shared" si="129"/>
        <v>0</v>
      </c>
      <c r="I2081">
        <f t="shared" si="130"/>
        <v>1</v>
      </c>
      <c r="J2081">
        <v>0</v>
      </c>
      <c r="K2081">
        <f t="shared" ca="1" si="131"/>
        <v>1.0636148344501508</v>
      </c>
      <c r="L2081">
        <v>3.4960931369405014E-2</v>
      </c>
    </row>
    <row r="2082" spans="1:12">
      <c r="A2082">
        <v>59</v>
      </c>
      <c r="B2082" t="s">
        <v>78</v>
      </c>
      <c r="C2082">
        <v>0</v>
      </c>
      <c r="D2082">
        <v>6.42100000000001E-2</v>
      </c>
      <c r="E2082">
        <v>8.0262500000000117</v>
      </c>
      <c r="F2082">
        <v>85.583464681512609</v>
      </c>
      <c r="G2082">
        <f t="shared" si="128"/>
        <v>0</v>
      </c>
      <c r="H2082" s="14">
        <f t="shared" si="129"/>
        <v>0</v>
      </c>
      <c r="I2082">
        <f t="shared" si="130"/>
        <v>0</v>
      </c>
      <c r="J2082">
        <v>2</v>
      </c>
      <c r="K2082">
        <f t="shared" ca="1" si="131"/>
        <v>1.5819675738045869E-2</v>
      </c>
      <c r="L2082">
        <v>2.01821271024113</v>
      </c>
    </row>
    <row r="2083" spans="1:12">
      <c r="A2083">
        <v>60</v>
      </c>
      <c r="B2083" t="s">
        <v>79</v>
      </c>
      <c r="C2083">
        <v>0</v>
      </c>
      <c r="D2083">
        <v>0.1733893082055524</v>
      </c>
      <c r="E2083">
        <v>21.67366352569405</v>
      </c>
      <c r="F2083">
        <v>0</v>
      </c>
      <c r="G2083">
        <f t="shared" si="128"/>
        <v>0</v>
      </c>
      <c r="H2083" s="14">
        <f t="shared" si="129"/>
        <v>2</v>
      </c>
      <c r="I2083">
        <f t="shared" si="130"/>
        <v>2</v>
      </c>
      <c r="J2083">
        <v>0</v>
      </c>
      <c r="K2083">
        <f t="shared" ca="1" si="131"/>
        <v>2.0758738089170845</v>
      </c>
      <c r="L2083">
        <v>7.9628395274166888E-2</v>
      </c>
    </row>
    <row r="2084" spans="1:12">
      <c r="A2084">
        <v>60</v>
      </c>
      <c r="B2084" t="s">
        <v>79</v>
      </c>
      <c r="C2084">
        <v>0</v>
      </c>
      <c r="D2084">
        <v>0.90267864326126579</v>
      </c>
      <c r="E2084">
        <v>112.83483040765822</v>
      </c>
      <c r="F2084">
        <v>1.3697104667908109</v>
      </c>
      <c r="G2084">
        <f t="shared" si="128"/>
        <v>0</v>
      </c>
      <c r="H2084" s="14">
        <f t="shared" si="129"/>
        <v>0</v>
      </c>
      <c r="I2084">
        <f t="shared" si="130"/>
        <v>0</v>
      </c>
      <c r="J2084">
        <v>0</v>
      </c>
      <c r="K2084">
        <f t="shared" ca="1" si="131"/>
        <v>7.4016130602884131E-2</v>
      </c>
      <c r="L2084">
        <v>9.6707529694037536E-2</v>
      </c>
    </row>
    <row r="2085" spans="1:12">
      <c r="A2085">
        <v>60</v>
      </c>
      <c r="B2085" t="s">
        <v>79</v>
      </c>
      <c r="C2085">
        <v>0</v>
      </c>
      <c r="D2085">
        <v>0.72712745966577308</v>
      </c>
      <c r="E2085">
        <v>90.890932458221627</v>
      </c>
      <c r="F2085">
        <v>8.9878898844853463</v>
      </c>
      <c r="G2085">
        <f t="shared" si="128"/>
        <v>0</v>
      </c>
      <c r="H2085" s="14">
        <f t="shared" si="129"/>
        <v>0</v>
      </c>
      <c r="I2085">
        <f t="shared" si="130"/>
        <v>0</v>
      </c>
      <c r="J2085">
        <v>0</v>
      </c>
      <c r="K2085">
        <f t="shared" ca="1" si="131"/>
        <v>2.4721785429571465E-2</v>
      </c>
      <c r="L2085">
        <v>7.199014340632312E-2</v>
      </c>
    </row>
    <row r="2086" spans="1:12">
      <c r="A2086">
        <v>60</v>
      </c>
      <c r="B2086" t="s">
        <v>79</v>
      </c>
      <c r="C2086">
        <v>0</v>
      </c>
      <c r="D2086">
        <v>1.4831899715815229</v>
      </c>
      <c r="E2086">
        <v>185.39874644769034</v>
      </c>
      <c r="F2086">
        <v>6.3427748895792817</v>
      </c>
      <c r="G2086">
        <f t="shared" si="128"/>
        <v>0</v>
      </c>
      <c r="H2086" s="14">
        <f t="shared" si="129"/>
        <v>0</v>
      </c>
      <c r="I2086">
        <f t="shared" si="130"/>
        <v>0</v>
      </c>
      <c r="J2086">
        <v>0</v>
      </c>
      <c r="K2086">
        <f t="shared" ca="1" si="131"/>
        <v>6.7333119702640883E-3</v>
      </c>
      <c r="L2086">
        <v>9.5399595808985771E-2</v>
      </c>
    </row>
    <row r="2087" spans="1:12">
      <c r="A2087">
        <v>60</v>
      </c>
      <c r="B2087" t="s">
        <v>79</v>
      </c>
      <c r="C2087">
        <v>0</v>
      </c>
      <c r="D2087">
        <v>1.5525155743502219</v>
      </c>
      <c r="E2087">
        <v>194.06444679377773</v>
      </c>
      <c r="F2087">
        <v>7.0322663005646975</v>
      </c>
      <c r="G2087">
        <f t="shared" si="128"/>
        <v>0</v>
      </c>
      <c r="H2087" s="14">
        <f t="shared" si="129"/>
        <v>0</v>
      </c>
      <c r="I2087">
        <f t="shared" si="130"/>
        <v>0</v>
      </c>
      <c r="J2087">
        <v>0</v>
      </c>
      <c r="K2087">
        <f t="shared" ca="1" si="131"/>
        <v>1.2300871658378842E-2</v>
      </c>
      <c r="L2087">
        <v>7.3132613161039361E-2</v>
      </c>
    </row>
    <row r="2088" spans="1:12">
      <c r="A2088">
        <v>60</v>
      </c>
      <c r="B2088" t="s">
        <v>79</v>
      </c>
      <c r="C2088">
        <v>0</v>
      </c>
      <c r="D2088">
        <v>0.53587034439311954</v>
      </c>
      <c r="E2088">
        <v>66.983793049139948</v>
      </c>
      <c r="F2088">
        <v>8.0769418289214716</v>
      </c>
      <c r="G2088">
        <f t="shared" si="128"/>
        <v>0</v>
      </c>
      <c r="H2088" s="14">
        <f t="shared" si="129"/>
        <v>0</v>
      </c>
      <c r="I2088">
        <f t="shared" si="130"/>
        <v>0</v>
      </c>
      <c r="J2088">
        <v>1</v>
      </c>
      <c r="K2088">
        <f t="shared" ca="1" si="131"/>
        <v>6.7339743471472632E-2</v>
      </c>
      <c r="L2088">
        <v>1.0120339668994205</v>
      </c>
    </row>
    <row r="2089" spans="1:12">
      <c r="A2089">
        <v>60</v>
      </c>
      <c r="B2089" t="s">
        <v>79</v>
      </c>
      <c r="C2089">
        <v>0</v>
      </c>
      <c r="D2089">
        <v>0</v>
      </c>
      <c r="E2089">
        <v>0</v>
      </c>
      <c r="F2089">
        <v>0</v>
      </c>
      <c r="G2089">
        <f t="shared" si="128"/>
        <v>1</v>
      </c>
      <c r="H2089" s="14">
        <f t="shared" si="129"/>
        <v>0</v>
      </c>
      <c r="I2089">
        <f t="shared" si="130"/>
        <v>1</v>
      </c>
      <c r="J2089">
        <v>0</v>
      </c>
      <c r="K2089">
        <f t="shared" ca="1" si="131"/>
        <v>1.0582185444236498</v>
      </c>
      <c r="L2089">
        <v>7.8357303268329029E-2</v>
      </c>
    </row>
    <row r="2090" spans="1:12">
      <c r="A2090">
        <v>60</v>
      </c>
      <c r="B2090" t="s">
        <v>79</v>
      </c>
      <c r="C2090">
        <v>0</v>
      </c>
      <c r="D2090">
        <v>6.4400000000000013E-2</v>
      </c>
      <c r="E2090">
        <v>8.0500000000000007</v>
      </c>
      <c r="F2090">
        <v>89.801572652586557</v>
      </c>
      <c r="G2090">
        <f t="shared" si="128"/>
        <v>0</v>
      </c>
      <c r="H2090" s="14">
        <f t="shared" si="129"/>
        <v>0</v>
      </c>
      <c r="I2090">
        <f t="shared" si="130"/>
        <v>0</v>
      </c>
      <c r="J2090">
        <v>1</v>
      </c>
      <c r="K2090">
        <f t="shared" ca="1" si="131"/>
        <v>7.8159032016562421E-2</v>
      </c>
      <c r="L2090">
        <v>1.0329996906168788</v>
      </c>
    </row>
    <row r="2091" spans="1:12">
      <c r="A2091">
        <v>60</v>
      </c>
      <c r="B2091" t="s">
        <v>79</v>
      </c>
      <c r="C2091">
        <v>0</v>
      </c>
      <c r="D2091">
        <v>0</v>
      </c>
      <c r="E2091">
        <v>0</v>
      </c>
      <c r="F2091">
        <v>0</v>
      </c>
      <c r="G2091">
        <f t="shared" si="128"/>
        <v>1</v>
      </c>
      <c r="H2091" s="14">
        <f t="shared" si="129"/>
        <v>0</v>
      </c>
      <c r="I2091">
        <f t="shared" si="130"/>
        <v>1</v>
      </c>
      <c r="J2091">
        <v>1</v>
      </c>
      <c r="K2091">
        <f t="shared" ca="1" si="131"/>
        <v>1.0858334909418694</v>
      </c>
      <c r="L2091">
        <v>1.0535095421591958</v>
      </c>
    </row>
    <row r="2092" spans="1:12">
      <c r="A2092">
        <v>60</v>
      </c>
      <c r="B2092" t="s">
        <v>79</v>
      </c>
      <c r="C2092">
        <v>0</v>
      </c>
      <c r="D2092">
        <v>0</v>
      </c>
      <c r="E2092">
        <v>0</v>
      </c>
      <c r="F2092">
        <v>0</v>
      </c>
      <c r="G2092">
        <f t="shared" si="128"/>
        <v>1</v>
      </c>
      <c r="H2092" s="14">
        <f t="shared" si="129"/>
        <v>0</v>
      </c>
      <c r="I2092">
        <f t="shared" si="130"/>
        <v>1</v>
      </c>
      <c r="J2092">
        <v>0</v>
      </c>
      <c r="K2092">
        <f t="shared" ca="1" si="131"/>
        <v>1.0004195576325021</v>
      </c>
      <c r="L2092">
        <v>1.6925485609762946E-2</v>
      </c>
    </row>
    <row r="2093" spans="1:12">
      <c r="A2093">
        <v>60</v>
      </c>
      <c r="B2093" t="s">
        <v>79</v>
      </c>
      <c r="C2093">
        <v>0</v>
      </c>
      <c r="D2093">
        <v>0.19848439762359105</v>
      </c>
      <c r="E2093">
        <v>24.81054970294888</v>
      </c>
      <c r="F2093">
        <v>15.658615851019537</v>
      </c>
      <c r="G2093">
        <f t="shared" si="128"/>
        <v>0</v>
      </c>
      <c r="H2093" s="14">
        <f t="shared" si="129"/>
        <v>0</v>
      </c>
      <c r="I2093">
        <f t="shared" si="130"/>
        <v>0</v>
      </c>
      <c r="J2093">
        <v>0</v>
      </c>
      <c r="K2093">
        <f t="shared" ca="1" si="131"/>
        <v>8.5915821023304056E-2</v>
      </c>
      <c r="L2093">
        <v>4.8597779100712314E-2</v>
      </c>
    </row>
    <row r="2094" spans="1:12">
      <c r="A2094">
        <v>60</v>
      </c>
      <c r="B2094" t="s">
        <v>79</v>
      </c>
      <c r="C2094">
        <v>0</v>
      </c>
      <c r="D2094">
        <v>9.6589999999999954E-2</v>
      </c>
      <c r="E2094">
        <v>12.073749999999993</v>
      </c>
      <c r="F2094">
        <v>61.855018497727457</v>
      </c>
      <c r="G2094">
        <f t="shared" si="128"/>
        <v>0</v>
      </c>
      <c r="H2094" s="14">
        <f t="shared" si="129"/>
        <v>0</v>
      </c>
      <c r="I2094">
        <f t="shared" si="130"/>
        <v>0</v>
      </c>
      <c r="J2094">
        <v>0</v>
      </c>
      <c r="K2094">
        <f t="shared" ca="1" si="131"/>
        <v>6.7789134028696879E-2</v>
      </c>
      <c r="L2094">
        <v>7.3578933416252074E-2</v>
      </c>
    </row>
    <row r="2095" spans="1:12">
      <c r="A2095">
        <v>60</v>
      </c>
      <c r="B2095" t="s">
        <v>79</v>
      </c>
      <c r="C2095">
        <v>1</v>
      </c>
      <c r="D2095">
        <v>3.220000000000045E-2</v>
      </c>
      <c r="E2095">
        <v>4.0250000000000563</v>
      </c>
      <c r="F2095">
        <v>184.54140690738726</v>
      </c>
      <c r="G2095">
        <f t="shared" si="128"/>
        <v>0</v>
      </c>
      <c r="H2095" s="14">
        <f t="shared" si="129"/>
        <v>0</v>
      </c>
      <c r="I2095">
        <f t="shared" si="130"/>
        <v>0</v>
      </c>
      <c r="J2095">
        <v>0</v>
      </c>
      <c r="K2095">
        <f t="shared" ca="1" si="131"/>
        <v>7.0620023097933832E-2</v>
      </c>
      <c r="L2095">
        <v>7.4306101315336229E-2</v>
      </c>
    </row>
    <row r="2096" spans="1:12">
      <c r="A2096">
        <v>60</v>
      </c>
      <c r="B2096" t="s">
        <v>79</v>
      </c>
      <c r="C2096">
        <v>1</v>
      </c>
      <c r="D2096">
        <v>3.220000000000045E-2</v>
      </c>
      <c r="E2096">
        <v>4.0250000000000563</v>
      </c>
      <c r="F2096">
        <v>190.22181781973987</v>
      </c>
      <c r="G2096">
        <f t="shared" si="128"/>
        <v>0</v>
      </c>
      <c r="H2096" s="14">
        <f t="shared" si="129"/>
        <v>0</v>
      </c>
      <c r="I2096">
        <f t="shared" si="130"/>
        <v>0</v>
      </c>
      <c r="J2096">
        <v>1</v>
      </c>
      <c r="K2096">
        <f t="shared" ca="1" si="131"/>
        <v>3.0326838389583843E-2</v>
      </c>
      <c r="L2096">
        <v>1.0339435537348789</v>
      </c>
    </row>
    <row r="2097" spans="1:12">
      <c r="A2097">
        <v>60</v>
      </c>
      <c r="B2097" t="s">
        <v>79</v>
      </c>
      <c r="C2097">
        <v>1</v>
      </c>
      <c r="D2097">
        <v>0</v>
      </c>
      <c r="E2097">
        <v>0</v>
      </c>
      <c r="F2097">
        <v>0</v>
      </c>
      <c r="G2097">
        <f t="shared" si="128"/>
        <v>1</v>
      </c>
      <c r="H2097" s="14">
        <f t="shared" si="129"/>
        <v>0</v>
      </c>
      <c r="I2097">
        <f t="shared" si="130"/>
        <v>1</v>
      </c>
      <c r="J2097">
        <v>0</v>
      </c>
      <c r="K2097">
        <f t="shared" ca="1" si="131"/>
        <v>1.0199060251879788</v>
      </c>
      <c r="L2097">
        <v>3.9197892785321001E-2</v>
      </c>
    </row>
    <row r="2098" spans="1:12">
      <c r="A2098">
        <v>60</v>
      </c>
      <c r="B2098" t="s">
        <v>79</v>
      </c>
      <c r="C2098">
        <v>1</v>
      </c>
      <c r="D2098">
        <v>9.6600000000000463E-2</v>
      </c>
      <c r="E2098">
        <v>12.075000000000058</v>
      </c>
      <c r="F2098">
        <v>61.164526559724081</v>
      </c>
      <c r="G2098">
        <f t="shared" si="128"/>
        <v>0</v>
      </c>
      <c r="H2098" s="14">
        <f t="shared" si="129"/>
        <v>0</v>
      </c>
      <c r="I2098">
        <f t="shared" si="130"/>
        <v>0</v>
      </c>
      <c r="J2098">
        <v>0</v>
      </c>
      <c r="K2098">
        <f t="shared" ca="1" si="131"/>
        <v>8.1715141455598328E-3</v>
      </c>
      <c r="L2098">
        <v>8.9866532116491843E-2</v>
      </c>
    </row>
    <row r="2099" spans="1:12">
      <c r="A2099">
        <v>60</v>
      </c>
      <c r="B2099" t="s">
        <v>79</v>
      </c>
      <c r="C2099">
        <v>1</v>
      </c>
      <c r="D2099">
        <v>3.220000000000045E-2</v>
      </c>
      <c r="E2099">
        <v>4.0250000000000563</v>
      </c>
      <c r="F2099">
        <v>185.48679183296034</v>
      </c>
      <c r="G2099">
        <f t="shared" si="128"/>
        <v>0</v>
      </c>
      <c r="H2099" s="14">
        <f t="shared" si="129"/>
        <v>0</v>
      </c>
      <c r="I2099">
        <f t="shared" si="130"/>
        <v>0</v>
      </c>
      <c r="J2099">
        <v>0</v>
      </c>
      <c r="K2099">
        <f t="shared" ca="1" si="131"/>
        <v>5.4313697803694869E-2</v>
      </c>
      <c r="L2099">
        <v>4.6160641035607651E-2</v>
      </c>
    </row>
    <row r="2100" spans="1:12">
      <c r="A2100">
        <v>60</v>
      </c>
      <c r="B2100" t="s">
        <v>79</v>
      </c>
      <c r="C2100">
        <v>1</v>
      </c>
      <c r="D2100">
        <v>6.4390000000000391E-2</v>
      </c>
      <c r="E2100">
        <v>8.048750000000048</v>
      </c>
      <c r="F2100">
        <v>92.009474236548115</v>
      </c>
      <c r="G2100">
        <f t="shared" si="128"/>
        <v>0</v>
      </c>
      <c r="H2100" s="14">
        <f t="shared" si="129"/>
        <v>0</v>
      </c>
      <c r="I2100">
        <f t="shared" si="130"/>
        <v>0</v>
      </c>
      <c r="J2100">
        <v>0</v>
      </c>
      <c r="K2100">
        <f t="shared" ca="1" si="131"/>
        <v>6.898320463808949E-3</v>
      </c>
      <c r="L2100">
        <v>1.0558837173959501E-2</v>
      </c>
    </row>
    <row r="2101" spans="1:12">
      <c r="A2101">
        <v>60</v>
      </c>
      <c r="B2101" t="s">
        <v>79</v>
      </c>
      <c r="C2101">
        <v>1</v>
      </c>
      <c r="D2101">
        <v>0.12878999999999996</v>
      </c>
      <c r="E2101">
        <v>16.098749999999995</v>
      </c>
      <c r="F2101">
        <v>7.9628293220018262</v>
      </c>
      <c r="G2101">
        <f t="shared" si="128"/>
        <v>0</v>
      </c>
      <c r="H2101" s="14">
        <f t="shared" si="129"/>
        <v>0</v>
      </c>
      <c r="I2101">
        <f t="shared" si="130"/>
        <v>0</v>
      </c>
      <c r="J2101">
        <v>1</v>
      </c>
      <c r="K2101">
        <f t="shared" ca="1" si="131"/>
        <v>2.0498006652407419E-3</v>
      </c>
      <c r="L2101">
        <v>1.0383382748058441</v>
      </c>
    </row>
    <row r="2102" spans="1:12">
      <c r="A2102">
        <v>60</v>
      </c>
      <c r="B2102" t="s">
        <v>79</v>
      </c>
      <c r="C2102">
        <v>1</v>
      </c>
      <c r="D2102">
        <v>0</v>
      </c>
      <c r="E2102">
        <v>0</v>
      </c>
      <c r="F2102">
        <v>0</v>
      </c>
      <c r="G2102">
        <f t="shared" si="128"/>
        <v>1</v>
      </c>
      <c r="H2102" s="14">
        <f t="shared" si="129"/>
        <v>0</v>
      </c>
      <c r="I2102">
        <f t="shared" si="130"/>
        <v>1</v>
      </c>
      <c r="J2102">
        <v>2</v>
      </c>
      <c r="K2102">
        <f t="shared" ca="1" si="131"/>
        <v>1.0603924980857191</v>
      </c>
      <c r="L2102">
        <v>2.0228729319284833</v>
      </c>
    </row>
    <row r="2103" spans="1:12">
      <c r="A2103">
        <v>61</v>
      </c>
      <c r="B2103" t="s">
        <v>80</v>
      </c>
      <c r="C2103">
        <v>0</v>
      </c>
      <c r="D2103">
        <v>0.34830549823394952</v>
      </c>
      <c r="E2103">
        <v>43.538187279243687</v>
      </c>
      <c r="F2103">
        <v>0</v>
      </c>
      <c r="G2103">
        <f t="shared" si="128"/>
        <v>0</v>
      </c>
      <c r="H2103" s="14">
        <f t="shared" si="129"/>
        <v>2</v>
      </c>
      <c r="I2103">
        <f t="shared" si="130"/>
        <v>2</v>
      </c>
      <c r="J2103">
        <v>1</v>
      </c>
      <c r="K2103">
        <f t="shared" ca="1" si="131"/>
        <v>2.0150801383665864</v>
      </c>
      <c r="L2103">
        <v>1.0598661199370589</v>
      </c>
    </row>
    <row r="2104" spans="1:12">
      <c r="A2104">
        <v>61</v>
      </c>
      <c r="B2104" t="s">
        <v>80</v>
      </c>
      <c r="C2104">
        <v>0</v>
      </c>
      <c r="D2104">
        <v>0</v>
      </c>
      <c r="E2104">
        <v>0</v>
      </c>
      <c r="F2104">
        <v>0</v>
      </c>
      <c r="G2104">
        <f t="shared" si="128"/>
        <v>1</v>
      </c>
      <c r="H2104" s="14">
        <f t="shared" si="129"/>
        <v>0</v>
      </c>
      <c r="I2104">
        <f t="shared" si="130"/>
        <v>1</v>
      </c>
      <c r="J2104">
        <v>2</v>
      </c>
      <c r="K2104">
        <f t="shared" ca="1" si="131"/>
        <v>1.0728343303512018</v>
      </c>
      <c r="L2104">
        <v>2.0521351278954394</v>
      </c>
    </row>
    <row r="2105" spans="1:12">
      <c r="A2105">
        <v>61</v>
      </c>
      <c r="B2105" t="s">
        <v>80</v>
      </c>
      <c r="C2105">
        <v>0</v>
      </c>
      <c r="D2105">
        <v>6.4400000000000013E-2</v>
      </c>
      <c r="E2105">
        <v>8.0500000000000007</v>
      </c>
      <c r="F2105">
        <v>0</v>
      </c>
      <c r="G2105">
        <f t="shared" si="128"/>
        <v>0</v>
      </c>
      <c r="H2105" s="14">
        <f t="shared" si="129"/>
        <v>2</v>
      </c>
      <c r="I2105">
        <f t="shared" si="130"/>
        <v>2</v>
      </c>
      <c r="J2105">
        <v>0</v>
      </c>
      <c r="K2105">
        <f t="shared" ca="1" si="131"/>
        <v>2.0793065291053257</v>
      </c>
      <c r="L2105">
        <v>6.6252883527862044E-2</v>
      </c>
    </row>
    <row r="2106" spans="1:12">
      <c r="A2106">
        <v>61</v>
      </c>
      <c r="B2106" t="s">
        <v>80</v>
      </c>
      <c r="C2106">
        <v>0</v>
      </c>
      <c r="D2106">
        <v>3.2200000000000006E-2</v>
      </c>
      <c r="E2106">
        <v>4.0250000000000004</v>
      </c>
      <c r="F2106">
        <v>120.13748293021222</v>
      </c>
      <c r="G2106">
        <f t="shared" si="128"/>
        <v>0</v>
      </c>
      <c r="H2106" s="14">
        <f t="shared" si="129"/>
        <v>0</v>
      </c>
      <c r="I2106">
        <f t="shared" si="130"/>
        <v>0</v>
      </c>
      <c r="J2106">
        <v>1</v>
      </c>
      <c r="K2106">
        <f t="shared" ca="1" si="131"/>
        <v>7.9960258084003699E-2</v>
      </c>
      <c r="L2106">
        <v>1.040702457364483</v>
      </c>
    </row>
    <row r="2107" spans="1:12">
      <c r="A2107">
        <v>61</v>
      </c>
      <c r="B2107" t="s">
        <v>80</v>
      </c>
      <c r="C2107">
        <v>0</v>
      </c>
      <c r="D2107">
        <v>0</v>
      </c>
      <c r="E2107">
        <v>0</v>
      </c>
      <c r="F2107">
        <v>0</v>
      </c>
      <c r="G2107">
        <f t="shared" si="128"/>
        <v>1</v>
      </c>
      <c r="H2107" s="14">
        <f t="shared" si="129"/>
        <v>0</v>
      </c>
      <c r="I2107">
        <f t="shared" si="130"/>
        <v>1</v>
      </c>
      <c r="J2107">
        <v>1</v>
      </c>
      <c r="K2107">
        <f t="shared" ca="1" si="131"/>
        <v>1.013991493070959</v>
      </c>
      <c r="L2107">
        <v>1.0865552292541532</v>
      </c>
    </row>
    <row r="2108" spans="1:12">
      <c r="A2108">
        <v>61</v>
      </c>
      <c r="B2108" t="s">
        <v>80</v>
      </c>
      <c r="C2108">
        <v>0</v>
      </c>
      <c r="D2108">
        <v>0</v>
      </c>
      <c r="E2108">
        <v>0</v>
      </c>
      <c r="F2108">
        <v>0</v>
      </c>
      <c r="G2108">
        <f t="shared" si="128"/>
        <v>1</v>
      </c>
      <c r="H2108" s="14">
        <f t="shared" si="129"/>
        <v>0</v>
      </c>
      <c r="I2108">
        <f t="shared" si="130"/>
        <v>1</v>
      </c>
      <c r="J2108">
        <v>1</v>
      </c>
      <c r="K2108">
        <f t="shared" ca="1" si="131"/>
        <v>1.0378870064118288</v>
      </c>
      <c r="L2108">
        <v>1.0179049531965125</v>
      </c>
    </row>
    <row r="2109" spans="1:12">
      <c r="A2109">
        <v>61</v>
      </c>
      <c r="B2109" t="s">
        <v>80</v>
      </c>
      <c r="C2109">
        <v>0</v>
      </c>
      <c r="D2109">
        <v>0</v>
      </c>
      <c r="E2109">
        <v>0</v>
      </c>
      <c r="F2109">
        <v>0</v>
      </c>
      <c r="G2109">
        <f t="shared" si="128"/>
        <v>1</v>
      </c>
      <c r="H2109" s="14">
        <f t="shared" si="129"/>
        <v>0</v>
      </c>
      <c r="I2109">
        <f t="shared" si="130"/>
        <v>1</v>
      </c>
      <c r="J2109">
        <v>0</v>
      </c>
      <c r="K2109">
        <f t="shared" ca="1" si="131"/>
        <v>1.0818589109777081</v>
      </c>
      <c r="L2109">
        <v>8.2563098870679419E-2</v>
      </c>
    </row>
    <row r="2110" spans="1:12">
      <c r="A2110">
        <v>61</v>
      </c>
      <c r="B2110" t="s">
        <v>80</v>
      </c>
      <c r="C2110">
        <v>0</v>
      </c>
      <c r="D2110">
        <v>3.2200000000000006E-2</v>
      </c>
      <c r="E2110">
        <v>4.0250000000000004</v>
      </c>
      <c r="F2110">
        <v>119.13810094608704</v>
      </c>
      <c r="G2110">
        <f t="shared" si="128"/>
        <v>0</v>
      </c>
      <c r="H2110" s="14">
        <f t="shared" si="129"/>
        <v>0</v>
      </c>
      <c r="I2110">
        <f t="shared" si="130"/>
        <v>0</v>
      </c>
      <c r="J2110">
        <v>1</v>
      </c>
      <c r="K2110">
        <f t="shared" ca="1" si="131"/>
        <v>8.1866258596738836E-2</v>
      </c>
      <c r="L2110">
        <v>1.0150256144859626</v>
      </c>
    </row>
    <row r="2111" spans="1:12">
      <c r="A2111">
        <v>61</v>
      </c>
      <c r="B2111" t="s">
        <v>80</v>
      </c>
      <c r="C2111">
        <v>0</v>
      </c>
      <c r="D2111">
        <v>0</v>
      </c>
      <c r="E2111">
        <v>0</v>
      </c>
      <c r="F2111">
        <v>0</v>
      </c>
      <c r="G2111">
        <f t="shared" si="128"/>
        <v>1</v>
      </c>
      <c r="H2111" s="14">
        <f t="shared" si="129"/>
        <v>0</v>
      </c>
      <c r="I2111">
        <f t="shared" si="130"/>
        <v>1</v>
      </c>
      <c r="J2111">
        <v>1</v>
      </c>
      <c r="K2111">
        <f t="shared" ca="1" si="131"/>
        <v>1.0322693850407429</v>
      </c>
      <c r="L2111">
        <v>1.0334338756838874</v>
      </c>
    </row>
    <row r="2112" spans="1:12">
      <c r="A2112">
        <v>61</v>
      </c>
      <c r="B2112" t="s">
        <v>80</v>
      </c>
      <c r="C2112">
        <v>0</v>
      </c>
      <c r="D2112">
        <v>0</v>
      </c>
      <c r="E2112">
        <v>0</v>
      </c>
      <c r="F2112">
        <v>0</v>
      </c>
      <c r="G2112">
        <f t="shared" si="128"/>
        <v>1</v>
      </c>
      <c r="H2112" s="14">
        <f t="shared" si="129"/>
        <v>0</v>
      </c>
      <c r="I2112">
        <f t="shared" si="130"/>
        <v>1</v>
      </c>
      <c r="J2112">
        <v>1</v>
      </c>
      <c r="K2112">
        <f t="shared" ca="1" si="131"/>
        <v>1.002351752075932</v>
      </c>
      <c r="L2112">
        <v>1.0058460769195825</v>
      </c>
    </row>
    <row r="2113" spans="1:12">
      <c r="A2113">
        <v>61</v>
      </c>
      <c r="B2113" t="s">
        <v>80</v>
      </c>
      <c r="C2113">
        <v>0</v>
      </c>
      <c r="D2113">
        <v>0</v>
      </c>
      <c r="E2113">
        <v>0</v>
      </c>
      <c r="F2113">
        <v>0</v>
      </c>
      <c r="G2113">
        <f t="shared" si="128"/>
        <v>1</v>
      </c>
      <c r="H2113" s="14">
        <f t="shared" si="129"/>
        <v>0</v>
      </c>
      <c r="I2113">
        <f t="shared" si="130"/>
        <v>1</v>
      </c>
      <c r="J2113">
        <v>2</v>
      </c>
      <c r="K2113">
        <f t="shared" ca="1" si="131"/>
        <v>1.0382251138881844</v>
      </c>
      <c r="L2113">
        <v>2.0251562512006323</v>
      </c>
    </row>
    <row r="2114" spans="1:12">
      <c r="A2114">
        <v>61</v>
      </c>
      <c r="B2114" t="s">
        <v>80</v>
      </c>
      <c r="C2114">
        <v>0</v>
      </c>
      <c r="D2114">
        <v>0.1610100000000001</v>
      </c>
      <c r="E2114">
        <v>20.126250000000013</v>
      </c>
      <c r="F2114">
        <v>0</v>
      </c>
      <c r="G2114">
        <f t="shared" si="128"/>
        <v>0</v>
      </c>
      <c r="H2114" s="14">
        <f t="shared" si="129"/>
        <v>2</v>
      </c>
      <c r="I2114">
        <f t="shared" si="130"/>
        <v>2</v>
      </c>
      <c r="J2114">
        <v>0</v>
      </c>
      <c r="K2114">
        <f t="shared" ca="1" si="131"/>
        <v>2.0076006258120431</v>
      </c>
      <c r="L2114">
        <v>4.7039185079668699E-2</v>
      </c>
    </row>
    <row r="2115" spans="1:12">
      <c r="A2115">
        <v>61</v>
      </c>
      <c r="B2115" t="s">
        <v>80</v>
      </c>
      <c r="C2115">
        <v>0</v>
      </c>
      <c r="D2115">
        <v>3.2200000000000006E-2</v>
      </c>
      <c r="E2115">
        <v>4.0250000000000004</v>
      </c>
      <c r="F2115">
        <v>4.7951813224728097</v>
      </c>
      <c r="G2115">
        <f t="shared" ref="G2115:G2178" si="132">IF(D2115=F2115,1, 0)</f>
        <v>0</v>
      </c>
      <c r="H2115" s="14">
        <f t="shared" ref="H2115:H2178" si="133">IF(AND(D2115&gt;0, F2115=0),2,0)</f>
        <v>0</v>
      </c>
      <c r="I2115">
        <f t="shared" ref="I2115:I2178" si="134">G2115+H2115</f>
        <v>0</v>
      </c>
      <c r="J2115">
        <v>1</v>
      </c>
      <c r="K2115">
        <f t="shared" ref="K2115:K2178" ca="1" si="135">I2115+RAND()/10</f>
        <v>1.4251981482174714E-2</v>
      </c>
      <c r="L2115">
        <v>1.0751418592445898</v>
      </c>
    </row>
    <row r="2116" spans="1:12">
      <c r="A2116">
        <v>61</v>
      </c>
      <c r="B2116" t="s">
        <v>80</v>
      </c>
      <c r="C2116">
        <v>0</v>
      </c>
      <c r="D2116">
        <v>0</v>
      </c>
      <c r="E2116">
        <v>0</v>
      </c>
      <c r="F2116">
        <v>0</v>
      </c>
      <c r="G2116">
        <f t="shared" si="132"/>
        <v>1</v>
      </c>
      <c r="H2116" s="14">
        <f t="shared" si="133"/>
        <v>0</v>
      </c>
      <c r="I2116">
        <f t="shared" si="134"/>
        <v>1</v>
      </c>
      <c r="J2116">
        <v>1</v>
      </c>
      <c r="K2116">
        <f t="shared" ca="1" si="135"/>
        <v>1.0133485428695692</v>
      </c>
      <c r="L2116">
        <v>1.0329696043219918</v>
      </c>
    </row>
    <row r="2117" spans="1:12">
      <c r="A2117">
        <v>61</v>
      </c>
      <c r="B2117" t="s">
        <v>80</v>
      </c>
      <c r="C2117">
        <v>0</v>
      </c>
      <c r="D2117">
        <v>0</v>
      </c>
      <c r="E2117">
        <v>0</v>
      </c>
      <c r="F2117">
        <v>0</v>
      </c>
      <c r="G2117">
        <f t="shared" si="132"/>
        <v>1</v>
      </c>
      <c r="H2117" s="14">
        <f t="shared" si="133"/>
        <v>0</v>
      </c>
      <c r="I2117">
        <f t="shared" si="134"/>
        <v>1</v>
      </c>
      <c r="J2117">
        <v>1</v>
      </c>
      <c r="K2117">
        <f t="shared" ca="1" si="135"/>
        <v>1.0706353120387604</v>
      </c>
      <c r="L2117">
        <v>1.0315730006943475</v>
      </c>
    </row>
    <row r="2118" spans="1:12">
      <c r="A2118">
        <v>61</v>
      </c>
      <c r="B2118" t="s">
        <v>80</v>
      </c>
      <c r="C2118">
        <v>0</v>
      </c>
      <c r="D2118">
        <v>0</v>
      </c>
      <c r="E2118">
        <v>0</v>
      </c>
      <c r="F2118">
        <v>0</v>
      </c>
      <c r="G2118">
        <f t="shared" si="132"/>
        <v>1</v>
      </c>
      <c r="H2118" s="14">
        <f t="shared" si="133"/>
        <v>0</v>
      </c>
      <c r="I2118">
        <f t="shared" si="134"/>
        <v>1</v>
      </c>
      <c r="J2118">
        <v>1</v>
      </c>
      <c r="K2118">
        <f t="shared" ca="1" si="135"/>
        <v>1.0963305473875082</v>
      </c>
      <c r="L2118">
        <v>1.0189439436431276</v>
      </c>
    </row>
    <row r="2119" spans="1:12">
      <c r="A2119">
        <v>61</v>
      </c>
      <c r="B2119" t="s">
        <v>80</v>
      </c>
      <c r="C2119">
        <v>0</v>
      </c>
      <c r="D2119">
        <v>0</v>
      </c>
      <c r="E2119">
        <v>0</v>
      </c>
      <c r="F2119">
        <v>0</v>
      </c>
      <c r="G2119">
        <f t="shared" si="132"/>
        <v>1</v>
      </c>
      <c r="H2119" s="14">
        <f t="shared" si="133"/>
        <v>0</v>
      </c>
      <c r="I2119">
        <f t="shared" si="134"/>
        <v>1</v>
      </c>
      <c r="J2119">
        <v>1</v>
      </c>
      <c r="K2119">
        <f t="shared" ca="1" si="135"/>
        <v>1.0883301477912741</v>
      </c>
      <c r="L2119">
        <v>1.0960443239115534</v>
      </c>
    </row>
    <row r="2120" spans="1:12">
      <c r="A2120">
        <v>61</v>
      </c>
      <c r="B2120" t="s">
        <v>80</v>
      </c>
      <c r="C2120">
        <v>0</v>
      </c>
      <c r="D2120">
        <v>0</v>
      </c>
      <c r="E2120">
        <v>0</v>
      </c>
      <c r="F2120">
        <v>0</v>
      </c>
      <c r="G2120">
        <f t="shared" si="132"/>
        <v>1</v>
      </c>
      <c r="H2120" s="14">
        <f t="shared" si="133"/>
        <v>0</v>
      </c>
      <c r="I2120">
        <f t="shared" si="134"/>
        <v>1</v>
      </c>
      <c r="J2120">
        <v>1</v>
      </c>
      <c r="K2120">
        <f t="shared" ca="1" si="135"/>
        <v>1.064251917679653</v>
      </c>
      <c r="L2120">
        <v>1.0999413898065453</v>
      </c>
    </row>
    <row r="2121" spans="1:12">
      <c r="A2121">
        <v>61</v>
      </c>
      <c r="B2121" t="s">
        <v>80</v>
      </c>
      <c r="C2121">
        <v>0</v>
      </c>
      <c r="D2121">
        <v>0</v>
      </c>
      <c r="E2121">
        <v>0</v>
      </c>
      <c r="F2121">
        <v>0</v>
      </c>
      <c r="G2121">
        <f t="shared" si="132"/>
        <v>1</v>
      </c>
      <c r="H2121" s="14">
        <f t="shared" si="133"/>
        <v>0</v>
      </c>
      <c r="I2121">
        <f t="shared" si="134"/>
        <v>1</v>
      </c>
      <c r="J2121">
        <v>1</v>
      </c>
      <c r="K2121">
        <f t="shared" ca="1" si="135"/>
        <v>1.039536524000845</v>
      </c>
      <c r="L2121">
        <v>1.0504876825655396</v>
      </c>
    </row>
    <row r="2122" spans="1:12">
      <c r="A2122">
        <v>61</v>
      </c>
      <c r="B2122" t="s">
        <v>80</v>
      </c>
      <c r="C2122">
        <v>0</v>
      </c>
      <c r="D2122">
        <v>0</v>
      </c>
      <c r="E2122">
        <v>0</v>
      </c>
      <c r="F2122">
        <v>0</v>
      </c>
      <c r="G2122">
        <f t="shared" si="132"/>
        <v>1</v>
      </c>
      <c r="H2122" s="14">
        <f t="shared" si="133"/>
        <v>0</v>
      </c>
      <c r="I2122">
        <f t="shared" si="134"/>
        <v>1</v>
      </c>
      <c r="J2122">
        <v>0</v>
      </c>
      <c r="K2122">
        <f t="shared" ca="1" si="135"/>
        <v>1.0130971616016695</v>
      </c>
      <c r="L2122">
        <v>1.654921770623614E-2</v>
      </c>
    </row>
    <row r="2123" spans="1:12">
      <c r="A2123">
        <v>61</v>
      </c>
      <c r="B2123" t="s">
        <v>80</v>
      </c>
      <c r="C2123">
        <v>0</v>
      </c>
      <c r="D2123">
        <v>7.2010333286272266E-2</v>
      </c>
      <c r="E2123">
        <v>9.0012916607840339</v>
      </c>
      <c r="F2123">
        <v>4.2255337571218199</v>
      </c>
      <c r="G2123">
        <f t="shared" si="132"/>
        <v>0</v>
      </c>
      <c r="H2123" s="14">
        <f t="shared" si="133"/>
        <v>0</v>
      </c>
      <c r="I2123">
        <f t="shared" si="134"/>
        <v>0</v>
      </c>
      <c r="J2123">
        <v>2</v>
      </c>
      <c r="K2123">
        <f t="shared" ca="1" si="135"/>
        <v>1.8891576122579523E-3</v>
      </c>
      <c r="L2123">
        <v>2.0661425023093845</v>
      </c>
    </row>
    <row r="2124" spans="1:12">
      <c r="A2124">
        <v>61</v>
      </c>
      <c r="B2124" t="s">
        <v>80</v>
      </c>
      <c r="C2124">
        <v>0</v>
      </c>
      <c r="D2124">
        <v>3.2200000000000006E-2</v>
      </c>
      <c r="E2124">
        <v>4.0250000000000004</v>
      </c>
      <c r="F2124">
        <v>0</v>
      </c>
      <c r="G2124">
        <f t="shared" si="132"/>
        <v>0</v>
      </c>
      <c r="H2124" s="14">
        <f t="shared" si="133"/>
        <v>2</v>
      </c>
      <c r="I2124">
        <f t="shared" si="134"/>
        <v>2</v>
      </c>
      <c r="J2124">
        <v>0</v>
      </c>
      <c r="K2124">
        <f t="shared" ca="1" si="135"/>
        <v>2.024370447394884</v>
      </c>
      <c r="L2124">
        <v>1.0957094576216287E-2</v>
      </c>
    </row>
    <row r="2125" spans="1:12">
      <c r="A2125">
        <v>61</v>
      </c>
      <c r="B2125" t="s">
        <v>80</v>
      </c>
      <c r="C2125">
        <v>0</v>
      </c>
      <c r="D2125">
        <v>3.2200000000000006E-2</v>
      </c>
      <c r="E2125">
        <v>4.0250000000000004</v>
      </c>
      <c r="F2125">
        <v>4.8203388231117961</v>
      </c>
      <c r="G2125">
        <f t="shared" si="132"/>
        <v>0</v>
      </c>
      <c r="H2125" s="14">
        <f t="shared" si="133"/>
        <v>0</v>
      </c>
      <c r="I2125">
        <f t="shared" si="134"/>
        <v>0</v>
      </c>
      <c r="J2125">
        <v>1</v>
      </c>
      <c r="K2125">
        <f t="shared" ca="1" si="135"/>
        <v>4.1276309453605721E-3</v>
      </c>
      <c r="L2125">
        <v>1.0596813504708038</v>
      </c>
    </row>
    <row r="2126" spans="1:12">
      <c r="A2126">
        <v>61</v>
      </c>
      <c r="B2126" t="s">
        <v>80</v>
      </c>
      <c r="C2126">
        <v>0</v>
      </c>
      <c r="D2126">
        <v>0</v>
      </c>
      <c r="E2126">
        <v>0</v>
      </c>
      <c r="F2126">
        <v>0</v>
      </c>
      <c r="G2126">
        <f t="shared" si="132"/>
        <v>1</v>
      </c>
      <c r="H2126" s="14">
        <f t="shared" si="133"/>
        <v>0</v>
      </c>
      <c r="I2126">
        <f t="shared" si="134"/>
        <v>1</v>
      </c>
      <c r="J2126">
        <v>1</v>
      </c>
      <c r="K2126">
        <f t="shared" ca="1" si="135"/>
        <v>1.0578670700741282</v>
      </c>
      <c r="L2126">
        <v>1.0530891556847872</v>
      </c>
    </row>
    <row r="2127" spans="1:12">
      <c r="A2127">
        <v>61</v>
      </c>
      <c r="B2127" t="s">
        <v>80</v>
      </c>
      <c r="C2127">
        <v>0</v>
      </c>
      <c r="D2127">
        <v>0</v>
      </c>
      <c r="E2127">
        <v>0</v>
      </c>
      <c r="F2127">
        <v>0</v>
      </c>
      <c r="G2127">
        <f t="shared" si="132"/>
        <v>1</v>
      </c>
      <c r="H2127" s="14">
        <f t="shared" si="133"/>
        <v>0</v>
      </c>
      <c r="I2127">
        <f t="shared" si="134"/>
        <v>1</v>
      </c>
      <c r="J2127">
        <v>1</v>
      </c>
      <c r="K2127">
        <f t="shared" ca="1" si="135"/>
        <v>1.0726199399105529</v>
      </c>
      <c r="L2127">
        <v>1.0482387737468961</v>
      </c>
    </row>
    <row r="2128" spans="1:12">
      <c r="A2128">
        <v>62</v>
      </c>
      <c r="B2128" t="s">
        <v>82</v>
      </c>
      <c r="C2128">
        <v>0</v>
      </c>
      <c r="D2128">
        <v>0</v>
      </c>
      <c r="E2128">
        <v>0</v>
      </c>
      <c r="F2128">
        <v>0</v>
      </c>
      <c r="G2128">
        <f t="shared" si="132"/>
        <v>1</v>
      </c>
      <c r="H2128" s="14">
        <f t="shared" si="133"/>
        <v>0</v>
      </c>
      <c r="I2128">
        <f t="shared" si="134"/>
        <v>1</v>
      </c>
      <c r="J2128">
        <v>1</v>
      </c>
      <c r="K2128">
        <f t="shared" ca="1" si="135"/>
        <v>1.0219924783018801</v>
      </c>
      <c r="L2128">
        <v>1.0253535460944485</v>
      </c>
    </row>
    <row r="2129" spans="1:12">
      <c r="A2129">
        <v>62</v>
      </c>
      <c r="B2129" t="s">
        <v>82</v>
      </c>
      <c r="C2129">
        <v>0</v>
      </c>
      <c r="D2129">
        <v>0</v>
      </c>
      <c r="E2129">
        <v>0</v>
      </c>
      <c r="F2129">
        <v>0</v>
      </c>
      <c r="G2129">
        <f t="shared" si="132"/>
        <v>1</v>
      </c>
      <c r="H2129" s="14">
        <f t="shared" si="133"/>
        <v>0</v>
      </c>
      <c r="I2129">
        <f t="shared" si="134"/>
        <v>1</v>
      </c>
      <c r="J2129">
        <v>2</v>
      </c>
      <c r="K2129">
        <f t="shared" ca="1" si="135"/>
        <v>1.0677586890446851</v>
      </c>
      <c r="L2129">
        <v>2.0917413234746656</v>
      </c>
    </row>
    <row r="2130" spans="1:12">
      <c r="A2130">
        <v>62</v>
      </c>
      <c r="B2130" t="s">
        <v>82</v>
      </c>
      <c r="C2130">
        <v>0</v>
      </c>
      <c r="D2130">
        <v>0.13296045502328876</v>
      </c>
      <c r="E2130">
        <v>16.620056877911097</v>
      </c>
      <c r="F2130">
        <v>0</v>
      </c>
      <c r="G2130">
        <f t="shared" si="132"/>
        <v>0</v>
      </c>
      <c r="H2130" s="14">
        <f t="shared" si="133"/>
        <v>2</v>
      </c>
      <c r="I2130">
        <f t="shared" si="134"/>
        <v>2</v>
      </c>
      <c r="J2130">
        <v>1</v>
      </c>
      <c r="K2130">
        <f t="shared" ca="1" si="135"/>
        <v>2.0347921800560664</v>
      </c>
      <c r="L2130">
        <v>1.0328187493417045</v>
      </c>
    </row>
    <row r="2131" spans="1:12">
      <c r="A2131">
        <v>62</v>
      </c>
      <c r="B2131" t="s">
        <v>82</v>
      </c>
      <c r="C2131">
        <v>0</v>
      </c>
      <c r="D2131">
        <v>0</v>
      </c>
      <c r="E2131">
        <v>0</v>
      </c>
      <c r="F2131">
        <v>0</v>
      </c>
      <c r="G2131">
        <f t="shared" si="132"/>
        <v>1</v>
      </c>
      <c r="H2131" s="14">
        <f t="shared" si="133"/>
        <v>0</v>
      </c>
      <c r="I2131">
        <f t="shared" si="134"/>
        <v>1</v>
      </c>
      <c r="J2131">
        <v>0</v>
      </c>
      <c r="K2131">
        <f t="shared" ca="1" si="135"/>
        <v>1.0757448651922699</v>
      </c>
      <c r="L2131">
        <v>5.7444698760566789E-3</v>
      </c>
    </row>
    <row r="2132" spans="1:12">
      <c r="A2132">
        <v>62</v>
      </c>
      <c r="B2132" t="s">
        <v>82</v>
      </c>
      <c r="C2132">
        <v>0</v>
      </c>
      <c r="D2132">
        <v>6.4500000000000668E-2</v>
      </c>
      <c r="E2132">
        <v>8.0625000000000835</v>
      </c>
      <c r="F2132">
        <v>56.604339056413437</v>
      </c>
      <c r="G2132">
        <f t="shared" si="132"/>
        <v>0</v>
      </c>
      <c r="H2132" s="14">
        <f t="shared" si="133"/>
        <v>0</v>
      </c>
      <c r="I2132">
        <f t="shared" si="134"/>
        <v>0</v>
      </c>
      <c r="J2132">
        <v>1</v>
      </c>
      <c r="K2132">
        <f t="shared" ca="1" si="135"/>
        <v>3.6057747597574206E-2</v>
      </c>
      <c r="L2132">
        <v>1.038021069844693</v>
      </c>
    </row>
    <row r="2133" spans="1:12">
      <c r="A2133">
        <v>62</v>
      </c>
      <c r="B2133" t="s">
        <v>82</v>
      </c>
      <c r="C2133">
        <v>0</v>
      </c>
      <c r="D2133">
        <v>0</v>
      </c>
      <c r="E2133">
        <v>0</v>
      </c>
      <c r="F2133">
        <v>0</v>
      </c>
      <c r="G2133">
        <f t="shared" si="132"/>
        <v>1</v>
      </c>
      <c r="H2133" s="14">
        <f t="shared" si="133"/>
        <v>0</v>
      </c>
      <c r="I2133">
        <f t="shared" si="134"/>
        <v>1</v>
      </c>
      <c r="J2133">
        <v>1</v>
      </c>
      <c r="K2133">
        <f t="shared" ca="1" si="135"/>
        <v>1.059769702103982</v>
      </c>
      <c r="L2133">
        <v>1.0271119861778968</v>
      </c>
    </row>
    <row r="2134" spans="1:12">
      <c r="A2134">
        <v>62</v>
      </c>
      <c r="B2134" t="s">
        <v>82</v>
      </c>
      <c r="C2134">
        <v>0</v>
      </c>
      <c r="D2134">
        <v>0</v>
      </c>
      <c r="E2134">
        <v>0</v>
      </c>
      <c r="F2134">
        <v>0</v>
      </c>
      <c r="G2134">
        <f t="shared" si="132"/>
        <v>1</v>
      </c>
      <c r="H2134" s="14">
        <f t="shared" si="133"/>
        <v>0</v>
      </c>
      <c r="I2134">
        <f t="shared" si="134"/>
        <v>1</v>
      </c>
      <c r="J2134">
        <v>1</v>
      </c>
      <c r="K2134">
        <f t="shared" ca="1" si="135"/>
        <v>1.013596631024464</v>
      </c>
      <c r="L2134">
        <v>1.0902804257967005</v>
      </c>
    </row>
    <row r="2135" spans="1:12">
      <c r="A2135">
        <v>62</v>
      </c>
      <c r="B2135" t="s">
        <v>82</v>
      </c>
      <c r="C2135">
        <v>0</v>
      </c>
      <c r="D2135">
        <v>0</v>
      </c>
      <c r="E2135">
        <v>0</v>
      </c>
      <c r="F2135">
        <v>0</v>
      </c>
      <c r="G2135">
        <f t="shared" si="132"/>
        <v>1</v>
      </c>
      <c r="H2135" s="14">
        <f t="shared" si="133"/>
        <v>0</v>
      </c>
      <c r="I2135">
        <f t="shared" si="134"/>
        <v>1</v>
      </c>
      <c r="J2135">
        <v>1</v>
      </c>
      <c r="K2135">
        <f t="shared" ca="1" si="135"/>
        <v>1.0410132082067769</v>
      </c>
      <c r="L2135">
        <v>1.0618975056005986</v>
      </c>
    </row>
    <row r="2136" spans="1:12">
      <c r="A2136">
        <v>62</v>
      </c>
      <c r="B2136" t="s">
        <v>82</v>
      </c>
      <c r="C2136">
        <v>0</v>
      </c>
      <c r="D2136">
        <v>0</v>
      </c>
      <c r="E2136">
        <v>0</v>
      </c>
      <c r="F2136">
        <v>0</v>
      </c>
      <c r="G2136">
        <f t="shared" si="132"/>
        <v>1</v>
      </c>
      <c r="H2136" s="14">
        <f t="shared" si="133"/>
        <v>0</v>
      </c>
      <c r="I2136">
        <f t="shared" si="134"/>
        <v>1</v>
      </c>
      <c r="J2136">
        <v>1</v>
      </c>
      <c r="K2136">
        <f t="shared" ca="1" si="135"/>
        <v>1.0967964539704882</v>
      </c>
      <c r="L2136">
        <v>1.0685980363619307</v>
      </c>
    </row>
    <row r="2137" spans="1:12">
      <c r="A2137">
        <v>62</v>
      </c>
      <c r="B2137" t="s">
        <v>82</v>
      </c>
      <c r="C2137">
        <v>0</v>
      </c>
      <c r="D2137">
        <v>0</v>
      </c>
      <c r="E2137">
        <v>0</v>
      </c>
      <c r="F2137">
        <v>0</v>
      </c>
      <c r="G2137">
        <f t="shared" si="132"/>
        <v>1</v>
      </c>
      <c r="H2137" s="14">
        <f t="shared" si="133"/>
        <v>0</v>
      </c>
      <c r="I2137">
        <f t="shared" si="134"/>
        <v>1</v>
      </c>
      <c r="J2137">
        <v>1</v>
      </c>
      <c r="K2137">
        <f t="shared" ca="1" si="135"/>
        <v>1.099047738051478</v>
      </c>
      <c r="L2137">
        <v>1.0617300062798114</v>
      </c>
    </row>
    <row r="2138" spans="1:12">
      <c r="A2138">
        <v>62</v>
      </c>
      <c r="B2138" t="s">
        <v>82</v>
      </c>
      <c r="C2138">
        <v>0</v>
      </c>
      <c r="D2138">
        <v>0</v>
      </c>
      <c r="E2138">
        <v>0</v>
      </c>
      <c r="F2138">
        <v>0</v>
      </c>
      <c r="G2138">
        <f t="shared" si="132"/>
        <v>1</v>
      </c>
      <c r="H2138" s="14">
        <f t="shared" si="133"/>
        <v>0</v>
      </c>
      <c r="I2138">
        <f t="shared" si="134"/>
        <v>1</v>
      </c>
      <c r="J2138">
        <v>0</v>
      </c>
      <c r="K2138">
        <f t="shared" ca="1" si="135"/>
        <v>1.0225233963713776</v>
      </c>
      <c r="L2138">
        <v>2.4972362193553178E-2</v>
      </c>
    </row>
    <row r="2139" spans="1:12">
      <c r="A2139">
        <v>62</v>
      </c>
      <c r="B2139" t="s">
        <v>82</v>
      </c>
      <c r="C2139">
        <v>0</v>
      </c>
      <c r="D2139">
        <v>0.13297015642616958</v>
      </c>
      <c r="E2139">
        <v>16.621269553271198</v>
      </c>
      <c r="F2139">
        <v>20.619025979411237</v>
      </c>
      <c r="G2139">
        <f t="shared" si="132"/>
        <v>0</v>
      </c>
      <c r="H2139" s="14">
        <f t="shared" si="133"/>
        <v>0</v>
      </c>
      <c r="I2139">
        <f t="shared" si="134"/>
        <v>0</v>
      </c>
      <c r="J2139">
        <v>1</v>
      </c>
      <c r="K2139">
        <f t="shared" ca="1" si="135"/>
        <v>6.6536547727441844E-2</v>
      </c>
      <c r="L2139">
        <v>1.0328877429499062</v>
      </c>
    </row>
    <row r="2140" spans="1:12">
      <c r="A2140">
        <v>62</v>
      </c>
      <c r="B2140" t="s">
        <v>82</v>
      </c>
      <c r="C2140">
        <v>0</v>
      </c>
      <c r="D2140">
        <v>0</v>
      </c>
      <c r="E2140">
        <v>0</v>
      </c>
      <c r="F2140">
        <v>0</v>
      </c>
      <c r="G2140">
        <f t="shared" si="132"/>
        <v>1</v>
      </c>
      <c r="H2140" s="14">
        <f t="shared" si="133"/>
        <v>0</v>
      </c>
      <c r="I2140">
        <f t="shared" si="134"/>
        <v>1</v>
      </c>
      <c r="J2140">
        <v>1</v>
      </c>
      <c r="K2140">
        <f t="shared" ca="1" si="135"/>
        <v>1.0432141622880211</v>
      </c>
      <c r="L2140">
        <v>1.0473804680552605</v>
      </c>
    </row>
    <row r="2141" spans="1:12">
      <c r="A2141">
        <v>62</v>
      </c>
      <c r="B2141" t="s">
        <v>82</v>
      </c>
      <c r="C2141">
        <v>0</v>
      </c>
      <c r="D2141">
        <v>0</v>
      </c>
      <c r="E2141">
        <v>0</v>
      </c>
      <c r="F2141">
        <v>0</v>
      </c>
      <c r="G2141">
        <f t="shared" si="132"/>
        <v>1</v>
      </c>
      <c r="H2141" s="14">
        <f t="shared" si="133"/>
        <v>0</v>
      </c>
      <c r="I2141">
        <f t="shared" si="134"/>
        <v>1</v>
      </c>
      <c r="J2141">
        <v>1</v>
      </c>
      <c r="K2141">
        <f t="shared" ca="1" si="135"/>
        <v>1.0564299406540365</v>
      </c>
      <c r="L2141">
        <v>1.0790497549638642</v>
      </c>
    </row>
    <row r="2142" spans="1:12">
      <c r="A2142">
        <v>62</v>
      </c>
      <c r="B2142" t="s">
        <v>82</v>
      </c>
      <c r="C2142">
        <v>0</v>
      </c>
      <c r="D2142">
        <v>0</v>
      </c>
      <c r="E2142">
        <v>0</v>
      </c>
      <c r="F2142">
        <v>0</v>
      </c>
      <c r="G2142">
        <f t="shared" si="132"/>
        <v>1</v>
      </c>
      <c r="H2142" s="14">
        <f t="shared" si="133"/>
        <v>0</v>
      </c>
      <c r="I2142">
        <f t="shared" si="134"/>
        <v>1</v>
      </c>
      <c r="J2142">
        <v>1</v>
      </c>
      <c r="K2142">
        <f t="shared" ca="1" si="135"/>
        <v>1.0029276121594672</v>
      </c>
      <c r="L2142">
        <v>1.0413828827821374</v>
      </c>
    </row>
    <row r="2143" spans="1:12">
      <c r="A2143">
        <v>62</v>
      </c>
      <c r="B2143" t="s">
        <v>82</v>
      </c>
      <c r="C2143">
        <v>0</v>
      </c>
      <c r="D2143">
        <v>0</v>
      </c>
      <c r="E2143">
        <v>0</v>
      </c>
      <c r="F2143">
        <v>0</v>
      </c>
      <c r="G2143">
        <f t="shared" si="132"/>
        <v>1</v>
      </c>
      <c r="H2143" s="14">
        <f t="shared" si="133"/>
        <v>0</v>
      </c>
      <c r="I2143">
        <f t="shared" si="134"/>
        <v>1</v>
      </c>
      <c r="J2143">
        <v>0</v>
      </c>
      <c r="K2143">
        <f t="shared" ca="1" si="135"/>
        <v>1.0516953962514954</v>
      </c>
      <c r="L2143">
        <v>5.3453007678687478E-2</v>
      </c>
    </row>
    <row r="2144" spans="1:12">
      <c r="A2144">
        <v>62</v>
      </c>
      <c r="B2144" t="s">
        <v>82</v>
      </c>
      <c r="C2144">
        <v>0</v>
      </c>
      <c r="D2144">
        <v>3.2239999999999824E-2</v>
      </c>
      <c r="E2144">
        <v>4.029999999999978</v>
      </c>
      <c r="F2144">
        <v>117.01266378245411</v>
      </c>
      <c r="G2144">
        <f t="shared" si="132"/>
        <v>0</v>
      </c>
      <c r="H2144" s="14">
        <f t="shared" si="133"/>
        <v>0</v>
      </c>
      <c r="I2144">
        <f t="shared" si="134"/>
        <v>0</v>
      </c>
      <c r="J2144">
        <v>1</v>
      </c>
      <c r="K2144">
        <f t="shared" ca="1" si="135"/>
        <v>4.4368194079015492E-3</v>
      </c>
      <c r="L2144">
        <v>1.0084581900307201</v>
      </c>
    </row>
    <row r="2145" spans="1:12">
      <c r="A2145">
        <v>62</v>
      </c>
      <c r="B2145" t="s">
        <v>82</v>
      </c>
      <c r="C2145">
        <v>0</v>
      </c>
      <c r="D2145">
        <v>0</v>
      </c>
      <c r="E2145">
        <v>0</v>
      </c>
      <c r="F2145">
        <v>0</v>
      </c>
      <c r="G2145">
        <f t="shared" si="132"/>
        <v>1</v>
      </c>
      <c r="H2145" s="14">
        <f t="shared" si="133"/>
        <v>0</v>
      </c>
      <c r="I2145">
        <f t="shared" si="134"/>
        <v>1</v>
      </c>
      <c r="J2145">
        <v>1</v>
      </c>
      <c r="K2145">
        <f t="shared" ca="1" si="135"/>
        <v>1.0734473764888681</v>
      </c>
      <c r="L2145">
        <v>1.0744496713525455</v>
      </c>
    </row>
    <row r="2146" spans="1:12">
      <c r="A2146">
        <v>62</v>
      </c>
      <c r="B2146" t="s">
        <v>82</v>
      </c>
      <c r="C2146">
        <v>0</v>
      </c>
      <c r="D2146">
        <v>0</v>
      </c>
      <c r="E2146">
        <v>0</v>
      </c>
      <c r="F2146">
        <v>0</v>
      </c>
      <c r="G2146">
        <f t="shared" si="132"/>
        <v>1</v>
      </c>
      <c r="H2146" s="14">
        <f t="shared" si="133"/>
        <v>0</v>
      </c>
      <c r="I2146">
        <f t="shared" si="134"/>
        <v>1</v>
      </c>
      <c r="J2146">
        <v>0</v>
      </c>
      <c r="K2146">
        <f t="shared" ca="1" si="135"/>
        <v>1.0376165860007551</v>
      </c>
      <c r="L2146">
        <v>5.9445391857193552E-2</v>
      </c>
    </row>
    <row r="2147" spans="1:12">
      <c r="A2147">
        <v>62</v>
      </c>
      <c r="B2147" t="s">
        <v>82</v>
      </c>
      <c r="C2147">
        <v>0</v>
      </c>
      <c r="D2147">
        <v>6.4489999999999714E-2</v>
      </c>
      <c r="E2147">
        <v>8.0612499999999638</v>
      </c>
      <c r="F2147">
        <v>113.77683728898148</v>
      </c>
      <c r="G2147">
        <f t="shared" si="132"/>
        <v>0</v>
      </c>
      <c r="H2147" s="14">
        <f t="shared" si="133"/>
        <v>0</v>
      </c>
      <c r="I2147">
        <f t="shared" si="134"/>
        <v>0</v>
      </c>
      <c r="J2147">
        <v>2</v>
      </c>
      <c r="K2147">
        <f t="shared" ca="1" si="135"/>
        <v>5.8253187008021109E-2</v>
      </c>
      <c r="L2147">
        <v>2.0223811233614364</v>
      </c>
    </row>
    <row r="2148" spans="1:12">
      <c r="A2148">
        <v>62</v>
      </c>
      <c r="B2148" t="s">
        <v>82</v>
      </c>
      <c r="C2148">
        <v>0</v>
      </c>
      <c r="D2148">
        <v>1.2414587241628292</v>
      </c>
      <c r="E2148">
        <v>155.18234052035365</v>
      </c>
      <c r="F2148">
        <v>0</v>
      </c>
      <c r="G2148">
        <f t="shared" si="132"/>
        <v>0</v>
      </c>
      <c r="H2148" s="14">
        <f t="shared" si="133"/>
        <v>2</v>
      </c>
      <c r="I2148">
        <f t="shared" si="134"/>
        <v>2</v>
      </c>
      <c r="J2148">
        <v>2</v>
      </c>
      <c r="K2148">
        <f t="shared" ca="1" si="135"/>
        <v>2.0568731778587965</v>
      </c>
      <c r="L2148">
        <v>2.0819376454933649</v>
      </c>
    </row>
    <row r="2149" spans="1:12">
      <c r="A2149">
        <v>62</v>
      </c>
      <c r="B2149" t="s">
        <v>82</v>
      </c>
      <c r="C2149">
        <v>0</v>
      </c>
      <c r="D2149">
        <v>0.3488158224622272</v>
      </c>
      <c r="E2149">
        <v>43.601977807778397</v>
      </c>
      <c r="F2149">
        <v>0</v>
      </c>
      <c r="G2149">
        <f t="shared" si="132"/>
        <v>0</v>
      </c>
      <c r="H2149" s="14">
        <f t="shared" si="133"/>
        <v>2</v>
      </c>
      <c r="I2149">
        <f t="shared" si="134"/>
        <v>2</v>
      </c>
      <c r="J2149">
        <v>2</v>
      </c>
      <c r="K2149">
        <f t="shared" ca="1" si="135"/>
        <v>2.0349832460110755</v>
      </c>
      <c r="L2149">
        <v>2.0691701853331206</v>
      </c>
    </row>
    <row r="2150" spans="1:12">
      <c r="A2150">
        <v>62</v>
      </c>
      <c r="B2150" t="s">
        <v>82</v>
      </c>
      <c r="C2150">
        <v>0</v>
      </c>
      <c r="D2150">
        <v>4.5608387386532473E-2</v>
      </c>
      <c r="E2150">
        <v>5.7010484233165588</v>
      </c>
      <c r="F2150">
        <v>0</v>
      </c>
      <c r="G2150">
        <f t="shared" si="132"/>
        <v>0</v>
      </c>
      <c r="H2150" s="14">
        <f t="shared" si="133"/>
        <v>2</v>
      </c>
      <c r="I2150">
        <f t="shared" si="134"/>
        <v>2</v>
      </c>
      <c r="J2150">
        <v>0</v>
      </c>
      <c r="K2150">
        <f t="shared" ca="1" si="135"/>
        <v>2.0744740695269135</v>
      </c>
      <c r="L2150">
        <v>4.4318594807681376E-2</v>
      </c>
    </row>
    <row r="2151" spans="1:12">
      <c r="A2151">
        <v>62</v>
      </c>
      <c r="B2151" t="s">
        <v>82</v>
      </c>
      <c r="C2151">
        <v>0</v>
      </c>
      <c r="D2151">
        <v>0.1019834545404303</v>
      </c>
      <c r="E2151">
        <v>12.747931817553788</v>
      </c>
      <c r="F2151">
        <v>58.822193076840094</v>
      </c>
      <c r="G2151">
        <f t="shared" si="132"/>
        <v>0</v>
      </c>
      <c r="H2151" s="14">
        <f t="shared" si="133"/>
        <v>0</v>
      </c>
      <c r="I2151">
        <f t="shared" si="134"/>
        <v>0</v>
      </c>
      <c r="J2151">
        <v>0</v>
      </c>
      <c r="K2151">
        <f t="shared" ca="1" si="135"/>
        <v>1.5342364213775129E-2</v>
      </c>
      <c r="L2151">
        <v>8.9742524372010801E-2</v>
      </c>
    </row>
    <row r="2152" spans="1:12">
      <c r="A2152">
        <v>62</v>
      </c>
      <c r="B2152" t="s">
        <v>82</v>
      </c>
      <c r="C2152">
        <v>0</v>
      </c>
      <c r="D2152">
        <v>0.37608267734635159</v>
      </c>
      <c r="E2152">
        <v>47.01033466829395</v>
      </c>
      <c r="F2152">
        <v>16.289288391104453</v>
      </c>
      <c r="G2152">
        <f t="shared" si="132"/>
        <v>0</v>
      </c>
      <c r="H2152" s="14">
        <f t="shared" si="133"/>
        <v>0</v>
      </c>
      <c r="I2152">
        <f t="shared" si="134"/>
        <v>0</v>
      </c>
      <c r="J2152">
        <v>1</v>
      </c>
      <c r="K2152">
        <f t="shared" ca="1" si="135"/>
        <v>9.748953589102026E-2</v>
      </c>
      <c r="L2152">
        <v>1.0178465577364315</v>
      </c>
    </row>
    <row r="2153" spans="1:12">
      <c r="A2153">
        <v>62</v>
      </c>
      <c r="B2153" t="s">
        <v>82</v>
      </c>
      <c r="C2153">
        <v>0</v>
      </c>
      <c r="D2153">
        <v>0</v>
      </c>
      <c r="E2153">
        <v>0</v>
      </c>
      <c r="F2153">
        <v>0</v>
      </c>
      <c r="G2153">
        <f t="shared" si="132"/>
        <v>1</v>
      </c>
      <c r="H2153" s="14">
        <f t="shared" si="133"/>
        <v>0</v>
      </c>
      <c r="I2153">
        <f t="shared" si="134"/>
        <v>1</v>
      </c>
      <c r="J2153">
        <v>1</v>
      </c>
      <c r="K2153">
        <f t="shared" ca="1" si="135"/>
        <v>1.0974285004418685</v>
      </c>
      <c r="L2153">
        <v>1.0278489270031868</v>
      </c>
    </row>
    <row r="2154" spans="1:12">
      <c r="A2154">
        <v>62</v>
      </c>
      <c r="B2154" t="s">
        <v>82</v>
      </c>
      <c r="C2154">
        <v>0</v>
      </c>
      <c r="D2154">
        <v>0</v>
      </c>
      <c r="E2154">
        <v>0</v>
      </c>
      <c r="F2154">
        <v>0</v>
      </c>
      <c r="G2154">
        <f t="shared" si="132"/>
        <v>1</v>
      </c>
      <c r="H2154" s="14">
        <f t="shared" si="133"/>
        <v>0</v>
      </c>
      <c r="I2154">
        <f t="shared" si="134"/>
        <v>1</v>
      </c>
      <c r="J2154">
        <v>1</v>
      </c>
      <c r="K2154">
        <f t="shared" ca="1" si="135"/>
        <v>1.0806754259926015</v>
      </c>
      <c r="L2154">
        <v>1.0269498969605408</v>
      </c>
    </row>
    <row r="2155" spans="1:12">
      <c r="A2155">
        <v>62</v>
      </c>
      <c r="B2155" t="s">
        <v>82</v>
      </c>
      <c r="C2155">
        <v>0</v>
      </c>
      <c r="D2155">
        <v>0</v>
      </c>
      <c r="E2155">
        <v>0</v>
      </c>
      <c r="F2155">
        <v>0</v>
      </c>
      <c r="G2155">
        <f t="shared" si="132"/>
        <v>1</v>
      </c>
      <c r="H2155" s="14">
        <f t="shared" si="133"/>
        <v>0</v>
      </c>
      <c r="I2155">
        <f t="shared" si="134"/>
        <v>1</v>
      </c>
      <c r="J2155">
        <v>0</v>
      </c>
      <c r="K2155">
        <f t="shared" ca="1" si="135"/>
        <v>1.0035294690947973</v>
      </c>
      <c r="L2155">
        <v>6.5381663958821723E-3</v>
      </c>
    </row>
    <row r="2156" spans="1:12">
      <c r="A2156">
        <v>62</v>
      </c>
      <c r="B2156" t="s">
        <v>82</v>
      </c>
      <c r="C2156">
        <v>0</v>
      </c>
      <c r="D2156">
        <v>0.12898999999999994</v>
      </c>
      <c r="E2156">
        <v>16.12374999999999</v>
      </c>
      <c r="F2156">
        <v>66.992172692634711</v>
      </c>
      <c r="G2156">
        <f t="shared" si="132"/>
        <v>0</v>
      </c>
      <c r="H2156" s="14">
        <f t="shared" si="133"/>
        <v>0</v>
      </c>
      <c r="I2156">
        <f t="shared" si="134"/>
        <v>0</v>
      </c>
      <c r="J2156">
        <v>1</v>
      </c>
      <c r="K2156">
        <f t="shared" ca="1" si="135"/>
        <v>4.6952970934283411E-2</v>
      </c>
      <c r="L2156">
        <v>1.0108978434212859</v>
      </c>
    </row>
    <row r="2157" spans="1:12">
      <c r="A2157">
        <v>62</v>
      </c>
      <c r="B2157" t="s">
        <v>82</v>
      </c>
      <c r="C2157">
        <v>0</v>
      </c>
      <c r="D2157">
        <v>0</v>
      </c>
      <c r="E2157">
        <v>0</v>
      </c>
      <c r="F2157">
        <v>0</v>
      </c>
      <c r="G2157">
        <f t="shared" si="132"/>
        <v>1</v>
      </c>
      <c r="H2157" s="14">
        <f t="shared" si="133"/>
        <v>0</v>
      </c>
      <c r="I2157">
        <f t="shared" si="134"/>
        <v>1</v>
      </c>
      <c r="J2157">
        <v>1</v>
      </c>
      <c r="K2157">
        <f t="shared" ca="1" si="135"/>
        <v>1.0798591056836859</v>
      </c>
      <c r="L2157">
        <v>1.0090155274499231</v>
      </c>
    </row>
    <row r="2158" spans="1:12">
      <c r="A2158">
        <v>62</v>
      </c>
      <c r="B2158" t="s">
        <v>82</v>
      </c>
      <c r="C2158">
        <v>0</v>
      </c>
      <c r="D2158">
        <v>0</v>
      </c>
      <c r="E2158">
        <v>0</v>
      </c>
      <c r="F2158">
        <v>0</v>
      </c>
      <c r="G2158">
        <f t="shared" si="132"/>
        <v>1</v>
      </c>
      <c r="H2158" s="14">
        <f t="shared" si="133"/>
        <v>0</v>
      </c>
      <c r="I2158">
        <f t="shared" si="134"/>
        <v>1</v>
      </c>
      <c r="J2158">
        <v>1</v>
      </c>
      <c r="K2158">
        <f t="shared" ca="1" si="135"/>
        <v>1.0397323679444563</v>
      </c>
      <c r="L2158">
        <v>1.0234229747506478</v>
      </c>
    </row>
    <row r="2159" spans="1:12">
      <c r="A2159">
        <v>62</v>
      </c>
      <c r="B2159" t="s">
        <v>82</v>
      </c>
      <c r="C2159">
        <v>0</v>
      </c>
      <c r="D2159">
        <v>0</v>
      </c>
      <c r="E2159">
        <v>0</v>
      </c>
      <c r="F2159">
        <v>0</v>
      </c>
      <c r="G2159">
        <f t="shared" si="132"/>
        <v>1</v>
      </c>
      <c r="H2159" s="14">
        <f t="shared" si="133"/>
        <v>0</v>
      </c>
      <c r="I2159">
        <f t="shared" si="134"/>
        <v>1</v>
      </c>
      <c r="J2159">
        <v>2</v>
      </c>
      <c r="K2159">
        <f t="shared" ca="1" si="135"/>
        <v>1.0387457056204767</v>
      </c>
      <c r="L2159">
        <v>2.0896109435736911</v>
      </c>
    </row>
    <row r="2160" spans="1:12">
      <c r="A2160">
        <v>62</v>
      </c>
      <c r="B2160" t="s">
        <v>82</v>
      </c>
      <c r="C2160">
        <v>0</v>
      </c>
      <c r="D2160">
        <v>5.5858638544096097E-2</v>
      </c>
      <c r="E2160">
        <v>6.9823298180120119</v>
      </c>
      <c r="F2160">
        <v>0</v>
      </c>
      <c r="G2160">
        <f t="shared" si="132"/>
        <v>0</v>
      </c>
      <c r="H2160" s="14">
        <f t="shared" si="133"/>
        <v>2</v>
      </c>
      <c r="I2160">
        <f t="shared" si="134"/>
        <v>2</v>
      </c>
      <c r="J2160">
        <v>0</v>
      </c>
      <c r="K2160">
        <f t="shared" ca="1" si="135"/>
        <v>2.0717382961334825</v>
      </c>
      <c r="L2160">
        <v>3.7727044285367106E-2</v>
      </c>
    </row>
    <row r="2161" spans="1:12">
      <c r="A2161">
        <v>62</v>
      </c>
      <c r="B2161" t="s">
        <v>82</v>
      </c>
      <c r="C2161">
        <v>0</v>
      </c>
      <c r="D2161">
        <v>0.10197396775648129</v>
      </c>
      <c r="E2161">
        <v>12.746745969560161</v>
      </c>
      <c r="F2161">
        <v>70.427208355182572</v>
      </c>
      <c r="G2161">
        <f t="shared" si="132"/>
        <v>0</v>
      </c>
      <c r="H2161" s="14">
        <f t="shared" si="133"/>
        <v>0</v>
      </c>
      <c r="I2161">
        <f t="shared" si="134"/>
        <v>0</v>
      </c>
      <c r="J2161">
        <v>1</v>
      </c>
      <c r="K2161">
        <f t="shared" ca="1" si="135"/>
        <v>3.3474408392873356E-2</v>
      </c>
      <c r="L2161">
        <v>1.0041184377619183</v>
      </c>
    </row>
    <row r="2162" spans="1:12">
      <c r="A2162">
        <v>62</v>
      </c>
      <c r="B2162" t="s">
        <v>82</v>
      </c>
      <c r="C2162">
        <v>0</v>
      </c>
      <c r="D2162">
        <v>0</v>
      </c>
      <c r="E2162">
        <v>0</v>
      </c>
      <c r="F2162">
        <v>0</v>
      </c>
      <c r="G2162">
        <f t="shared" si="132"/>
        <v>1</v>
      </c>
      <c r="H2162" s="14">
        <f t="shared" si="133"/>
        <v>0</v>
      </c>
      <c r="I2162">
        <f t="shared" si="134"/>
        <v>1</v>
      </c>
      <c r="J2162">
        <v>0</v>
      </c>
      <c r="K2162">
        <f t="shared" ca="1" si="135"/>
        <v>1.0641627086799377</v>
      </c>
      <c r="L2162">
        <v>3.2686339118714915E-2</v>
      </c>
    </row>
    <row r="2163" spans="1:12">
      <c r="A2163">
        <v>62</v>
      </c>
      <c r="B2163" t="s">
        <v>82</v>
      </c>
      <c r="C2163">
        <v>0</v>
      </c>
      <c r="D2163">
        <v>0.80621000000000009</v>
      </c>
      <c r="E2163">
        <v>100.77625</v>
      </c>
      <c r="F2163">
        <v>5.646037790487247</v>
      </c>
      <c r="G2163">
        <f t="shared" si="132"/>
        <v>0</v>
      </c>
      <c r="H2163" s="14">
        <f t="shared" si="133"/>
        <v>0</v>
      </c>
      <c r="I2163">
        <f t="shared" si="134"/>
        <v>0</v>
      </c>
      <c r="J2163">
        <v>0</v>
      </c>
      <c r="K2163">
        <f t="shared" ca="1" si="135"/>
        <v>6.8013781571846746E-2</v>
      </c>
      <c r="L2163">
        <v>7.6433728399263767E-2</v>
      </c>
    </row>
    <row r="2164" spans="1:12">
      <c r="A2164">
        <v>62</v>
      </c>
      <c r="B2164" t="s">
        <v>82</v>
      </c>
      <c r="C2164">
        <v>0</v>
      </c>
      <c r="D2164">
        <v>0.57145057572811986</v>
      </c>
      <c r="E2164">
        <v>71.431321966014977</v>
      </c>
      <c r="F2164">
        <v>9.9090563092571404</v>
      </c>
      <c r="G2164">
        <f t="shared" si="132"/>
        <v>0</v>
      </c>
      <c r="H2164" s="14">
        <f t="shared" si="133"/>
        <v>0</v>
      </c>
      <c r="I2164">
        <f t="shared" si="134"/>
        <v>0</v>
      </c>
      <c r="J2164">
        <v>0</v>
      </c>
      <c r="K2164">
        <f t="shared" ca="1" si="135"/>
        <v>6.6142506221013544E-2</v>
      </c>
      <c r="L2164">
        <v>3.1046976140125127E-2</v>
      </c>
    </row>
    <row r="2165" spans="1:12">
      <c r="A2165">
        <v>62</v>
      </c>
      <c r="B2165" t="s">
        <v>82</v>
      </c>
      <c r="C2165">
        <v>0</v>
      </c>
      <c r="D2165">
        <v>0.61016956733354077</v>
      </c>
      <c r="E2165">
        <v>76.271195916692591</v>
      </c>
      <c r="F2165">
        <v>7.3950024383221304</v>
      </c>
      <c r="G2165">
        <f t="shared" si="132"/>
        <v>0</v>
      </c>
      <c r="H2165" s="14">
        <f t="shared" si="133"/>
        <v>0</v>
      </c>
      <c r="I2165">
        <f t="shared" si="134"/>
        <v>0</v>
      </c>
      <c r="J2165">
        <v>1</v>
      </c>
      <c r="K2165">
        <f t="shared" ca="1" si="135"/>
        <v>2.684229437749497E-3</v>
      </c>
      <c r="L2165">
        <v>1.0097724953626632</v>
      </c>
    </row>
    <row r="2166" spans="1:12">
      <c r="A2166">
        <v>62</v>
      </c>
      <c r="B2166" t="s">
        <v>82</v>
      </c>
      <c r="C2166">
        <v>0</v>
      </c>
      <c r="D2166">
        <v>0</v>
      </c>
      <c r="E2166">
        <v>0</v>
      </c>
      <c r="F2166">
        <v>0</v>
      </c>
      <c r="G2166">
        <f t="shared" si="132"/>
        <v>1</v>
      </c>
      <c r="H2166" s="14">
        <f t="shared" si="133"/>
        <v>0</v>
      </c>
      <c r="I2166">
        <f t="shared" si="134"/>
        <v>1</v>
      </c>
      <c r="J2166">
        <v>1</v>
      </c>
      <c r="K2166">
        <f t="shared" ca="1" si="135"/>
        <v>1.0875990479750151</v>
      </c>
      <c r="L2166">
        <v>1.0297019140911172</v>
      </c>
    </row>
    <row r="2167" spans="1:12">
      <c r="A2167">
        <v>62</v>
      </c>
      <c r="B2167" t="s">
        <v>82</v>
      </c>
      <c r="C2167">
        <v>0</v>
      </c>
      <c r="D2167">
        <v>0</v>
      </c>
      <c r="E2167">
        <v>0</v>
      </c>
      <c r="F2167">
        <v>0</v>
      </c>
      <c r="G2167">
        <f t="shared" si="132"/>
        <v>1</v>
      </c>
      <c r="H2167" s="14">
        <f t="shared" si="133"/>
        <v>0</v>
      </c>
      <c r="I2167">
        <f t="shared" si="134"/>
        <v>1</v>
      </c>
      <c r="J2167">
        <v>0</v>
      </c>
      <c r="K2167">
        <f t="shared" ca="1" si="135"/>
        <v>1.0790952396369791</v>
      </c>
      <c r="L2167">
        <v>1.23580638685726E-2</v>
      </c>
    </row>
    <row r="2168" spans="1:12">
      <c r="A2168">
        <v>62</v>
      </c>
      <c r="B2168" t="s">
        <v>82</v>
      </c>
      <c r="C2168">
        <v>0</v>
      </c>
      <c r="D2168">
        <v>6.4490000000001046E-2</v>
      </c>
      <c r="E2168">
        <v>8.0612500000001308</v>
      </c>
      <c r="F2168">
        <v>63.874557836039635</v>
      </c>
      <c r="G2168">
        <f t="shared" si="132"/>
        <v>0</v>
      </c>
      <c r="H2168" s="14">
        <f t="shared" si="133"/>
        <v>0</v>
      </c>
      <c r="I2168">
        <f t="shared" si="134"/>
        <v>0</v>
      </c>
      <c r="J2168">
        <v>1</v>
      </c>
      <c r="K2168">
        <f t="shared" ca="1" si="135"/>
        <v>7.0579504905830148E-2</v>
      </c>
      <c r="L2168">
        <v>1.0151612673230233</v>
      </c>
    </row>
    <row r="2169" spans="1:12">
      <c r="A2169">
        <v>62</v>
      </c>
      <c r="B2169" t="s">
        <v>82</v>
      </c>
      <c r="C2169">
        <v>0</v>
      </c>
      <c r="D2169">
        <v>0</v>
      </c>
      <c r="E2169">
        <v>0</v>
      </c>
      <c r="F2169">
        <v>0</v>
      </c>
      <c r="G2169">
        <f t="shared" si="132"/>
        <v>1</v>
      </c>
      <c r="H2169" s="14">
        <f t="shared" si="133"/>
        <v>0</v>
      </c>
      <c r="I2169">
        <f t="shared" si="134"/>
        <v>1</v>
      </c>
      <c r="J2169">
        <v>1</v>
      </c>
      <c r="K2169">
        <f t="shared" ca="1" si="135"/>
        <v>1.0640246702429177</v>
      </c>
      <c r="L2169">
        <v>1.0348937091630843</v>
      </c>
    </row>
    <row r="2170" spans="1:12">
      <c r="A2170">
        <v>62</v>
      </c>
      <c r="B2170" t="s">
        <v>82</v>
      </c>
      <c r="C2170">
        <v>0</v>
      </c>
      <c r="D2170">
        <v>0</v>
      </c>
      <c r="E2170">
        <v>0</v>
      </c>
      <c r="F2170">
        <v>0</v>
      </c>
      <c r="G2170">
        <f t="shared" si="132"/>
        <v>1</v>
      </c>
      <c r="H2170" s="14">
        <f t="shared" si="133"/>
        <v>0</v>
      </c>
      <c r="I2170">
        <f t="shared" si="134"/>
        <v>1</v>
      </c>
      <c r="J2170">
        <v>1</v>
      </c>
      <c r="K2170">
        <f t="shared" ca="1" si="135"/>
        <v>1.0397924192896064</v>
      </c>
      <c r="L2170">
        <v>1.0063275970101029</v>
      </c>
    </row>
    <row r="2171" spans="1:12">
      <c r="A2171">
        <v>62</v>
      </c>
      <c r="B2171" t="s">
        <v>82</v>
      </c>
      <c r="C2171">
        <v>0</v>
      </c>
      <c r="D2171">
        <v>0</v>
      </c>
      <c r="E2171">
        <v>0</v>
      </c>
      <c r="F2171">
        <v>0</v>
      </c>
      <c r="G2171">
        <f t="shared" si="132"/>
        <v>1</v>
      </c>
      <c r="H2171" s="14">
        <f t="shared" si="133"/>
        <v>0</v>
      </c>
      <c r="I2171">
        <f t="shared" si="134"/>
        <v>1</v>
      </c>
      <c r="J2171">
        <v>1</v>
      </c>
      <c r="K2171">
        <f t="shared" ca="1" si="135"/>
        <v>1.0687848241076692</v>
      </c>
      <c r="L2171">
        <v>1.0414797124222204</v>
      </c>
    </row>
    <row r="2172" spans="1:12">
      <c r="A2172">
        <v>62</v>
      </c>
      <c r="B2172" t="s">
        <v>82</v>
      </c>
      <c r="C2172">
        <v>0</v>
      </c>
      <c r="D2172">
        <v>0</v>
      </c>
      <c r="E2172">
        <v>0</v>
      </c>
      <c r="F2172">
        <v>0</v>
      </c>
      <c r="G2172">
        <f t="shared" si="132"/>
        <v>1</v>
      </c>
      <c r="H2172" s="14">
        <f t="shared" si="133"/>
        <v>0</v>
      </c>
      <c r="I2172">
        <f t="shared" si="134"/>
        <v>1</v>
      </c>
      <c r="J2172">
        <v>1</v>
      </c>
      <c r="K2172">
        <f t="shared" ca="1" si="135"/>
        <v>1.0932353200057712</v>
      </c>
      <c r="L2172">
        <v>1.0329559739268566</v>
      </c>
    </row>
    <row r="2173" spans="1:12">
      <c r="A2173">
        <v>63</v>
      </c>
      <c r="B2173" t="s">
        <v>83</v>
      </c>
      <c r="C2173">
        <v>0</v>
      </c>
      <c r="D2173">
        <v>0</v>
      </c>
      <c r="E2173">
        <v>0</v>
      </c>
      <c r="F2173">
        <v>0</v>
      </c>
      <c r="G2173">
        <f t="shared" si="132"/>
        <v>1</v>
      </c>
      <c r="H2173" s="14">
        <f t="shared" si="133"/>
        <v>0</v>
      </c>
      <c r="I2173">
        <f t="shared" si="134"/>
        <v>1</v>
      </c>
      <c r="J2173">
        <v>1</v>
      </c>
      <c r="K2173">
        <f t="shared" ca="1" si="135"/>
        <v>1.0666759057619821</v>
      </c>
      <c r="L2173">
        <v>1.0375463187332814</v>
      </c>
    </row>
    <row r="2174" spans="1:12">
      <c r="A2174">
        <v>63</v>
      </c>
      <c r="B2174" t="s">
        <v>83</v>
      </c>
      <c r="C2174">
        <v>0</v>
      </c>
      <c r="D2174">
        <v>0</v>
      </c>
      <c r="E2174">
        <v>0</v>
      </c>
      <c r="F2174">
        <v>0</v>
      </c>
      <c r="G2174">
        <f t="shared" si="132"/>
        <v>1</v>
      </c>
      <c r="H2174" s="14">
        <f t="shared" si="133"/>
        <v>0</v>
      </c>
      <c r="I2174">
        <f t="shared" si="134"/>
        <v>1</v>
      </c>
      <c r="J2174">
        <v>1</v>
      </c>
      <c r="K2174">
        <f t="shared" ca="1" si="135"/>
        <v>1.0701900273693064</v>
      </c>
      <c r="L2174">
        <v>1.0053716331093385</v>
      </c>
    </row>
    <row r="2175" spans="1:12">
      <c r="A2175">
        <v>63</v>
      </c>
      <c r="B2175" t="s">
        <v>83</v>
      </c>
      <c r="C2175">
        <v>0</v>
      </c>
      <c r="D2175">
        <v>0</v>
      </c>
      <c r="E2175">
        <v>0</v>
      </c>
      <c r="F2175">
        <v>0</v>
      </c>
      <c r="G2175">
        <f t="shared" si="132"/>
        <v>1</v>
      </c>
      <c r="H2175" s="14">
        <f t="shared" si="133"/>
        <v>0</v>
      </c>
      <c r="I2175">
        <f t="shared" si="134"/>
        <v>1</v>
      </c>
      <c r="J2175">
        <v>0</v>
      </c>
      <c r="K2175">
        <f t="shared" ca="1" si="135"/>
        <v>1.0247270617832893</v>
      </c>
      <c r="L2175">
        <v>7.7563426151591619E-2</v>
      </c>
    </row>
    <row r="2176" spans="1:12">
      <c r="A2176">
        <v>63</v>
      </c>
      <c r="B2176" t="s">
        <v>83</v>
      </c>
      <c r="C2176">
        <v>0</v>
      </c>
      <c r="D2176">
        <v>6.4390000000000391E-2</v>
      </c>
      <c r="E2176">
        <v>8.048750000000048</v>
      </c>
      <c r="F2176">
        <v>99.520121656573167</v>
      </c>
      <c r="G2176">
        <f t="shared" si="132"/>
        <v>0</v>
      </c>
      <c r="H2176" s="14">
        <f t="shared" si="133"/>
        <v>0</v>
      </c>
      <c r="I2176">
        <f t="shared" si="134"/>
        <v>0</v>
      </c>
      <c r="J2176">
        <v>0</v>
      </c>
      <c r="K2176">
        <f t="shared" ca="1" si="135"/>
        <v>6.3820541054374097E-2</v>
      </c>
      <c r="L2176">
        <v>3.632278573877238E-2</v>
      </c>
    </row>
    <row r="2177" spans="1:12">
      <c r="A2177">
        <v>63</v>
      </c>
      <c r="B2177" t="s">
        <v>83</v>
      </c>
      <c r="C2177">
        <v>0</v>
      </c>
      <c r="D2177">
        <v>7.8861322585916896E-2</v>
      </c>
      <c r="E2177">
        <v>9.8576653232396119</v>
      </c>
      <c r="F2177">
        <v>4.9272941593512911</v>
      </c>
      <c r="G2177">
        <f t="shared" si="132"/>
        <v>0</v>
      </c>
      <c r="H2177" s="14">
        <f t="shared" si="133"/>
        <v>0</v>
      </c>
      <c r="I2177">
        <f t="shared" si="134"/>
        <v>0</v>
      </c>
      <c r="J2177">
        <v>0</v>
      </c>
      <c r="K2177">
        <f t="shared" ca="1" si="135"/>
        <v>4.0939415078335005E-2</v>
      </c>
      <c r="L2177">
        <v>9.8780378367807287E-2</v>
      </c>
    </row>
    <row r="2178" spans="1:12">
      <c r="A2178">
        <v>63</v>
      </c>
      <c r="B2178" t="s">
        <v>83</v>
      </c>
      <c r="C2178">
        <v>0</v>
      </c>
      <c r="D2178">
        <v>6.4390000000000391E-2</v>
      </c>
      <c r="E2178">
        <v>8.048750000000048</v>
      </c>
      <c r="F2178">
        <v>98.829039209268416</v>
      </c>
      <c r="G2178">
        <f t="shared" si="132"/>
        <v>0</v>
      </c>
      <c r="H2178" s="14">
        <f t="shared" si="133"/>
        <v>0</v>
      </c>
      <c r="I2178">
        <f t="shared" si="134"/>
        <v>0</v>
      </c>
      <c r="J2178">
        <v>1</v>
      </c>
      <c r="K2178">
        <f t="shared" ca="1" si="135"/>
        <v>8.6710588504000513E-2</v>
      </c>
      <c r="L2178">
        <v>1.0517581819183976</v>
      </c>
    </row>
    <row r="2179" spans="1:12">
      <c r="A2179">
        <v>63</v>
      </c>
      <c r="B2179" t="s">
        <v>83</v>
      </c>
      <c r="C2179">
        <v>0</v>
      </c>
      <c r="D2179">
        <v>0</v>
      </c>
      <c r="E2179">
        <v>0</v>
      </c>
      <c r="F2179">
        <v>0</v>
      </c>
      <c r="G2179">
        <f t="shared" ref="G2179:G2242" si="136">IF(D2179=F2179,1, 0)</f>
        <v>1</v>
      </c>
      <c r="H2179" s="14">
        <f t="shared" ref="H2179:H2242" si="137">IF(AND(D2179&gt;0, F2179=0),2,0)</f>
        <v>0</v>
      </c>
      <c r="I2179">
        <f t="shared" ref="I2179:I2242" si="138">G2179+H2179</f>
        <v>1</v>
      </c>
      <c r="J2179">
        <v>1</v>
      </c>
      <c r="K2179">
        <f t="shared" ref="K2179:K2242" ca="1" si="139">I2179+RAND()/10</f>
        <v>1.075426392151198</v>
      </c>
      <c r="L2179">
        <v>1.0599968654682235</v>
      </c>
    </row>
    <row r="2180" spans="1:12">
      <c r="A2180">
        <v>63</v>
      </c>
      <c r="B2180" t="s">
        <v>83</v>
      </c>
      <c r="C2180">
        <v>0</v>
      </c>
      <c r="D2180">
        <v>0</v>
      </c>
      <c r="E2180">
        <v>0</v>
      </c>
      <c r="F2180">
        <v>0</v>
      </c>
      <c r="G2180">
        <f t="shared" si="136"/>
        <v>1</v>
      </c>
      <c r="H2180" s="14">
        <f t="shared" si="137"/>
        <v>0</v>
      </c>
      <c r="I2180">
        <f t="shared" si="138"/>
        <v>1</v>
      </c>
      <c r="J2180">
        <v>1</v>
      </c>
      <c r="K2180">
        <f t="shared" ca="1" si="139"/>
        <v>1.0507512994087937</v>
      </c>
      <c r="L2180">
        <v>1.0540726964729787</v>
      </c>
    </row>
    <row r="2181" spans="1:12">
      <c r="A2181">
        <v>63</v>
      </c>
      <c r="B2181" t="s">
        <v>83</v>
      </c>
      <c r="C2181">
        <v>0</v>
      </c>
      <c r="D2181">
        <v>0</v>
      </c>
      <c r="E2181">
        <v>0</v>
      </c>
      <c r="F2181">
        <v>0</v>
      </c>
      <c r="G2181">
        <f t="shared" si="136"/>
        <v>1</v>
      </c>
      <c r="H2181" s="14">
        <f t="shared" si="137"/>
        <v>0</v>
      </c>
      <c r="I2181">
        <f t="shared" si="138"/>
        <v>1</v>
      </c>
      <c r="J2181">
        <v>2</v>
      </c>
      <c r="K2181">
        <f t="shared" ca="1" si="139"/>
        <v>1.0188450695869933</v>
      </c>
      <c r="L2181">
        <v>2.0716046884018531</v>
      </c>
    </row>
    <row r="2182" spans="1:12">
      <c r="A2182">
        <v>63</v>
      </c>
      <c r="B2182" t="s">
        <v>83</v>
      </c>
      <c r="C2182">
        <v>0</v>
      </c>
      <c r="D2182">
        <v>0.48723873542648422</v>
      </c>
      <c r="E2182">
        <v>60.904841928310525</v>
      </c>
      <c r="F2182">
        <v>0</v>
      </c>
      <c r="G2182">
        <f t="shared" si="136"/>
        <v>0</v>
      </c>
      <c r="H2182" s="14">
        <f t="shared" si="137"/>
        <v>2</v>
      </c>
      <c r="I2182">
        <f t="shared" si="138"/>
        <v>2</v>
      </c>
      <c r="J2182">
        <v>2</v>
      </c>
      <c r="K2182">
        <f t="shared" ca="1" si="139"/>
        <v>2.0800500087753346</v>
      </c>
      <c r="L2182">
        <v>2.0196490588348617</v>
      </c>
    </row>
    <row r="2183" spans="1:12">
      <c r="A2183">
        <v>63</v>
      </c>
      <c r="B2183" t="s">
        <v>83</v>
      </c>
      <c r="C2183">
        <v>0</v>
      </c>
      <c r="D2183">
        <v>0.65113201219107697</v>
      </c>
      <c r="E2183">
        <v>81.391501523884614</v>
      </c>
      <c r="F2183">
        <v>0</v>
      </c>
      <c r="G2183">
        <f t="shared" si="136"/>
        <v>0</v>
      </c>
      <c r="H2183" s="14">
        <f t="shared" si="137"/>
        <v>2</v>
      </c>
      <c r="I2183">
        <f t="shared" si="138"/>
        <v>2</v>
      </c>
      <c r="J2183">
        <v>2</v>
      </c>
      <c r="K2183">
        <f t="shared" ca="1" si="139"/>
        <v>2.0990964550905793</v>
      </c>
      <c r="L2183">
        <v>2.0276879001964869</v>
      </c>
    </row>
    <row r="2184" spans="1:12">
      <c r="A2184">
        <v>63</v>
      </c>
      <c r="B2184" t="s">
        <v>83</v>
      </c>
      <c r="C2184">
        <v>0</v>
      </c>
      <c r="D2184">
        <v>0.69651854648673894</v>
      </c>
      <c r="E2184">
        <v>87.064818310842369</v>
      </c>
      <c r="F2184">
        <v>0</v>
      </c>
      <c r="G2184">
        <f t="shared" si="136"/>
        <v>0</v>
      </c>
      <c r="H2184" s="14">
        <f t="shared" si="137"/>
        <v>2</v>
      </c>
      <c r="I2184">
        <f t="shared" si="138"/>
        <v>2</v>
      </c>
      <c r="J2184">
        <v>2</v>
      </c>
      <c r="K2184">
        <f t="shared" ca="1" si="139"/>
        <v>2.0060643432003036</v>
      </c>
      <c r="L2184">
        <v>2.032593788659173</v>
      </c>
    </row>
    <row r="2185" spans="1:12">
      <c r="A2185">
        <v>63</v>
      </c>
      <c r="B2185" t="s">
        <v>83</v>
      </c>
      <c r="C2185">
        <v>0</v>
      </c>
      <c r="D2185">
        <v>0.19584522562472625</v>
      </c>
      <c r="E2185">
        <v>24.480653203090782</v>
      </c>
      <c r="F2185">
        <v>0</v>
      </c>
      <c r="G2185">
        <f t="shared" si="136"/>
        <v>0</v>
      </c>
      <c r="H2185" s="14">
        <f t="shared" si="137"/>
        <v>2</v>
      </c>
      <c r="I2185">
        <f t="shared" si="138"/>
        <v>2</v>
      </c>
      <c r="J2185">
        <v>2</v>
      </c>
      <c r="K2185">
        <f t="shared" ca="1" si="139"/>
        <v>2.019510067099429</v>
      </c>
      <c r="L2185">
        <v>2.0182271580497093</v>
      </c>
    </row>
    <row r="2186" spans="1:12">
      <c r="A2186">
        <v>63</v>
      </c>
      <c r="B2186" t="s">
        <v>83</v>
      </c>
      <c r="C2186">
        <v>0</v>
      </c>
      <c r="D2186">
        <v>1.2918883872068834</v>
      </c>
      <c r="E2186">
        <v>161.48604840086043</v>
      </c>
      <c r="F2186">
        <v>0</v>
      </c>
      <c r="G2186">
        <f t="shared" si="136"/>
        <v>0</v>
      </c>
      <c r="H2186" s="14">
        <f t="shared" si="137"/>
        <v>2</v>
      </c>
      <c r="I2186">
        <f t="shared" si="138"/>
        <v>2</v>
      </c>
      <c r="J2186">
        <v>0</v>
      </c>
      <c r="K2186">
        <f t="shared" ca="1" si="139"/>
        <v>2.0369734429237591</v>
      </c>
      <c r="L2186">
        <v>8.6325170152097688E-2</v>
      </c>
    </row>
    <row r="2187" spans="1:12">
      <c r="A2187">
        <v>63</v>
      </c>
      <c r="B2187" t="s">
        <v>83</v>
      </c>
      <c r="C2187">
        <v>0</v>
      </c>
      <c r="D2187">
        <v>0.22537999999999947</v>
      </c>
      <c r="E2187">
        <v>28.172499999999932</v>
      </c>
      <c r="F2187">
        <v>32.620930110961417</v>
      </c>
      <c r="G2187">
        <f t="shared" si="136"/>
        <v>0</v>
      </c>
      <c r="H2187" s="14">
        <f t="shared" si="137"/>
        <v>0</v>
      </c>
      <c r="I2187">
        <f t="shared" si="138"/>
        <v>0</v>
      </c>
      <c r="J2187">
        <v>0</v>
      </c>
      <c r="K2187">
        <f t="shared" ca="1" si="139"/>
        <v>6.2086285798453988E-2</v>
      </c>
      <c r="L2187">
        <v>3.2381034458516401E-2</v>
      </c>
    </row>
    <row r="2188" spans="1:12">
      <c r="A2188">
        <v>63</v>
      </c>
      <c r="B2188" t="s">
        <v>83</v>
      </c>
      <c r="C2188">
        <v>0</v>
      </c>
      <c r="D2188">
        <v>4.5537676708414299E-2</v>
      </c>
      <c r="E2188">
        <v>5.6922095885517869</v>
      </c>
      <c r="F2188">
        <v>11.376936846932278</v>
      </c>
      <c r="G2188">
        <f t="shared" si="136"/>
        <v>0</v>
      </c>
      <c r="H2188" s="14">
        <f t="shared" si="137"/>
        <v>0</v>
      </c>
      <c r="I2188">
        <f t="shared" si="138"/>
        <v>0</v>
      </c>
      <c r="J2188">
        <v>0</v>
      </c>
      <c r="K2188">
        <f t="shared" ca="1" si="139"/>
        <v>9.5549049110150414E-2</v>
      </c>
      <c r="L2188">
        <v>3.2913940769853975E-2</v>
      </c>
    </row>
    <row r="2189" spans="1:12">
      <c r="A2189">
        <v>63</v>
      </c>
      <c r="B2189" t="s">
        <v>83</v>
      </c>
      <c r="C2189">
        <v>0</v>
      </c>
      <c r="D2189">
        <v>0.16098000000000035</v>
      </c>
      <c r="E2189">
        <v>20.122500000000041</v>
      </c>
      <c r="F2189">
        <v>45.185769383509154</v>
      </c>
      <c r="G2189">
        <f t="shared" si="136"/>
        <v>0</v>
      </c>
      <c r="H2189" s="14">
        <f t="shared" si="137"/>
        <v>0</v>
      </c>
      <c r="I2189">
        <f t="shared" si="138"/>
        <v>0</v>
      </c>
      <c r="J2189">
        <v>2</v>
      </c>
      <c r="K2189">
        <f t="shared" ca="1" si="139"/>
        <v>2.216981957938613E-2</v>
      </c>
      <c r="L2189">
        <v>2.0395787804792138</v>
      </c>
    </row>
    <row r="2190" spans="1:12">
      <c r="A2190">
        <v>63</v>
      </c>
      <c r="B2190" t="s">
        <v>83</v>
      </c>
      <c r="C2190">
        <v>0</v>
      </c>
      <c r="D2190">
        <v>0.13275429974204275</v>
      </c>
      <c r="E2190">
        <v>16.594287467755343</v>
      </c>
      <c r="F2190">
        <v>0</v>
      </c>
      <c r="G2190">
        <f t="shared" si="136"/>
        <v>0</v>
      </c>
      <c r="H2190" s="14">
        <f t="shared" si="137"/>
        <v>2</v>
      </c>
      <c r="I2190">
        <f t="shared" si="138"/>
        <v>2</v>
      </c>
      <c r="J2190">
        <v>1</v>
      </c>
      <c r="K2190">
        <f t="shared" ca="1" si="139"/>
        <v>2.052447019331781</v>
      </c>
      <c r="L2190">
        <v>1.0724003552728387</v>
      </c>
    </row>
    <row r="2191" spans="1:12">
      <c r="A2191">
        <v>63</v>
      </c>
      <c r="B2191" t="s">
        <v>83</v>
      </c>
      <c r="C2191">
        <v>0</v>
      </c>
      <c r="D2191">
        <v>0</v>
      </c>
      <c r="E2191">
        <v>0</v>
      </c>
      <c r="F2191">
        <v>0</v>
      </c>
      <c r="G2191">
        <f t="shared" si="136"/>
        <v>1</v>
      </c>
      <c r="H2191" s="14">
        <f t="shared" si="137"/>
        <v>0</v>
      </c>
      <c r="I2191">
        <f t="shared" si="138"/>
        <v>1</v>
      </c>
      <c r="J2191">
        <v>2</v>
      </c>
      <c r="K2191">
        <f t="shared" ca="1" si="139"/>
        <v>1.0469380620065027</v>
      </c>
      <c r="L2191">
        <v>2.0381127068127953</v>
      </c>
    </row>
    <row r="2192" spans="1:12">
      <c r="A2192">
        <v>63</v>
      </c>
      <c r="B2192" t="s">
        <v>83</v>
      </c>
      <c r="C2192">
        <v>0</v>
      </c>
      <c r="D2192">
        <v>0.19047410480167515</v>
      </c>
      <c r="E2192">
        <v>23.809263100209392</v>
      </c>
      <c r="F2192">
        <v>0</v>
      </c>
      <c r="G2192">
        <f t="shared" si="136"/>
        <v>0</v>
      </c>
      <c r="H2192" s="14">
        <f t="shared" si="137"/>
        <v>2</v>
      </c>
      <c r="I2192">
        <f t="shared" si="138"/>
        <v>2</v>
      </c>
      <c r="J2192">
        <v>2</v>
      </c>
      <c r="K2192">
        <f t="shared" ca="1" si="139"/>
        <v>2.0584394566460595</v>
      </c>
      <c r="L2192">
        <v>2.0195848360251967</v>
      </c>
    </row>
    <row r="2193" spans="1:12">
      <c r="A2193">
        <v>64</v>
      </c>
      <c r="B2193" t="s">
        <v>84</v>
      </c>
      <c r="C2193">
        <v>0</v>
      </c>
      <c r="D2193">
        <v>0.1157381959423943</v>
      </c>
      <c r="E2193">
        <v>14.467274492799287</v>
      </c>
      <c r="F2193">
        <v>0</v>
      </c>
      <c r="G2193">
        <f t="shared" si="136"/>
        <v>0</v>
      </c>
      <c r="H2193" s="14">
        <f t="shared" si="137"/>
        <v>2</v>
      </c>
      <c r="I2193">
        <f t="shared" si="138"/>
        <v>2</v>
      </c>
      <c r="J2193">
        <v>2</v>
      </c>
      <c r="K2193">
        <f t="shared" ca="1" si="139"/>
        <v>2.0970822937346201</v>
      </c>
      <c r="L2193">
        <v>2.0989263999935743</v>
      </c>
    </row>
    <row r="2194" spans="1:12">
      <c r="A2194">
        <v>64</v>
      </c>
      <c r="B2194" t="s">
        <v>84</v>
      </c>
      <c r="C2194">
        <v>0</v>
      </c>
      <c r="D2194">
        <v>0.1015217621990476</v>
      </c>
      <c r="E2194">
        <v>12.69022027488095</v>
      </c>
      <c r="F2194">
        <v>0</v>
      </c>
      <c r="G2194">
        <f t="shared" si="136"/>
        <v>0</v>
      </c>
      <c r="H2194" s="14">
        <f t="shared" si="137"/>
        <v>2</v>
      </c>
      <c r="I2194">
        <f t="shared" si="138"/>
        <v>2</v>
      </c>
      <c r="J2194">
        <v>0</v>
      </c>
      <c r="K2194">
        <f t="shared" ca="1" si="139"/>
        <v>2.0835685217409035</v>
      </c>
      <c r="L2194">
        <v>3.4832505743744649E-2</v>
      </c>
    </row>
    <row r="2195" spans="1:12">
      <c r="A2195">
        <v>64</v>
      </c>
      <c r="B2195" t="s">
        <v>84</v>
      </c>
      <c r="C2195">
        <v>0</v>
      </c>
      <c r="D2195">
        <v>3.2100000000000239E-2</v>
      </c>
      <c r="E2195">
        <v>4.0125000000000295</v>
      </c>
      <c r="F2195">
        <v>184.63996915574296</v>
      </c>
      <c r="G2195">
        <f t="shared" si="136"/>
        <v>0</v>
      </c>
      <c r="H2195" s="14">
        <f t="shared" si="137"/>
        <v>0</v>
      </c>
      <c r="I2195">
        <f t="shared" si="138"/>
        <v>0</v>
      </c>
      <c r="J2195">
        <v>0</v>
      </c>
      <c r="K2195">
        <f t="shared" ca="1" si="139"/>
        <v>6.6461981987528146E-2</v>
      </c>
      <c r="L2195">
        <v>8.4847840944319158E-2</v>
      </c>
    </row>
    <row r="2196" spans="1:12">
      <c r="A2196">
        <v>64</v>
      </c>
      <c r="B2196" t="s">
        <v>84</v>
      </c>
      <c r="C2196">
        <v>0</v>
      </c>
      <c r="D2196">
        <v>0.19261999999999979</v>
      </c>
      <c r="E2196">
        <v>24.077499999999972</v>
      </c>
      <c r="F2196">
        <v>20.863426650437201</v>
      </c>
      <c r="G2196">
        <f t="shared" si="136"/>
        <v>0</v>
      </c>
      <c r="H2196" s="14">
        <f t="shared" si="137"/>
        <v>0</v>
      </c>
      <c r="I2196">
        <f t="shared" si="138"/>
        <v>0</v>
      </c>
      <c r="J2196">
        <v>0</v>
      </c>
      <c r="K2196">
        <f t="shared" ca="1" si="139"/>
        <v>8.3258296097587822E-2</v>
      </c>
      <c r="L2196">
        <v>6.8928324587781947E-2</v>
      </c>
    </row>
    <row r="2197" spans="1:12">
      <c r="A2197">
        <v>64</v>
      </c>
      <c r="B2197" t="s">
        <v>84</v>
      </c>
      <c r="C2197">
        <v>0</v>
      </c>
      <c r="D2197">
        <v>0.11575206348052718</v>
      </c>
      <c r="E2197">
        <v>14.469007935065896</v>
      </c>
      <c r="F2197">
        <v>7.3671170629728868</v>
      </c>
      <c r="G2197">
        <f t="shared" si="136"/>
        <v>0</v>
      </c>
      <c r="H2197" s="14">
        <f t="shared" si="137"/>
        <v>0</v>
      </c>
      <c r="I2197">
        <f t="shared" si="138"/>
        <v>0</v>
      </c>
      <c r="J2197">
        <v>2</v>
      </c>
      <c r="K2197">
        <f t="shared" ca="1" si="139"/>
        <v>2.9223648615888907E-2</v>
      </c>
      <c r="L2197">
        <v>2.0685765261174409</v>
      </c>
    </row>
    <row r="2198" spans="1:12">
      <c r="A2198">
        <v>64</v>
      </c>
      <c r="B2198" t="s">
        <v>84</v>
      </c>
      <c r="C2198">
        <v>0</v>
      </c>
      <c r="D2198">
        <v>0.10150911289140524</v>
      </c>
      <c r="E2198">
        <v>12.688639111425655</v>
      </c>
      <c r="F2198">
        <v>0</v>
      </c>
      <c r="G2198">
        <f t="shared" si="136"/>
        <v>0</v>
      </c>
      <c r="H2198" s="14">
        <f t="shared" si="137"/>
        <v>2</v>
      </c>
      <c r="I2198">
        <f t="shared" si="138"/>
        <v>2</v>
      </c>
      <c r="J2198">
        <v>2</v>
      </c>
      <c r="K2198">
        <f t="shared" ca="1" si="139"/>
        <v>2.0188258314696288</v>
      </c>
      <c r="L2198">
        <v>2.0527564582905584</v>
      </c>
    </row>
    <row r="2199" spans="1:12">
      <c r="A2199">
        <v>64</v>
      </c>
      <c r="B2199" t="s">
        <v>84</v>
      </c>
      <c r="C2199">
        <v>0</v>
      </c>
      <c r="D2199">
        <v>0.47724318517921244</v>
      </c>
      <c r="E2199">
        <v>59.655398147401556</v>
      </c>
      <c r="F2199">
        <v>0</v>
      </c>
      <c r="G2199">
        <f t="shared" si="136"/>
        <v>0</v>
      </c>
      <c r="H2199" s="14">
        <f t="shared" si="137"/>
        <v>2</v>
      </c>
      <c r="I2199">
        <f t="shared" si="138"/>
        <v>2</v>
      </c>
      <c r="J2199">
        <v>1</v>
      </c>
      <c r="K2199">
        <f t="shared" ca="1" si="139"/>
        <v>2.0159696688466626</v>
      </c>
      <c r="L2199">
        <v>1.0985907114560247</v>
      </c>
    </row>
    <row r="2200" spans="1:12">
      <c r="A2200">
        <v>64</v>
      </c>
      <c r="B2200" t="s">
        <v>84</v>
      </c>
      <c r="C2200">
        <v>0</v>
      </c>
      <c r="D2200">
        <v>0</v>
      </c>
      <c r="E2200">
        <v>0</v>
      </c>
      <c r="F2200">
        <v>0</v>
      </c>
      <c r="G2200">
        <f t="shared" si="136"/>
        <v>1</v>
      </c>
      <c r="H2200" s="14">
        <f t="shared" si="137"/>
        <v>0</v>
      </c>
      <c r="I2200">
        <f t="shared" si="138"/>
        <v>1</v>
      </c>
      <c r="J2200">
        <v>0</v>
      </c>
      <c r="K2200">
        <f t="shared" ca="1" si="139"/>
        <v>1.0938989715113039</v>
      </c>
      <c r="L2200">
        <v>6.4809032768638877E-2</v>
      </c>
    </row>
    <row r="2201" spans="1:12">
      <c r="A2201">
        <v>64</v>
      </c>
      <c r="B2201" t="s">
        <v>84</v>
      </c>
      <c r="C2201">
        <v>0</v>
      </c>
      <c r="D2201">
        <v>0.6307107436059729</v>
      </c>
      <c r="E2201">
        <v>78.83884295074661</v>
      </c>
      <c r="F2201">
        <v>6.2454920789677342</v>
      </c>
      <c r="G2201">
        <f t="shared" si="136"/>
        <v>0</v>
      </c>
      <c r="H2201" s="14">
        <f t="shared" si="137"/>
        <v>0</v>
      </c>
      <c r="I2201">
        <f t="shared" si="138"/>
        <v>0</v>
      </c>
      <c r="J2201">
        <v>0</v>
      </c>
      <c r="K2201">
        <f t="shared" ca="1" si="139"/>
        <v>8.5410477883548136E-2</v>
      </c>
      <c r="L2201">
        <v>2.5994417219250342E-2</v>
      </c>
    </row>
    <row r="2202" spans="1:12">
      <c r="A2202">
        <v>64</v>
      </c>
      <c r="B2202" t="s">
        <v>84</v>
      </c>
      <c r="C2202">
        <v>0</v>
      </c>
      <c r="D2202">
        <v>1.5578725651763052</v>
      </c>
      <c r="E2202">
        <v>194.73407064703815</v>
      </c>
      <c r="F2202">
        <v>3.1603457887156274</v>
      </c>
      <c r="G2202">
        <f t="shared" si="136"/>
        <v>0</v>
      </c>
      <c r="H2202" s="14">
        <f t="shared" si="137"/>
        <v>0</v>
      </c>
      <c r="I2202">
        <f t="shared" si="138"/>
        <v>0</v>
      </c>
      <c r="J2202">
        <v>0</v>
      </c>
      <c r="K2202">
        <f t="shared" ca="1" si="139"/>
        <v>4.7550782634790935E-2</v>
      </c>
      <c r="L2202">
        <v>3.0376409436361586E-2</v>
      </c>
    </row>
    <row r="2203" spans="1:12">
      <c r="A2203">
        <v>64</v>
      </c>
      <c r="B2203" t="s">
        <v>84</v>
      </c>
      <c r="C2203">
        <v>0</v>
      </c>
      <c r="D2203">
        <v>9.6309999999999896E-2</v>
      </c>
      <c r="E2203">
        <v>12.038749999999986</v>
      </c>
      <c r="F2203">
        <v>33.371233591391906</v>
      </c>
      <c r="G2203">
        <f t="shared" si="136"/>
        <v>0</v>
      </c>
      <c r="H2203" s="14">
        <f t="shared" si="137"/>
        <v>0</v>
      </c>
      <c r="I2203">
        <f t="shared" si="138"/>
        <v>0</v>
      </c>
      <c r="J2203">
        <v>1</v>
      </c>
      <c r="K2203">
        <f t="shared" ca="1" si="139"/>
        <v>4.0083613410432026E-2</v>
      </c>
      <c r="L2203">
        <v>1.0328998899061603</v>
      </c>
    </row>
    <row r="2204" spans="1:12">
      <c r="A2204">
        <v>64</v>
      </c>
      <c r="B2204" t="s">
        <v>84</v>
      </c>
      <c r="C2204">
        <v>0</v>
      </c>
      <c r="D2204">
        <v>0</v>
      </c>
      <c r="E2204">
        <v>0</v>
      </c>
      <c r="F2204">
        <v>0</v>
      </c>
      <c r="G2204">
        <f t="shared" si="136"/>
        <v>1</v>
      </c>
      <c r="H2204" s="14">
        <f t="shared" si="137"/>
        <v>0</v>
      </c>
      <c r="I2204">
        <f t="shared" si="138"/>
        <v>1</v>
      </c>
      <c r="J2204">
        <v>1</v>
      </c>
      <c r="K2204">
        <f t="shared" ca="1" si="139"/>
        <v>1.0499762714256848</v>
      </c>
      <c r="L2204">
        <v>1.0786570133982392</v>
      </c>
    </row>
    <row r="2205" spans="1:12">
      <c r="A2205">
        <v>64</v>
      </c>
      <c r="B2205" t="s">
        <v>84</v>
      </c>
      <c r="C2205">
        <v>0</v>
      </c>
      <c r="D2205">
        <v>0</v>
      </c>
      <c r="E2205">
        <v>0</v>
      </c>
      <c r="F2205">
        <v>0</v>
      </c>
      <c r="G2205">
        <f t="shared" si="136"/>
        <v>1</v>
      </c>
      <c r="H2205" s="14">
        <f t="shared" si="137"/>
        <v>0</v>
      </c>
      <c r="I2205">
        <f t="shared" si="138"/>
        <v>1</v>
      </c>
      <c r="J2205">
        <v>0</v>
      </c>
      <c r="K2205">
        <f t="shared" ca="1" si="139"/>
        <v>1.092308283469742</v>
      </c>
      <c r="L2205">
        <v>3.8551320097276819E-2</v>
      </c>
    </row>
    <row r="2206" spans="1:12">
      <c r="A2206">
        <v>64</v>
      </c>
      <c r="B2206" t="s">
        <v>84</v>
      </c>
      <c r="C2206">
        <v>0</v>
      </c>
      <c r="D2206">
        <v>9.6309999999999896E-2</v>
      </c>
      <c r="E2206">
        <v>12.038749999999986</v>
      </c>
      <c r="F2206">
        <v>33.368056713529974</v>
      </c>
      <c r="G2206">
        <f t="shared" si="136"/>
        <v>0</v>
      </c>
      <c r="H2206" s="14">
        <f t="shared" si="137"/>
        <v>0</v>
      </c>
      <c r="I2206">
        <f t="shared" si="138"/>
        <v>0</v>
      </c>
      <c r="J2206">
        <v>1</v>
      </c>
      <c r="K2206">
        <f t="shared" ca="1" si="139"/>
        <v>7.1275919117648967E-2</v>
      </c>
      <c r="L2206">
        <v>1.0491148423073657</v>
      </c>
    </row>
    <row r="2207" spans="1:12">
      <c r="A2207">
        <v>64</v>
      </c>
      <c r="B2207" t="s">
        <v>84</v>
      </c>
      <c r="C2207">
        <v>0</v>
      </c>
      <c r="D2207">
        <v>0</v>
      </c>
      <c r="E2207">
        <v>0</v>
      </c>
      <c r="F2207">
        <v>0</v>
      </c>
      <c r="G2207">
        <f t="shared" si="136"/>
        <v>1</v>
      </c>
      <c r="H2207" s="14">
        <f t="shared" si="137"/>
        <v>0</v>
      </c>
      <c r="I2207">
        <f t="shared" si="138"/>
        <v>1</v>
      </c>
      <c r="J2207">
        <v>1</v>
      </c>
      <c r="K2207">
        <f t="shared" ca="1" si="139"/>
        <v>1.0000207927142695</v>
      </c>
      <c r="L2207">
        <v>1.038835295856599</v>
      </c>
    </row>
    <row r="2208" spans="1:12">
      <c r="A2208">
        <v>64</v>
      </c>
      <c r="B2208" t="s">
        <v>84</v>
      </c>
      <c r="C2208">
        <v>0</v>
      </c>
      <c r="D2208">
        <v>0</v>
      </c>
      <c r="E2208">
        <v>0</v>
      </c>
      <c r="F2208">
        <v>0</v>
      </c>
      <c r="G2208">
        <f t="shared" si="136"/>
        <v>1</v>
      </c>
      <c r="H2208" s="14">
        <f t="shared" si="137"/>
        <v>0</v>
      </c>
      <c r="I2208">
        <f t="shared" si="138"/>
        <v>1</v>
      </c>
      <c r="J2208">
        <v>1</v>
      </c>
      <c r="K2208">
        <f t="shared" ca="1" si="139"/>
        <v>1.0556163128219025</v>
      </c>
      <c r="L2208">
        <v>1.0955197068219829</v>
      </c>
    </row>
    <row r="2209" spans="1:12">
      <c r="A2209">
        <v>64</v>
      </c>
      <c r="B2209" t="s">
        <v>84</v>
      </c>
      <c r="C2209">
        <v>0</v>
      </c>
      <c r="D2209">
        <v>0</v>
      </c>
      <c r="E2209">
        <v>0</v>
      </c>
      <c r="F2209">
        <v>0</v>
      </c>
      <c r="G2209">
        <f t="shared" si="136"/>
        <v>1</v>
      </c>
      <c r="H2209" s="14">
        <f t="shared" si="137"/>
        <v>0</v>
      </c>
      <c r="I2209">
        <f t="shared" si="138"/>
        <v>1</v>
      </c>
      <c r="J2209">
        <v>1</v>
      </c>
      <c r="K2209">
        <f t="shared" ca="1" si="139"/>
        <v>1.0399620422432656</v>
      </c>
      <c r="L2209">
        <v>1.0192220696313665</v>
      </c>
    </row>
    <row r="2210" spans="1:12">
      <c r="A2210">
        <v>64</v>
      </c>
      <c r="B2210" t="s">
        <v>84</v>
      </c>
      <c r="C2210">
        <v>0</v>
      </c>
      <c r="D2210">
        <v>0</v>
      </c>
      <c r="E2210">
        <v>0</v>
      </c>
      <c r="F2210">
        <v>0</v>
      </c>
      <c r="G2210">
        <f t="shared" si="136"/>
        <v>1</v>
      </c>
      <c r="H2210" s="14">
        <f t="shared" si="137"/>
        <v>0</v>
      </c>
      <c r="I2210">
        <f t="shared" si="138"/>
        <v>1</v>
      </c>
      <c r="J2210">
        <v>1</v>
      </c>
      <c r="K2210">
        <f t="shared" ca="1" si="139"/>
        <v>1.0362028675731478</v>
      </c>
      <c r="L2210">
        <v>1.0037583721198109</v>
      </c>
    </row>
    <row r="2211" spans="1:12">
      <c r="A2211">
        <v>64</v>
      </c>
      <c r="B2211" t="s">
        <v>84</v>
      </c>
      <c r="C2211">
        <v>0</v>
      </c>
      <c r="D2211">
        <v>0</v>
      </c>
      <c r="E2211">
        <v>0</v>
      </c>
      <c r="F2211">
        <v>0</v>
      </c>
      <c r="G2211">
        <f t="shared" si="136"/>
        <v>1</v>
      </c>
      <c r="H2211" s="14">
        <f t="shared" si="137"/>
        <v>0</v>
      </c>
      <c r="I2211">
        <f t="shared" si="138"/>
        <v>1</v>
      </c>
      <c r="J2211">
        <v>1</v>
      </c>
      <c r="K2211">
        <f t="shared" ca="1" si="139"/>
        <v>1.0471134863164675</v>
      </c>
      <c r="L2211">
        <v>1.0582579073076701</v>
      </c>
    </row>
    <row r="2212" spans="1:12">
      <c r="A2212">
        <v>64</v>
      </c>
      <c r="B2212" t="s">
        <v>84</v>
      </c>
      <c r="C2212">
        <v>0</v>
      </c>
      <c r="D2212">
        <v>0</v>
      </c>
      <c r="E2212">
        <v>0</v>
      </c>
      <c r="F2212">
        <v>0</v>
      </c>
      <c r="G2212">
        <f t="shared" si="136"/>
        <v>1</v>
      </c>
      <c r="H2212" s="14">
        <f t="shared" si="137"/>
        <v>0</v>
      </c>
      <c r="I2212">
        <f t="shared" si="138"/>
        <v>1</v>
      </c>
      <c r="J2212">
        <v>1</v>
      </c>
      <c r="K2212">
        <f t="shared" ca="1" si="139"/>
        <v>1.0991891452990217</v>
      </c>
      <c r="L2212">
        <v>1.0618830151736647</v>
      </c>
    </row>
    <row r="2213" spans="1:12">
      <c r="A2213">
        <v>64</v>
      </c>
      <c r="B2213" t="s">
        <v>84</v>
      </c>
      <c r="C2213">
        <v>0</v>
      </c>
      <c r="D2213">
        <v>0</v>
      </c>
      <c r="E2213">
        <v>0</v>
      </c>
      <c r="F2213">
        <v>0</v>
      </c>
      <c r="G2213">
        <f t="shared" si="136"/>
        <v>1</v>
      </c>
      <c r="H2213" s="14">
        <f t="shared" si="137"/>
        <v>0</v>
      </c>
      <c r="I2213">
        <f t="shared" si="138"/>
        <v>1</v>
      </c>
      <c r="J2213">
        <v>0</v>
      </c>
      <c r="K2213">
        <f t="shared" ca="1" si="139"/>
        <v>1.0432875718605659</v>
      </c>
      <c r="L2213">
        <v>2.9195178268216205E-2</v>
      </c>
    </row>
    <row r="2214" spans="1:12">
      <c r="A2214">
        <v>64</v>
      </c>
      <c r="B2214" t="s">
        <v>84</v>
      </c>
      <c r="C2214">
        <v>0</v>
      </c>
      <c r="D2214">
        <v>6.4200000000000479E-2</v>
      </c>
      <c r="E2214">
        <v>8.025000000000059</v>
      </c>
      <c r="F2214">
        <v>50.236509806238267</v>
      </c>
      <c r="G2214">
        <f t="shared" si="136"/>
        <v>0</v>
      </c>
      <c r="H2214" s="14">
        <f t="shared" si="137"/>
        <v>0</v>
      </c>
      <c r="I2214">
        <f t="shared" si="138"/>
        <v>0</v>
      </c>
      <c r="J2214">
        <v>0</v>
      </c>
      <c r="K2214">
        <f t="shared" ca="1" si="139"/>
        <v>5.8256120550502846E-2</v>
      </c>
      <c r="L2214">
        <v>4.6042325369909168E-2</v>
      </c>
    </row>
    <row r="2215" spans="1:12">
      <c r="A2215">
        <v>64</v>
      </c>
      <c r="B2215" t="s">
        <v>84</v>
      </c>
      <c r="C2215">
        <v>0</v>
      </c>
      <c r="D2215">
        <v>0.16368931278797652</v>
      </c>
      <c r="E2215">
        <v>20.461164098497065</v>
      </c>
      <c r="F2215">
        <v>7.7910569607370599</v>
      </c>
      <c r="G2215">
        <f t="shared" si="136"/>
        <v>0</v>
      </c>
      <c r="H2215" s="14">
        <f t="shared" si="137"/>
        <v>0</v>
      </c>
      <c r="I2215">
        <f t="shared" si="138"/>
        <v>0</v>
      </c>
      <c r="J2215">
        <v>0</v>
      </c>
      <c r="K2215">
        <f t="shared" ca="1" si="139"/>
        <v>5.6098693961038615E-3</v>
      </c>
      <c r="L2215">
        <v>3.5568360263643926E-2</v>
      </c>
    </row>
    <row r="2216" spans="1:12">
      <c r="A2216">
        <v>64</v>
      </c>
      <c r="B2216" t="s">
        <v>84</v>
      </c>
      <c r="C2216">
        <v>0</v>
      </c>
      <c r="D2216">
        <v>0.3878976385865221</v>
      </c>
      <c r="E2216">
        <v>48.48720482331526</v>
      </c>
      <c r="F2216">
        <v>5.3098224681874626</v>
      </c>
      <c r="G2216">
        <f t="shared" si="136"/>
        <v>0</v>
      </c>
      <c r="H2216" s="14">
        <f t="shared" si="137"/>
        <v>0</v>
      </c>
      <c r="I2216">
        <f t="shared" si="138"/>
        <v>0</v>
      </c>
      <c r="J2216">
        <v>1</v>
      </c>
      <c r="K2216">
        <f t="shared" ca="1" si="139"/>
        <v>4.9634107989955253E-2</v>
      </c>
      <c r="L2216">
        <v>1.072668677995338</v>
      </c>
    </row>
    <row r="2217" spans="1:12">
      <c r="A2217">
        <v>64</v>
      </c>
      <c r="B2217" t="s">
        <v>84</v>
      </c>
      <c r="C2217">
        <v>0</v>
      </c>
      <c r="D2217">
        <v>0</v>
      </c>
      <c r="E2217">
        <v>0</v>
      </c>
      <c r="F2217">
        <v>0</v>
      </c>
      <c r="G2217">
        <f t="shared" si="136"/>
        <v>1</v>
      </c>
      <c r="H2217" s="14">
        <f t="shared" si="137"/>
        <v>0</v>
      </c>
      <c r="I2217">
        <f t="shared" si="138"/>
        <v>1</v>
      </c>
      <c r="J2217">
        <v>1</v>
      </c>
      <c r="K2217">
        <f t="shared" ca="1" si="139"/>
        <v>1.0651535998186756</v>
      </c>
      <c r="L2217">
        <v>1.0650875678034766</v>
      </c>
    </row>
    <row r="2218" spans="1:12">
      <c r="A2218">
        <v>64</v>
      </c>
      <c r="B2218" t="s">
        <v>84</v>
      </c>
      <c r="C2218">
        <v>0</v>
      </c>
      <c r="D2218">
        <v>0</v>
      </c>
      <c r="E2218">
        <v>0</v>
      </c>
      <c r="F2218">
        <v>0</v>
      </c>
      <c r="G2218">
        <f t="shared" si="136"/>
        <v>1</v>
      </c>
      <c r="H2218" s="14">
        <f t="shared" si="137"/>
        <v>0</v>
      </c>
      <c r="I2218">
        <f t="shared" si="138"/>
        <v>1</v>
      </c>
      <c r="J2218">
        <v>1</v>
      </c>
      <c r="K2218">
        <f t="shared" ca="1" si="139"/>
        <v>1.0169008853710062</v>
      </c>
      <c r="L2218">
        <v>1.0897176521095882</v>
      </c>
    </row>
    <row r="2219" spans="1:12">
      <c r="A2219">
        <v>64</v>
      </c>
      <c r="B2219" t="s">
        <v>84</v>
      </c>
      <c r="C2219">
        <v>0</v>
      </c>
      <c r="D2219">
        <v>0</v>
      </c>
      <c r="E2219">
        <v>0</v>
      </c>
      <c r="F2219">
        <v>0</v>
      </c>
      <c r="G2219">
        <f t="shared" si="136"/>
        <v>1</v>
      </c>
      <c r="H2219" s="14">
        <f t="shared" si="137"/>
        <v>0</v>
      </c>
      <c r="I2219">
        <f t="shared" si="138"/>
        <v>1</v>
      </c>
      <c r="J2219">
        <v>1</v>
      </c>
      <c r="K2219">
        <f t="shared" ca="1" si="139"/>
        <v>1.0390394472846243</v>
      </c>
      <c r="L2219">
        <v>1.033571927120972</v>
      </c>
    </row>
    <row r="2220" spans="1:12">
      <c r="A2220">
        <v>64</v>
      </c>
      <c r="B2220" t="s">
        <v>84</v>
      </c>
      <c r="C2220">
        <v>0</v>
      </c>
      <c r="D2220">
        <v>0</v>
      </c>
      <c r="E2220">
        <v>0</v>
      </c>
      <c r="F2220">
        <v>0</v>
      </c>
      <c r="G2220">
        <f t="shared" si="136"/>
        <v>1</v>
      </c>
      <c r="H2220" s="14">
        <f t="shared" si="137"/>
        <v>0</v>
      </c>
      <c r="I2220">
        <f t="shared" si="138"/>
        <v>1</v>
      </c>
      <c r="J2220">
        <v>2</v>
      </c>
      <c r="K2220">
        <f t="shared" ca="1" si="139"/>
        <v>1.0034947241362377</v>
      </c>
      <c r="L2220">
        <v>2.0655332452507222</v>
      </c>
    </row>
    <row r="2221" spans="1:12">
      <c r="A2221">
        <v>64</v>
      </c>
      <c r="B2221" t="s">
        <v>84</v>
      </c>
      <c r="C2221">
        <v>0</v>
      </c>
      <c r="D2221">
        <v>7.1787620826992235E-2</v>
      </c>
      <c r="E2221">
        <v>8.9734526033740298</v>
      </c>
      <c r="F2221">
        <v>0</v>
      </c>
      <c r="G2221">
        <f t="shared" si="136"/>
        <v>0</v>
      </c>
      <c r="H2221" s="14">
        <f t="shared" si="137"/>
        <v>2</v>
      </c>
      <c r="I2221">
        <f t="shared" si="138"/>
        <v>2</v>
      </c>
      <c r="J2221">
        <v>0</v>
      </c>
      <c r="K2221">
        <f t="shared" ca="1" si="139"/>
        <v>2.0563484551290108</v>
      </c>
      <c r="L2221">
        <v>6.2684139095118746E-2</v>
      </c>
    </row>
    <row r="2222" spans="1:12">
      <c r="A2222">
        <v>64</v>
      </c>
      <c r="B2222" t="s">
        <v>84</v>
      </c>
      <c r="C2222">
        <v>0</v>
      </c>
      <c r="D2222">
        <v>0.10647300291153609</v>
      </c>
      <c r="E2222">
        <v>13.309125363942011</v>
      </c>
      <c r="F2222">
        <v>7.3804568532474404</v>
      </c>
      <c r="G2222">
        <f t="shared" si="136"/>
        <v>0</v>
      </c>
      <c r="H2222" s="14">
        <f t="shared" si="137"/>
        <v>0</v>
      </c>
      <c r="I2222">
        <f t="shared" si="138"/>
        <v>0</v>
      </c>
      <c r="J2222">
        <v>0</v>
      </c>
      <c r="K2222">
        <f t="shared" ca="1" si="139"/>
        <v>4.4732488580765596E-2</v>
      </c>
      <c r="L2222">
        <v>5.6577427108558641E-2</v>
      </c>
    </row>
    <row r="2223" spans="1:12">
      <c r="A2223">
        <v>65</v>
      </c>
      <c r="B2223" t="s">
        <v>85</v>
      </c>
      <c r="C2223">
        <v>0</v>
      </c>
      <c r="D2223">
        <v>3.2340000000001368E-2</v>
      </c>
      <c r="E2223">
        <v>4.042500000000171</v>
      </c>
      <c r="F2223">
        <v>167.92868711660537</v>
      </c>
      <c r="G2223">
        <f t="shared" si="136"/>
        <v>0</v>
      </c>
      <c r="H2223" s="14">
        <f t="shared" si="137"/>
        <v>0</v>
      </c>
      <c r="I2223">
        <f t="shared" si="138"/>
        <v>0</v>
      </c>
      <c r="J2223">
        <v>2</v>
      </c>
      <c r="K2223">
        <f t="shared" ca="1" si="139"/>
        <v>4.566740305299398E-2</v>
      </c>
      <c r="L2223">
        <v>2.0004032473577325</v>
      </c>
    </row>
    <row r="2224" spans="1:12">
      <c r="A2224">
        <v>65</v>
      </c>
      <c r="B2224" t="s">
        <v>85</v>
      </c>
      <c r="C2224">
        <v>0</v>
      </c>
      <c r="D2224">
        <v>3.2339999999999591E-2</v>
      </c>
      <c r="E2224">
        <v>4.0424999999999489</v>
      </c>
      <c r="F2224">
        <v>0</v>
      </c>
      <c r="G2224">
        <f t="shared" si="136"/>
        <v>0</v>
      </c>
      <c r="H2224" s="14">
        <f t="shared" si="137"/>
        <v>2</v>
      </c>
      <c r="I2224">
        <f t="shared" si="138"/>
        <v>2</v>
      </c>
      <c r="J2224">
        <v>2</v>
      </c>
      <c r="K2224">
        <f t="shared" ca="1" si="139"/>
        <v>2.0676869369742201</v>
      </c>
      <c r="L2224">
        <v>2.0868569572055145</v>
      </c>
    </row>
    <row r="2225" spans="1:12">
      <c r="A2225">
        <v>65</v>
      </c>
      <c r="B2225" t="s">
        <v>85</v>
      </c>
      <c r="C2225">
        <v>0</v>
      </c>
      <c r="D2225">
        <v>0.89508415090425886</v>
      </c>
      <c r="E2225">
        <v>111.88551886303236</v>
      </c>
      <c r="F2225">
        <v>0</v>
      </c>
      <c r="G2225">
        <f t="shared" si="136"/>
        <v>0</v>
      </c>
      <c r="H2225" s="14">
        <f t="shared" si="137"/>
        <v>2</v>
      </c>
      <c r="I2225">
        <f t="shared" si="138"/>
        <v>2</v>
      </c>
      <c r="J2225">
        <v>2</v>
      </c>
      <c r="K2225">
        <f t="shared" ca="1" si="139"/>
        <v>2.0434689113498812</v>
      </c>
      <c r="L2225">
        <v>2.062016779407053</v>
      </c>
    </row>
    <row r="2226" spans="1:12">
      <c r="A2226">
        <v>65</v>
      </c>
      <c r="B2226" t="s">
        <v>85</v>
      </c>
      <c r="C2226">
        <v>0</v>
      </c>
      <c r="D2226">
        <v>0.19671654022984464</v>
      </c>
      <c r="E2226">
        <v>24.58956752873058</v>
      </c>
      <c r="F2226">
        <v>0</v>
      </c>
      <c r="G2226">
        <f t="shared" si="136"/>
        <v>0</v>
      </c>
      <c r="H2226" s="14">
        <f t="shared" si="137"/>
        <v>2</v>
      </c>
      <c r="I2226">
        <f t="shared" si="138"/>
        <v>2</v>
      </c>
      <c r="J2226">
        <v>0</v>
      </c>
      <c r="K2226">
        <f t="shared" ca="1" si="139"/>
        <v>2.0917172509599653</v>
      </c>
      <c r="L2226">
        <v>3.2651252104925775E-2</v>
      </c>
    </row>
    <row r="2227" spans="1:12">
      <c r="A2227">
        <v>65</v>
      </c>
      <c r="B2227" t="s">
        <v>85</v>
      </c>
      <c r="C2227">
        <v>0</v>
      </c>
      <c r="D2227">
        <v>0.14462887678468656</v>
      </c>
      <c r="E2227">
        <v>18.078609598085819</v>
      </c>
      <c r="F2227">
        <v>15.804762145835047</v>
      </c>
      <c r="G2227">
        <f t="shared" si="136"/>
        <v>0</v>
      </c>
      <c r="H2227" s="14">
        <f t="shared" si="137"/>
        <v>0</v>
      </c>
      <c r="I2227">
        <f t="shared" si="138"/>
        <v>0</v>
      </c>
      <c r="J2227">
        <v>2</v>
      </c>
      <c r="K2227">
        <f t="shared" ca="1" si="139"/>
        <v>5.6834128241507242E-2</v>
      </c>
      <c r="L2227">
        <v>2.0269975566231717</v>
      </c>
    </row>
    <row r="2228" spans="1:12">
      <c r="A2228">
        <v>65</v>
      </c>
      <c r="B2228" t="s">
        <v>85</v>
      </c>
      <c r="C2228">
        <v>0</v>
      </c>
      <c r="D2228">
        <v>0.25872999999999946</v>
      </c>
      <c r="E2228">
        <v>32.341249999999931</v>
      </c>
      <c r="F2228">
        <v>0</v>
      </c>
      <c r="G2228">
        <f t="shared" si="136"/>
        <v>0</v>
      </c>
      <c r="H2228" s="14">
        <f t="shared" si="137"/>
        <v>2</v>
      </c>
      <c r="I2228">
        <f t="shared" si="138"/>
        <v>2</v>
      </c>
      <c r="J2228">
        <v>2</v>
      </c>
      <c r="K2228">
        <f t="shared" ca="1" si="139"/>
        <v>2.0841627883651466</v>
      </c>
      <c r="L2228">
        <v>2.0707762542908315</v>
      </c>
    </row>
    <row r="2229" spans="1:12">
      <c r="A2229">
        <v>65</v>
      </c>
      <c r="B2229" t="s">
        <v>85</v>
      </c>
      <c r="C2229">
        <v>0</v>
      </c>
      <c r="D2229">
        <v>0.95225674190314891</v>
      </c>
      <c r="E2229">
        <v>119.03209273789361</v>
      </c>
      <c r="F2229">
        <v>0</v>
      </c>
      <c r="G2229">
        <f t="shared" si="136"/>
        <v>0</v>
      </c>
      <c r="H2229" s="14">
        <f t="shared" si="137"/>
        <v>2</v>
      </c>
      <c r="I2229">
        <f t="shared" si="138"/>
        <v>2</v>
      </c>
      <c r="J2229">
        <v>1</v>
      </c>
      <c r="K2229">
        <f t="shared" ca="1" si="139"/>
        <v>2.09931213766935</v>
      </c>
      <c r="L2229">
        <v>1.0788325529343983</v>
      </c>
    </row>
    <row r="2230" spans="1:12">
      <c r="A2230">
        <v>65</v>
      </c>
      <c r="B2230" t="s">
        <v>85</v>
      </c>
      <c r="C2230">
        <v>0</v>
      </c>
      <c r="D2230">
        <v>0</v>
      </c>
      <c r="E2230">
        <v>0</v>
      </c>
      <c r="F2230">
        <v>0</v>
      </c>
      <c r="G2230">
        <f t="shared" si="136"/>
        <v>1</v>
      </c>
      <c r="H2230" s="14">
        <f t="shared" si="137"/>
        <v>0</v>
      </c>
      <c r="I2230">
        <f t="shared" si="138"/>
        <v>1</v>
      </c>
      <c r="J2230">
        <v>2</v>
      </c>
      <c r="K2230">
        <f t="shared" ca="1" si="139"/>
        <v>1.0301435257844067</v>
      </c>
      <c r="L2230">
        <v>2.0952773542503591</v>
      </c>
    </row>
    <row r="2231" spans="1:12">
      <c r="A2231">
        <v>65</v>
      </c>
      <c r="B2231" t="s">
        <v>85</v>
      </c>
      <c r="C2231">
        <v>0</v>
      </c>
      <c r="D2231">
        <v>0.17415622986273005</v>
      </c>
      <c r="E2231">
        <v>21.769528732841255</v>
      </c>
      <c r="F2231">
        <v>0</v>
      </c>
      <c r="G2231">
        <f t="shared" si="136"/>
        <v>0</v>
      </c>
      <c r="H2231" s="14">
        <f t="shared" si="137"/>
        <v>2</v>
      </c>
      <c r="I2231">
        <f t="shared" si="138"/>
        <v>2</v>
      </c>
      <c r="J2231">
        <v>0</v>
      </c>
      <c r="K2231">
        <f t="shared" ca="1" si="139"/>
        <v>2.0185432205057769</v>
      </c>
      <c r="L2231">
        <v>3.9147269895834849E-2</v>
      </c>
    </row>
    <row r="2232" spans="1:12">
      <c r="A2232">
        <v>65</v>
      </c>
      <c r="B2232" t="s">
        <v>85</v>
      </c>
      <c r="C2232">
        <v>0</v>
      </c>
      <c r="D2232">
        <v>6.4680000000000071E-2</v>
      </c>
      <c r="E2232">
        <v>8.085000000000008</v>
      </c>
      <c r="F2232">
        <v>8.1568799199360011</v>
      </c>
      <c r="G2232">
        <f t="shared" si="136"/>
        <v>0</v>
      </c>
      <c r="H2232" s="14">
        <f t="shared" si="137"/>
        <v>0</v>
      </c>
      <c r="I2232">
        <f t="shared" si="138"/>
        <v>0</v>
      </c>
      <c r="J2232">
        <v>2</v>
      </c>
      <c r="K2232">
        <f t="shared" ca="1" si="139"/>
        <v>6.8191684793823065E-2</v>
      </c>
      <c r="L2232">
        <v>2.0932260398105154</v>
      </c>
    </row>
    <row r="2233" spans="1:12">
      <c r="A2233">
        <v>65</v>
      </c>
      <c r="B2233" t="s">
        <v>85</v>
      </c>
      <c r="C2233">
        <v>0</v>
      </c>
      <c r="D2233">
        <v>6.4680000000000071E-2</v>
      </c>
      <c r="E2233">
        <v>8.085000000000008</v>
      </c>
      <c r="F2233">
        <v>0</v>
      </c>
      <c r="G2233">
        <f t="shared" si="136"/>
        <v>0</v>
      </c>
      <c r="H2233" s="14">
        <f t="shared" si="137"/>
        <v>2</v>
      </c>
      <c r="I2233">
        <f t="shared" si="138"/>
        <v>2</v>
      </c>
      <c r="J2233">
        <v>2</v>
      </c>
      <c r="K2233">
        <f t="shared" ca="1" si="139"/>
        <v>2.0589131935058429</v>
      </c>
      <c r="L2233">
        <v>2.0729158000290342</v>
      </c>
    </row>
    <row r="2234" spans="1:12">
      <c r="A2234">
        <v>65</v>
      </c>
      <c r="B2234" t="s">
        <v>85</v>
      </c>
      <c r="C2234">
        <v>0</v>
      </c>
      <c r="D2234">
        <v>0.49471667901941579</v>
      </c>
      <c r="E2234">
        <v>61.839584877426972</v>
      </c>
      <c r="F2234">
        <v>0</v>
      </c>
      <c r="G2234">
        <f t="shared" si="136"/>
        <v>0</v>
      </c>
      <c r="H2234" s="14">
        <f t="shared" si="137"/>
        <v>2</v>
      </c>
      <c r="I2234">
        <f t="shared" si="138"/>
        <v>2</v>
      </c>
      <c r="J2234">
        <v>2</v>
      </c>
      <c r="K2234">
        <f t="shared" ca="1" si="139"/>
        <v>2.0419954390781521</v>
      </c>
      <c r="L2234">
        <v>2.0690218595163929</v>
      </c>
    </row>
    <row r="2235" spans="1:12">
      <c r="A2235">
        <v>65</v>
      </c>
      <c r="B2235" t="s">
        <v>85</v>
      </c>
      <c r="C2235">
        <v>0</v>
      </c>
      <c r="D2235">
        <v>0.7781881834749228</v>
      </c>
      <c r="E2235">
        <v>97.273522934365346</v>
      </c>
      <c r="F2235">
        <v>0</v>
      </c>
      <c r="G2235">
        <f t="shared" si="136"/>
        <v>0</v>
      </c>
      <c r="H2235" s="14">
        <f t="shared" si="137"/>
        <v>2</v>
      </c>
      <c r="I2235">
        <f t="shared" si="138"/>
        <v>2</v>
      </c>
      <c r="J2235">
        <v>0</v>
      </c>
      <c r="K2235">
        <f t="shared" ca="1" si="139"/>
        <v>2.0580048832196374</v>
      </c>
      <c r="L2235">
        <v>1.0297450186061274E-2</v>
      </c>
    </row>
    <row r="2236" spans="1:12">
      <c r="A2236">
        <v>65</v>
      </c>
      <c r="B2236" t="s">
        <v>85</v>
      </c>
      <c r="C2236">
        <v>0</v>
      </c>
      <c r="D2236">
        <v>0.16169999999999973</v>
      </c>
      <c r="E2236">
        <v>20.212499999999967</v>
      </c>
      <c r="F2236">
        <v>26.868014197715741</v>
      </c>
      <c r="G2236">
        <f t="shared" si="136"/>
        <v>0</v>
      </c>
      <c r="H2236" s="14">
        <f t="shared" si="137"/>
        <v>0</v>
      </c>
      <c r="I2236">
        <f t="shared" si="138"/>
        <v>0</v>
      </c>
      <c r="J2236">
        <v>1</v>
      </c>
      <c r="K2236">
        <f t="shared" ca="1" si="139"/>
        <v>7.7816214339967549E-2</v>
      </c>
      <c r="L2236">
        <v>1.0794326748804117</v>
      </c>
    </row>
    <row r="2237" spans="1:12">
      <c r="A2237">
        <v>65</v>
      </c>
      <c r="B2237" t="s">
        <v>85</v>
      </c>
      <c r="C2237">
        <v>0</v>
      </c>
      <c r="D2237">
        <v>0</v>
      </c>
      <c r="E2237">
        <v>0</v>
      </c>
      <c r="F2237">
        <v>0</v>
      </c>
      <c r="G2237">
        <f t="shared" si="136"/>
        <v>1</v>
      </c>
      <c r="H2237" s="14">
        <f t="shared" si="137"/>
        <v>0</v>
      </c>
      <c r="I2237">
        <f t="shared" si="138"/>
        <v>1</v>
      </c>
      <c r="J2237">
        <v>2</v>
      </c>
      <c r="K2237">
        <f t="shared" ca="1" si="139"/>
        <v>1.046819830616621</v>
      </c>
      <c r="L2237">
        <v>2.0045741115933819</v>
      </c>
    </row>
    <row r="2238" spans="1:12">
      <c r="A2238">
        <v>65</v>
      </c>
      <c r="B2238" t="s">
        <v>85</v>
      </c>
      <c r="C2238">
        <v>0</v>
      </c>
      <c r="D2238">
        <v>0.20708328493627901</v>
      </c>
      <c r="E2238">
        <v>25.885410617034875</v>
      </c>
      <c r="F2238">
        <v>0</v>
      </c>
      <c r="G2238">
        <f t="shared" si="136"/>
        <v>0</v>
      </c>
      <c r="H2238" s="14">
        <f t="shared" si="137"/>
        <v>2</v>
      </c>
      <c r="I2238">
        <f t="shared" si="138"/>
        <v>2</v>
      </c>
      <c r="J2238">
        <v>1</v>
      </c>
      <c r="K2238">
        <f t="shared" ca="1" si="139"/>
        <v>2.017252815242863</v>
      </c>
      <c r="L2238">
        <v>1.0076909262938738</v>
      </c>
    </row>
    <row r="2239" spans="1:12">
      <c r="A2239">
        <v>65</v>
      </c>
      <c r="B2239" t="s">
        <v>85</v>
      </c>
      <c r="C2239">
        <v>0</v>
      </c>
      <c r="D2239">
        <v>0</v>
      </c>
      <c r="E2239">
        <v>0</v>
      </c>
      <c r="F2239">
        <v>0</v>
      </c>
      <c r="G2239">
        <f t="shared" si="136"/>
        <v>1</v>
      </c>
      <c r="H2239" s="14">
        <f t="shared" si="137"/>
        <v>0</v>
      </c>
      <c r="I2239">
        <f t="shared" si="138"/>
        <v>1</v>
      </c>
      <c r="J2239">
        <v>0</v>
      </c>
      <c r="K2239">
        <f t="shared" ca="1" si="139"/>
        <v>1.0856891455023652</v>
      </c>
      <c r="L2239">
        <v>2.7625804932992493E-3</v>
      </c>
    </row>
    <row r="2240" spans="1:12">
      <c r="A2240">
        <v>65</v>
      </c>
      <c r="B2240" t="s">
        <v>85</v>
      </c>
      <c r="C2240">
        <v>0</v>
      </c>
      <c r="D2240">
        <v>0.16169999999999973</v>
      </c>
      <c r="E2240">
        <v>20.212499999999967</v>
      </c>
      <c r="F2240">
        <v>27.736085353756028</v>
      </c>
      <c r="G2240">
        <f t="shared" si="136"/>
        <v>0</v>
      </c>
      <c r="H2240" s="14">
        <f t="shared" si="137"/>
        <v>0</v>
      </c>
      <c r="I2240">
        <f t="shared" si="138"/>
        <v>0</v>
      </c>
      <c r="J2240">
        <v>2</v>
      </c>
      <c r="K2240">
        <f t="shared" ca="1" si="139"/>
        <v>3.0078743545521813E-2</v>
      </c>
      <c r="L2240">
        <v>2.0271142194164393</v>
      </c>
    </row>
    <row r="2241" spans="1:12">
      <c r="A2241">
        <v>65</v>
      </c>
      <c r="B2241" t="s">
        <v>85</v>
      </c>
      <c r="C2241">
        <v>0</v>
      </c>
      <c r="D2241">
        <v>0.11660352824850517</v>
      </c>
      <c r="E2241">
        <v>14.575441031063146</v>
      </c>
      <c r="F2241">
        <v>0</v>
      </c>
      <c r="G2241">
        <f t="shared" si="136"/>
        <v>0</v>
      </c>
      <c r="H2241" s="14">
        <f t="shared" si="137"/>
        <v>2</v>
      </c>
      <c r="I2241">
        <f t="shared" si="138"/>
        <v>2</v>
      </c>
      <c r="J2241">
        <v>0</v>
      </c>
      <c r="K2241">
        <f t="shared" ca="1" si="139"/>
        <v>2.0511337928040585</v>
      </c>
      <c r="L2241">
        <v>5.8510458334552318E-2</v>
      </c>
    </row>
    <row r="2242" spans="1:12">
      <c r="A2242">
        <v>65</v>
      </c>
      <c r="B2242" t="s">
        <v>85</v>
      </c>
      <c r="C2242">
        <v>0</v>
      </c>
      <c r="D2242">
        <v>0.12936000000000014</v>
      </c>
      <c r="E2242">
        <v>16.170000000000016</v>
      </c>
      <c r="F2242">
        <v>33.552893825639941</v>
      </c>
      <c r="G2242">
        <f t="shared" si="136"/>
        <v>0</v>
      </c>
      <c r="H2242" s="14">
        <f t="shared" si="137"/>
        <v>0</v>
      </c>
      <c r="I2242">
        <f t="shared" si="138"/>
        <v>0</v>
      </c>
      <c r="J2242">
        <v>0</v>
      </c>
      <c r="K2242">
        <f t="shared" ca="1" si="139"/>
        <v>4.2122415103370323E-2</v>
      </c>
      <c r="L2242">
        <v>4.0243375387540303E-2</v>
      </c>
    </row>
    <row r="2243" spans="1:12">
      <c r="A2243">
        <v>65</v>
      </c>
      <c r="B2243" t="s">
        <v>85</v>
      </c>
      <c r="C2243">
        <v>0</v>
      </c>
      <c r="D2243">
        <v>0.89214442804962912</v>
      </c>
      <c r="E2243">
        <v>111.51805350620364</v>
      </c>
      <c r="F2243">
        <v>6.880861170156523</v>
      </c>
      <c r="G2243">
        <f t="shared" ref="G2243:G2306" si="140">IF(D2243=F2243,1, 0)</f>
        <v>0</v>
      </c>
      <c r="H2243" s="14">
        <f t="shared" ref="H2243:H2306" si="141">IF(AND(D2243&gt;0, F2243=0),2,0)</f>
        <v>0</v>
      </c>
      <c r="I2243">
        <f t="shared" ref="I2243:I2306" si="142">G2243+H2243</f>
        <v>0</v>
      </c>
      <c r="J2243">
        <v>1</v>
      </c>
      <c r="K2243">
        <f t="shared" ref="K2243:K2306" ca="1" si="143">I2243+RAND()/10</f>
        <v>2.6870136189522199E-2</v>
      </c>
      <c r="L2243">
        <v>1.0624968488412883</v>
      </c>
    </row>
    <row r="2244" spans="1:12">
      <c r="A2244">
        <v>65</v>
      </c>
      <c r="B2244" t="s">
        <v>85</v>
      </c>
      <c r="C2244">
        <v>0</v>
      </c>
      <c r="D2244">
        <v>0</v>
      </c>
      <c r="E2244">
        <v>0</v>
      </c>
      <c r="F2244">
        <v>0</v>
      </c>
      <c r="G2244">
        <f t="shared" si="140"/>
        <v>1</v>
      </c>
      <c r="H2244" s="14">
        <f t="shared" si="141"/>
        <v>0</v>
      </c>
      <c r="I2244">
        <f t="shared" si="142"/>
        <v>1</v>
      </c>
      <c r="J2244">
        <v>0</v>
      </c>
      <c r="K2244">
        <f t="shared" ca="1" si="143"/>
        <v>1.0438930843476308</v>
      </c>
      <c r="L2244">
        <v>4.2052478915169942E-4</v>
      </c>
    </row>
    <row r="2245" spans="1:12">
      <c r="A2245">
        <v>65</v>
      </c>
      <c r="B2245" t="s">
        <v>85</v>
      </c>
      <c r="C2245">
        <v>0</v>
      </c>
      <c r="D2245">
        <v>0.28926222584361</v>
      </c>
      <c r="E2245">
        <v>36.15777823045125</v>
      </c>
      <c r="F2245">
        <v>24.130293723895178</v>
      </c>
      <c r="G2245">
        <f t="shared" si="140"/>
        <v>0</v>
      </c>
      <c r="H2245" s="14">
        <f t="shared" si="141"/>
        <v>0</v>
      </c>
      <c r="I2245">
        <f t="shared" si="142"/>
        <v>0</v>
      </c>
      <c r="J2245">
        <v>1</v>
      </c>
      <c r="K2245">
        <f t="shared" ca="1" si="143"/>
        <v>6.2042295014322589E-2</v>
      </c>
      <c r="L2245">
        <v>1.0710257163972474</v>
      </c>
    </row>
    <row r="2246" spans="1:12">
      <c r="A2246">
        <v>65</v>
      </c>
      <c r="B2246" t="s">
        <v>85</v>
      </c>
      <c r="C2246">
        <v>0</v>
      </c>
      <c r="D2246">
        <v>0</v>
      </c>
      <c r="E2246">
        <v>0</v>
      </c>
      <c r="F2246">
        <v>0</v>
      </c>
      <c r="G2246">
        <f t="shared" si="140"/>
        <v>1</v>
      </c>
      <c r="H2246" s="14">
        <f t="shared" si="141"/>
        <v>0</v>
      </c>
      <c r="I2246">
        <f t="shared" si="142"/>
        <v>1</v>
      </c>
      <c r="J2246">
        <v>1</v>
      </c>
      <c r="K2246">
        <f t="shared" ca="1" si="143"/>
        <v>1.0955232520812401</v>
      </c>
      <c r="L2246">
        <v>1.0020488897896507</v>
      </c>
    </row>
    <row r="2247" spans="1:12">
      <c r="A2247">
        <v>65</v>
      </c>
      <c r="B2247" t="s">
        <v>85</v>
      </c>
      <c r="C2247">
        <v>0</v>
      </c>
      <c r="D2247">
        <v>0</v>
      </c>
      <c r="E2247">
        <v>0</v>
      </c>
      <c r="F2247">
        <v>0</v>
      </c>
      <c r="G2247">
        <f t="shared" si="140"/>
        <v>1</v>
      </c>
      <c r="H2247" s="14">
        <f t="shared" si="141"/>
        <v>0</v>
      </c>
      <c r="I2247">
        <f t="shared" si="142"/>
        <v>1</v>
      </c>
      <c r="J2247">
        <v>0</v>
      </c>
      <c r="K2247">
        <f t="shared" ca="1" si="143"/>
        <v>1.041191248004836</v>
      </c>
      <c r="L2247">
        <v>3.5913257245721052E-2</v>
      </c>
    </row>
    <row r="2248" spans="1:12">
      <c r="A2248">
        <v>66</v>
      </c>
      <c r="B2248" t="s">
        <v>86</v>
      </c>
      <c r="C2248">
        <v>0</v>
      </c>
      <c r="D2248">
        <v>7.2359159751892776E-2</v>
      </c>
      <c r="E2248">
        <v>9.044894968986597</v>
      </c>
      <c r="F2248">
        <v>17.311093349018027</v>
      </c>
      <c r="G2248">
        <f t="shared" si="140"/>
        <v>0</v>
      </c>
      <c r="H2248" s="14">
        <f t="shared" si="141"/>
        <v>0</v>
      </c>
      <c r="I2248">
        <f t="shared" si="142"/>
        <v>0</v>
      </c>
      <c r="J2248">
        <v>1</v>
      </c>
      <c r="K2248">
        <f t="shared" ca="1" si="143"/>
        <v>5.5604224369837751E-2</v>
      </c>
      <c r="L2248">
        <v>1.0043776436405294</v>
      </c>
    </row>
    <row r="2249" spans="1:12">
      <c r="A2249">
        <v>66</v>
      </c>
      <c r="B2249" t="s">
        <v>86</v>
      </c>
      <c r="C2249">
        <v>0</v>
      </c>
      <c r="D2249">
        <v>0</v>
      </c>
      <c r="E2249">
        <v>0</v>
      </c>
      <c r="F2249">
        <v>0</v>
      </c>
      <c r="G2249">
        <f t="shared" si="140"/>
        <v>1</v>
      </c>
      <c r="H2249" s="14">
        <f t="shared" si="141"/>
        <v>0</v>
      </c>
      <c r="I2249">
        <f t="shared" si="142"/>
        <v>1</v>
      </c>
      <c r="J2249">
        <v>0</v>
      </c>
      <c r="K2249">
        <f t="shared" ca="1" si="143"/>
        <v>1.029105910844915</v>
      </c>
      <c r="L2249">
        <v>8.2445934290636819E-2</v>
      </c>
    </row>
    <row r="2250" spans="1:12">
      <c r="A2250">
        <v>66</v>
      </c>
      <c r="B2250" t="s">
        <v>86</v>
      </c>
      <c r="C2250">
        <v>0</v>
      </c>
      <c r="D2250">
        <v>0.13727771049955664</v>
      </c>
      <c r="E2250">
        <v>17.159713812444579</v>
      </c>
      <c r="F2250">
        <v>11.607140355938363</v>
      </c>
      <c r="G2250">
        <f t="shared" si="140"/>
        <v>0</v>
      </c>
      <c r="H2250" s="14">
        <f t="shared" si="141"/>
        <v>0</v>
      </c>
      <c r="I2250">
        <f t="shared" si="142"/>
        <v>0</v>
      </c>
      <c r="J2250">
        <v>1</v>
      </c>
      <c r="K2250">
        <f t="shared" ca="1" si="143"/>
        <v>4.6101835986876116E-2</v>
      </c>
      <c r="L2250">
        <v>1.0599262980276873</v>
      </c>
    </row>
    <row r="2251" spans="1:12">
      <c r="A2251">
        <v>66</v>
      </c>
      <c r="B2251" t="s">
        <v>86</v>
      </c>
      <c r="C2251">
        <v>0</v>
      </c>
      <c r="D2251">
        <v>0</v>
      </c>
      <c r="E2251">
        <v>0</v>
      </c>
      <c r="F2251">
        <v>0</v>
      </c>
      <c r="G2251">
        <f t="shared" si="140"/>
        <v>1</v>
      </c>
      <c r="H2251" s="14">
        <f t="shared" si="141"/>
        <v>0</v>
      </c>
      <c r="I2251">
        <f t="shared" si="142"/>
        <v>1</v>
      </c>
      <c r="J2251">
        <v>1</v>
      </c>
      <c r="K2251">
        <f t="shared" ca="1" si="143"/>
        <v>1.072973251591911</v>
      </c>
      <c r="L2251">
        <v>1.016521693143406</v>
      </c>
    </row>
    <row r="2252" spans="1:12">
      <c r="A2252">
        <v>66</v>
      </c>
      <c r="B2252" t="s">
        <v>86</v>
      </c>
      <c r="C2252">
        <v>0</v>
      </c>
      <c r="D2252">
        <v>0</v>
      </c>
      <c r="E2252">
        <v>0</v>
      </c>
      <c r="F2252">
        <v>0</v>
      </c>
      <c r="G2252">
        <f t="shared" si="140"/>
        <v>1</v>
      </c>
      <c r="H2252" s="14">
        <f t="shared" si="141"/>
        <v>0</v>
      </c>
      <c r="I2252">
        <f t="shared" si="142"/>
        <v>1</v>
      </c>
      <c r="J2252">
        <v>0</v>
      </c>
      <c r="K2252">
        <f t="shared" ca="1" si="143"/>
        <v>1.0102305605624247</v>
      </c>
      <c r="L2252">
        <v>4.2125243993073748E-2</v>
      </c>
    </row>
    <row r="2253" spans="1:12">
      <c r="A2253">
        <v>66</v>
      </c>
      <c r="B2253" t="s">
        <v>86</v>
      </c>
      <c r="C2253">
        <v>0</v>
      </c>
      <c r="D2253">
        <v>6.47100000000016E-2</v>
      </c>
      <c r="E2253">
        <v>8.0887500000001999</v>
      </c>
      <c r="F2253">
        <v>86.217018418643221</v>
      </c>
      <c r="G2253">
        <f t="shared" si="140"/>
        <v>0</v>
      </c>
      <c r="H2253" s="14">
        <f t="shared" si="141"/>
        <v>0</v>
      </c>
      <c r="I2253">
        <f t="shared" si="142"/>
        <v>0</v>
      </c>
      <c r="J2253">
        <v>0</v>
      </c>
      <c r="K2253">
        <f t="shared" ca="1" si="143"/>
        <v>8.4713375304453761E-2</v>
      </c>
      <c r="L2253">
        <v>3.1976505712847866E-2</v>
      </c>
    </row>
    <row r="2254" spans="1:12">
      <c r="A2254">
        <v>66</v>
      </c>
      <c r="B2254" t="s">
        <v>86</v>
      </c>
      <c r="C2254">
        <v>0</v>
      </c>
      <c r="D2254">
        <v>3.2350000000000989E-2</v>
      </c>
      <c r="E2254">
        <v>4.0437500000001236</v>
      </c>
      <c r="F2254">
        <v>173.8273988174796</v>
      </c>
      <c r="G2254">
        <f t="shared" si="140"/>
        <v>0</v>
      </c>
      <c r="H2254" s="14">
        <f t="shared" si="141"/>
        <v>0</v>
      </c>
      <c r="I2254">
        <f t="shared" si="142"/>
        <v>0</v>
      </c>
      <c r="J2254">
        <v>0</v>
      </c>
      <c r="K2254">
        <f t="shared" ca="1" si="143"/>
        <v>4.1025985454216318E-2</v>
      </c>
      <c r="L2254">
        <v>6.6455510907362625E-2</v>
      </c>
    </row>
    <row r="2255" spans="1:12">
      <c r="A2255">
        <v>66</v>
      </c>
      <c r="B2255" t="s">
        <v>86</v>
      </c>
      <c r="C2255">
        <v>0</v>
      </c>
      <c r="D2255">
        <v>0.16499446566476084</v>
      </c>
      <c r="E2255">
        <v>20.624308208095105</v>
      </c>
      <c r="F2255">
        <v>10.000318329251025</v>
      </c>
      <c r="G2255">
        <f t="shared" si="140"/>
        <v>0</v>
      </c>
      <c r="H2255" s="14">
        <f t="shared" si="141"/>
        <v>0</v>
      </c>
      <c r="I2255">
        <f t="shared" si="142"/>
        <v>0</v>
      </c>
      <c r="J2255">
        <v>1</v>
      </c>
      <c r="K2255">
        <f t="shared" ca="1" si="143"/>
        <v>8.4353472843498437E-2</v>
      </c>
      <c r="L2255">
        <v>1.0076551597693744</v>
      </c>
    </row>
    <row r="2256" spans="1:12">
      <c r="A2256">
        <v>66</v>
      </c>
      <c r="B2256" t="s">
        <v>86</v>
      </c>
      <c r="C2256">
        <v>0</v>
      </c>
      <c r="D2256">
        <v>0</v>
      </c>
      <c r="E2256">
        <v>0</v>
      </c>
      <c r="F2256">
        <v>0</v>
      </c>
      <c r="G2256">
        <f t="shared" si="140"/>
        <v>1</v>
      </c>
      <c r="H2256" s="14">
        <f t="shared" si="141"/>
        <v>0</v>
      </c>
      <c r="I2256">
        <f t="shared" si="142"/>
        <v>1</v>
      </c>
      <c r="J2256">
        <v>1</v>
      </c>
      <c r="K2256">
        <f t="shared" ca="1" si="143"/>
        <v>1.0543866137136089</v>
      </c>
      <c r="L2256">
        <v>1.0115789169474714</v>
      </c>
    </row>
    <row r="2257" spans="1:12">
      <c r="A2257">
        <v>66</v>
      </c>
      <c r="B2257" t="s">
        <v>86</v>
      </c>
      <c r="C2257">
        <v>0</v>
      </c>
      <c r="D2257">
        <v>0</v>
      </c>
      <c r="E2257">
        <v>0</v>
      </c>
      <c r="F2257">
        <v>0</v>
      </c>
      <c r="G2257">
        <f t="shared" si="140"/>
        <v>1</v>
      </c>
      <c r="H2257" s="14">
        <f t="shared" si="141"/>
        <v>0</v>
      </c>
      <c r="I2257">
        <f t="shared" si="142"/>
        <v>1</v>
      </c>
      <c r="J2257">
        <v>1</v>
      </c>
      <c r="K2257">
        <f t="shared" ca="1" si="143"/>
        <v>1.0995385725925868</v>
      </c>
      <c r="L2257">
        <v>1.0568089783216699</v>
      </c>
    </row>
    <row r="2258" spans="1:12">
      <c r="A2258">
        <v>66</v>
      </c>
      <c r="B2258" t="s">
        <v>86</v>
      </c>
      <c r="C2258">
        <v>0</v>
      </c>
      <c r="D2258">
        <v>0</v>
      </c>
      <c r="E2258">
        <v>0</v>
      </c>
      <c r="F2258">
        <v>0</v>
      </c>
      <c r="G2258">
        <f t="shared" si="140"/>
        <v>1</v>
      </c>
      <c r="H2258" s="14">
        <f t="shared" si="141"/>
        <v>0</v>
      </c>
      <c r="I2258">
        <f t="shared" si="142"/>
        <v>1</v>
      </c>
      <c r="J2258">
        <v>0</v>
      </c>
      <c r="K2258">
        <f t="shared" ca="1" si="143"/>
        <v>1.0050999986040208</v>
      </c>
      <c r="L2258">
        <v>2.0400767753678838E-2</v>
      </c>
    </row>
    <row r="2259" spans="1:12">
      <c r="A2259">
        <v>66</v>
      </c>
      <c r="B2259" t="s">
        <v>86</v>
      </c>
      <c r="C2259">
        <v>0</v>
      </c>
      <c r="D2259">
        <v>0.10233130508304873</v>
      </c>
      <c r="E2259">
        <v>12.791413135381092</v>
      </c>
      <c r="F2259">
        <v>10.065389817482403</v>
      </c>
      <c r="G2259">
        <f t="shared" si="140"/>
        <v>0</v>
      </c>
      <c r="H2259" s="14">
        <f t="shared" si="141"/>
        <v>0</v>
      </c>
      <c r="I2259">
        <f t="shared" si="142"/>
        <v>0</v>
      </c>
      <c r="J2259">
        <v>0</v>
      </c>
      <c r="K2259">
        <f t="shared" ca="1" si="143"/>
        <v>3.6508648934861068E-2</v>
      </c>
      <c r="L2259">
        <v>7.4402648031029847E-2</v>
      </c>
    </row>
    <row r="2260" spans="1:12">
      <c r="A2260">
        <v>66</v>
      </c>
      <c r="B2260" t="s">
        <v>86</v>
      </c>
      <c r="C2260">
        <v>0</v>
      </c>
      <c r="D2260">
        <v>3.236000000000061E-2</v>
      </c>
      <c r="E2260">
        <v>4.0450000000000763</v>
      </c>
      <c r="F2260">
        <v>279.26121435206079</v>
      </c>
      <c r="G2260">
        <f t="shared" si="140"/>
        <v>0</v>
      </c>
      <c r="H2260" s="14">
        <f t="shared" si="141"/>
        <v>0</v>
      </c>
      <c r="I2260">
        <f t="shared" si="142"/>
        <v>0</v>
      </c>
      <c r="J2260">
        <v>1</v>
      </c>
      <c r="K2260">
        <f t="shared" ca="1" si="143"/>
        <v>3.0822880721596578E-2</v>
      </c>
      <c r="L2260">
        <v>1.0373131347725109</v>
      </c>
    </row>
    <row r="2261" spans="1:12">
      <c r="A2261">
        <v>66</v>
      </c>
      <c r="B2261" t="s">
        <v>86</v>
      </c>
      <c r="C2261">
        <v>0</v>
      </c>
      <c r="D2261">
        <v>0</v>
      </c>
      <c r="E2261">
        <v>0</v>
      </c>
      <c r="F2261">
        <v>0</v>
      </c>
      <c r="G2261">
        <f t="shared" si="140"/>
        <v>1</v>
      </c>
      <c r="H2261" s="14">
        <f t="shared" si="141"/>
        <v>0</v>
      </c>
      <c r="I2261">
        <f t="shared" si="142"/>
        <v>1</v>
      </c>
      <c r="J2261">
        <v>0</v>
      </c>
      <c r="K2261">
        <f t="shared" ca="1" si="143"/>
        <v>1.0970532204854426</v>
      </c>
      <c r="L2261">
        <v>4.74074526600365E-2</v>
      </c>
    </row>
    <row r="2262" spans="1:12">
      <c r="A2262">
        <v>66</v>
      </c>
      <c r="B2262" t="s">
        <v>86</v>
      </c>
      <c r="C2262">
        <v>0</v>
      </c>
      <c r="D2262">
        <v>0.10232181829893358</v>
      </c>
      <c r="E2262">
        <v>12.790227287366697</v>
      </c>
      <c r="F2262">
        <v>10.080010285500951</v>
      </c>
      <c r="G2262">
        <f t="shared" si="140"/>
        <v>0</v>
      </c>
      <c r="H2262" s="14">
        <f t="shared" si="141"/>
        <v>0</v>
      </c>
      <c r="I2262">
        <f t="shared" si="142"/>
        <v>0</v>
      </c>
      <c r="J2262">
        <v>1</v>
      </c>
      <c r="K2262">
        <f t="shared" ca="1" si="143"/>
        <v>3.7582967625938747E-2</v>
      </c>
      <c r="L2262">
        <v>1.0432483842731481</v>
      </c>
    </row>
    <row r="2263" spans="1:12">
      <c r="A2263">
        <v>66</v>
      </c>
      <c r="B2263" t="s">
        <v>86</v>
      </c>
      <c r="C2263">
        <v>0</v>
      </c>
      <c r="D2263">
        <v>0</v>
      </c>
      <c r="E2263">
        <v>0</v>
      </c>
      <c r="F2263">
        <v>0</v>
      </c>
      <c r="G2263">
        <f t="shared" si="140"/>
        <v>1</v>
      </c>
      <c r="H2263" s="14">
        <f t="shared" si="141"/>
        <v>0</v>
      </c>
      <c r="I2263">
        <f t="shared" si="142"/>
        <v>1</v>
      </c>
      <c r="J2263">
        <v>1</v>
      </c>
      <c r="K2263">
        <f t="shared" ca="1" si="143"/>
        <v>1.0840695867531536</v>
      </c>
      <c r="L2263">
        <v>1.0262050498878665</v>
      </c>
    </row>
    <row r="2264" spans="1:12">
      <c r="A2264">
        <v>66</v>
      </c>
      <c r="B2264" t="s">
        <v>86</v>
      </c>
      <c r="C2264">
        <v>0</v>
      </c>
      <c r="D2264">
        <v>0</v>
      </c>
      <c r="E2264">
        <v>0</v>
      </c>
      <c r="F2264">
        <v>0</v>
      </c>
      <c r="G2264">
        <f t="shared" si="140"/>
        <v>1</v>
      </c>
      <c r="H2264" s="14">
        <f t="shared" si="141"/>
        <v>0</v>
      </c>
      <c r="I2264">
        <f t="shared" si="142"/>
        <v>1</v>
      </c>
      <c r="J2264">
        <v>0</v>
      </c>
      <c r="K2264">
        <f t="shared" ca="1" si="143"/>
        <v>1.0712889711795017</v>
      </c>
      <c r="L2264">
        <v>4.8458740076095554E-2</v>
      </c>
    </row>
    <row r="2265" spans="1:12">
      <c r="A2265">
        <v>66</v>
      </c>
      <c r="B2265" t="s">
        <v>86</v>
      </c>
      <c r="C2265">
        <v>0</v>
      </c>
      <c r="D2265">
        <v>9.7076667124495433E-2</v>
      </c>
      <c r="E2265">
        <v>12.134583390561929</v>
      </c>
      <c r="F2265">
        <v>12.95087204639259</v>
      </c>
      <c r="G2265">
        <f t="shared" si="140"/>
        <v>0</v>
      </c>
      <c r="H2265" s="14">
        <f t="shared" si="141"/>
        <v>0</v>
      </c>
      <c r="I2265">
        <f t="shared" si="142"/>
        <v>0</v>
      </c>
      <c r="J2265">
        <v>1</v>
      </c>
      <c r="K2265">
        <f t="shared" ca="1" si="143"/>
        <v>6.6979097107554425E-2</v>
      </c>
      <c r="L2265">
        <v>1.0702308319676777</v>
      </c>
    </row>
    <row r="2266" spans="1:12">
      <c r="A2266">
        <v>66</v>
      </c>
      <c r="B2266" t="s">
        <v>86</v>
      </c>
      <c r="C2266">
        <v>0</v>
      </c>
      <c r="D2266">
        <v>0</v>
      </c>
      <c r="E2266">
        <v>0</v>
      </c>
      <c r="F2266">
        <v>0</v>
      </c>
      <c r="G2266">
        <f t="shared" si="140"/>
        <v>1</v>
      </c>
      <c r="H2266" s="14">
        <f t="shared" si="141"/>
        <v>0</v>
      </c>
      <c r="I2266">
        <f t="shared" si="142"/>
        <v>1</v>
      </c>
      <c r="J2266">
        <v>1</v>
      </c>
      <c r="K2266">
        <f t="shared" ca="1" si="143"/>
        <v>1.048033552682176</v>
      </c>
      <c r="L2266">
        <v>1.0136724123237806</v>
      </c>
    </row>
    <row r="2267" spans="1:12">
      <c r="A2267">
        <v>66</v>
      </c>
      <c r="B2267" t="s">
        <v>86</v>
      </c>
      <c r="C2267">
        <v>0</v>
      </c>
      <c r="D2267">
        <v>0</v>
      </c>
      <c r="E2267">
        <v>0</v>
      </c>
      <c r="F2267">
        <v>0</v>
      </c>
      <c r="G2267">
        <f t="shared" si="140"/>
        <v>1</v>
      </c>
      <c r="H2267" s="14">
        <f t="shared" si="141"/>
        <v>0</v>
      </c>
      <c r="I2267">
        <f t="shared" si="142"/>
        <v>1</v>
      </c>
      <c r="J2267">
        <v>0</v>
      </c>
      <c r="K2267">
        <f t="shared" ca="1" si="143"/>
        <v>1.0695410772435592</v>
      </c>
      <c r="L2267">
        <v>1.281856051034369E-4</v>
      </c>
    </row>
    <row r="2268" spans="1:12">
      <c r="A2268">
        <v>66</v>
      </c>
      <c r="B2268" t="s">
        <v>86</v>
      </c>
      <c r="C2268">
        <v>0</v>
      </c>
      <c r="D2268">
        <v>6.47100000000016E-2</v>
      </c>
      <c r="E2268">
        <v>8.0887500000001999</v>
      </c>
      <c r="F2268">
        <v>90.81345699185924</v>
      </c>
      <c r="G2268">
        <f t="shared" si="140"/>
        <v>0</v>
      </c>
      <c r="H2268" s="14">
        <f t="shared" si="141"/>
        <v>0</v>
      </c>
      <c r="I2268">
        <f t="shared" si="142"/>
        <v>0</v>
      </c>
      <c r="J2268">
        <v>1</v>
      </c>
      <c r="K2268">
        <f t="shared" ca="1" si="143"/>
        <v>6.1252207302531635E-2</v>
      </c>
      <c r="L2268">
        <v>1.0243825754190101</v>
      </c>
    </row>
    <row r="2269" spans="1:12">
      <c r="A2269">
        <v>66</v>
      </c>
      <c r="B2269" t="s">
        <v>86</v>
      </c>
      <c r="C2269">
        <v>0</v>
      </c>
      <c r="D2269">
        <v>0</v>
      </c>
      <c r="E2269">
        <v>0</v>
      </c>
      <c r="F2269">
        <v>0</v>
      </c>
      <c r="G2269">
        <f t="shared" si="140"/>
        <v>1</v>
      </c>
      <c r="H2269" s="14">
        <f t="shared" si="141"/>
        <v>0</v>
      </c>
      <c r="I2269">
        <f t="shared" si="142"/>
        <v>1</v>
      </c>
      <c r="J2269">
        <v>1</v>
      </c>
      <c r="K2269">
        <f t="shared" ca="1" si="143"/>
        <v>1.0202352500190615</v>
      </c>
      <c r="L2269">
        <v>1.0164715017407344</v>
      </c>
    </row>
    <row r="2270" spans="1:12">
      <c r="A2270">
        <v>66</v>
      </c>
      <c r="B2270" t="s">
        <v>86</v>
      </c>
      <c r="C2270">
        <v>0</v>
      </c>
      <c r="D2270">
        <v>0</v>
      </c>
      <c r="E2270">
        <v>0</v>
      </c>
      <c r="F2270">
        <v>0</v>
      </c>
      <c r="G2270">
        <f t="shared" si="140"/>
        <v>1</v>
      </c>
      <c r="H2270" s="14">
        <f t="shared" si="141"/>
        <v>0</v>
      </c>
      <c r="I2270">
        <f t="shared" si="142"/>
        <v>1</v>
      </c>
      <c r="J2270">
        <v>1</v>
      </c>
      <c r="K2270">
        <f t="shared" ca="1" si="143"/>
        <v>1.019337028575529</v>
      </c>
      <c r="L2270">
        <v>1.0220932493864938</v>
      </c>
    </row>
    <row r="2271" spans="1:12">
      <c r="A2271">
        <v>66</v>
      </c>
      <c r="B2271" t="s">
        <v>86</v>
      </c>
      <c r="C2271">
        <v>0</v>
      </c>
      <c r="D2271">
        <v>0</v>
      </c>
      <c r="E2271">
        <v>0</v>
      </c>
      <c r="F2271">
        <v>0</v>
      </c>
      <c r="G2271">
        <f t="shared" si="140"/>
        <v>1</v>
      </c>
      <c r="H2271" s="14">
        <f t="shared" si="141"/>
        <v>0</v>
      </c>
      <c r="I2271">
        <f t="shared" si="142"/>
        <v>1</v>
      </c>
      <c r="J2271">
        <v>1</v>
      </c>
      <c r="K2271">
        <f t="shared" ca="1" si="143"/>
        <v>1.0532485827179747</v>
      </c>
      <c r="L2271">
        <v>1.0361673956879953</v>
      </c>
    </row>
    <row r="2272" spans="1:12">
      <c r="A2272">
        <v>66</v>
      </c>
      <c r="B2272" t="s">
        <v>86</v>
      </c>
      <c r="C2272">
        <v>0</v>
      </c>
      <c r="D2272">
        <v>0</v>
      </c>
      <c r="E2272">
        <v>0</v>
      </c>
      <c r="F2272">
        <v>0</v>
      </c>
      <c r="G2272">
        <f t="shared" si="140"/>
        <v>1</v>
      </c>
      <c r="H2272" s="14">
        <f t="shared" si="141"/>
        <v>0</v>
      </c>
      <c r="I2272">
        <f t="shared" si="142"/>
        <v>1</v>
      </c>
      <c r="J2272">
        <v>2</v>
      </c>
      <c r="K2272">
        <f t="shared" ca="1" si="143"/>
        <v>1.0680105386937331</v>
      </c>
      <c r="L2272">
        <v>2.0819692995568388</v>
      </c>
    </row>
    <row r="2273" spans="1:12">
      <c r="A2273">
        <v>66</v>
      </c>
      <c r="B2273" t="s">
        <v>86</v>
      </c>
      <c r="C2273">
        <v>0</v>
      </c>
      <c r="D2273">
        <v>0.13341399664203182</v>
      </c>
      <c r="E2273">
        <v>16.676749580253979</v>
      </c>
      <c r="F2273">
        <v>0</v>
      </c>
      <c r="G2273">
        <f t="shared" si="140"/>
        <v>0</v>
      </c>
      <c r="H2273" s="14">
        <f t="shared" si="141"/>
        <v>2</v>
      </c>
      <c r="I2273">
        <f t="shared" si="142"/>
        <v>2</v>
      </c>
      <c r="J2273">
        <v>0</v>
      </c>
      <c r="K2273">
        <f t="shared" ca="1" si="143"/>
        <v>2.0843815262529306</v>
      </c>
      <c r="L2273">
        <v>6.912716139545419E-2</v>
      </c>
    </row>
    <row r="2274" spans="1:12">
      <c r="A2274">
        <v>66</v>
      </c>
      <c r="B2274" t="s">
        <v>86</v>
      </c>
      <c r="C2274">
        <v>0</v>
      </c>
      <c r="D2274">
        <v>3.2359999999998834E-2</v>
      </c>
      <c r="E2274">
        <v>4.0449999999998543</v>
      </c>
      <c r="F2274">
        <v>183.8680093414815</v>
      </c>
      <c r="G2274">
        <f t="shared" si="140"/>
        <v>0</v>
      </c>
      <c r="H2274" s="14">
        <f t="shared" si="141"/>
        <v>0</v>
      </c>
      <c r="I2274">
        <f t="shared" si="142"/>
        <v>0</v>
      </c>
      <c r="J2274">
        <v>1</v>
      </c>
      <c r="K2274">
        <f t="shared" ca="1" si="143"/>
        <v>3.6301188799140849E-2</v>
      </c>
      <c r="L2274">
        <v>1.0873774476539808</v>
      </c>
    </row>
    <row r="2275" spans="1:12">
      <c r="A2275">
        <v>66</v>
      </c>
      <c r="B2275" t="s">
        <v>86</v>
      </c>
      <c r="C2275">
        <v>0</v>
      </c>
      <c r="D2275">
        <v>0</v>
      </c>
      <c r="E2275">
        <v>0</v>
      </c>
      <c r="F2275">
        <v>0</v>
      </c>
      <c r="G2275">
        <f t="shared" si="140"/>
        <v>1</v>
      </c>
      <c r="H2275" s="14">
        <f t="shared" si="141"/>
        <v>0</v>
      </c>
      <c r="I2275">
        <f t="shared" si="142"/>
        <v>1</v>
      </c>
      <c r="J2275">
        <v>1</v>
      </c>
      <c r="K2275">
        <f t="shared" ca="1" si="143"/>
        <v>1.0672355452735529</v>
      </c>
      <c r="L2275">
        <v>1.0797063514473608</v>
      </c>
    </row>
    <row r="2276" spans="1:12">
      <c r="A2276">
        <v>66</v>
      </c>
      <c r="B2276" t="s">
        <v>86</v>
      </c>
      <c r="C2276">
        <v>0</v>
      </c>
      <c r="D2276">
        <v>0</v>
      </c>
      <c r="E2276">
        <v>0</v>
      </c>
      <c r="F2276">
        <v>0</v>
      </c>
      <c r="G2276">
        <f t="shared" si="140"/>
        <v>1</v>
      </c>
      <c r="H2276" s="14">
        <f t="shared" si="141"/>
        <v>0</v>
      </c>
      <c r="I2276">
        <f t="shared" si="142"/>
        <v>1</v>
      </c>
      <c r="J2276">
        <v>1</v>
      </c>
      <c r="K2276">
        <f t="shared" ca="1" si="143"/>
        <v>1.0235800016561749</v>
      </c>
      <c r="L2276">
        <v>1.0496054529028362</v>
      </c>
    </row>
    <row r="2277" spans="1:12">
      <c r="A2277">
        <v>66</v>
      </c>
      <c r="B2277" t="s">
        <v>86</v>
      </c>
      <c r="C2277">
        <v>0</v>
      </c>
      <c r="D2277">
        <v>0</v>
      </c>
      <c r="E2277">
        <v>0</v>
      </c>
      <c r="F2277">
        <v>0</v>
      </c>
      <c r="G2277">
        <f t="shared" si="140"/>
        <v>1</v>
      </c>
      <c r="H2277" s="14">
        <f t="shared" si="141"/>
        <v>0</v>
      </c>
      <c r="I2277">
        <f t="shared" si="142"/>
        <v>1</v>
      </c>
      <c r="J2277">
        <v>1</v>
      </c>
      <c r="K2277">
        <f t="shared" ca="1" si="143"/>
        <v>1.0851832664316279</v>
      </c>
      <c r="L2277">
        <v>1.0275675389057741</v>
      </c>
    </row>
    <row r="2278" spans="1:12">
      <c r="A2278">
        <v>67</v>
      </c>
      <c r="B2278" t="s">
        <v>87</v>
      </c>
      <c r="C2278">
        <v>0</v>
      </c>
      <c r="D2278">
        <v>0</v>
      </c>
      <c r="E2278">
        <v>0</v>
      </c>
      <c r="F2278">
        <v>0</v>
      </c>
      <c r="G2278">
        <f t="shared" si="140"/>
        <v>1</v>
      </c>
      <c r="H2278" s="14">
        <f t="shared" si="141"/>
        <v>0</v>
      </c>
      <c r="I2278">
        <f t="shared" si="142"/>
        <v>1</v>
      </c>
      <c r="J2278">
        <v>1</v>
      </c>
      <c r="K2278">
        <f t="shared" ca="1" si="143"/>
        <v>1.0245709104542995</v>
      </c>
      <c r="L2278">
        <v>1.0802351902705634</v>
      </c>
    </row>
    <row r="2279" spans="1:12">
      <c r="A2279">
        <v>67</v>
      </c>
      <c r="B2279" t="s">
        <v>87</v>
      </c>
      <c r="C2279">
        <v>0</v>
      </c>
      <c r="D2279">
        <v>0</v>
      </c>
      <c r="E2279">
        <v>0</v>
      </c>
      <c r="F2279">
        <v>0</v>
      </c>
      <c r="G2279">
        <f t="shared" si="140"/>
        <v>1</v>
      </c>
      <c r="H2279" s="14">
        <f t="shared" si="141"/>
        <v>0</v>
      </c>
      <c r="I2279">
        <f t="shared" si="142"/>
        <v>1</v>
      </c>
      <c r="J2279">
        <v>1</v>
      </c>
      <c r="K2279">
        <f t="shared" ca="1" si="143"/>
        <v>1.0127460593542552</v>
      </c>
      <c r="L2279">
        <v>1.0560177373100492</v>
      </c>
    </row>
    <row r="2280" spans="1:12">
      <c r="A2280">
        <v>67</v>
      </c>
      <c r="B2280" t="s">
        <v>87</v>
      </c>
      <c r="C2280">
        <v>0</v>
      </c>
      <c r="D2280">
        <v>0</v>
      </c>
      <c r="E2280">
        <v>0</v>
      </c>
      <c r="F2280">
        <v>0</v>
      </c>
      <c r="G2280">
        <f t="shared" si="140"/>
        <v>1</v>
      </c>
      <c r="H2280" s="14">
        <f t="shared" si="141"/>
        <v>0</v>
      </c>
      <c r="I2280">
        <f t="shared" si="142"/>
        <v>1</v>
      </c>
      <c r="J2280">
        <v>1</v>
      </c>
      <c r="K2280">
        <f t="shared" ca="1" si="143"/>
        <v>1.0118483892203862</v>
      </c>
      <c r="L2280">
        <v>1.0458559691630114</v>
      </c>
    </row>
    <row r="2281" spans="1:12">
      <c r="A2281">
        <v>67</v>
      </c>
      <c r="B2281" t="s">
        <v>87</v>
      </c>
      <c r="C2281">
        <v>0</v>
      </c>
      <c r="D2281">
        <v>0</v>
      </c>
      <c r="E2281">
        <v>0</v>
      </c>
      <c r="F2281">
        <v>0</v>
      </c>
      <c r="G2281">
        <f t="shared" si="140"/>
        <v>1</v>
      </c>
      <c r="H2281" s="14">
        <f t="shared" si="141"/>
        <v>0</v>
      </c>
      <c r="I2281">
        <f t="shared" si="142"/>
        <v>1</v>
      </c>
      <c r="J2281">
        <v>0</v>
      </c>
      <c r="K2281">
        <f t="shared" ca="1" si="143"/>
        <v>1.0950334047251642</v>
      </c>
      <c r="L2281">
        <v>8.5145643670592686E-2</v>
      </c>
    </row>
    <row r="2282" spans="1:12">
      <c r="A2282">
        <v>67</v>
      </c>
      <c r="B2282" t="s">
        <v>87</v>
      </c>
      <c r="C2282">
        <v>0</v>
      </c>
      <c r="D2282">
        <v>3.2127000000000017E-2</v>
      </c>
      <c r="E2282">
        <v>4.0158750000000021</v>
      </c>
      <c r="F2282">
        <v>4.5914922934153752</v>
      </c>
      <c r="G2282">
        <f t="shared" si="140"/>
        <v>0</v>
      </c>
      <c r="H2282" s="14">
        <f t="shared" si="141"/>
        <v>0</v>
      </c>
      <c r="I2282">
        <f t="shared" si="142"/>
        <v>0</v>
      </c>
      <c r="J2282">
        <v>0</v>
      </c>
      <c r="K2282">
        <f t="shared" ca="1" si="143"/>
        <v>7.8402024917812022E-2</v>
      </c>
      <c r="L2282">
        <v>3.0393931475578451E-2</v>
      </c>
    </row>
    <row r="2283" spans="1:12">
      <c r="A2283">
        <v>67</v>
      </c>
      <c r="B2283" t="s">
        <v>87</v>
      </c>
      <c r="C2283">
        <v>0</v>
      </c>
      <c r="D2283">
        <v>9.0873828052965816E-2</v>
      </c>
      <c r="E2283">
        <v>11.359228506620727</v>
      </c>
      <c r="F2283">
        <v>5.13328841159875</v>
      </c>
      <c r="G2283">
        <f t="shared" si="140"/>
        <v>0</v>
      </c>
      <c r="H2283" s="14">
        <f t="shared" si="141"/>
        <v>0</v>
      </c>
      <c r="I2283">
        <f t="shared" si="142"/>
        <v>0</v>
      </c>
      <c r="J2283">
        <v>1</v>
      </c>
      <c r="K2283">
        <f t="shared" ca="1" si="143"/>
        <v>9.168297513670548E-2</v>
      </c>
      <c r="L2283">
        <v>1.0232078303543706</v>
      </c>
    </row>
    <row r="2284" spans="1:12">
      <c r="A2284">
        <v>67</v>
      </c>
      <c r="B2284" t="s">
        <v>87</v>
      </c>
      <c r="C2284">
        <v>0</v>
      </c>
      <c r="D2284">
        <v>0</v>
      </c>
      <c r="E2284">
        <v>0</v>
      </c>
      <c r="F2284">
        <v>0</v>
      </c>
      <c r="G2284">
        <f t="shared" si="140"/>
        <v>1</v>
      </c>
      <c r="H2284" s="14">
        <f t="shared" si="141"/>
        <v>0</v>
      </c>
      <c r="I2284">
        <f t="shared" si="142"/>
        <v>1</v>
      </c>
      <c r="J2284">
        <v>0</v>
      </c>
      <c r="K2284">
        <f t="shared" ca="1" si="143"/>
        <v>1.087869440806378</v>
      </c>
      <c r="L2284">
        <v>6.023544673873131E-2</v>
      </c>
    </row>
    <row r="2285" spans="1:12">
      <c r="A2285">
        <v>67</v>
      </c>
      <c r="B2285" t="s">
        <v>87</v>
      </c>
      <c r="C2285">
        <v>0</v>
      </c>
      <c r="D2285">
        <v>1.3010534753133709</v>
      </c>
      <c r="E2285">
        <v>162.63168441417136</v>
      </c>
      <c r="F2285">
        <v>4.517819600253139</v>
      </c>
      <c r="G2285">
        <f t="shared" si="140"/>
        <v>0</v>
      </c>
      <c r="H2285" s="14">
        <f t="shared" si="141"/>
        <v>0</v>
      </c>
      <c r="I2285">
        <f t="shared" si="142"/>
        <v>0</v>
      </c>
      <c r="J2285">
        <v>0</v>
      </c>
      <c r="K2285">
        <f t="shared" ca="1" si="143"/>
        <v>5.8001014887027434E-2</v>
      </c>
      <c r="L2285">
        <v>8.5246654714601341E-2</v>
      </c>
    </row>
    <row r="2286" spans="1:12">
      <c r="A2286">
        <v>67</v>
      </c>
      <c r="B2286" t="s">
        <v>87</v>
      </c>
      <c r="C2286">
        <v>0</v>
      </c>
      <c r="D2286">
        <v>0.69502085587412388</v>
      </c>
      <c r="E2286">
        <v>86.877606984265483</v>
      </c>
      <c r="F2286">
        <v>4.4071978223042789</v>
      </c>
      <c r="G2286">
        <f t="shared" si="140"/>
        <v>0</v>
      </c>
      <c r="H2286" s="14">
        <f t="shared" si="141"/>
        <v>0</v>
      </c>
      <c r="I2286">
        <f t="shared" si="142"/>
        <v>0</v>
      </c>
      <c r="J2286">
        <v>0</v>
      </c>
      <c r="K2286">
        <f t="shared" ca="1" si="143"/>
        <v>9.1684619720960536E-2</v>
      </c>
      <c r="L2286">
        <v>1.0508081301918182E-2</v>
      </c>
    </row>
    <row r="2287" spans="1:12">
      <c r="A2287">
        <v>67</v>
      </c>
      <c r="B2287" t="s">
        <v>87</v>
      </c>
      <c r="C2287">
        <v>0</v>
      </c>
      <c r="D2287">
        <v>0.14368078403182513</v>
      </c>
      <c r="E2287">
        <v>17.960098003978143</v>
      </c>
      <c r="F2287">
        <v>22.089341185556226</v>
      </c>
      <c r="G2287">
        <f t="shared" si="140"/>
        <v>0</v>
      </c>
      <c r="H2287" s="14">
        <f t="shared" si="141"/>
        <v>0</v>
      </c>
      <c r="I2287">
        <f t="shared" si="142"/>
        <v>0</v>
      </c>
      <c r="J2287">
        <v>0</v>
      </c>
      <c r="K2287">
        <f t="shared" ca="1" si="143"/>
        <v>8.1788806771064454E-2</v>
      </c>
      <c r="L2287">
        <v>1.5081230974164805E-2</v>
      </c>
    </row>
    <row r="2288" spans="1:12">
      <c r="A2288">
        <v>67</v>
      </c>
      <c r="B2288" t="s">
        <v>87</v>
      </c>
      <c r="C2288">
        <v>0</v>
      </c>
      <c r="D2288">
        <v>9.637999999999991E-2</v>
      </c>
      <c r="E2288">
        <v>12.047499999999989</v>
      </c>
      <c r="F2288">
        <v>49.227669910110805</v>
      </c>
      <c r="G2288">
        <f t="shared" si="140"/>
        <v>0</v>
      </c>
      <c r="H2288" s="14">
        <f t="shared" si="141"/>
        <v>0</v>
      </c>
      <c r="I2288">
        <f t="shared" si="142"/>
        <v>0</v>
      </c>
      <c r="J2288">
        <v>0</v>
      </c>
      <c r="K2288">
        <f t="shared" ca="1" si="143"/>
        <v>5.1302773421083456E-2</v>
      </c>
      <c r="L2288">
        <v>7.4121393882177852E-2</v>
      </c>
    </row>
    <row r="2289" spans="1:12">
      <c r="A2289">
        <v>67</v>
      </c>
      <c r="B2289" t="s">
        <v>87</v>
      </c>
      <c r="C2289">
        <v>0</v>
      </c>
      <c r="D2289">
        <v>0.16063999999999989</v>
      </c>
      <c r="E2289">
        <v>20.079999999999988</v>
      </c>
      <c r="F2289">
        <v>29.733006515259074</v>
      </c>
      <c r="G2289">
        <f t="shared" si="140"/>
        <v>0</v>
      </c>
      <c r="H2289" s="14">
        <f t="shared" si="141"/>
        <v>0</v>
      </c>
      <c r="I2289">
        <f t="shared" si="142"/>
        <v>0</v>
      </c>
      <c r="J2289">
        <v>0</v>
      </c>
      <c r="K2289">
        <f t="shared" ca="1" si="143"/>
        <v>6.6492248244097191E-2</v>
      </c>
      <c r="L2289">
        <v>9.260241617301726E-2</v>
      </c>
    </row>
    <row r="2290" spans="1:12">
      <c r="A2290">
        <v>67</v>
      </c>
      <c r="B2290" t="s">
        <v>87</v>
      </c>
      <c r="C2290">
        <v>0</v>
      </c>
      <c r="D2290">
        <v>0.41765000000000008</v>
      </c>
      <c r="E2290">
        <v>52.206250000000011</v>
      </c>
      <c r="F2290">
        <v>11.749753557372419</v>
      </c>
      <c r="G2290">
        <f t="shared" si="140"/>
        <v>0</v>
      </c>
      <c r="H2290" s="14">
        <f t="shared" si="141"/>
        <v>0</v>
      </c>
      <c r="I2290">
        <f t="shared" si="142"/>
        <v>0</v>
      </c>
      <c r="J2290">
        <v>1</v>
      </c>
      <c r="K2290">
        <f t="shared" ca="1" si="143"/>
        <v>5.9870026649723795E-2</v>
      </c>
      <c r="L2290">
        <v>1.0708256422281661</v>
      </c>
    </row>
    <row r="2291" spans="1:12">
      <c r="A2291">
        <v>67</v>
      </c>
      <c r="B2291" t="s">
        <v>87</v>
      </c>
      <c r="C2291">
        <v>0</v>
      </c>
      <c r="D2291">
        <v>0</v>
      </c>
      <c r="E2291">
        <v>0</v>
      </c>
      <c r="F2291">
        <v>0</v>
      </c>
      <c r="G2291">
        <f t="shared" si="140"/>
        <v>1</v>
      </c>
      <c r="H2291" s="14">
        <f t="shared" si="141"/>
        <v>0</v>
      </c>
      <c r="I2291">
        <f t="shared" si="142"/>
        <v>1</v>
      </c>
      <c r="J2291">
        <v>1</v>
      </c>
      <c r="K2291">
        <f t="shared" ca="1" si="143"/>
        <v>1.0489348034639145</v>
      </c>
      <c r="L2291">
        <v>1.0448042940726543</v>
      </c>
    </row>
    <row r="2292" spans="1:12">
      <c r="A2292">
        <v>67</v>
      </c>
      <c r="B2292" t="s">
        <v>87</v>
      </c>
      <c r="C2292">
        <v>0</v>
      </c>
      <c r="D2292">
        <v>0</v>
      </c>
      <c r="E2292">
        <v>0</v>
      </c>
      <c r="F2292">
        <v>0</v>
      </c>
      <c r="G2292">
        <f t="shared" si="140"/>
        <v>1</v>
      </c>
      <c r="H2292" s="14">
        <f t="shared" si="141"/>
        <v>0</v>
      </c>
      <c r="I2292">
        <f t="shared" si="142"/>
        <v>1</v>
      </c>
      <c r="J2292">
        <v>1</v>
      </c>
      <c r="K2292">
        <f t="shared" ca="1" si="143"/>
        <v>1.0270737234430116</v>
      </c>
      <c r="L2292">
        <v>1.0316880587577875</v>
      </c>
    </row>
    <row r="2293" spans="1:12">
      <c r="A2293">
        <v>67</v>
      </c>
      <c r="B2293" t="s">
        <v>87</v>
      </c>
      <c r="C2293">
        <v>0</v>
      </c>
      <c r="D2293">
        <v>0</v>
      </c>
      <c r="E2293">
        <v>0</v>
      </c>
      <c r="F2293">
        <v>0</v>
      </c>
      <c r="G2293">
        <f t="shared" si="140"/>
        <v>1</v>
      </c>
      <c r="H2293" s="14">
        <f t="shared" si="141"/>
        <v>0</v>
      </c>
      <c r="I2293">
        <f t="shared" si="142"/>
        <v>1</v>
      </c>
      <c r="J2293">
        <v>1</v>
      </c>
      <c r="K2293">
        <f t="shared" ca="1" si="143"/>
        <v>1.0913000038716882</v>
      </c>
      <c r="L2293">
        <v>1.0179263229730222</v>
      </c>
    </row>
    <row r="2294" spans="1:12">
      <c r="A2294">
        <v>67</v>
      </c>
      <c r="B2294" t="s">
        <v>87</v>
      </c>
      <c r="C2294">
        <v>0</v>
      </c>
      <c r="D2294">
        <v>0</v>
      </c>
      <c r="E2294">
        <v>0</v>
      </c>
      <c r="F2294">
        <v>0</v>
      </c>
      <c r="G2294">
        <f t="shared" si="140"/>
        <v>1</v>
      </c>
      <c r="H2294" s="14">
        <f t="shared" si="141"/>
        <v>0</v>
      </c>
      <c r="I2294">
        <f t="shared" si="142"/>
        <v>1</v>
      </c>
      <c r="J2294">
        <v>1</v>
      </c>
      <c r="K2294">
        <f t="shared" ca="1" si="143"/>
        <v>1.0805768114330352</v>
      </c>
      <c r="L2294">
        <v>1.020517932565544</v>
      </c>
    </row>
    <row r="2295" spans="1:12">
      <c r="A2295">
        <v>67</v>
      </c>
      <c r="B2295" t="s">
        <v>87</v>
      </c>
      <c r="C2295">
        <v>0</v>
      </c>
      <c r="D2295">
        <v>0</v>
      </c>
      <c r="E2295">
        <v>0</v>
      </c>
      <c r="F2295">
        <v>0</v>
      </c>
      <c r="G2295">
        <f t="shared" si="140"/>
        <v>1</v>
      </c>
      <c r="H2295" s="14">
        <f t="shared" si="141"/>
        <v>0</v>
      </c>
      <c r="I2295">
        <f t="shared" si="142"/>
        <v>1</v>
      </c>
      <c r="J2295">
        <v>1</v>
      </c>
      <c r="K2295">
        <f t="shared" ca="1" si="143"/>
        <v>1.0506293792503496</v>
      </c>
      <c r="L2295">
        <v>1.0174242083068321</v>
      </c>
    </row>
    <row r="2296" spans="1:12">
      <c r="A2296">
        <v>67</v>
      </c>
      <c r="B2296" t="s">
        <v>87</v>
      </c>
      <c r="C2296">
        <v>0</v>
      </c>
      <c r="D2296">
        <v>0</v>
      </c>
      <c r="E2296">
        <v>0</v>
      </c>
      <c r="F2296">
        <v>0</v>
      </c>
      <c r="G2296">
        <f t="shared" si="140"/>
        <v>1</v>
      </c>
      <c r="H2296" s="14">
        <f t="shared" si="141"/>
        <v>0</v>
      </c>
      <c r="I2296">
        <f t="shared" si="142"/>
        <v>1</v>
      </c>
      <c r="J2296">
        <v>0</v>
      </c>
      <c r="K2296">
        <f t="shared" ca="1" si="143"/>
        <v>1.0606904144060689</v>
      </c>
      <c r="L2296">
        <v>2.4920632005763766E-2</v>
      </c>
    </row>
    <row r="2297" spans="1:12">
      <c r="A2297">
        <v>67</v>
      </c>
      <c r="B2297" t="s">
        <v>87</v>
      </c>
      <c r="C2297">
        <v>0</v>
      </c>
      <c r="D2297">
        <v>9.637999999999991E-2</v>
      </c>
      <c r="E2297">
        <v>12.047499999999989</v>
      </c>
      <c r="F2297">
        <v>49.248193827049491</v>
      </c>
      <c r="G2297">
        <f t="shared" si="140"/>
        <v>0</v>
      </c>
      <c r="H2297" s="14">
        <f t="shared" si="141"/>
        <v>0</v>
      </c>
      <c r="I2297">
        <f t="shared" si="142"/>
        <v>0</v>
      </c>
      <c r="J2297">
        <v>1</v>
      </c>
      <c r="K2297">
        <f t="shared" ca="1" si="143"/>
        <v>5.3740833816671094E-2</v>
      </c>
      <c r="L2297">
        <v>1.0098875391126938</v>
      </c>
    </row>
    <row r="2298" spans="1:12">
      <c r="A2298">
        <v>67</v>
      </c>
      <c r="B2298" t="s">
        <v>87</v>
      </c>
      <c r="C2298">
        <v>0</v>
      </c>
      <c r="D2298">
        <v>0</v>
      </c>
      <c r="E2298">
        <v>0</v>
      </c>
      <c r="F2298">
        <v>0</v>
      </c>
      <c r="G2298">
        <f t="shared" si="140"/>
        <v>1</v>
      </c>
      <c r="H2298" s="14">
        <f t="shared" si="141"/>
        <v>0</v>
      </c>
      <c r="I2298">
        <f t="shared" si="142"/>
        <v>1</v>
      </c>
      <c r="J2298">
        <v>0</v>
      </c>
      <c r="K2298">
        <f t="shared" ca="1" si="143"/>
        <v>1.0064357034890801</v>
      </c>
      <c r="L2298">
        <v>1.1890476992149068E-5</v>
      </c>
    </row>
    <row r="2299" spans="1:12">
      <c r="A2299">
        <v>67</v>
      </c>
      <c r="B2299" t="s">
        <v>87</v>
      </c>
      <c r="C2299">
        <v>0</v>
      </c>
      <c r="D2299">
        <v>9.637999999999991E-2</v>
      </c>
      <c r="E2299">
        <v>12.047499999999989</v>
      </c>
      <c r="F2299">
        <v>48.258634261041358</v>
      </c>
      <c r="G2299">
        <f t="shared" si="140"/>
        <v>0</v>
      </c>
      <c r="H2299" s="14">
        <f t="shared" si="141"/>
        <v>0</v>
      </c>
      <c r="I2299">
        <f t="shared" si="142"/>
        <v>0</v>
      </c>
      <c r="J2299">
        <v>2</v>
      </c>
      <c r="K2299">
        <f t="shared" ca="1" si="143"/>
        <v>3.2653408664153269E-2</v>
      </c>
      <c r="L2299">
        <v>2.0322666419461988</v>
      </c>
    </row>
    <row r="2300" spans="1:12">
      <c r="A2300">
        <v>68</v>
      </c>
      <c r="B2300" t="s">
        <v>88</v>
      </c>
      <c r="C2300">
        <v>0</v>
      </c>
      <c r="D2300">
        <v>0.38721941557726647</v>
      </c>
      <c r="E2300">
        <v>48.402426947158304</v>
      </c>
      <c r="F2300">
        <v>0</v>
      </c>
      <c r="G2300">
        <f t="shared" si="140"/>
        <v>0</v>
      </c>
      <c r="H2300" s="14">
        <f t="shared" si="141"/>
        <v>2</v>
      </c>
      <c r="I2300">
        <f t="shared" si="142"/>
        <v>2</v>
      </c>
      <c r="J2300">
        <v>2</v>
      </c>
      <c r="K2300">
        <f t="shared" ca="1" si="143"/>
        <v>2.0958528180487761</v>
      </c>
      <c r="L2300">
        <v>2.0111171305134823</v>
      </c>
    </row>
    <row r="2301" spans="1:12">
      <c r="A2301">
        <v>68</v>
      </c>
      <c r="B2301" t="s">
        <v>88</v>
      </c>
      <c r="C2301">
        <v>0</v>
      </c>
      <c r="D2301">
        <v>0.65204435807696415</v>
      </c>
      <c r="E2301">
        <v>81.50554475962052</v>
      </c>
      <c r="F2301">
        <v>0</v>
      </c>
      <c r="G2301">
        <f t="shared" si="140"/>
        <v>0</v>
      </c>
      <c r="H2301" s="14">
        <f t="shared" si="141"/>
        <v>2</v>
      </c>
      <c r="I2301">
        <f t="shared" si="142"/>
        <v>2</v>
      </c>
      <c r="J2301">
        <v>2</v>
      </c>
      <c r="K2301">
        <f t="shared" ca="1" si="143"/>
        <v>2.0172621119034382</v>
      </c>
      <c r="L2301">
        <v>2.0158942715595392</v>
      </c>
    </row>
    <row r="2302" spans="1:12">
      <c r="A2302">
        <v>68</v>
      </c>
      <c r="B2302" t="s">
        <v>88</v>
      </c>
      <c r="C2302">
        <v>0</v>
      </c>
      <c r="D2302">
        <v>0.33611177158796368</v>
      </c>
      <c r="E2302">
        <v>42.013971448495461</v>
      </c>
      <c r="F2302">
        <v>0</v>
      </c>
      <c r="G2302">
        <f t="shared" si="140"/>
        <v>0</v>
      </c>
      <c r="H2302" s="14">
        <f t="shared" si="141"/>
        <v>2</v>
      </c>
      <c r="I2302">
        <f t="shared" si="142"/>
        <v>2</v>
      </c>
      <c r="J2302">
        <v>2</v>
      </c>
      <c r="K2302">
        <f t="shared" ca="1" si="143"/>
        <v>2.0476941325115652</v>
      </c>
      <c r="L2302">
        <v>2.0034079463925689</v>
      </c>
    </row>
    <row r="2303" spans="1:12">
      <c r="A2303">
        <v>68</v>
      </c>
      <c r="B2303" t="s">
        <v>88</v>
      </c>
      <c r="C2303">
        <v>0</v>
      </c>
      <c r="D2303">
        <v>1.1857121621624709</v>
      </c>
      <c r="E2303">
        <v>148.21402027030885</v>
      </c>
      <c r="F2303">
        <v>0</v>
      </c>
      <c r="G2303">
        <f t="shared" si="140"/>
        <v>0</v>
      </c>
      <c r="H2303" s="14">
        <f t="shared" si="141"/>
        <v>2</v>
      </c>
      <c r="I2303">
        <f t="shared" si="142"/>
        <v>2</v>
      </c>
      <c r="J2303">
        <v>2</v>
      </c>
      <c r="K2303">
        <f t="shared" ca="1" si="143"/>
        <v>2.0479743426329797</v>
      </c>
      <c r="L2303">
        <v>2.0613636093804177</v>
      </c>
    </row>
    <row r="2304" spans="1:12">
      <c r="A2304">
        <v>68</v>
      </c>
      <c r="B2304" t="s">
        <v>88</v>
      </c>
      <c r="C2304">
        <v>0</v>
      </c>
      <c r="D2304">
        <v>0.69104051552712853</v>
      </c>
      <c r="E2304">
        <v>86.380064440891061</v>
      </c>
      <c r="F2304">
        <v>0</v>
      </c>
      <c r="G2304">
        <f t="shared" si="140"/>
        <v>0</v>
      </c>
      <c r="H2304" s="14">
        <f t="shared" si="141"/>
        <v>2</v>
      </c>
      <c r="I2304">
        <f t="shared" si="142"/>
        <v>2</v>
      </c>
      <c r="J2304">
        <v>2</v>
      </c>
      <c r="K2304">
        <f t="shared" ca="1" si="143"/>
        <v>2.0201933507278222</v>
      </c>
      <c r="L2304">
        <v>2.0421011006654863</v>
      </c>
    </row>
    <row r="2305" spans="1:12">
      <c r="A2305">
        <v>68</v>
      </c>
      <c r="B2305" t="s">
        <v>88</v>
      </c>
      <c r="C2305">
        <v>0</v>
      </c>
      <c r="D2305">
        <v>0.38588327898472086</v>
      </c>
      <c r="E2305">
        <v>48.235409873090106</v>
      </c>
      <c r="F2305">
        <v>0</v>
      </c>
      <c r="G2305">
        <f t="shared" si="140"/>
        <v>0</v>
      </c>
      <c r="H2305" s="14">
        <f t="shared" si="141"/>
        <v>2</v>
      </c>
      <c r="I2305">
        <f t="shared" si="142"/>
        <v>2</v>
      </c>
      <c r="J2305">
        <v>0</v>
      </c>
      <c r="K2305">
        <f t="shared" ca="1" si="143"/>
        <v>2.0151783901850804</v>
      </c>
      <c r="L2305">
        <v>1.7869548630286336E-2</v>
      </c>
    </row>
    <row r="2306" spans="1:12">
      <c r="A2306">
        <v>68</v>
      </c>
      <c r="B2306" t="s">
        <v>88</v>
      </c>
      <c r="C2306">
        <v>0</v>
      </c>
      <c r="D2306">
        <v>4.5318474157897068E-2</v>
      </c>
      <c r="E2306">
        <v>5.6648092697371331</v>
      </c>
      <c r="F2306">
        <v>154.00972022959559</v>
      </c>
      <c r="G2306">
        <f t="shared" si="140"/>
        <v>0</v>
      </c>
      <c r="H2306" s="14">
        <f t="shared" si="141"/>
        <v>0</v>
      </c>
      <c r="I2306">
        <f t="shared" si="142"/>
        <v>0</v>
      </c>
      <c r="J2306">
        <v>0</v>
      </c>
      <c r="K2306">
        <f t="shared" ca="1" si="143"/>
        <v>3.5893644032785168E-3</v>
      </c>
      <c r="L2306">
        <v>8.3678358898238488E-3</v>
      </c>
    </row>
    <row r="2307" spans="1:12">
      <c r="A2307">
        <v>68</v>
      </c>
      <c r="B2307" t="s">
        <v>88</v>
      </c>
      <c r="C2307">
        <v>0</v>
      </c>
      <c r="D2307">
        <v>4.5318474157897068E-2</v>
      </c>
      <c r="E2307">
        <v>5.6648092697371331</v>
      </c>
      <c r="F2307">
        <v>154.0159982796275</v>
      </c>
      <c r="G2307">
        <f t="shared" ref="G2307:G2370" si="144">IF(D2307=F2307,1, 0)</f>
        <v>0</v>
      </c>
      <c r="H2307" s="14">
        <f t="shared" ref="H2307:H2370" si="145">IF(AND(D2307&gt;0, F2307=0),2,0)</f>
        <v>0</v>
      </c>
      <c r="I2307">
        <f t="shared" ref="I2307:I2370" si="146">G2307+H2307</f>
        <v>0</v>
      </c>
      <c r="J2307">
        <v>0</v>
      </c>
      <c r="K2307">
        <f t="shared" ref="K2307:K2370" ca="1" si="147">I2307+RAND()/10</f>
        <v>8.2722789794544824E-2</v>
      </c>
      <c r="L2307">
        <v>5.2953626402232109E-3</v>
      </c>
    </row>
    <row r="2308" spans="1:12">
      <c r="A2308">
        <v>68</v>
      </c>
      <c r="B2308" t="s">
        <v>88</v>
      </c>
      <c r="C2308">
        <v>0</v>
      </c>
      <c r="D2308">
        <v>3.2039999999999846E-2</v>
      </c>
      <c r="E2308">
        <v>4.0049999999999804</v>
      </c>
      <c r="F2308">
        <v>189.31868602118195</v>
      </c>
      <c r="G2308">
        <f t="shared" si="144"/>
        <v>0</v>
      </c>
      <c r="H2308" s="14">
        <f t="shared" si="145"/>
        <v>0</v>
      </c>
      <c r="I2308">
        <f t="shared" si="146"/>
        <v>0</v>
      </c>
      <c r="J2308">
        <v>1</v>
      </c>
      <c r="K2308">
        <f t="shared" ca="1" si="147"/>
        <v>7.6598452535254394E-2</v>
      </c>
      <c r="L2308">
        <v>1.0863290903485658</v>
      </c>
    </row>
    <row r="2309" spans="1:12">
      <c r="A2309">
        <v>68</v>
      </c>
      <c r="B2309" t="s">
        <v>88</v>
      </c>
      <c r="C2309">
        <v>0</v>
      </c>
      <c r="D2309">
        <v>0</v>
      </c>
      <c r="E2309">
        <v>0</v>
      </c>
      <c r="F2309">
        <v>0</v>
      </c>
      <c r="G2309">
        <f t="shared" si="144"/>
        <v>1</v>
      </c>
      <c r="H2309" s="14">
        <f t="shared" si="145"/>
        <v>0</v>
      </c>
      <c r="I2309">
        <f t="shared" si="146"/>
        <v>1</v>
      </c>
      <c r="J2309">
        <v>1</v>
      </c>
      <c r="K2309">
        <f t="shared" ca="1" si="147"/>
        <v>1.0552644455859117</v>
      </c>
      <c r="L2309">
        <v>1.0480899137788204</v>
      </c>
    </row>
    <row r="2310" spans="1:12">
      <c r="A2310">
        <v>68</v>
      </c>
      <c r="B2310" t="s">
        <v>88</v>
      </c>
      <c r="C2310">
        <v>0</v>
      </c>
      <c r="D2310">
        <v>0</v>
      </c>
      <c r="E2310">
        <v>0</v>
      </c>
      <c r="F2310">
        <v>0</v>
      </c>
      <c r="G2310">
        <f t="shared" si="144"/>
        <v>1</v>
      </c>
      <c r="H2310" s="14">
        <f t="shared" si="145"/>
        <v>0</v>
      </c>
      <c r="I2310">
        <f t="shared" si="146"/>
        <v>1</v>
      </c>
      <c r="J2310">
        <v>1</v>
      </c>
      <c r="K2310">
        <f t="shared" ca="1" si="147"/>
        <v>1.0078810479416569</v>
      </c>
      <c r="L2310">
        <v>1.0330828960871317</v>
      </c>
    </row>
    <row r="2311" spans="1:12">
      <c r="A2311">
        <v>68</v>
      </c>
      <c r="B2311" t="s">
        <v>88</v>
      </c>
      <c r="C2311">
        <v>0</v>
      </c>
      <c r="D2311">
        <v>0</v>
      </c>
      <c r="E2311">
        <v>0</v>
      </c>
      <c r="F2311">
        <v>0</v>
      </c>
      <c r="G2311">
        <f t="shared" si="144"/>
        <v>1</v>
      </c>
      <c r="H2311" s="14">
        <f t="shared" si="145"/>
        <v>0</v>
      </c>
      <c r="I2311">
        <f t="shared" si="146"/>
        <v>1</v>
      </c>
      <c r="J2311">
        <v>1</v>
      </c>
      <c r="K2311">
        <f t="shared" ca="1" si="147"/>
        <v>1.0262330968761226</v>
      </c>
      <c r="L2311">
        <v>1.0621459781819498</v>
      </c>
    </row>
    <row r="2312" spans="1:12">
      <c r="A2312">
        <v>68</v>
      </c>
      <c r="B2312" t="s">
        <v>88</v>
      </c>
      <c r="C2312">
        <v>0</v>
      </c>
      <c r="D2312">
        <v>0</v>
      </c>
      <c r="E2312">
        <v>0</v>
      </c>
      <c r="F2312">
        <v>0</v>
      </c>
      <c r="G2312">
        <f t="shared" si="144"/>
        <v>1</v>
      </c>
      <c r="H2312" s="14">
        <f t="shared" si="145"/>
        <v>0</v>
      </c>
      <c r="I2312">
        <f t="shared" si="146"/>
        <v>1</v>
      </c>
      <c r="J2312">
        <v>1</v>
      </c>
      <c r="K2312">
        <f t="shared" ca="1" si="147"/>
        <v>1.0685909656796964</v>
      </c>
      <c r="L2312">
        <v>1.0188335651160441</v>
      </c>
    </row>
    <row r="2313" spans="1:12">
      <c r="A2313">
        <v>68</v>
      </c>
      <c r="B2313" t="s">
        <v>88</v>
      </c>
      <c r="C2313">
        <v>0</v>
      </c>
      <c r="D2313">
        <v>0</v>
      </c>
      <c r="E2313">
        <v>0</v>
      </c>
      <c r="F2313">
        <v>0</v>
      </c>
      <c r="G2313">
        <f t="shared" si="144"/>
        <v>1</v>
      </c>
      <c r="H2313" s="14">
        <f t="shared" si="145"/>
        <v>0</v>
      </c>
      <c r="I2313">
        <f t="shared" si="146"/>
        <v>1</v>
      </c>
      <c r="J2313">
        <v>1</v>
      </c>
      <c r="K2313">
        <f t="shared" ca="1" si="147"/>
        <v>1.0906653156719994</v>
      </c>
      <c r="L2313">
        <v>1.0667348780397632</v>
      </c>
    </row>
    <row r="2314" spans="1:12">
      <c r="A2314">
        <v>68</v>
      </c>
      <c r="B2314" t="s">
        <v>88</v>
      </c>
      <c r="C2314">
        <v>0</v>
      </c>
      <c r="D2314">
        <v>0</v>
      </c>
      <c r="E2314">
        <v>0</v>
      </c>
      <c r="F2314">
        <v>0</v>
      </c>
      <c r="G2314">
        <f t="shared" si="144"/>
        <v>1</v>
      </c>
      <c r="H2314" s="14">
        <f t="shared" si="145"/>
        <v>0</v>
      </c>
      <c r="I2314">
        <f t="shared" si="146"/>
        <v>1</v>
      </c>
      <c r="J2314">
        <v>0</v>
      </c>
      <c r="K2314">
        <f t="shared" ca="1" si="147"/>
        <v>1.0744116577420948</v>
      </c>
      <c r="L2314">
        <v>9.687350151795393E-3</v>
      </c>
    </row>
    <row r="2315" spans="1:12">
      <c r="A2315">
        <v>68</v>
      </c>
      <c r="B2315" t="s">
        <v>88</v>
      </c>
      <c r="C2315">
        <v>0</v>
      </c>
      <c r="D2315">
        <v>9.6140000000000114E-2</v>
      </c>
      <c r="E2315">
        <v>12.017500000000014</v>
      </c>
      <c r="F2315">
        <v>63.001952091808647</v>
      </c>
      <c r="G2315">
        <f t="shared" si="144"/>
        <v>0</v>
      </c>
      <c r="H2315" s="14">
        <f t="shared" si="145"/>
        <v>0</v>
      </c>
      <c r="I2315">
        <f t="shared" si="146"/>
        <v>0</v>
      </c>
      <c r="J2315">
        <v>1</v>
      </c>
      <c r="K2315">
        <f t="shared" ca="1" si="147"/>
        <v>6.5104342598130749E-2</v>
      </c>
      <c r="L2315">
        <v>1.0547506604820964</v>
      </c>
    </row>
    <row r="2316" spans="1:12">
      <c r="A2316">
        <v>68</v>
      </c>
      <c r="B2316" t="s">
        <v>88</v>
      </c>
      <c r="C2316">
        <v>0</v>
      </c>
      <c r="D2316">
        <v>0</v>
      </c>
      <c r="E2316">
        <v>0</v>
      </c>
      <c r="F2316">
        <v>0</v>
      </c>
      <c r="G2316">
        <f t="shared" si="144"/>
        <v>1</v>
      </c>
      <c r="H2316" s="14">
        <f t="shared" si="145"/>
        <v>0</v>
      </c>
      <c r="I2316">
        <f t="shared" si="146"/>
        <v>1</v>
      </c>
      <c r="J2316">
        <v>1</v>
      </c>
      <c r="K2316">
        <f t="shared" ca="1" si="147"/>
        <v>1.0998501445241762</v>
      </c>
      <c r="L2316">
        <v>1.0026793250708803</v>
      </c>
    </row>
    <row r="2317" spans="1:12">
      <c r="A2317">
        <v>68</v>
      </c>
      <c r="B2317" t="s">
        <v>88</v>
      </c>
      <c r="C2317">
        <v>0</v>
      </c>
      <c r="D2317">
        <v>0</v>
      </c>
      <c r="E2317">
        <v>0</v>
      </c>
      <c r="F2317">
        <v>0</v>
      </c>
      <c r="G2317">
        <f t="shared" si="144"/>
        <v>1</v>
      </c>
      <c r="H2317" s="14">
        <f t="shared" si="145"/>
        <v>0</v>
      </c>
      <c r="I2317">
        <f t="shared" si="146"/>
        <v>1</v>
      </c>
      <c r="J2317">
        <v>1</v>
      </c>
      <c r="K2317">
        <f t="shared" ca="1" si="147"/>
        <v>1.0759742626400195</v>
      </c>
      <c r="L2317">
        <v>1.0217252037583764</v>
      </c>
    </row>
    <row r="2318" spans="1:12">
      <c r="A2318">
        <v>68</v>
      </c>
      <c r="B2318" t="s">
        <v>88</v>
      </c>
      <c r="C2318">
        <v>0</v>
      </c>
      <c r="D2318">
        <v>0</v>
      </c>
      <c r="E2318">
        <v>0</v>
      </c>
      <c r="F2318">
        <v>0</v>
      </c>
      <c r="G2318">
        <f t="shared" si="144"/>
        <v>1</v>
      </c>
      <c r="H2318" s="14">
        <f t="shared" si="145"/>
        <v>0</v>
      </c>
      <c r="I2318">
        <f t="shared" si="146"/>
        <v>1</v>
      </c>
      <c r="J2318">
        <v>2</v>
      </c>
      <c r="K2318">
        <f t="shared" ca="1" si="147"/>
        <v>1.0361323792901906</v>
      </c>
      <c r="L2318">
        <v>2.0973978029702232</v>
      </c>
    </row>
    <row r="2319" spans="1:12">
      <c r="A2319">
        <v>68</v>
      </c>
      <c r="B2319" t="s">
        <v>88</v>
      </c>
      <c r="C2319">
        <v>0</v>
      </c>
      <c r="D2319">
        <v>0.32206766757934607</v>
      </c>
      <c r="E2319">
        <v>40.258458447418256</v>
      </c>
      <c r="F2319">
        <v>0</v>
      </c>
      <c r="G2319">
        <f t="shared" si="144"/>
        <v>0</v>
      </c>
      <c r="H2319" s="14">
        <f t="shared" si="145"/>
        <v>2</v>
      </c>
      <c r="I2319">
        <f t="shared" si="146"/>
        <v>2</v>
      </c>
      <c r="J2319">
        <v>1</v>
      </c>
      <c r="K2319">
        <f t="shared" ca="1" si="147"/>
        <v>2.0815590153595847</v>
      </c>
      <c r="L2319">
        <v>1.059539526403966</v>
      </c>
    </row>
    <row r="2320" spans="1:12">
      <c r="A2320">
        <v>68</v>
      </c>
      <c r="B2320" t="s">
        <v>88</v>
      </c>
      <c r="C2320">
        <v>0</v>
      </c>
      <c r="D2320">
        <v>0</v>
      </c>
      <c r="E2320">
        <v>0</v>
      </c>
      <c r="F2320">
        <v>0</v>
      </c>
      <c r="G2320">
        <f t="shared" si="144"/>
        <v>1</v>
      </c>
      <c r="H2320" s="14">
        <f t="shared" si="145"/>
        <v>0</v>
      </c>
      <c r="I2320">
        <f t="shared" si="146"/>
        <v>1</v>
      </c>
      <c r="J2320">
        <v>1</v>
      </c>
      <c r="K2320">
        <f t="shared" ca="1" si="147"/>
        <v>1.0793724153789661</v>
      </c>
      <c r="L2320">
        <v>1.0514518259927133</v>
      </c>
    </row>
    <row r="2321" spans="1:12">
      <c r="A2321">
        <v>68</v>
      </c>
      <c r="B2321" t="s">
        <v>88</v>
      </c>
      <c r="C2321">
        <v>0</v>
      </c>
      <c r="D2321">
        <v>0</v>
      </c>
      <c r="E2321">
        <v>0</v>
      </c>
      <c r="F2321">
        <v>0</v>
      </c>
      <c r="G2321">
        <f t="shared" si="144"/>
        <v>1</v>
      </c>
      <c r="H2321" s="14">
        <f t="shared" si="145"/>
        <v>0</v>
      </c>
      <c r="I2321">
        <f t="shared" si="146"/>
        <v>1</v>
      </c>
      <c r="J2321">
        <v>1</v>
      </c>
      <c r="K2321">
        <f t="shared" ca="1" si="147"/>
        <v>1.0930058090604411</v>
      </c>
      <c r="L2321">
        <v>1.0199119532604488</v>
      </c>
    </row>
    <row r="2322" spans="1:12">
      <c r="A2322">
        <v>68</v>
      </c>
      <c r="B2322" t="s">
        <v>88</v>
      </c>
      <c r="C2322">
        <v>0</v>
      </c>
      <c r="D2322">
        <v>0</v>
      </c>
      <c r="E2322">
        <v>0</v>
      </c>
      <c r="F2322">
        <v>0</v>
      </c>
      <c r="G2322">
        <f t="shared" si="144"/>
        <v>1</v>
      </c>
      <c r="H2322" s="14">
        <f t="shared" si="145"/>
        <v>0</v>
      </c>
      <c r="I2322">
        <f t="shared" si="146"/>
        <v>1</v>
      </c>
      <c r="J2322">
        <v>1</v>
      </c>
      <c r="K2322">
        <f t="shared" ca="1" si="147"/>
        <v>1.0313732347236053</v>
      </c>
      <c r="L2322">
        <v>1.0828582592055744</v>
      </c>
    </row>
    <row r="2323" spans="1:12">
      <c r="A2323">
        <v>68</v>
      </c>
      <c r="B2323" t="s">
        <v>88</v>
      </c>
      <c r="C2323">
        <v>0</v>
      </c>
      <c r="D2323">
        <v>0</v>
      </c>
      <c r="E2323">
        <v>0</v>
      </c>
      <c r="F2323">
        <v>0</v>
      </c>
      <c r="G2323">
        <f t="shared" si="144"/>
        <v>1</v>
      </c>
      <c r="H2323" s="14">
        <f t="shared" si="145"/>
        <v>0</v>
      </c>
      <c r="I2323">
        <f t="shared" si="146"/>
        <v>1</v>
      </c>
      <c r="J2323">
        <v>2</v>
      </c>
      <c r="K2323">
        <f t="shared" ca="1" si="147"/>
        <v>1.0327373329882161</v>
      </c>
      <c r="L2323">
        <v>2.0679622363130665</v>
      </c>
    </row>
    <row r="2324" spans="1:12">
      <c r="A2324">
        <v>69</v>
      </c>
      <c r="B2324" t="s">
        <v>89</v>
      </c>
      <c r="C2324">
        <v>0</v>
      </c>
      <c r="D2324">
        <v>0.12817999999999952</v>
      </c>
      <c r="E2324">
        <v>16.02249999999994</v>
      </c>
      <c r="F2324">
        <v>0</v>
      </c>
      <c r="G2324">
        <f t="shared" si="144"/>
        <v>0</v>
      </c>
      <c r="H2324" s="14">
        <f t="shared" si="145"/>
        <v>2</v>
      </c>
      <c r="I2324">
        <f t="shared" si="146"/>
        <v>2</v>
      </c>
      <c r="J2324">
        <v>0</v>
      </c>
      <c r="K2324">
        <f t="shared" ca="1" si="147"/>
        <v>2.0831216276575915</v>
      </c>
      <c r="L2324">
        <v>4.3822145925109871E-2</v>
      </c>
    </row>
    <row r="2325" spans="1:12">
      <c r="A2325">
        <v>69</v>
      </c>
      <c r="B2325" t="s">
        <v>89</v>
      </c>
      <c r="C2325">
        <v>0</v>
      </c>
      <c r="D2325">
        <v>0.11553573040406112</v>
      </c>
      <c r="E2325">
        <v>14.441966300507639</v>
      </c>
      <c r="F2325">
        <v>10.516762219365608</v>
      </c>
      <c r="G2325">
        <f t="shared" si="144"/>
        <v>0</v>
      </c>
      <c r="H2325" s="14">
        <f t="shared" si="145"/>
        <v>0</v>
      </c>
      <c r="I2325">
        <f t="shared" si="146"/>
        <v>0</v>
      </c>
      <c r="J2325">
        <v>2</v>
      </c>
      <c r="K2325">
        <f t="shared" ca="1" si="147"/>
        <v>1.2576590678246602E-2</v>
      </c>
      <c r="L2325">
        <v>2.0251946545427444</v>
      </c>
    </row>
    <row r="2326" spans="1:12">
      <c r="A2326">
        <v>69</v>
      </c>
      <c r="B2326" t="s">
        <v>89</v>
      </c>
      <c r="C2326">
        <v>0</v>
      </c>
      <c r="D2326">
        <v>4.5318474157897387E-2</v>
      </c>
      <c r="E2326">
        <v>5.664809269737173</v>
      </c>
      <c r="F2326">
        <v>0</v>
      </c>
      <c r="G2326">
        <f t="shared" si="144"/>
        <v>0</v>
      </c>
      <c r="H2326" s="14">
        <f t="shared" si="145"/>
        <v>2</v>
      </c>
      <c r="I2326">
        <f t="shared" si="146"/>
        <v>2</v>
      </c>
      <c r="J2326">
        <v>2</v>
      </c>
      <c r="K2326">
        <f t="shared" ca="1" si="147"/>
        <v>2.0603237111306103</v>
      </c>
      <c r="L2326">
        <v>2.0559715166749588</v>
      </c>
    </row>
    <row r="2327" spans="1:12">
      <c r="A2327">
        <v>69</v>
      </c>
      <c r="B2327" t="s">
        <v>89</v>
      </c>
      <c r="C2327">
        <v>0</v>
      </c>
      <c r="D2327">
        <v>0.17257596269469219</v>
      </c>
      <c r="E2327">
        <v>21.571995336836522</v>
      </c>
      <c r="F2327">
        <v>0</v>
      </c>
      <c r="G2327">
        <f t="shared" si="144"/>
        <v>0</v>
      </c>
      <c r="H2327" s="14">
        <f t="shared" si="145"/>
        <v>2</v>
      </c>
      <c r="I2327">
        <f t="shared" si="146"/>
        <v>2</v>
      </c>
      <c r="J2327">
        <v>2</v>
      </c>
      <c r="K2327">
        <f t="shared" ca="1" si="147"/>
        <v>2.0237103746818921</v>
      </c>
      <c r="L2327">
        <v>2.0825155791773349</v>
      </c>
    </row>
    <row r="2328" spans="1:12">
      <c r="A2328">
        <v>69</v>
      </c>
      <c r="B2328" t="s">
        <v>89</v>
      </c>
      <c r="C2328">
        <v>0</v>
      </c>
      <c r="D2328">
        <v>0.22432857151954605</v>
      </c>
      <c r="E2328">
        <v>28.041071439943256</v>
      </c>
      <c r="F2328">
        <v>0</v>
      </c>
      <c r="G2328">
        <f t="shared" si="144"/>
        <v>0</v>
      </c>
      <c r="H2328" s="14">
        <f t="shared" si="145"/>
        <v>2</v>
      </c>
      <c r="I2328">
        <f t="shared" si="146"/>
        <v>2</v>
      </c>
      <c r="J2328">
        <v>2</v>
      </c>
      <c r="K2328">
        <f t="shared" ca="1" si="147"/>
        <v>2.0516132765979309</v>
      </c>
      <c r="L2328">
        <v>2.0224412672427592</v>
      </c>
    </row>
    <row r="2329" spans="1:12">
      <c r="A2329">
        <v>69</v>
      </c>
      <c r="B2329" t="s">
        <v>89</v>
      </c>
      <c r="C2329">
        <v>0</v>
      </c>
      <c r="D2329">
        <v>7.8493899125983285E-2</v>
      </c>
      <c r="E2329">
        <v>9.8117373907479113</v>
      </c>
      <c r="F2329">
        <v>0</v>
      </c>
      <c r="G2329">
        <f t="shared" si="144"/>
        <v>0</v>
      </c>
      <c r="H2329" s="14">
        <f t="shared" si="145"/>
        <v>2</v>
      </c>
      <c r="I2329">
        <f t="shared" si="146"/>
        <v>2</v>
      </c>
      <c r="J2329">
        <v>2</v>
      </c>
      <c r="K2329">
        <f t="shared" ca="1" si="147"/>
        <v>2.0794943155095194</v>
      </c>
      <c r="L2329">
        <v>2.0359770797379779</v>
      </c>
    </row>
    <row r="2330" spans="1:12">
      <c r="A2330">
        <v>69</v>
      </c>
      <c r="B2330" t="s">
        <v>89</v>
      </c>
      <c r="C2330">
        <v>0</v>
      </c>
      <c r="D2330">
        <v>7.1652562410565529E-2</v>
      </c>
      <c r="E2330">
        <v>8.9565703013206903</v>
      </c>
      <c r="F2330">
        <v>0</v>
      </c>
      <c r="G2330">
        <f t="shared" si="144"/>
        <v>0</v>
      </c>
      <c r="H2330" s="14">
        <f t="shared" si="145"/>
        <v>2</v>
      </c>
      <c r="I2330">
        <f t="shared" si="146"/>
        <v>2</v>
      </c>
      <c r="J2330">
        <v>2</v>
      </c>
      <c r="K2330">
        <f t="shared" ca="1" si="147"/>
        <v>2.0710940550935719</v>
      </c>
      <c r="L2330">
        <v>2.0567983541752453</v>
      </c>
    </row>
    <row r="2331" spans="1:12">
      <c r="A2331">
        <v>69</v>
      </c>
      <c r="B2331" t="s">
        <v>89</v>
      </c>
      <c r="C2331">
        <v>0</v>
      </c>
      <c r="D2331">
        <v>0.59090880523139977</v>
      </c>
      <c r="E2331">
        <v>73.863600653924976</v>
      </c>
      <c r="F2331">
        <v>0</v>
      </c>
      <c r="G2331">
        <f t="shared" si="144"/>
        <v>0</v>
      </c>
      <c r="H2331" s="14">
        <f t="shared" si="145"/>
        <v>2</v>
      </c>
      <c r="I2331">
        <f t="shared" si="146"/>
        <v>2</v>
      </c>
      <c r="J2331">
        <v>2</v>
      </c>
      <c r="K2331">
        <f t="shared" ca="1" si="147"/>
        <v>2.0945890415733257</v>
      </c>
      <c r="L2331">
        <v>2.0006701816526413</v>
      </c>
    </row>
    <row r="2332" spans="1:12">
      <c r="A2332">
        <v>69</v>
      </c>
      <c r="B2332" t="s">
        <v>89</v>
      </c>
      <c r="C2332">
        <v>1</v>
      </c>
      <c r="D2332">
        <v>0.6798101024550901</v>
      </c>
      <c r="E2332">
        <v>84.976262806886268</v>
      </c>
      <c r="F2332">
        <v>0</v>
      </c>
      <c r="G2332">
        <f t="shared" si="144"/>
        <v>0</v>
      </c>
      <c r="H2332" s="14">
        <f t="shared" si="145"/>
        <v>2</v>
      </c>
      <c r="I2332">
        <f t="shared" si="146"/>
        <v>2</v>
      </c>
      <c r="J2332">
        <v>2</v>
      </c>
      <c r="K2332">
        <f t="shared" ca="1" si="147"/>
        <v>2.0667205467063647</v>
      </c>
      <c r="L2332">
        <v>2.0638230107389477</v>
      </c>
    </row>
    <row r="2333" spans="1:12">
      <c r="A2333">
        <v>69</v>
      </c>
      <c r="B2333" t="s">
        <v>89</v>
      </c>
      <c r="C2333">
        <v>1</v>
      </c>
      <c r="D2333">
        <v>0.59003193269517118</v>
      </c>
      <c r="E2333">
        <v>73.75399158689639</v>
      </c>
      <c r="F2333">
        <v>0</v>
      </c>
      <c r="G2333">
        <f t="shared" si="144"/>
        <v>0</v>
      </c>
      <c r="H2333" s="14">
        <f t="shared" si="145"/>
        <v>2</v>
      </c>
      <c r="I2333">
        <f t="shared" si="146"/>
        <v>2</v>
      </c>
      <c r="J2333">
        <v>1</v>
      </c>
      <c r="K2333">
        <f t="shared" ca="1" si="147"/>
        <v>2.0504058180157601</v>
      </c>
      <c r="L2333">
        <v>1.0487195692927798</v>
      </c>
    </row>
    <row r="2334" spans="1:12">
      <c r="A2334">
        <v>69</v>
      </c>
      <c r="B2334" t="s">
        <v>89</v>
      </c>
      <c r="C2334">
        <v>1</v>
      </c>
      <c r="D2334">
        <v>0</v>
      </c>
      <c r="E2334">
        <v>0</v>
      </c>
      <c r="F2334">
        <v>0</v>
      </c>
      <c r="G2334">
        <f t="shared" si="144"/>
        <v>1</v>
      </c>
      <c r="H2334" s="14">
        <f t="shared" si="145"/>
        <v>0</v>
      </c>
      <c r="I2334">
        <f t="shared" si="146"/>
        <v>1</v>
      </c>
      <c r="J2334">
        <v>2</v>
      </c>
      <c r="K2334">
        <f t="shared" ca="1" si="147"/>
        <v>1.0063429773057242</v>
      </c>
      <c r="L2334">
        <v>2.0794274849438783</v>
      </c>
    </row>
    <row r="2335" spans="1:12">
      <c r="A2335">
        <v>69</v>
      </c>
      <c r="B2335" t="s">
        <v>89</v>
      </c>
      <c r="C2335">
        <v>1</v>
      </c>
      <c r="D2335">
        <v>4.5311402538434381E-2</v>
      </c>
      <c r="E2335">
        <v>5.6639253173042974</v>
      </c>
      <c r="F2335">
        <v>0</v>
      </c>
      <c r="G2335">
        <f t="shared" si="144"/>
        <v>0</v>
      </c>
      <c r="H2335" s="14">
        <f t="shared" si="145"/>
        <v>2</v>
      </c>
      <c r="I2335">
        <f t="shared" si="146"/>
        <v>2</v>
      </c>
      <c r="J2335">
        <v>0</v>
      </c>
      <c r="K2335">
        <f t="shared" ca="1" si="147"/>
        <v>2.0294501891366883</v>
      </c>
      <c r="L2335">
        <v>5.7465471704347668E-2</v>
      </c>
    </row>
    <row r="2336" spans="1:12">
      <c r="A2336">
        <v>69</v>
      </c>
      <c r="B2336" t="s">
        <v>89</v>
      </c>
      <c r="C2336">
        <v>0</v>
      </c>
      <c r="D2336">
        <v>0.1359554210026214</v>
      </c>
      <c r="E2336">
        <v>16.994427625327674</v>
      </c>
      <c r="F2336">
        <v>12.831662916144523</v>
      </c>
      <c r="G2336">
        <f t="shared" si="144"/>
        <v>0</v>
      </c>
      <c r="H2336" s="14">
        <f t="shared" si="145"/>
        <v>0</v>
      </c>
      <c r="I2336">
        <f t="shared" si="146"/>
        <v>0</v>
      </c>
      <c r="J2336">
        <v>2</v>
      </c>
      <c r="K2336">
        <f t="shared" ca="1" si="147"/>
        <v>5.7365405688172236E-2</v>
      </c>
      <c r="L2336">
        <v>2.0432688253920013</v>
      </c>
    </row>
    <row r="2337" spans="1:12">
      <c r="A2337">
        <v>69</v>
      </c>
      <c r="B2337" t="s">
        <v>89</v>
      </c>
      <c r="C2337">
        <v>0</v>
      </c>
      <c r="D2337">
        <v>0.34664232214200297</v>
      </c>
      <c r="E2337">
        <v>43.330290267750371</v>
      </c>
      <c r="F2337">
        <v>0</v>
      </c>
      <c r="G2337">
        <f t="shared" si="144"/>
        <v>0</v>
      </c>
      <c r="H2337" s="14">
        <f t="shared" si="145"/>
        <v>2</v>
      </c>
      <c r="I2337">
        <f t="shared" si="146"/>
        <v>2</v>
      </c>
      <c r="J2337">
        <v>2</v>
      </c>
      <c r="K2337">
        <f t="shared" ca="1" si="147"/>
        <v>2.0581910420093688</v>
      </c>
      <c r="L2337">
        <v>2.062020790892237</v>
      </c>
    </row>
    <row r="2338" spans="1:12">
      <c r="A2338">
        <v>69</v>
      </c>
      <c r="B2338" t="s">
        <v>89</v>
      </c>
      <c r="C2338">
        <v>0</v>
      </c>
      <c r="D2338">
        <v>0.62222581656501541</v>
      </c>
      <c r="E2338">
        <v>77.778227070626926</v>
      </c>
      <c r="F2338">
        <v>0</v>
      </c>
      <c r="G2338">
        <f t="shared" si="144"/>
        <v>0</v>
      </c>
      <c r="H2338" s="14">
        <f t="shared" si="145"/>
        <v>2</v>
      </c>
      <c r="I2338">
        <f t="shared" si="146"/>
        <v>2</v>
      </c>
      <c r="J2338">
        <v>0</v>
      </c>
      <c r="K2338">
        <f t="shared" ca="1" si="147"/>
        <v>2.0428639334520864</v>
      </c>
      <c r="L2338">
        <v>5.9120057271685046E-2</v>
      </c>
    </row>
    <row r="2339" spans="1:12">
      <c r="A2339">
        <v>69</v>
      </c>
      <c r="B2339" t="s">
        <v>89</v>
      </c>
      <c r="C2339">
        <v>0</v>
      </c>
      <c r="D2339">
        <v>0.80115000000000003</v>
      </c>
      <c r="E2339">
        <v>100.14375</v>
      </c>
      <c r="F2339">
        <v>9.2637091827640656</v>
      </c>
      <c r="G2339">
        <f t="shared" si="144"/>
        <v>0</v>
      </c>
      <c r="H2339" s="14">
        <f t="shared" si="145"/>
        <v>0</v>
      </c>
      <c r="I2339">
        <f t="shared" si="146"/>
        <v>0</v>
      </c>
      <c r="J2339">
        <v>1</v>
      </c>
      <c r="K2339">
        <f t="shared" ca="1" si="147"/>
        <v>8.9642854795481258E-2</v>
      </c>
      <c r="L2339">
        <v>1.0380392264690759</v>
      </c>
    </row>
    <row r="2340" spans="1:12">
      <c r="A2340">
        <v>69</v>
      </c>
      <c r="B2340" t="s">
        <v>89</v>
      </c>
      <c r="C2340">
        <v>0</v>
      </c>
      <c r="D2340">
        <v>0</v>
      </c>
      <c r="E2340">
        <v>0</v>
      </c>
      <c r="F2340">
        <v>0</v>
      </c>
      <c r="G2340">
        <f t="shared" si="144"/>
        <v>1</v>
      </c>
      <c r="H2340" s="14">
        <f t="shared" si="145"/>
        <v>0</v>
      </c>
      <c r="I2340">
        <f t="shared" si="146"/>
        <v>1</v>
      </c>
      <c r="J2340">
        <v>1</v>
      </c>
      <c r="K2340">
        <f t="shared" ca="1" si="147"/>
        <v>1.0821833846512494</v>
      </c>
      <c r="L2340">
        <v>1.0306642926035474</v>
      </c>
    </row>
    <row r="2341" spans="1:12">
      <c r="A2341">
        <v>69</v>
      </c>
      <c r="B2341" t="s">
        <v>89</v>
      </c>
      <c r="C2341">
        <v>0</v>
      </c>
      <c r="D2341">
        <v>0</v>
      </c>
      <c r="E2341">
        <v>0</v>
      </c>
      <c r="F2341">
        <v>0</v>
      </c>
      <c r="G2341">
        <f t="shared" si="144"/>
        <v>1</v>
      </c>
      <c r="H2341" s="14">
        <f t="shared" si="145"/>
        <v>0</v>
      </c>
      <c r="I2341">
        <f t="shared" si="146"/>
        <v>1</v>
      </c>
      <c r="J2341">
        <v>0</v>
      </c>
      <c r="K2341">
        <f t="shared" ca="1" si="147"/>
        <v>1.098822553947467</v>
      </c>
      <c r="L2341">
        <v>9.0298593371802988E-2</v>
      </c>
    </row>
    <row r="2342" spans="1:12">
      <c r="A2342">
        <v>69</v>
      </c>
      <c r="B2342" t="s">
        <v>89</v>
      </c>
      <c r="C2342">
        <v>0</v>
      </c>
      <c r="D2342">
        <v>7.8497981502711353E-2</v>
      </c>
      <c r="E2342">
        <v>9.8122476878389193</v>
      </c>
      <c r="F2342">
        <v>23.243847490618805</v>
      </c>
      <c r="G2342">
        <f t="shared" si="144"/>
        <v>0</v>
      </c>
      <c r="H2342" s="14">
        <f t="shared" si="145"/>
        <v>0</v>
      </c>
      <c r="I2342">
        <f t="shared" si="146"/>
        <v>0</v>
      </c>
      <c r="J2342">
        <v>2</v>
      </c>
      <c r="K2342">
        <f t="shared" ca="1" si="147"/>
        <v>5.2167494156739859E-2</v>
      </c>
      <c r="L2342">
        <v>2.0062566608398571</v>
      </c>
    </row>
    <row r="2343" spans="1:12">
      <c r="A2343">
        <v>69</v>
      </c>
      <c r="B2343" t="s">
        <v>89</v>
      </c>
      <c r="C2343">
        <v>0</v>
      </c>
      <c r="D2343">
        <v>9.6143333622253802E-2</v>
      </c>
      <c r="E2343">
        <v>12.017916702781726</v>
      </c>
      <c r="F2343">
        <v>0</v>
      </c>
      <c r="G2343">
        <f t="shared" si="144"/>
        <v>0</v>
      </c>
      <c r="H2343" s="14">
        <f t="shared" si="145"/>
        <v>2</v>
      </c>
      <c r="I2343">
        <f t="shared" si="146"/>
        <v>2</v>
      </c>
      <c r="J2343">
        <v>2</v>
      </c>
      <c r="K2343">
        <f t="shared" ca="1" si="147"/>
        <v>2.0059382646089823</v>
      </c>
      <c r="L2343">
        <v>2.0109845374302173</v>
      </c>
    </row>
    <row r="2344" spans="1:12">
      <c r="A2344">
        <v>69</v>
      </c>
      <c r="B2344" t="s">
        <v>89</v>
      </c>
      <c r="C2344">
        <v>0</v>
      </c>
      <c r="D2344">
        <v>0.55598273858097358</v>
      </c>
      <c r="E2344">
        <v>69.497842322621693</v>
      </c>
      <c r="F2344">
        <v>0</v>
      </c>
      <c r="G2344">
        <f t="shared" si="144"/>
        <v>0</v>
      </c>
      <c r="H2344" s="14">
        <f t="shared" si="145"/>
        <v>2</v>
      </c>
      <c r="I2344">
        <f t="shared" si="146"/>
        <v>2</v>
      </c>
      <c r="J2344">
        <v>2</v>
      </c>
      <c r="K2344">
        <f t="shared" ca="1" si="147"/>
        <v>2.063325109741236</v>
      </c>
      <c r="L2344">
        <v>2.0229275583183259</v>
      </c>
    </row>
    <row r="2345" spans="1:12">
      <c r="A2345">
        <v>69</v>
      </c>
      <c r="B2345" t="s">
        <v>89</v>
      </c>
      <c r="C2345">
        <v>0</v>
      </c>
      <c r="D2345">
        <v>0.13213340872012616</v>
      </c>
      <c r="E2345">
        <v>16.516676090015771</v>
      </c>
      <c r="F2345">
        <v>0</v>
      </c>
      <c r="G2345">
        <f t="shared" si="144"/>
        <v>0</v>
      </c>
      <c r="H2345" s="14">
        <f t="shared" si="145"/>
        <v>2</v>
      </c>
      <c r="I2345">
        <f t="shared" si="146"/>
        <v>2</v>
      </c>
      <c r="J2345">
        <v>0</v>
      </c>
      <c r="K2345">
        <f t="shared" ca="1" si="147"/>
        <v>2.0846805624843041</v>
      </c>
      <c r="L2345">
        <v>5.3072572910033131E-2</v>
      </c>
    </row>
    <row r="2346" spans="1:12">
      <c r="A2346">
        <v>69</v>
      </c>
      <c r="B2346" t="s">
        <v>89</v>
      </c>
      <c r="C2346">
        <v>0</v>
      </c>
      <c r="D2346">
        <v>0.13213340872012616</v>
      </c>
      <c r="E2346">
        <v>16.516676090015771</v>
      </c>
      <c r="F2346">
        <v>19.72793237284721</v>
      </c>
      <c r="G2346">
        <f t="shared" si="144"/>
        <v>0</v>
      </c>
      <c r="H2346" s="14">
        <f t="shared" si="145"/>
        <v>0</v>
      </c>
      <c r="I2346">
        <f t="shared" si="146"/>
        <v>0</v>
      </c>
      <c r="J2346">
        <v>1</v>
      </c>
      <c r="K2346">
        <f t="shared" ca="1" si="147"/>
        <v>3.9384292291640255E-2</v>
      </c>
      <c r="L2346">
        <v>1.002570114362406</v>
      </c>
    </row>
    <row r="2347" spans="1:12">
      <c r="A2347">
        <v>69</v>
      </c>
      <c r="B2347" t="s">
        <v>89</v>
      </c>
      <c r="C2347">
        <v>0</v>
      </c>
      <c r="D2347">
        <v>0</v>
      </c>
      <c r="E2347">
        <v>0</v>
      </c>
      <c r="F2347">
        <v>0</v>
      </c>
      <c r="G2347">
        <f t="shared" si="144"/>
        <v>1</v>
      </c>
      <c r="H2347" s="14">
        <f t="shared" si="145"/>
        <v>0</v>
      </c>
      <c r="I2347">
        <f t="shared" si="146"/>
        <v>1</v>
      </c>
      <c r="J2347">
        <v>1</v>
      </c>
      <c r="K2347">
        <f t="shared" ca="1" si="147"/>
        <v>1.0521920005640075</v>
      </c>
      <c r="L2347">
        <v>1.0247051127855853</v>
      </c>
    </row>
    <row r="2348" spans="1:12">
      <c r="A2348">
        <v>69</v>
      </c>
      <c r="B2348" t="s">
        <v>89</v>
      </c>
      <c r="C2348">
        <v>0</v>
      </c>
      <c r="D2348">
        <v>0</v>
      </c>
      <c r="E2348">
        <v>0</v>
      </c>
      <c r="F2348">
        <v>0</v>
      </c>
      <c r="G2348">
        <f t="shared" si="144"/>
        <v>1</v>
      </c>
      <c r="H2348" s="14">
        <f t="shared" si="145"/>
        <v>0</v>
      </c>
      <c r="I2348">
        <f t="shared" si="146"/>
        <v>1</v>
      </c>
      <c r="J2348">
        <v>0</v>
      </c>
      <c r="K2348">
        <f t="shared" ca="1" si="147"/>
        <v>1.0687849450257665</v>
      </c>
      <c r="L2348">
        <v>5.0952367076671445E-2</v>
      </c>
    </row>
    <row r="2349" spans="1:12">
      <c r="A2349">
        <v>69</v>
      </c>
      <c r="B2349" t="s">
        <v>89</v>
      </c>
      <c r="C2349">
        <v>0</v>
      </c>
      <c r="D2349">
        <v>0.12817999999999952</v>
      </c>
      <c r="E2349">
        <v>16.02249999999994</v>
      </c>
      <c r="F2349">
        <v>84.34916506974146</v>
      </c>
      <c r="G2349">
        <f t="shared" si="144"/>
        <v>0</v>
      </c>
      <c r="H2349" s="14">
        <f t="shared" si="145"/>
        <v>0</v>
      </c>
      <c r="I2349">
        <f t="shared" si="146"/>
        <v>0</v>
      </c>
      <c r="J2349">
        <v>1</v>
      </c>
      <c r="K2349">
        <f t="shared" ca="1" si="147"/>
        <v>8.2857386029636798E-2</v>
      </c>
      <c r="L2349">
        <v>1.0497798102638116</v>
      </c>
    </row>
    <row r="2350" spans="1:12">
      <c r="A2350">
        <v>69</v>
      </c>
      <c r="B2350" t="s">
        <v>89</v>
      </c>
      <c r="C2350">
        <v>0</v>
      </c>
      <c r="D2350">
        <v>0</v>
      </c>
      <c r="E2350">
        <v>0</v>
      </c>
      <c r="F2350">
        <v>0</v>
      </c>
      <c r="G2350">
        <f t="shared" si="144"/>
        <v>1</v>
      </c>
      <c r="H2350" s="14">
        <f t="shared" si="145"/>
        <v>0</v>
      </c>
      <c r="I2350">
        <f t="shared" si="146"/>
        <v>1</v>
      </c>
      <c r="J2350">
        <v>1</v>
      </c>
      <c r="K2350">
        <f t="shared" ca="1" si="147"/>
        <v>1.0949058429339871</v>
      </c>
      <c r="L2350">
        <v>1.0632156052760018</v>
      </c>
    </row>
    <row r="2351" spans="1:12">
      <c r="A2351">
        <v>69</v>
      </c>
      <c r="B2351" t="s">
        <v>89</v>
      </c>
      <c r="C2351">
        <v>0</v>
      </c>
      <c r="D2351">
        <v>0</v>
      </c>
      <c r="E2351">
        <v>0</v>
      </c>
      <c r="F2351">
        <v>0</v>
      </c>
      <c r="G2351">
        <f t="shared" si="144"/>
        <v>1</v>
      </c>
      <c r="H2351" s="14">
        <f t="shared" si="145"/>
        <v>0</v>
      </c>
      <c r="I2351">
        <f t="shared" si="146"/>
        <v>1</v>
      </c>
      <c r="J2351">
        <v>1</v>
      </c>
      <c r="K2351">
        <f t="shared" ca="1" si="147"/>
        <v>1.046256824394286</v>
      </c>
      <c r="L2351">
        <v>1.0812764793848781</v>
      </c>
    </row>
    <row r="2352" spans="1:12">
      <c r="A2352">
        <v>69</v>
      </c>
      <c r="B2352" t="s">
        <v>89</v>
      </c>
      <c r="C2352">
        <v>0</v>
      </c>
      <c r="D2352">
        <v>0</v>
      </c>
      <c r="E2352">
        <v>0</v>
      </c>
      <c r="F2352">
        <v>0</v>
      </c>
      <c r="G2352">
        <f t="shared" si="144"/>
        <v>1</v>
      </c>
      <c r="H2352" s="14">
        <f t="shared" si="145"/>
        <v>0</v>
      </c>
      <c r="I2352">
        <f t="shared" si="146"/>
        <v>1</v>
      </c>
      <c r="J2352">
        <v>2</v>
      </c>
      <c r="K2352">
        <f t="shared" ca="1" si="147"/>
        <v>1.0773759819379634</v>
      </c>
      <c r="L2352">
        <v>2.0433964848875101</v>
      </c>
    </row>
    <row r="2353" spans="1:12">
      <c r="A2353">
        <v>69</v>
      </c>
      <c r="B2353" t="s">
        <v>89</v>
      </c>
      <c r="C2353">
        <v>0</v>
      </c>
      <c r="D2353">
        <v>0.16022999999999943</v>
      </c>
      <c r="E2353">
        <v>20.028749999999928</v>
      </c>
      <c r="F2353">
        <v>0</v>
      </c>
      <c r="G2353">
        <f t="shared" si="144"/>
        <v>0</v>
      </c>
      <c r="H2353" s="14">
        <f t="shared" si="145"/>
        <v>2</v>
      </c>
      <c r="I2353">
        <f t="shared" si="146"/>
        <v>2</v>
      </c>
      <c r="J2353">
        <v>1</v>
      </c>
      <c r="K2353">
        <f t="shared" ca="1" si="147"/>
        <v>2.0543477700651587</v>
      </c>
      <c r="L2353">
        <v>1.0807694820982434</v>
      </c>
    </row>
    <row r="2354" spans="1:12">
      <c r="A2354">
        <v>69</v>
      </c>
      <c r="B2354" t="s">
        <v>89</v>
      </c>
      <c r="C2354">
        <v>0</v>
      </c>
      <c r="D2354">
        <v>0</v>
      </c>
      <c r="E2354">
        <v>0</v>
      </c>
      <c r="F2354">
        <v>0</v>
      </c>
      <c r="G2354">
        <f t="shared" si="144"/>
        <v>1</v>
      </c>
      <c r="H2354" s="14">
        <f t="shared" si="145"/>
        <v>0</v>
      </c>
      <c r="I2354">
        <f t="shared" si="146"/>
        <v>1</v>
      </c>
      <c r="J2354">
        <v>1</v>
      </c>
      <c r="K2354">
        <f t="shared" ca="1" si="147"/>
        <v>1.0296872247960003</v>
      </c>
      <c r="L2354">
        <v>1.0823162765460366</v>
      </c>
    </row>
    <row r="2355" spans="1:12">
      <c r="A2355">
        <v>69</v>
      </c>
      <c r="B2355" t="s">
        <v>89</v>
      </c>
      <c r="C2355">
        <v>0</v>
      </c>
      <c r="D2355">
        <v>0</v>
      </c>
      <c r="E2355">
        <v>0</v>
      </c>
      <c r="F2355">
        <v>0</v>
      </c>
      <c r="G2355">
        <f t="shared" si="144"/>
        <v>1</v>
      </c>
      <c r="H2355" s="14">
        <f t="shared" si="145"/>
        <v>0</v>
      </c>
      <c r="I2355">
        <f t="shared" si="146"/>
        <v>1</v>
      </c>
      <c r="J2355">
        <v>1</v>
      </c>
      <c r="K2355">
        <f t="shared" ca="1" si="147"/>
        <v>1.0814317955852373</v>
      </c>
      <c r="L2355">
        <v>1.0176079799858473</v>
      </c>
    </row>
    <row r="2356" spans="1:12">
      <c r="A2356">
        <v>69</v>
      </c>
      <c r="B2356" t="s">
        <v>89</v>
      </c>
      <c r="C2356">
        <v>0</v>
      </c>
      <c r="D2356">
        <v>0</v>
      </c>
      <c r="E2356">
        <v>0</v>
      </c>
      <c r="F2356">
        <v>0</v>
      </c>
      <c r="G2356">
        <f t="shared" si="144"/>
        <v>1</v>
      </c>
      <c r="H2356" s="14">
        <f t="shared" si="145"/>
        <v>0</v>
      </c>
      <c r="I2356">
        <f t="shared" si="146"/>
        <v>1</v>
      </c>
      <c r="J2356">
        <v>1</v>
      </c>
      <c r="K2356">
        <f t="shared" ca="1" si="147"/>
        <v>1.0033816574689594</v>
      </c>
      <c r="L2356">
        <v>1.0612657341898724</v>
      </c>
    </row>
    <row r="2357" spans="1:12">
      <c r="A2357">
        <v>69</v>
      </c>
      <c r="B2357" t="s">
        <v>89</v>
      </c>
      <c r="C2357">
        <v>0</v>
      </c>
      <c r="D2357">
        <v>0</v>
      </c>
      <c r="E2357">
        <v>0</v>
      </c>
      <c r="F2357">
        <v>0</v>
      </c>
      <c r="G2357">
        <f t="shared" si="144"/>
        <v>1</v>
      </c>
      <c r="H2357" s="14">
        <f t="shared" si="145"/>
        <v>0</v>
      </c>
      <c r="I2357">
        <f t="shared" si="146"/>
        <v>1</v>
      </c>
      <c r="J2357">
        <v>1</v>
      </c>
      <c r="K2357">
        <f t="shared" ca="1" si="147"/>
        <v>1.0879364470427562</v>
      </c>
      <c r="L2357">
        <v>1.0448292247861515</v>
      </c>
    </row>
    <row r="2358" spans="1:12">
      <c r="A2358">
        <v>69</v>
      </c>
      <c r="B2358" t="s">
        <v>89</v>
      </c>
      <c r="C2358">
        <v>0</v>
      </c>
      <c r="D2358">
        <v>0</v>
      </c>
      <c r="E2358">
        <v>0</v>
      </c>
      <c r="F2358">
        <v>0</v>
      </c>
      <c r="G2358">
        <f t="shared" si="144"/>
        <v>1</v>
      </c>
      <c r="H2358" s="14">
        <f t="shared" si="145"/>
        <v>0</v>
      </c>
      <c r="I2358">
        <f t="shared" si="146"/>
        <v>1</v>
      </c>
      <c r="J2358">
        <v>0</v>
      </c>
      <c r="K2358">
        <f t="shared" ca="1" si="147"/>
        <v>1.0708621786615811</v>
      </c>
      <c r="L2358">
        <v>3.601534239781521E-2</v>
      </c>
    </row>
    <row r="2359" spans="1:12">
      <c r="A2359">
        <v>69</v>
      </c>
      <c r="B2359" t="s">
        <v>89</v>
      </c>
      <c r="C2359">
        <v>0</v>
      </c>
      <c r="D2359">
        <v>0.1281800000000004</v>
      </c>
      <c r="E2359">
        <v>16.022500000000051</v>
      </c>
      <c r="F2359">
        <v>56.683460881687367</v>
      </c>
      <c r="G2359">
        <f t="shared" si="144"/>
        <v>0</v>
      </c>
      <c r="H2359" s="14">
        <f t="shared" si="145"/>
        <v>0</v>
      </c>
      <c r="I2359">
        <f t="shared" si="146"/>
        <v>0</v>
      </c>
      <c r="J2359">
        <v>1</v>
      </c>
      <c r="K2359">
        <f t="shared" ca="1" si="147"/>
        <v>3.2512644545545734E-2</v>
      </c>
      <c r="L2359">
        <v>1.0905918515979955</v>
      </c>
    </row>
    <row r="2360" spans="1:12">
      <c r="A2360">
        <v>69</v>
      </c>
      <c r="B2360" t="s">
        <v>89</v>
      </c>
      <c r="C2360">
        <v>0</v>
      </c>
      <c r="D2360">
        <v>0</v>
      </c>
      <c r="E2360">
        <v>0</v>
      </c>
      <c r="F2360">
        <v>0</v>
      </c>
      <c r="G2360">
        <f t="shared" si="144"/>
        <v>1</v>
      </c>
      <c r="H2360" s="14">
        <f t="shared" si="145"/>
        <v>0</v>
      </c>
      <c r="I2360">
        <f t="shared" si="146"/>
        <v>1</v>
      </c>
      <c r="J2360">
        <v>2</v>
      </c>
      <c r="K2360">
        <f t="shared" ca="1" si="147"/>
        <v>1.0536845001504718</v>
      </c>
      <c r="L2360">
        <v>2.0713857622644207</v>
      </c>
    </row>
    <row r="2361" spans="1:12">
      <c r="A2361">
        <v>69</v>
      </c>
      <c r="B2361" t="s">
        <v>89</v>
      </c>
      <c r="C2361">
        <v>0</v>
      </c>
      <c r="D2361">
        <v>4.53255446740582E-2</v>
      </c>
      <c r="E2361">
        <v>5.665693084257275</v>
      </c>
      <c r="F2361">
        <v>0</v>
      </c>
      <c r="G2361">
        <f t="shared" si="144"/>
        <v>0</v>
      </c>
      <c r="H2361" s="14">
        <f t="shared" si="145"/>
        <v>2</v>
      </c>
      <c r="I2361">
        <f t="shared" si="146"/>
        <v>2</v>
      </c>
      <c r="J2361">
        <v>1</v>
      </c>
      <c r="K2361">
        <f t="shared" ca="1" si="147"/>
        <v>2.0613723170809455</v>
      </c>
      <c r="L2361">
        <v>1.0811661820535079</v>
      </c>
    </row>
    <row r="2362" spans="1:12">
      <c r="A2362">
        <v>69</v>
      </c>
      <c r="B2362" t="s">
        <v>89</v>
      </c>
      <c r="C2362">
        <v>0</v>
      </c>
      <c r="D2362">
        <v>0</v>
      </c>
      <c r="E2362">
        <v>0</v>
      </c>
      <c r="F2362">
        <v>0</v>
      </c>
      <c r="G2362">
        <f t="shared" si="144"/>
        <v>1</v>
      </c>
      <c r="H2362" s="14">
        <f t="shared" si="145"/>
        <v>0</v>
      </c>
      <c r="I2362">
        <f t="shared" si="146"/>
        <v>1</v>
      </c>
      <c r="J2362">
        <v>1</v>
      </c>
      <c r="K2362">
        <f t="shared" ca="1" si="147"/>
        <v>1.0686867658385157</v>
      </c>
      <c r="L2362">
        <v>1.0857228163180297</v>
      </c>
    </row>
    <row r="2363" spans="1:12">
      <c r="A2363">
        <v>69</v>
      </c>
      <c r="B2363" t="s">
        <v>89</v>
      </c>
      <c r="C2363">
        <v>0</v>
      </c>
      <c r="D2363">
        <v>0</v>
      </c>
      <c r="E2363">
        <v>0</v>
      </c>
      <c r="F2363">
        <v>0</v>
      </c>
      <c r="G2363">
        <f t="shared" si="144"/>
        <v>1</v>
      </c>
      <c r="H2363" s="14">
        <f t="shared" si="145"/>
        <v>0</v>
      </c>
      <c r="I2363">
        <f t="shared" si="146"/>
        <v>1</v>
      </c>
      <c r="J2363">
        <v>1</v>
      </c>
      <c r="K2363">
        <f t="shared" ca="1" si="147"/>
        <v>1.0710447690908542</v>
      </c>
      <c r="L2363">
        <v>1.0698443402851681</v>
      </c>
    </row>
    <row r="2364" spans="1:12">
      <c r="A2364">
        <v>69</v>
      </c>
      <c r="B2364" t="s">
        <v>89</v>
      </c>
      <c r="C2364">
        <v>0</v>
      </c>
      <c r="D2364">
        <v>0</v>
      </c>
      <c r="E2364">
        <v>0</v>
      </c>
      <c r="F2364">
        <v>0</v>
      </c>
      <c r="G2364">
        <f t="shared" si="144"/>
        <v>1</v>
      </c>
      <c r="H2364" s="14">
        <f t="shared" si="145"/>
        <v>0</v>
      </c>
      <c r="I2364">
        <f t="shared" si="146"/>
        <v>1</v>
      </c>
      <c r="J2364">
        <v>1</v>
      </c>
      <c r="K2364">
        <f t="shared" ca="1" si="147"/>
        <v>1.0931994145607646</v>
      </c>
      <c r="L2364">
        <v>1.0697900205779505</v>
      </c>
    </row>
    <row r="2365" spans="1:12">
      <c r="A2365">
        <v>69</v>
      </c>
      <c r="B2365" t="s">
        <v>89</v>
      </c>
      <c r="C2365">
        <v>0</v>
      </c>
      <c r="D2365">
        <v>0</v>
      </c>
      <c r="E2365">
        <v>0</v>
      </c>
      <c r="F2365">
        <v>0</v>
      </c>
      <c r="G2365">
        <f t="shared" si="144"/>
        <v>1</v>
      </c>
      <c r="H2365" s="14">
        <f t="shared" si="145"/>
        <v>0</v>
      </c>
      <c r="I2365">
        <f t="shared" si="146"/>
        <v>1</v>
      </c>
      <c r="J2365">
        <v>1</v>
      </c>
      <c r="K2365">
        <f t="shared" ca="1" si="147"/>
        <v>1.0553734273597239</v>
      </c>
      <c r="L2365">
        <v>1.0734914472035664</v>
      </c>
    </row>
    <row r="2366" spans="1:12">
      <c r="A2366">
        <v>69</v>
      </c>
      <c r="B2366" t="s">
        <v>89</v>
      </c>
      <c r="C2366">
        <v>0</v>
      </c>
      <c r="D2366">
        <v>0</v>
      </c>
      <c r="E2366">
        <v>0</v>
      </c>
      <c r="F2366">
        <v>0</v>
      </c>
      <c r="G2366">
        <f t="shared" si="144"/>
        <v>1</v>
      </c>
      <c r="H2366" s="14">
        <f t="shared" si="145"/>
        <v>0</v>
      </c>
      <c r="I2366">
        <f t="shared" si="146"/>
        <v>1</v>
      </c>
      <c r="J2366">
        <v>1</v>
      </c>
      <c r="K2366">
        <f t="shared" ca="1" si="147"/>
        <v>1.0134310017404156</v>
      </c>
      <c r="L2366">
        <v>1.0454701234721362</v>
      </c>
    </row>
    <row r="2367" spans="1:12">
      <c r="A2367">
        <v>69</v>
      </c>
      <c r="B2367" t="s">
        <v>89</v>
      </c>
      <c r="C2367">
        <v>0</v>
      </c>
      <c r="D2367">
        <v>0</v>
      </c>
      <c r="E2367">
        <v>0</v>
      </c>
      <c r="F2367">
        <v>0</v>
      </c>
      <c r="G2367">
        <f t="shared" si="144"/>
        <v>1</v>
      </c>
      <c r="H2367" s="14">
        <f t="shared" si="145"/>
        <v>0</v>
      </c>
      <c r="I2367">
        <f t="shared" si="146"/>
        <v>1</v>
      </c>
      <c r="J2367">
        <v>1</v>
      </c>
      <c r="K2367">
        <f t="shared" ca="1" si="147"/>
        <v>1.0820175039593634</v>
      </c>
      <c r="L2367">
        <v>1.007304108267262</v>
      </c>
    </row>
    <row r="2368" spans="1:12">
      <c r="A2368">
        <v>69</v>
      </c>
      <c r="B2368" t="s">
        <v>89</v>
      </c>
      <c r="C2368">
        <v>0</v>
      </c>
      <c r="D2368">
        <v>0</v>
      </c>
      <c r="E2368">
        <v>0</v>
      </c>
      <c r="F2368">
        <v>0</v>
      </c>
      <c r="G2368">
        <f t="shared" si="144"/>
        <v>1</v>
      </c>
      <c r="H2368" s="14">
        <f t="shared" si="145"/>
        <v>0</v>
      </c>
      <c r="I2368">
        <f t="shared" si="146"/>
        <v>1</v>
      </c>
      <c r="J2368">
        <v>1</v>
      </c>
      <c r="K2368">
        <f t="shared" ca="1" si="147"/>
        <v>1.0898615732986991</v>
      </c>
      <c r="L2368">
        <v>1.0084833916599429</v>
      </c>
    </row>
    <row r="2369" spans="1:12">
      <c r="A2369">
        <v>69</v>
      </c>
      <c r="B2369" t="s">
        <v>89</v>
      </c>
      <c r="C2369">
        <v>0</v>
      </c>
      <c r="D2369">
        <v>0</v>
      </c>
      <c r="E2369">
        <v>0</v>
      </c>
      <c r="F2369">
        <v>0</v>
      </c>
      <c r="G2369">
        <f t="shared" si="144"/>
        <v>1</v>
      </c>
      <c r="H2369" s="14">
        <f t="shared" si="145"/>
        <v>0</v>
      </c>
      <c r="I2369">
        <f t="shared" si="146"/>
        <v>1</v>
      </c>
      <c r="J2369">
        <v>1</v>
      </c>
      <c r="K2369">
        <f t="shared" ca="1" si="147"/>
        <v>1.0052190586257161</v>
      </c>
      <c r="L2369">
        <v>1.0814833896561067</v>
      </c>
    </row>
    <row r="2370" spans="1:12">
      <c r="A2370">
        <v>69</v>
      </c>
      <c r="B2370" t="s">
        <v>89</v>
      </c>
      <c r="C2370">
        <v>0</v>
      </c>
      <c r="D2370">
        <v>0</v>
      </c>
      <c r="E2370">
        <v>0</v>
      </c>
      <c r="F2370">
        <v>0</v>
      </c>
      <c r="G2370">
        <f t="shared" si="144"/>
        <v>1</v>
      </c>
      <c r="H2370" s="14">
        <f t="shared" si="145"/>
        <v>0</v>
      </c>
      <c r="I2370">
        <f t="shared" si="146"/>
        <v>1</v>
      </c>
      <c r="J2370">
        <v>1</v>
      </c>
      <c r="K2370">
        <f t="shared" ca="1" si="147"/>
        <v>1.0095691206789312</v>
      </c>
      <c r="L2370">
        <v>1.0271518985261678</v>
      </c>
    </row>
    <row r="2371" spans="1:12">
      <c r="A2371">
        <v>69</v>
      </c>
      <c r="B2371" t="s">
        <v>89</v>
      </c>
      <c r="C2371">
        <v>0</v>
      </c>
      <c r="D2371">
        <v>0</v>
      </c>
      <c r="E2371">
        <v>0</v>
      </c>
      <c r="F2371">
        <v>0</v>
      </c>
      <c r="G2371">
        <f t="shared" ref="G2371:G2434" si="148">IF(D2371=F2371,1, 0)</f>
        <v>1</v>
      </c>
      <c r="H2371" s="14">
        <f t="shared" ref="H2371:H2434" si="149">IF(AND(D2371&gt;0, F2371=0),2,0)</f>
        <v>0</v>
      </c>
      <c r="I2371">
        <f t="shared" ref="I2371:I2434" si="150">G2371+H2371</f>
        <v>1</v>
      </c>
      <c r="J2371">
        <v>1</v>
      </c>
      <c r="K2371">
        <f t="shared" ref="K2371:K2434" ca="1" si="151">I2371+RAND()/10</f>
        <v>1.0158581587597426</v>
      </c>
      <c r="L2371">
        <v>1.0344483709526284</v>
      </c>
    </row>
    <row r="2372" spans="1:12">
      <c r="A2372">
        <v>69</v>
      </c>
      <c r="B2372" t="s">
        <v>89</v>
      </c>
      <c r="C2372">
        <v>0</v>
      </c>
      <c r="D2372">
        <v>0</v>
      </c>
      <c r="E2372">
        <v>0</v>
      </c>
      <c r="F2372">
        <v>0</v>
      </c>
      <c r="G2372">
        <f t="shared" si="148"/>
        <v>1</v>
      </c>
      <c r="H2372" s="14">
        <f t="shared" si="149"/>
        <v>0</v>
      </c>
      <c r="I2372">
        <f t="shared" si="150"/>
        <v>1</v>
      </c>
      <c r="J2372">
        <v>0</v>
      </c>
      <c r="K2372">
        <f t="shared" ca="1" si="151"/>
        <v>1.0556247434533108</v>
      </c>
      <c r="L2372">
        <v>8.2721252947183341E-2</v>
      </c>
    </row>
    <row r="2373" spans="1:12">
      <c r="A2373">
        <v>69</v>
      </c>
      <c r="B2373" t="s">
        <v>89</v>
      </c>
      <c r="C2373">
        <v>0</v>
      </c>
      <c r="D2373">
        <v>6.4089999999999314E-2</v>
      </c>
      <c r="E2373">
        <v>8.0112499999999134</v>
      </c>
      <c r="F2373">
        <v>165.05187537498159</v>
      </c>
      <c r="G2373">
        <f t="shared" si="148"/>
        <v>0</v>
      </c>
      <c r="H2373" s="14">
        <f t="shared" si="149"/>
        <v>0</v>
      </c>
      <c r="I2373">
        <f t="shared" si="150"/>
        <v>0</v>
      </c>
      <c r="J2373">
        <v>1</v>
      </c>
      <c r="K2373">
        <f t="shared" ca="1" si="151"/>
        <v>1.2236178021299503E-3</v>
      </c>
      <c r="L2373">
        <v>1.0666933732333592</v>
      </c>
    </row>
    <row r="2374" spans="1:12">
      <c r="A2374">
        <v>69</v>
      </c>
      <c r="B2374" t="s">
        <v>89</v>
      </c>
      <c r="C2374">
        <v>0</v>
      </c>
      <c r="D2374">
        <v>0</v>
      </c>
      <c r="E2374">
        <v>0</v>
      </c>
      <c r="F2374">
        <v>0</v>
      </c>
      <c r="G2374">
        <f t="shared" si="148"/>
        <v>1</v>
      </c>
      <c r="H2374" s="14">
        <f t="shared" si="149"/>
        <v>0</v>
      </c>
      <c r="I2374">
        <f t="shared" si="150"/>
        <v>1</v>
      </c>
      <c r="J2374">
        <v>1</v>
      </c>
      <c r="K2374">
        <f t="shared" ca="1" si="151"/>
        <v>1.0816910505848434</v>
      </c>
      <c r="L2374">
        <v>1.0563481235924221</v>
      </c>
    </row>
    <row r="2375" spans="1:12">
      <c r="A2375">
        <v>69</v>
      </c>
      <c r="B2375" t="s">
        <v>89</v>
      </c>
      <c r="C2375">
        <v>0</v>
      </c>
      <c r="D2375">
        <v>0</v>
      </c>
      <c r="E2375">
        <v>0</v>
      </c>
      <c r="F2375">
        <v>0</v>
      </c>
      <c r="G2375">
        <f t="shared" si="148"/>
        <v>1</v>
      </c>
      <c r="H2375" s="14">
        <f t="shared" si="149"/>
        <v>0</v>
      </c>
      <c r="I2375">
        <f t="shared" si="150"/>
        <v>1</v>
      </c>
      <c r="J2375">
        <v>0</v>
      </c>
      <c r="K2375">
        <f t="shared" ca="1" si="151"/>
        <v>1.0349600000856667</v>
      </c>
      <c r="L2375">
        <v>1.3379429779336861E-2</v>
      </c>
    </row>
    <row r="2376" spans="1:12">
      <c r="A2376">
        <v>69</v>
      </c>
      <c r="B2376" t="s">
        <v>89</v>
      </c>
      <c r="C2376">
        <v>0</v>
      </c>
      <c r="D2376">
        <v>3.2049999999999912E-2</v>
      </c>
      <c r="E2376">
        <v>4.006249999999989</v>
      </c>
      <c r="F2376">
        <v>229.32211169957642</v>
      </c>
      <c r="G2376">
        <f t="shared" si="148"/>
        <v>0</v>
      </c>
      <c r="H2376" s="14">
        <f t="shared" si="149"/>
        <v>0</v>
      </c>
      <c r="I2376">
        <f t="shared" si="150"/>
        <v>0</v>
      </c>
      <c r="J2376">
        <v>1</v>
      </c>
      <c r="K2376">
        <f t="shared" ca="1" si="151"/>
        <v>6.4922923415924039E-2</v>
      </c>
      <c r="L2376">
        <v>1.0646447513061847</v>
      </c>
    </row>
    <row r="2377" spans="1:12">
      <c r="A2377">
        <v>69</v>
      </c>
      <c r="B2377" t="s">
        <v>89</v>
      </c>
      <c r="C2377">
        <v>0</v>
      </c>
      <c r="D2377">
        <v>0</v>
      </c>
      <c r="E2377">
        <v>0</v>
      </c>
      <c r="F2377">
        <v>0</v>
      </c>
      <c r="G2377">
        <f t="shared" si="148"/>
        <v>1</v>
      </c>
      <c r="H2377" s="14">
        <f t="shared" si="149"/>
        <v>0</v>
      </c>
      <c r="I2377">
        <f t="shared" si="150"/>
        <v>1</v>
      </c>
      <c r="J2377">
        <v>1</v>
      </c>
      <c r="K2377">
        <f t="shared" ca="1" si="151"/>
        <v>1.0588802926572625</v>
      </c>
      <c r="L2377">
        <v>1.0174502045176073</v>
      </c>
    </row>
    <row r="2378" spans="1:12">
      <c r="A2378">
        <v>69</v>
      </c>
      <c r="B2378" t="s">
        <v>89</v>
      </c>
      <c r="C2378">
        <v>0</v>
      </c>
      <c r="D2378">
        <v>0</v>
      </c>
      <c r="E2378">
        <v>0</v>
      </c>
      <c r="F2378">
        <v>0</v>
      </c>
      <c r="G2378">
        <f t="shared" si="148"/>
        <v>1</v>
      </c>
      <c r="H2378" s="14">
        <f t="shared" si="149"/>
        <v>0</v>
      </c>
      <c r="I2378">
        <f t="shared" si="150"/>
        <v>1</v>
      </c>
      <c r="J2378">
        <v>1</v>
      </c>
      <c r="K2378">
        <f t="shared" ca="1" si="151"/>
        <v>1.0185045415208702</v>
      </c>
      <c r="L2378">
        <v>1.0223556598112733</v>
      </c>
    </row>
    <row r="2379" spans="1:12">
      <c r="A2379">
        <v>69</v>
      </c>
      <c r="B2379" t="s">
        <v>89</v>
      </c>
      <c r="C2379">
        <v>0</v>
      </c>
      <c r="D2379">
        <v>0</v>
      </c>
      <c r="E2379">
        <v>0</v>
      </c>
      <c r="F2379">
        <v>0</v>
      </c>
      <c r="G2379">
        <f t="shared" si="148"/>
        <v>1</v>
      </c>
      <c r="H2379" s="14">
        <f t="shared" si="149"/>
        <v>0</v>
      </c>
      <c r="I2379">
        <f t="shared" si="150"/>
        <v>1</v>
      </c>
      <c r="J2379">
        <v>1</v>
      </c>
      <c r="K2379">
        <f t="shared" ca="1" si="151"/>
        <v>1.0661791907811984</v>
      </c>
      <c r="L2379">
        <v>1.0287364301938635</v>
      </c>
    </row>
    <row r="2380" spans="1:12">
      <c r="A2380">
        <v>69</v>
      </c>
      <c r="B2380" t="s">
        <v>89</v>
      </c>
      <c r="C2380">
        <v>0</v>
      </c>
      <c r="D2380">
        <v>0</v>
      </c>
      <c r="E2380">
        <v>0</v>
      </c>
      <c r="F2380">
        <v>0</v>
      </c>
      <c r="G2380">
        <f t="shared" si="148"/>
        <v>1</v>
      </c>
      <c r="H2380" s="14">
        <f t="shared" si="149"/>
        <v>0</v>
      </c>
      <c r="I2380">
        <f t="shared" si="150"/>
        <v>1</v>
      </c>
      <c r="J2380">
        <v>1</v>
      </c>
      <c r="K2380">
        <f t="shared" ca="1" si="151"/>
        <v>1.0425687576936622</v>
      </c>
      <c r="L2380">
        <v>1.0635588661321562</v>
      </c>
    </row>
    <row r="2381" spans="1:12">
      <c r="A2381">
        <v>69</v>
      </c>
      <c r="B2381" t="s">
        <v>89</v>
      </c>
      <c r="C2381">
        <v>0</v>
      </c>
      <c r="D2381">
        <v>0</v>
      </c>
      <c r="E2381">
        <v>0</v>
      </c>
      <c r="F2381">
        <v>0</v>
      </c>
      <c r="G2381">
        <f t="shared" si="148"/>
        <v>1</v>
      </c>
      <c r="H2381" s="14">
        <f t="shared" si="149"/>
        <v>0</v>
      </c>
      <c r="I2381">
        <f t="shared" si="150"/>
        <v>1</v>
      </c>
      <c r="J2381">
        <v>1</v>
      </c>
      <c r="K2381">
        <f t="shared" ca="1" si="151"/>
        <v>1.0690582516356224</v>
      </c>
      <c r="L2381">
        <v>1.069120358092178</v>
      </c>
    </row>
    <row r="2382" spans="1:12">
      <c r="A2382">
        <v>69</v>
      </c>
      <c r="B2382" t="s">
        <v>89</v>
      </c>
      <c r="C2382">
        <v>0</v>
      </c>
      <c r="D2382">
        <v>0</v>
      </c>
      <c r="E2382">
        <v>0</v>
      </c>
      <c r="F2382">
        <v>0</v>
      </c>
      <c r="G2382">
        <f t="shared" si="148"/>
        <v>1</v>
      </c>
      <c r="H2382" s="14">
        <f t="shared" si="149"/>
        <v>0</v>
      </c>
      <c r="I2382">
        <f t="shared" si="150"/>
        <v>1</v>
      </c>
      <c r="J2382">
        <v>0</v>
      </c>
      <c r="K2382">
        <f t="shared" ca="1" si="151"/>
        <v>1.0488351856709501</v>
      </c>
      <c r="L2382">
        <v>8.3105316108435828E-2</v>
      </c>
    </row>
    <row r="2383" spans="1:12">
      <c r="A2383">
        <v>69</v>
      </c>
      <c r="B2383" t="s">
        <v>89</v>
      </c>
      <c r="C2383">
        <v>0</v>
      </c>
      <c r="D2383">
        <v>4.5325544674057569E-2</v>
      </c>
      <c r="E2383">
        <v>5.665693084257196</v>
      </c>
      <c r="F2383">
        <v>15.822412648886729</v>
      </c>
      <c r="G2383">
        <f t="shared" si="148"/>
        <v>0</v>
      </c>
      <c r="H2383" s="14">
        <f t="shared" si="149"/>
        <v>0</v>
      </c>
      <c r="I2383">
        <f t="shared" si="150"/>
        <v>0</v>
      </c>
      <c r="J2383">
        <v>1</v>
      </c>
      <c r="K2383">
        <f t="shared" ca="1" si="151"/>
        <v>6.0125242378856247E-2</v>
      </c>
      <c r="L2383">
        <v>1.0394841173963005</v>
      </c>
    </row>
    <row r="2384" spans="1:12">
      <c r="A2384">
        <v>70</v>
      </c>
      <c r="B2384" t="s">
        <v>90</v>
      </c>
      <c r="C2384">
        <v>0</v>
      </c>
      <c r="D2384">
        <v>0</v>
      </c>
      <c r="E2384">
        <v>0</v>
      </c>
      <c r="F2384">
        <v>0</v>
      </c>
      <c r="G2384">
        <f t="shared" si="148"/>
        <v>1</v>
      </c>
      <c r="H2384" s="14">
        <f t="shared" si="149"/>
        <v>0</v>
      </c>
      <c r="I2384">
        <f t="shared" si="150"/>
        <v>1</v>
      </c>
      <c r="J2384">
        <v>1</v>
      </c>
      <c r="K2384">
        <f t="shared" ca="1" si="151"/>
        <v>1.0296161004247897</v>
      </c>
      <c r="L2384">
        <v>1.0777449443764515</v>
      </c>
    </row>
    <row r="2385" spans="1:12">
      <c r="A2385">
        <v>70</v>
      </c>
      <c r="B2385" t="s">
        <v>90</v>
      </c>
      <c r="C2385">
        <v>0</v>
      </c>
      <c r="D2385">
        <v>0</v>
      </c>
      <c r="E2385">
        <v>0</v>
      </c>
      <c r="F2385">
        <v>0</v>
      </c>
      <c r="G2385">
        <f t="shared" si="148"/>
        <v>1</v>
      </c>
      <c r="H2385" s="14">
        <f t="shared" si="149"/>
        <v>0</v>
      </c>
      <c r="I2385">
        <f t="shared" si="150"/>
        <v>1</v>
      </c>
      <c r="J2385">
        <v>1</v>
      </c>
      <c r="K2385">
        <f t="shared" ca="1" si="151"/>
        <v>1.0039321556167526</v>
      </c>
      <c r="L2385">
        <v>1.0875022670162533</v>
      </c>
    </row>
    <row r="2386" spans="1:12">
      <c r="A2386">
        <v>70</v>
      </c>
      <c r="B2386" t="s">
        <v>90</v>
      </c>
      <c r="C2386">
        <v>0</v>
      </c>
      <c r="D2386">
        <v>0</v>
      </c>
      <c r="E2386">
        <v>0</v>
      </c>
      <c r="F2386">
        <v>0</v>
      </c>
      <c r="G2386">
        <f t="shared" si="148"/>
        <v>1</v>
      </c>
      <c r="H2386" s="14">
        <f t="shared" si="149"/>
        <v>0</v>
      </c>
      <c r="I2386">
        <f t="shared" si="150"/>
        <v>1</v>
      </c>
      <c r="J2386">
        <v>1</v>
      </c>
      <c r="K2386">
        <f t="shared" ca="1" si="151"/>
        <v>1.064493810641443</v>
      </c>
      <c r="L2386">
        <v>1.0377223030676483</v>
      </c>
    </row>
    <row r="2387" spans="1:12">
      <c r="A2387">
        <v>70</v>
      </c>
      <c r="B2387" t="s">
        <v>90</v>
      </c>
      <c r="C2387">
        <v>0</v>
      </c>
      <c r="D2387">
        <v>0</v>
      </c>
      <c r="E2387">
        <v>0</v>
      </c>
      <c r="F2387">
        <v>0</v>
      </c>
      <c r="G2387">
        <f t="shared" si="148"/>
        <v>1</v>
      </c>
      <c r="H2387" s="14">
        <f t="shared" si="149"/>
        <v>0</v>
      </c>
      <c r="I2387">
        <f t="shared" si="150"/>
        <v>1</v>
      </c>
      <c r="J2387">
        <v>1</v>
      </c>
      <c r="K2387">
        <f t="shared" ca="1" si="151"/>
        <v>1.0433353897956024</v>
      </c>
      <c r="L2387">
        <v>1.0352256870902559</v>
      </c>
    </row>
    <row r="2388" spans="1:12">
      <c r="A2388">
        <v>70</v>
      </c>
      <c r="B2388" t="s">
        <v>90</v>
      </c>
      <c r="C2388">
        <v>0</v>
      </c>
      <c r="D2388">
        <v>0</v>
      </c>
      <c r="E2388">
        <v>0</v>
      </c>
      <c r="F2388">
        <v>0</v>
      </c>
      <c r="G2388">
        <f t="shared" si="148"/>
        <v>1</v>
      </c>
      <c r="H2388" s="14">
        <f t="shared" si="149"/>
        <v>0</v>
      </c>
      <c r="I2388">
        <f t="shared" si="150"/>
        <v>1</v>
      </c>
      <c r="J2388">
        <v>0</v>
      </c>
      <c r="K2388">
        <f t="shared" ca="1" si="151"/>
        <v>1.0283450073393139</v>
      </c>
      <c r="L2388">
        <v>2.8219728202685156E-2</v>
      </c>
    </row>
    <row r="2389" spans="1:12">
      <c r="A2389">
        <v>70</v>
      </c>
      <c r="B2389" t="s">
        <v>90</v>
      </c>
      <c r="C2389">
        <v>0</v>
      </c>
      <c r="D2389">
        <v>0.69995504498503336</v>
      </c>
      <c r="E2389">
        <v>87.494380623129175</v>
      </c>
      <c r="F2389">
        <v>1.1744332026614319</v>
      </c>
      <c r="G2389">
        <f t="shared" si="148"/>
        <v>0</v>
      </c>
      <c r="H2389" s="14">
        <f t="shared" si="149"/>
        <v>0</v>
      </c>
      <c r="I2389">
        <f t="shared" si="150"/>
        <v>0</v>
      </c>
      <c r="J2389">
        <v>0</v>
      </c>
      <c r="K2389">
        <f t="shared" ca="1" si="151"/>
        <v>4.9953276734811425E-2</v>
      </c>
      <c r="L2389">
        <v>2.6912078426180264E-2</v>
      </c>
    </row>
    <row r="2390" spans="1:12">
      <c r="A2390">
        <v>70</v>
      </c>
      <c r="B2390" t="s">
        <v>90</v>
      </c>
      <c r="C2390">
        <v>0</v>
      </c>
      <c r="D2390">
        <v>0.25314935314947923</v>
      </c>
      <c r="E2390">
        <v>31.643669143684903</v>
      </c>
      <c r="F2390">
        <v>5.4532447435608029</v>
      </c>
      <c r="G2390">
        <f t="shared" si="148"/>
        <v>0</v>
      </c>
      <c r="H2390" s="14">
        <f t="shared" si="149"/>
        <v>0</v>
      </c>
      <c r="I2390">
        <f t="shared" si="150"/>
        <v>0</v>
      </c>
      <c r="J2390">
        <v>0</v>
      </c>
      <c r="K2390">
        <f t="shared" ca="1" si="151"/>
        <v>8.9503596905066971E-2</v>
      </c>
      <c r="L2390">
        <v>5.5465112762938952E-2</v>
      </c>
    </row>
    <row r="2391" spans="1:12">
      <c r="A2391">
        <v>70</v>
      </c>
      <c r="B2391" t="s">
        <v>90</v>
      </c>
      <c r="C2391">
        <v>0</v>
      </c>
      <c r="D2391">
        <v>0.23405553294036902</v>
      </c>
      <c r="E2391">
        <v>29.256941617546126</v>
      </c>
      <c r="F2391">
        <v>4.1015979686534898</v>
      </c>
      <c r="G2391">
        <f t="shared" si="148"/>
        <v>0</v>
      </c>
      <c r="H2391" s="14">
        <f t="shared" si="149"/>
        <v>0</v>
      </c>
      <c r="I2391">
        <f t="shared" si="150"/>
        <v>0</v>
      </c>
      <c r="J2391">
        <v>0</v>
      </c>
      <c r="K2391">
        <f t="shared" ca="1" si="151"/>
        <v>2.6432803542319029E-3</v>
      </c>
      <c r="L2391">
        <v>9.1152907788690743E-2</v>
      </c>
    </row>
    <row r="2392" spans="1:12">
      <c r="A2392">
        <v>70</v>
      </c>
      <c r="B2392" t="s">
        <v>90</v>
      </c>
      <c r="C2392">
        <v>0</v>
      </c>
      <c r="D2392">
        <v>0.27656475733542063</v>
      </c>
      <c r="E2392">
        <v>34.570594666927576</v>
      </c>
      <c r="F2392">
        <v>7.6586808747795345</v>
      </c>
      <c r="G2392">
        <f t="shared" si="148"/>
        <v>0</v>
      </c>
      <c r="H2392" s="14">
        <f t="shared" si="149"/>
        <v>0</v>
      </c>
      <c r="I2392">
        <f t="shared" si="150"/>
        <v>0</v>
      </c>
      <c r="J2392">
        <v>1</v>
      </c>
      <c r="K2392">
        <f t="shared" ca="1" si="151"/>
        <v>3.7281578485809118E-2</v>
      </c>
      <c r="L2392">
        <v>1.0899001870420528</v>
      </c>
    </row>
    <row r="2393" spans="1:12">
      <c r="A2393">
        <v>70</v>
      </c>
      <c r="B2393" t="s">
        <v>90</v>
      </c>
      <c r="C2393">
        <v>0</v>
      </c>
      <c r="D2393">
        <v>0</v>
      </c>
      <c r="E2393">
        <v>0</v>
      </c>
      <c r="F2393">
        <v>0</v>
      </c>
      <c r="G2393">
        <f t="shared" si="148"/>
        <v>1</v>
      </c>
      <c r="H2393" s="14">
        <f t="shared" si="149"/>
        <v>0</v>
      </c>
      <c r="I2393">
        <f t="shared" si="150"/>
        <v>1</v>
      </c>
      <c r="J2393">
        <v>1</v>
      </c>
      <c r="K2393">
        <f t="shared" ca="1" si="151"/>
        <v>1.0055519297868549</v>
      </c>
      <c r="L2393">
        <v>1.0320411009529311</v>
      </c>
    </row>
    <row r="2394" spans="1:12">
      <c r="A2394">
        <v>70</v>
      </c>
      <c r="B2394" t="s">
        <v>90</v>
      </c>
      <c r="C2394">
        <v>0</v>
      </c>
      <c r="D2394">
        <v>0</v>
      </c>
      <c r="E2394">
        <v>0</v>
      </c>
      <c r="F2394">
        <v>0</v>
      </c>
      <c r="G2394">
        <f t="shared" si="148"/>
        <v>1</v>
      </c>
      <c r="H2394" s="14">
        <f t="shared" si="149"/>
        <v>0</v>
      </c>
      <c r="I2394">
        <f t="shared" si="150"/>
        <v>1</v>
      </c>
      <c r="J2394">
        <v>0</v>
      </c>
      <c r="K2394">
        <f t="shared" ca="1" si="151"/>
        <v>1.0448050914513027</v>
      </c>
      <c r="L2394">
        <v>3.2407909700926031E-2</v>
      </c>
    </row>
    <row r="2395" spans="1:12">
      <c r="A2395">
        <v>70</v>
      </c>
      <c r="B2395" t="s">
        <v>90</v>
      </c>
      <c r="C2395">
        <v>0</v>
      </c>
      <c r="D2395">
        <v>3.2150000000000123E-2</v>
      </c>
      <c r="E2395">
        <v>4.0187500000000149</v>
      </c>
      <c r="F2395">
        <v>201.64133321782714</v>
      </c>
      <c r="G2395">
        <f t="shared" si="148"/>
        <v>0</v>
      </c>
      <c r="H2395" s="14">
        <f t="shared" si="149"/>
        <v>0</v>
      </c>
      <c r="I2395">
        <f t="shared" si="150"/>
        <v>0</v>
      </c>
      <c r="J2395">
        <v>0</v>
      </c>
      <c r="K2395">
        <f t="shared" ca="1" si="151"/>
        <v>7.0748241749081148E-2</v>
      </c>
      <c r="L2395">
        <v>1.2395248639963252E-2</v>
      </c>
    </row>
    <row r="2396" spans="1:12">
      <c r="A2396">
        <v>70</v>
      </c>
      <c r="B2396" t="s">
        <v>90</v>
      </c>
      <c r="C2396">
        <v>0</v>
      </c>
      <c r="D2396">
        <v>3.2149999999999679E-2</v>
      </c>
      <c r="E2396">
        <v>4.0187499999999599</v>
      </c>
      <c r="F2396">
        <v>4.7464146373733147</v>
      </c>
      <c r="G2396">
        <f t="shared" si="148"/>
        <v>0</v>
      </c>
      <c r="H2396" s="14">
        <f t="shared" si="149"/>
        <v>0</v>
      </c>
      <c r="I2396">
        <f t="shared" si="150"/>
        <v>0</v>
      </c>
      <c r="J2396">
        <v>1</v>
      </c>
      <c r="K2396">
        <f t="shared" ca="1" si="151"/>
        <v>9.846693936163288E-2</v>
      </c>
      <c r="L2396">
        <v>1.0376395395136895</v>
      </c>
    </row>
    <row r="2397" spans="1:12">
      <c r="A2397">
        <v>70</v>
      </c>
      <c r="B2397" t="s">
        <v>90</v>
      </c>
      <c r="C2397">
        <v>0</v>
      </c>
      <c r="D2397">
        <v>0</v>
      </c>
      <c r="E2397">
        <v>0</v>
      </c>
      <c r="F2397">
        <v>0</v>
      </c>
      <c r="G2397">
        <f t="shared" si="148"/>
        <v>1</v>
      </c>
      <c r="H2397" s="14">
        <f t="shared" si="149"/>
        <v>0</v>
      </c>
      <c r="I2397">
        <f t="shared" si="150"/>
        <v>1</v>
      </c>
      <c r="J2397">
        <v>1</v>
      </c>
      <c r="K2397">
        <f t="shared" ca="1" si="151"/>
        <v>1.0822758742244878</v>
      </c>
      <c r="L2397">
        <v>1.0852168070010957</v>
      </c>
    </row>
    <row r="2398" spans="1:12">
      <c r="A2398">
        <v>70</v>
      </c>
      <c r="B2398" t="s">
        <v>90</v>
      </c>
      <c r="C2398">
        <v>0</v>
      </c>
      <c r="D2398">
        <v>0</v>
      </c>
      <c r="E2398">
        <v>0</v>
      </c>
      <c r="F2398">
        <v>0</v>
      </c>
      <c r="G2398">
        <f t="shared" si="148"/>
        <v>1</v>
      </c>
      <c r="H2398" s="14">
        <f t="shared" si="149"/>
        <v>0</v>
      </c>
      <c r="I2398">
        <f t="shared" si="150"/>
        <v>1</v>
      </c>
      <c r="J2398">
        <v>0</v>
      </c>
      <c r="K2398">
        <f t="shared" ca="1" si="151"/>
        <v>1.0533013152426469</v>
      </c>
      <c r="L2398">
        <v>9.4590522657912512E-2</v>
      </c>
    </row>
    <row r="2399" spans="1:12">
      <c r="A2399">
        <v>70</v>
      </c>
      <c r="B2399" t="s">
        <v>90</v>
      </c>
      <c r="C2399">
        <v>0</v>
      </c>
      <c r="D2399">
        <v>6.4299999999999802E-2</v>
      </c>
      <c r="E2399">
        <v>8.0374999999999748</v>
      </c>
      <c r="F2399">
        <v>101.05158972131521</v>
      </c>
      <c r="G2399">
        <f t="shared" si="148"/>
        <v>0</v>
      </c>
      <c r="H2399" s="14">
        <f t="shared" si="149"/>
        <v>0</v>
      </c>
      <c r="I2399">
        <f t="shared" si="150"/>
        <v>0</v>
      </c>
      <c r="J2399">
        <v>0</v>
      </c>
      <c r="K2399">
        <f t="shared" ca="1" si="151"/>
        <v>3.2381542587316604E-2</v>
      </c>
      <c r="L2399">
        <v>4.938373208674407E-2</v>
      </c>
    </row>
    <row r="2400" spans="1:12">
      <c r="A2400">
        <v>70</v>
      </c>
      <c r="B2400" t="s">
        <v>90</v>
      </c>
      <c r="C2400">
        <v>0</v>
      </c>
      <c r="D2400">
        <v>0.11591847350616734</v>
      </c>
      <c r="E2400">
        <v>14.489809188270916</v>
      </c>
      <c r="F2400">
        <v>7.8237150334169572</v>
      </c>
      <c r="G2400">
        <f t="shared" si="148"/>
        <v>0</v>
      </c>
      <c r="H2400" s="14">
        <f t="shared" si="149"/>
        <v>0</v>
      </c>
      <c r="I2400">
        <f t="shared" si="150"/>
        <v>0</v>
      </c>
      <c r="J2400">
        <v>0</v>
      </c>
      <c r="K2400">
        <f t="shared" ca="1" si="151"/>
        <v>9.7365867363139069E-2</v>
      </c>
      <c r="L2400">
        <v>7.3044204232244517E-2</v>
      </c>
    </row>
    <row r="2401" spans="1:12">
      <c r="A2401">
        <v>70</v>
      </c>
      <c r="B2401" t="s">
        <v>90</v>
      </c>
      <c r="C2401">
        <v>0</v>
      </c>
      <c r="D2401">
        <v>4.5466966030294556E-2</v>
      </c>
      <c r="E2401">
        <v>5.6833707537868197</v>
      </c>
      <c r="F2401">
        <v>9.8322738122411693</v>
      </c>
      <c r="G2401">
        <f t="shared" si="148"/>
        <v>0</v>
      </c>
      <c r="H2401" s="14">
        <f t="shared" si="149"/>
        <v>0</v>
      </c>
      <c r="I2401">
        <f t="shared" si="150"/>
        <v>0</v>
      </c>
      <c r="J2401">
        <v>0</v>
      </c>
      <c r="K2401">
        <f t="shared" ca="1" si="151"/>
        <v>7.0697641201137737E-2</v>
      </c>
      <c r="L2401">
        <v>8.2179960497597515E-2</v>
      </c>
    </row>
    <row r="2402" spans="1:12">
      <c r="A2402">
        <v>70</v>
      </c>
      <c r="B2402" t="s">
        <v>90</v>
      </c>
      <c r="C2402">
        <v>0</v>
      </c>
      <c r="D2402">
        <v>3.2149999999999679E-2</v>
      </c>
      <c r="E2402">
        <v>4.0187499999999599</v>
      </c>
      <c r="F2402">
        <v>208.77449356009177</v>
      </c>
      <c r="G2402">
        <f t="shared" si="148"/>
        <v>0</v>
      </c>
      <c r="H2402" s="14">
        <f t="shared" si="149"/>
        <v>0</v>
      </c>
      <c r="I2402">
        <f t="shared" si="150"/>
        <v>0</v>
      </c>
      <c r="J2402">
        <v>0</v>
      </c>
      <c r="K2402">
        <f t="shared" ca="1" si="151"/>
        <v>4.0734444236902409E-2</v>
      </c>
      <c r="L2402">
        <v>9.8771055391716434E-2</v>
      </c>
    </row>
    <row r="2403" spans="1:12">
      <c r="A2403">
        <v>70</v>
      </c>
      <c r="B2403" t="s">
        <v>90</v>
      </c>
      <c r="C2403">
        <v>0</v>
      </c>
      <c r="D2403">
        <v>0.11591847350616745</v>
      </c>
      <c r="E2403">
        <v>14.489809188270931</v>
      </c>
      <c r="F2403">
        <v>49.888222780834667</v>
      </c>
      <c r="G2403">
        <f t="shared" si="148"/>
        <v>0</v>
      </c>
      <c r="H2403" s="14">
        <f t="shared" si="149"/>
        <v>0</v>
      </c>
      <c r="I2403">
        <f t="shared" si="150"/>
        <v>0</v>
      </c>
      <c r="J2403">
        <v>1</v>
      </c>
      <c r="K2403">
        <f t="shared" ca="1" si="151"/>
        <v>1.7735703399748427E-2</v>
      </c>
      <c r="L2403">
        <v>1.0810917939056865</v>
      </c>
    </row>
    <row r="2404" spans="1:12">
      <c r="A2404">
        <v>71</v>
      </c>
      <c r="B2404" t="s">
        <v>91</v>
      </c>
      <c r="C2404">
        <v>0</v>
      </c>
      <c r="D2404">
        <v>0</v>
      </c>
      <c r="E2404">
        <v>0</v>
      </c>
      <c r="F2404">
        <v>0</v>
      </c>
      <c r="G2404">
        <f t="shared" si="148"/>
        <v>1</v>
      </c>
      <c r="H2404" s="14">
        <f t="shared" si="149"/>
        <v>0</v>
      </c>
      <c r="I2404">
        <f t="shared" si="150"/>
        <v>1</v>
      </c>
      <c r="J2404">
        <v>1</v>
      </c>
      <c r="K2404">
        <f t="shared" ca="1" si="151"/>
        <v>1.0162855459286593</v>
      </c>
      <c r="L2404">
        <v>1.0306321832293599</v>
      </c>
    </row>
    <row r="2405" spans="1:12">
      <c r="A2405">
        <v>71</v>
      </c>
      <c r="B2405" t="s">
        <v>91</v>
      </c>
      <c r="C2405">
        <v>0</v>
      </c>
      <c r="D2405">
        <v>0</v>
      </c>
      <c r="E2405">
        <v>0</v>
      </c>
      <c r="F2405">
        <v>0</v>
      </c>
      <c r="G2405">
        <f t="shared" si="148"/>
        <v>1</v>
      </c>
      <c r="H2405" s="14">
        <f t="shared" si="149"/>
        <v>0</v>
      </c>
      <c r="I2405">
        <f t="shared" si="150"/>
        <v>1</v>
      </c>
      <c r="J2405">
        <v>1</v>
      </c>
      <c r="K2405">
        <f t="shared" ca="1" si="151"/>
        <v>1.0514912309456088</v>
      </c>
      <c r="L2405">
        <v>1.0472580448448123</v>
      </c>
    </row>
    <row r="2406" spans="1:12">
      <c r="A2406">
        <v>71</v>
      </c>
      <c r="B2406" t="s">
        <v>91</v>
      </c>
      <c r="C2406">
        <v>0</v>
      </c>
      <c r="D2406">
        <v>0</v>
      </c>
      <c r="E2406">
        <v>0</v>
      </c>
      <c r="F2406">
        <v>0</v>
      </c>
      <c r="G2406">
        <f t="shared" si="148"/>
        <v>1</v>
      </c>
      <c r="H2406" s="14">
        <f t="shared" si="149"/>
        <v>0</v>
      </c>
      <c r="I2406">
        <f t="shared" si="150"/>
        <v>1</v>
      </c>
      <c r="J2406">
        <v>1</v>
      </c>
      <c r="K2406">
        <f t="shared" ca="1" si="151"/>
        <v>1.0240466618469193</v>
      </c>
      <c r="L2406">
        <v>1.0161824451612953</v>
      </c>
    </row>
    <row r="2407" spans="1:12">
      <c r="A2407">
        <v>71</v>
      </c>
      <c r="B2407" t="s">
        <v>91</v>
      </c>
      <c r="C2407">
        <v>0</v>
      </c>
      <c r="D2407">
        <v>0</v>
      </c>
      <c r="E2407">
        <v>0</v>
      </c>
      <c r="F2407">
        <v>0</v>
      </c>
      <c r="G2407">
        <f t="shared" si="148"/>
        <v>1</v>
      </c>
      <c r="H2407" s="14">
        <f t="shared" si="149"/>
        <v>0</v>
      </c>
      <c r="I2407">
        <f t="shared" si="150"/>
        <v>1</v>
      </c>
      <c r="J2407">
        <v>1</v>
      </c>
      <c r="K2407">
        <f t="shared" ca="1" si="151"/>
        <v>1.0040704816384924</v>
      </c>
      <c r="L2407">
        <v>1.0376620566909123</v>
      </c>
    </row>
    <row r="2408" spans="1:12">
      <c r="A2408">
        <v>71</v>
      </c>
      <c r="B2408" t="s">
        <v>91</v>
      </c>
      <c r="C2408">
        <v>0</v>
      </c>
      <c r="D2408">
        <v>0</v>
      </c>
      <c r="E2408">
        <v>0</v>
      </c>
      <c r="F2408">
        <v>0</v>
      </c>
      <c r="G2408">
        <f t="shared" si="148"/>
        <v>1</v>
      </c>
      <c r="H2408" s="14">
        <f t="shared" si="149"/>
        <v>0</v>
      </c>
      <c r="I2408">
        <f t="shared" si="150"/>
        <v>1</v>
      </c>
      <c r="J2408">
        <v>1</v>
      </c>
      <c r="K2408">
        <f t="shared" ca="1" si="151"/>
        <v>1.0289245128532185</v>
      </c>
      <c r="L2408">
        <v>1.0076177188213595</v>
      </c>
    </row>
    <row r="2409" spans="1:12">
      <c r="A2409">
        <v>71</v>
      </c>
      <c r="B2409" t="s">
        <v>91</v>
      </c>
      <c r="C2409">
        <v>0</v>
      </c>
      <c r="D2409">
        <v>0</v>
      </c>
      <c r="E2409">
        <v>0</v>
      </c>
      <c r="F2409">
        <v>0</v>
      </c>
      <c r="G2409">
        <f t="shared" si="148"/>
        <v>1</v>
      </c>
      <c r="H2409" s="14">
        <f t="shared" si="149"/>
        <v>0</v>
      </c>
      <c r="I2409">
        <f t="shared" si="150"/>
        <v>1</v>
      </c>
      <c r="J2409">
        <v>1</v>
      </c>
      <c r="K2409">
        <f t="shared" ca="1" si="151"/>
        <v>1.08133433019059</v>
      </c>
      <c r="L2409">
        <v>1.0901910094449141</v>
      </c>
    </row>
    <row r="2410" spans="1:12">
      <c r="A2410">
        <v>71</v>
      </c>
      <c r="B2410" t="s">
        <v>91</v>
      </c>
      <c r="C2410">
        <v>0</v>
      </c>
      <c r="D2410">
        <v>0</v>
      </c>
      <c r="E2410">
        <v>0</v>
      </c>
      <c r="F2410">
        <v>0</v>
      </c>
      <c r="G2410">
        <f t="shared" si="148"/>
        <v>1</v>
      </c>
      <c r="H2410" s="14">
        <f t="shared" si="149"/>
        <v>0</v>
      </c>
      <c r="I2410">
        <f t="shared" si="150"/>
        <v>1</v>
      </c>
      <c r="J2410">
        <v>1</v>
      </c>
      <c r="K2410">
        <f t="shared" ca="1" si="151"/>
        <v>1.029827008978528</v>
      </c>
      <c r="L2410">
        <v>1.0172255165174591</v>
      </c>
    </row>
    <row r="2411" spans="1:12">
      <c r="A2411">
        <v>71</v>
      </c>
      <c r="B2411" t="s">
        <v>91</v>
      </c>
      <c r="C2411">
        <v>0</v>
      </c>
      <c r="D2411">
        <v>0</v>
      </c>
      <c r="E2411">
        <v>0</v>
      </c>
      <c r="F2411">
        <v>0</v>
      </c>
      <c r="G2411">
        <f t="shared" si="148"/>
        <v>1</v>
      </c>
      <c r="H2411" s="14">
        <f t="shared" si="149"/>
        <v>0</v>
      </c>
      <c r="I2411">
        <f t="shared" si="150"/>
        <v>1</v>
      </c>
      <c r="J2411">
        <v>2</v>
      </c>
      <c r="K2411">
        <f t="shared" ca="1" si="151"/>
        <v>1.0736383963890987</v>
      </c>
      <c r="L2411">
        <v>2.0136384845816697</v>
      </c>
    </row>
    <row r="2412" spans="1:12">
      <c r="A2412">
        <v>71</v>
      </c>
      <c r="B2412" t="s">
        <v>91</v>
      </c>
      <c r="C2412">
        <v>1</v>
      </c>
      <c r="D2412">
        <v>0.13683506189569966</v>
      </c>
      <c r="E2412">
        <v>17.104382736962457</v>
      </c>
      <c r="F2412">
        <v>0</v>
      </c>
      <c r="G2412">
        <f t="shared" si="148"/>
        <v>0</v>
      </c>
      <c r="H2412" s="14">
        <f t="shared" si="149"/>
        <v>2</v>
      </c>
      <c r="I2412">
        <f t="shared" si="150"/>
        <v>2</v>
      </c>
      <c r="J2412">
        <v>0</v>
      </c>
      <c r="K2412">
        <f t="shared" ca="1" si="151"/>
        <v>2.0923020823713809</v>
      </c>
      <c r="L2412">
        <v>7.9981034169139958E-2</v>
      </c>
    </row>
    <row r="2413" spans="1:12">
      <c r="A2413">
        <v>71</v>
      </c>
      <c r="B2413" t="s">
        <v>91</v>
      </c>
      <c r="C2413">
        <v>1</v>
      </c>
      <c r="D2413">
        <v>0.16125999999999999</v>
      </c>
      <c r="E2413">
        <v>20.157499999999999</v>
      </c>
      <c r="F2413">
        <v>10.656353560029556</v>
      </c>
      <c r="G2413">
        <f t="shared" si="148"/>
        <v>0</v>
      </c>
      <c r="H2413" s="14">
        <f t="shared" si="149"/>
        <v>0</v>
      </c>
      <c r="I2413">
        <f t="shared" si="150"/>
        <v>0</v>
      </c>
      <c r="J2413">
        <v>0</v>
      </c>
      <c r="K2413">
        <f t="shared" ca="1" si="151"/>
        <v>7.8309625783007014E-2</v>
      </c>
      <c r="L2413">
        <v>8.7274910659345922E-2</v>
      </c>
    </row>
    <row r="2414" spans="1:12">
      <c r="A2414">
        <v>71</v>
      </c>
      <c r="B2414" t="s">
        <v>91</v>
      </c>
      <c r="C2414">
        <v>1</v>
      </c>
      <c r="D2414">
        <v>3.2252000000000031E-2</v>
      </c>
      <c r="E2414">
        <v>4.0315000000000039</v>
      </c>
      <c r="F2414">
        <v>10.654889026320877</v>
      </c>
      <c r="G2414">
        <f t="shared" si="148"/>
        <v>0</v>
      </c>
      <c r="H2414" s="14">
        <f t="shared" si="149"/>
        <v>0</v>
      </c>
      <c r="I2414">
        <f t="shared" si="150"/>
        <v>0</v>
      </c>
      <c r="J2414">
        <v>2</v>
      </c>
      <c r="K2414">
        <f t="shared" ca="1" si="151"/>
        <v>7.9124811776581358E-2</v>
      </c>
      <c r="L2414">
        <v>2.0347467791743377</v>
      </c>
    </row>
    <row r="2415" spans="1:12">
      <c r="A2415">
        <v>71</v>
      </c>
      <c r="B2415" t="s">
        <v>91</v>
      </c>
      <c r="C2415">
        <v>1</v>
      </c>
      <c r="D2415">
        <v>0.16445357735239491</v>
      </c>
      <c r="E2415">
        <v>20.556697169049365</v>
      </c>
      <c r="F2415">
        <v>0</v>
      </c>
      <c r="G2415">
        <f t="shared" si="148"/>
        <v>0</v>
      </c>
      <c r="H2415" s="14">
        <f t="shared" si="149"/>
        <v>2</v>
      </c>
      <c r="I2415">
        <f t="shared" si="150"/>
        <v>2</v>
      </c>
      <c r="J2415">
        <v>2</v>
      </c>
      <c r="K2415">
        <f t="shared" ca="1" si="151"/>
        <v>2.0371757252191407</v>
      </c>
      <c r="L2415">
        <v>2.0496026445426727</v>
      </c>
    </row>
    <row r="2416" spans="1:12">
      <c r="A2416">
        <v>71</v>
      </c>
      <c r="B2416" t="s">
        <v>91</v>
      </c>
      <c r="C2416">
        <v>1</v>
      </c>
      <c r="D2416">
        <v>0.73898475997546809</v>
      </c>
      <c r="E2416">
        <v>92.373094996933503</v>
      </c>
      <c r="F2416">
        <v>0</v>
      </c>
      <c r="G2416">
        <f t="shared" si="148"/>
        <v>0</v>
      </c>
      <c r="H2416" s="14">
        <f t="shared" si="149"/>
        <v>2</v>
      </c>
      <c r="I2416">
        <f t="shared" si="150"/>
        <v>2</v>
      </c>
      <c r="J2416">
        <v>2</v>
      </c>
      <c r="K2416">
        <f t="shared" ca="1" si="151"/>
        <v>2.0828777537575558</v>
      </c>
      <c r="L2416">
        <v>2.0350803258943313</v>
      </c>
    </row>
    <row r="2417" spans="1:12">
      <c r="A2417">
        <v>71</v>
      </c>
      <c r="B2417" t="s">
        <v>91</v>
      </c>
      <c r="C2417">
        <v>0</v>
      </c>
      <c r="D2417">
        <v>1.3313520164043775</v>
      </c>
      <c r="E2417">
        <v>166.41900205054719</v>
      </c>
      <c r="F2417">
        <v>0</v>
      </c>
      <c r="G2417">
        <f t="shared" si="148"/>
        <v>0</v>
      </c>
      <c r="H2417" s="14">
        <f t="shared" si="149"/>
        <v>2</v>
      </c>
      <c r="I2417">
        <f t="shared" si="150"/>
        <v>2</v>
      </c>
      <c r="J2417">
        <v>0</v>
      </c>
      <c r="K2417">
        <f t="shared" ca="1" si="151"/>
        <v>2.0300140363258325</v>
      </c>
      <c r="L2417">
        <v>1.7504137207806768E-2</v>
      </c>
    </row>
    <row r="2418" spans="1:12">
      <c r="A2418">
        <v>71</v>
      </c>
      <c r="B2418" t="s">
        <v>91</v>
      </c>
      <c r="C2418">
        <v>0</v>
      </c>
      <c r="D2418">
        <v>0.65622777783327613</v>
      </c>
      <c r="E2418">
        <v>82.028472229159519</v>
      </c>
      <c r="F2418">
        <v>12.708387578752902</v>
      </c>
      <c r="G2418">
        <f t="shared" si="148"/>
        <v>0</v>
      </c>
      <c r="H2418" s="14">
        <f t="shared" si="149"/>
        <v>0</v>
      </c>
      <c r="I2418">
        <f t="shared" si="150"/>
        <v>0</v>
      </c>
      <c r="J2418">
        <v>2</v>
      </c>
      <c r="K2418">
        <f t="shared" ca="1" si="151"/>
        <v>7.1424949324676912E-2</v>
      </c>
      <c r="L2418">
        <v>2.0828268768744773</v>
      </c>
    </row>
    <row r="2419" spans="1:12">
      <c r="A2419">
        <v>71</v>
      </c>
      <c r="B2419" t="s">
        <v>91</v>
      </c>
      <c r="C2419">
        <v>0</v>
      </c>
      <c r="D2419">
        <v>0.13298422356054115</v>
      </c>
      <c r="E2419">
        <v>16.623027945067644</v>
      </c>
      <c r="F2419">
        <v>0</v>
      </c>
      <c r="G2419">
        <f t="shared" si="148"/>
        <v>0</v>
      </c>
      <c r="H2419" s="14">
        <f t="shared" si="149"/>
        <v>2</v>
      </c>
      <c r="I2419">
        <f t="shared" si="150"/>
        <v>2</v>
      </c>
      <c r="J2419">
        <v>1</v>
      </c>
      <c r="K2419">
        <f t="shared" ca="1" si="151"/>
        <v>2.0569017808736878</v>
      </c>
      <c r="L2419">
        <v>1.0251766435427394</v>
      </c>
    </row>
    <row r="2420" spans="1:12">
      <c r="A2420">
        <v>71</v>
      </c>
      <c r="B2420" t="s">
        <v>91</v>
      </c>
      <c r="C2420">
        <v>0</v>
      </c>
      <c r="D2420">
        <v>0</v>
      </c>
      <c r="E2420">
        <v>0</v>
      </c>
      <c r="F2420">
        <v>0</v>
      </c>
      <c r="G2420">
        <f t="shared" si="148"/>
        <v>1</v>
      </c>
      <c r="H2420" s="14">
        <f t="shared" si="149"/>
        <v>0</v>
      </c>
      <c r="I2420">
        <f t="shared" si="150"/>
        <v>1</v>
      </c>
      <c r="J2420">
        <v>1</v>
      </c>
      <c r="K2420">
        <f t="shared" ca="1" si="151"/>
        <v>1.0569780043077499</v>
      </c>
      <c r="L2420">
        <v>1.0119616696560736</v>
      </c>
    </row>
    <row r="2421" spans="1:12">
      <c r="A2421">
        <v>71</v>
      </c>
      <c r="B2421" t="s">
        <v>91</v>
      </c>
      <c r="C2421">
        <v>0</v>
      </c>
      <c r="D2421">
        <v>0</v>
      </c>
      <c r="E2421">
        <v>0</v>
      </c>
      <c r="F2421">
        <v>0</v>
      </c>
      <c r="G2421">
        <f t="shared" si="148"/>
        <v>1</v>
      </c>
      <c r="H2421" s="14">
        <f t="shared" si="149"/>
        <v>0</v>
      </c>
      <c r="I2421">
        <f t="shared" si="150"/>
        <v>1</v>
      </c>
      <c r="J2421">
        <v>0</v>
      </c>
      <c r="K2421">
        <f t="shared" ca="1" si="151"/>
        <v>1.0276961142529608</v>
      </c>
      <c r="L2421">
        <v>2.866665734307855E-2</v>
      </c>
    </row>
    <row r="2422" spans="1:12">
      <c r="A2422">
        <v>71</v>
      </c>
      <c r="B2422" t="s">
        <v>91</v>
      </c>
      <c r="C2422">
        <v>0</v>
      </c>
      <c r="D2422">
        <v>6.4519999999999911E-2</v>
      </c>
      <c r="E2422">
        <v>8.0649999999999888</v>
      </c>
      <c r="F2422">
        <v>73.364948285376116</v>
      </c>
      <c r="G2422">
        <f t="shared" si="148"/>
        <v>0</v>
      </c>
      <c r="H2422" s="14">
        <f t="shared" si="149"/>
        <v>0</v>
      </c>
      <c r="I2422">
        <f t="shared" si="150"/>
        <v>0</v>
      </c>
      <c r="J2422">
        <v>1</v>
      </c>
      <c r="K2422">
        <f t="shared" ca="1" si="151"/>
        <v>8.0729041060436782E-2</v>
      </c>
      <c r="L2422">
        <v>1.0334731376562687</v>
      </c>
    </row>
    <row r="2423" spans="1:12">
      <c r="A2423">
        <v>71</v>
      </c>
      <c r="B2423" t="s">
        <v>91</v>
      </c>
      <c r="C2423">
        <v>0</v>
      </c>
      <c r="D2423">
        <v>0</v>
      </c>
      <c r="E2423">
        <v>0</v>
      </c>
      <c r="F2423">
        <v>0</v>
      </c>
      <c r="G2423">
        <f t="shared" si="148"/>
        <v>1</v>
      </c>
      <c r="H2423" s="14">
        <f t="shared" si="149"/>
        <v>0</v>
      </c>
      <c r="I2423">
        <f t="shared" si="150"/>
        <v>1</v>
      </c>
      <c r="J2423">
        <v>1</v>
      </c>
      <c r="K2423">
        <f t="shared" ca="1" si="151"/>
        <v>1.0055717457110824</v>
      </c>
      <c r="L2423">
        <v>1.0056145440036643</v>
      </c>
    </row>
    <row r="2424" spans="1:12">
      <c r="A2424">
        <v>71</v>
      </c>
      <c r="B2424" t="s">
        <v>91</v>
      </c>
      <c r="C2424">
        <v>0</v>
      </c>
      <c r="D2424">
        <v>0</v>
      </c>
      <c r="E2424">
        <v>0</v>
      </c>
      <c r="F2424">
        <v>0</v>
      </c>
      <c r="G2424">
        <f t="shared" si="148"/>
        <v>1</v>
      </c>
      <c r="H2424" s="14">
        <f t="shared" si="149"/>
        <v>0</v>
      </c>
      <c r="I2424">
        <f t="shared" si="150"/>
        <v>1</v>
      </c>
      <c r="J2424">
        <v>0</v>
      </c>
      <c r="K2424">
        <f t="shared" ca="1" si="151"/>
        <v>1.0901463258136419</v>
      </c>
      <c r="L2424">
        <v>3.144278510122752E-2</v>
      </c>
    </row>
    <row r="2425" spans="1:12">
      <c r="A2425">
        <v>71</v>
      </c>
      <c r="B2425" t="s">
        <v>91</v>
      </c>
      <c r="C2425">
        <v>0</v>
      </c>
      <c r="D2425">
        <v>6.4500000000000668E-2</v>
      </c>
      <c r="E2425">
        <v>8.0625000000000835</v>
      </c>
      <c r="F2425">
        <v>73.385988116485876</v>
      </c>
      <c r="G2425">
        <f t="shared" si="148"/>
        <v>0</v>
      </c>
      <c r="H2425" s="14">
        <f t="shared" si="149"/>
        <v>0</v>
      </c>
      <c r="I2425">
        <f t="shared" si="150"/>
        <v>0</v>
      </c>
      <c r="J2425">
        <v>1</v>
      </c>
      <c r="K2425">
        <f t="shared" ca="1" si="151"/>
        <v>8.4465752195238414E-2</v>
      </c>
      <c r="L2425">
        <v>1.0211230262102042</v>
      </c>
    </row>
    <row r="2426" spans="1:12">
      <c r="A2426">
        <v>71</v>
      </c>
      <c r="B2426" t="s">
        <v>91</v>
      </c>
      <c r="C2426">
        <v>0</v>
      </c>
      <c r="D2426">
        <v>0</v>
      </c>
      <c r="E2426">
        <v>0</v>
      </c>
      <c r="F2426">
        <v>0</v>
      </c>
      <c r="G2426">
        <f t="shared" si="148"/>
        <v>1</v>
      </c>
      <c r="H2426" s="14">
        <f t="shared" si="149"/>
        <v>0</v>
      </c>
      <c r="I2426">
        <f t="shared" si="150"/>
        <v>1</v>
      </c>
      <c r="J2426">
        <v>1</v>
      </c>
      <c r="K2426">
        <f t="shared" ca="1" si="151"/>
        <v>1.0887170890450864</v>
      </c>
      <c r="L2426">
        <v>1.0153719507852694</v>
      </c>
    </row>
    <row r="2427" spans="1:12">
      <c r="A2427">
        <v>71</v>
      </c>
      <c r="B2427" t="s">
        <v>91</v>
      </c>
      <c r="C2427">
        <v>0</v>
      </c>
      <c r="D2427">
        <v>0</v>
      </c>
      <c r="E2427">
        <v>0</v>
      </c>
      <c r="F2427">
        <v>0</v>
      </c>
      <c r="G2427">
        <f t="shared" si="148"/>
        <v>1</v>
      </c>
      <c r="H2427" s="14">
        <f t="shared" si="149"/>
        <v>0</v>
      </c>
      <c r="I2427">
        <f t="shared" si="150"/>
        <v>1</v>
      </c>
      <c r="J2427">
        <v>1</v>
      </c>
      <c r="K2427">
        <f t="shared" ca="1" si="151"/>
        <v>1.0035978399788263</v>
      </c>
      <c r="L2427">
        <v>1.0348725324330221</v>
      </c>
    </row>
    <row r="2428" spans="1:12">
      <c r="A2428">
        <v>71</v>
      </c>
      <c r="B2428" t="s">
        <v>91</v>
      </c>
      <c r="C2428">
        <v>0</v>
      </c>
      <c r="D2428">
        <v>0</v>
      </c>
      <c r="E2428">
        <v>0</v>
      </c>
      <c r="F2428">
        <v>0</v>
      </c>
      <c r="G2428">
        <f t="shared" si="148"/>
        <v>1</v>
      </c>
      <c r="H2428" s="14">
        <f t="shared" si="149"/>
        <v>0</v>
      </c>
      <c r="I2428">
        <f t="shared" si="150"/>
        <v>1</v>
      </c>
      <c r="J2428">
        <v>1</v>
      </c>
      <c r="K2428">
        <f t="shared" ca="1" si="151"/>
        <v>1.0002374666859348</v>
      </c>
      <c r="L2428">
        <v>1.0955930067978894</v>
      </c>
    </row>
    <row r="2429" spans="1:12">
      <c r="A2429">
        <v>71</v>
      </c>
      <c r="B2429" t="s">
        <v>91</v>
      </c>
      <c r="C2429">
        <v>0</v>
      </c>
      <c r="D2429">
        <v>0</v>
      </c>
      <c r="E2429">
        <v>0</v>
      </c>
      <c r="F2429">
        <v>0</v>
      </c>
      <c r="G2429">
        <f t="shared" si="148"/>
        <v>1</v>
      </c>
      <c r="H2429" s="14">
        <f t="shared" si="149"/>
        <v>0</v>
      </c>
      <c r="I2429">
        <f t="shared" si="150"/>
        <v>1</v>
      </c>
      <c r="J2429">
        <v>1</v>
      </c>
      <c r="K2429">
        <f t="shared" ca="1" si="151"/>
        <v>1.0300752621310743</v>
      </c>
      <c r="L2429">
        <v>1.0461945461360116</v>
      </c>
    </row>
    <row r="2430" spans="1:12">
      <c r="A2430">
        <v>71</v>
      </c>
      <c r="B2430" t="s">
        <v>91</v>
      </c>
      <c r="C2430">
        <v>0</v>
      </c>
      <c r="D2430">
        <v>0</v>
      </c>
      <c r="E2430">
        <v>0</v>
      </c>
      <c r="F2430">
        <v>0</v>
      </c>
      <c r="G2430">
        <f t="shared" si="148"/>
        <v>1</v>
      </c>
      <c r="H2430" s="14">
        <f t="shared" si="149"/>
        <v>0</v>
      </c>
      <c r="I2430">
        <f t="shared" si="150"/>
        <v>1</v>
      </c>
      <c r="J2430">
        <v>1</v>
      </c>
      <c r="K2430">
        <f t="shared" ca="1" si="151"/>
        <v>1.0999993574085694</v>
      </c>
      <c r="L2430">
        <v>1.0137671280576797</v>
      </c>
    </row>
    <row r="2431" spans="1:12">
      <c r="A2431">
        <v>71</v>
      </c>
      <c r="B2431" t="s">
        <v>91</v>
      </c>
      <c r="C2431">
        <v>0</v>
      </c>
      <c r="D2431">
        <v>0</v>
      </c>
      <c r="E2431">
        <v>0</v>
      </c>
      <c r="F2431">
        <v>0</v>
      </c>
      <c r="G2431">
        <f t="shared" si="148"/>
        <v>1</v>
      </c>
      <c r="H2431" s="14">
        <f t="shared" si="149"/>
        <v>0</v>
      </c>
      <c r="I2431">
        <f t="shared" si="150"/>
        <v>1</v>
      </c>
      <c r="J2431">
        <v>1</v>
      </c>
      <c r="K2431">
        <f t="shared" ca="1" si="151"/>
        <v>1.0873713802816598</v>
      </c>
      <c r="L2431">
        <v>1.0512636198942933</v>
      </c>
    </row>
    <row r="2432" spans="1:12">
      <c r="A2432">
        <v>71</v>
      </c>
      <c r="B2432" t="s">
        <v>91</v>
      </c>
      <c r="C2432">
        <v>0</v>
      </c>
      <c r="D2432">
        <v>0</v>
      </c>
      <c r="E2432">
        <v>0</v>
      </c>
      <c r="F2432">
        <v>0</v>
      </c>
      <c r="G2432">
        <f t="shared" si="148"/>
        <v>1</v>
      </c>
      <c r="H2432" s="14">
        <f t="shared" si="149"/>
        <v>0</v>
      </c>
      <c r="I2432">
        <f t="shared" si="150"/>
        <v>1</v>
      </c>
      <c r="J2432">
        <v>1</v>
      </c>
      <c r="K2432">
        <f t="shared" ca="1" si="151"/>
        <v>1.0430477898799984</v>
      </c>
      <c r="L2432">
        <v>1.076344399854084</v>
      </c>
    </row>
    <row r="2433" spans="1:12">
      <c r="A2433">
        <v>71</v>
      </c>
      <c r="B2433" t="s">
        <v>91</v>
      </c>
      <c r="C2433">
        <v>0</v>
      </c>
      <c r="D2433">
        <v>0</v>
      </c>
      <c r="E2433">
        <v>0</v>
      </c>
      <c r="F2433">
        <v>0</v>
      </c>
      <c r="G2433">
        <f t="shared" si="148"/>
        <v>1</v>
      </c>
      <c r="H2433" s="14">
        <f t="shared" si="149"/>
        <v>0</v>
      </c>
      <c r="I2433">
        <f t="shared" si="150"/>
        <v>1</v>
      </c>
      <c r="J2433">
        <v>0</v>
      </c>
      <c r="K2433">
        <f t="shared" ca="1" si="151"/>
        <v>1.0310987970086178</v>
      </c>
      <c r="L2433">
        <v>3.8106011996411747E-2</v>
      </c>
    </row>
    <row r="2434" spans="1:12">
      <c r="A2434">
        <v>71</v>
      </c>
      <c r="B2434" t="s">
        <v>91</v>
      </c>
      <c r="C2434">
        <v>0</v>
      </c>
      <c r="D2434">
        <v>9.6769344402036966E-2</v>
      </c>
      <c r="E2434">
        <v>12.09616805025462</v>
      </c>
      <c r="F2434">
        <v>12.126753459894731</v>
      </c>
      <c r="G2434">
        <f t="shared" si="148"/>
        <v>0</v>
      </c>
      <c r="H2434" s="14">
        <f t="shared" si="149"/>
        <v>0</v>
      </c>
      <c r="I2434">
        <f t="shared" si="150"/>
        <v>0</v>
      </c>
      <c r="J2434">
        <v>1</v>
      </c>
      <c r="K2434">
        <f t="shared" ca="1" si="151"/>
        <v>9.7844847759796752E-2</v>
      </c>
      <c r="L2434">
        <v>1.0265248336265032</v>
      </c>
    </row>
    <row r="2435" spans="1:12">
      <c r="A2435">
        <v>71</v>
      </c>
      <c r="B2435" t="s">
        <v>91</v>
      </c>
      <c r="C2435">
        <v>0</v>
      </c>
      <c r="D2435">
        <v>0</v>
      </c>
      <c r="E2435">
        <v>0</v>
      </c>
      <c r="F2435">
        <v>0</v>
      </c>
      <c r="G2435">
        <f t="shared" ref="G2435:G2498" si="152">IF(D2435=F2435,1, 0)</f>
        <v>1</v>
      </c>
      <c r="H2435" s="14">
        <f t="shared" ref="H2435:H2498" si="153">IF(AND(D2435&gt;0, F2435=0),2,0)</f>
        <v>0</v>
      </c>
      <c r="I2435">
        <f t="shared" ref="I2435:I2498" si="154">G2435+H2435</f>
        <v>1</v>
      </c>
      <c r="J2435">
        <v>1</v>
      </c>
      <c r="K2435">
        <f t="shared" ref="K2435:K2498" ca="1" si="155">I2435+RAND()/10</f>
        <v>1.0750146212825811</v>
      </c>
      <c r="L2435">
        <v>1.0450460726153206</v>
      </c>
    </row>
    <row r="2436" spans="1:12">
      <c r="A2436">
        <v>71</v>
      </c>
      <c r="B2436" t="s">
        <v>91</v>
      </c>
      <c r="C2436">
        <v>0</v>
      </c>
      <c r="D2436">
        <v>0</v>
      </c>
      <c r="E2436">
        <v>0</v>
      </c>
      <c r="F2436">
        <v>0</v>
      </c>
      <c r="G2436">
        <f t="shared" si="152"/>
        <v>1</v>
      </c>
      <c r="H2436" s="14">
        <f t="shared" si="153"/>
        <v>0</v>
      </c>
      <c r="I2436">
        <f t="shared" si="154"/>
        <v>1</v>
      </c>
      <c r="J2436">
        <v>1</v>
      </c>
      <c r="K2436">
        <f t="shared" ca="1" si="155"/>
        <v>1.0963345834771809</v>
      </c>
      <c r="L2436">
        <v>1.0811655395483051</v>
      </c>
    </row>
    <row r="2437" spans="1:12">
      <c r="A2437">
        <v>71</v>
      </c>
      <c r="B2437" t="s">
        <v>91</v>
      </c>
      <c r="C2437">
        <v>0</v>
      </c>
      <c r="D2437">
        <v>0</v>
      </c>
      <c r="E2437">
        <v>0</v>
      </c>
      <c r="F2437">
        <v>0</v>
      </c>
      <c r="G2437">
        <f t="shared" si="152"/>
        <v>1</v>
      </c>
      <c r="H2437" s="14">
        <f t="shared" si="153"/>
        <v>0</v>
      </c>
      <c r="I2437">
        <f t="shared" si="154"/>
        <v>1</v>
      </c>
      <c r="J2437">
        <v>1</v>
      </c>
      <c r="K2437">
        <f t="shared" ca="1" si="155"/>
        <v>1.0996130980920706</v>
      </c>
      <c r="L2437">
        <v>1.0456728436364655</v>
      </c>
    </row>
    <row r="2438" spans="1:12">
      <c r="A2438">
        <v>71</v>
      </c>
      <c r="B2438" t="s">
        <v>91</v>
      </c>
      <c r="C2438">
        <v>0</v>
      </c>
      <c r="D2438">
        <v>0</v>
      </c>
      <c r="E2438">
        <v>0</v>
      </c>
      <c r="F2438">
        <v>0</v>
      </c>
      <c r="G2438">
        <f t="shared" si="152"/>
        <v>1</v>
      </c>
      <c r="H2438" s="14">
        <f t="shared" si="153"/>
        <v>0</v>
      </c>
      <c r="I2438">
        <f t="shared" si="154"/>
        <v>1</v>
      </c>
      <c r="J2438">
        <v>1</v>
      </c>
      <c r="K2438">
        <f t="shared" ca="1" si="155"/>
        <v>1.096460551956929</v>
      </c>
      <c r="L2438">
        <v>1.0915800372917035</v>
      </c>
    </row>
    <row r="2439" spans="1:12">
      <c r="A2439">
        <v>71</v>
      </c>
      <c r="B2439" t="s">
        <v>91</v>
      </c>
      <c r="C2439">
        <v>0</v>
      </c>
      <c r="D2439">
        <v>0</v>
      </c>
      <c r="E2439">
        <v>0</v>
      </c>
      <c r="F2439">
        <v>0</v>
      </c>
      <c r="G2439">
        <f t="shared" si="152"/>
        <v>1</v>
      </c>
      <c r="H2439" s="14">
        <f t="shared" si="153"/>
        <v>0</v>
      </c>
      <c r="I2439">
        <f t="shared" si="154"/>
        <v>1</v>
      </c>
      <c r="J2439">
        <v>2</v>
      </c>
      <c r="K2439">
        <f t="shared" ca="1" si="155"/>
        <v>1.0017680948238261</v>
      </c>
      <c r="L2439">
        <v>2.0535439925938439</v>
      </c>
    </row>
    <row r="2440" spans="1:12">
      <c r="A2440">
        <v>71</v>
      </c>
      <c r="B2440" t="s">
        <v>91</v>
      </c>
      <c r="C2440">
        <v>0</v>
      </c>
      <c r="D2440">
        <v>0.10203152210959124</v>
      </c>
      <c r="E2440">
        <v>12.753940263698905</v>
      </c>
      <c r="F2440">
        <v>0</v>
      </c>
      <c r="G2440">
        <f t="shared" si="152"/>
        <v>0</v>
      </c>
      <c r="H2440" s="14">
        <f t="shared" si="153"/>
        <v>2</v>
      </c>
      <c r="I2440">
        <f t="shared" si="154"/>
        <v>2</v>
      </c>
      <c r="J2440">
        <v>0</v>
      </c>
      <c r="K2440">
        <f t="shared" ca="1" si="155"/>
        <v>2.0144513851908319</v>
      </c>
      <c r="L2440">
        <v>4.8966978556703046E-2</v>
      </c>
    </row>
    <row r="2441" spans="1:12">
      <c r="A2441">
        <v>72</v>
      </c>
      <c r="B2441" t="s">
        <v>92</v>
      </c>
      <c r="C2441">
        <v>0</v>
      </c>
      <c r="D2441">
        <v>6.4199999999999591E-2</v>
      </c>
      <c r="E2441">
        <v>8.0249999999999488</v>
      </c>
      <c r="F2441">
        <v>66.216282409655577</v>
      </c>
      <c r="G2441">
        <f t="shared" si="152"/>
        <v>0</v>
      </c>
      <c r="H2441" s="14">
        <f t="shared" si="153"/>
        <v>0</v>
      </c>
      <c r="I2441">
        <f t="shared" si="154"/>
        <v>0</v>
      </c>
      <c r="J2441">
        <v>1</v>
      </c>
      <c r="K2441">
        <f t="shared" ca="1" si="155"/>
        <v>2.1653962457089705E-2</v>
      </c>
      <c r="L2441">
        <v>1.0131698066951649</v>
      </c>
    </row>
    <row r="2442" spans="1:12">
      <c r="A2442">
        <v>72</v>
      </c>
      <c r="B2442" t="s">
        <v>92</v>
      </c>
      <c r="C2442">
        <v>0</v>
      </c>
      <c r="D2442">
        <v>0</v>
      </c>
      <c r="E2442">
        <v>0</v>
      </c>
      <c r="F2442">
        <v>0</v>
      </c>
      <c r="G2442">
        <f t="shared" si="152"/>
        <v>1</v>
      </c>
      <c r="H2442" s="14">
        <f t="shared" si="153"/>
        <v>0</v>
      </c>
      <c r="I2442">
        <f t="shared" si="154"/>
        <v>1</v>
      </c>
      <c r="J2442">
        <v>2</v>
      </c>
      <c r="K2442">
        <f t="shared" ca="1" si="155"/>
        <v>1.018151544781106</v>
      </c>
      <c r="L2442">
        <v>2.07379589892922</v>
      </c>
    </row>
    <row r="2443" spans="1:12">
      <c r="A2443">
        <v>72</v>
      </c>
      <c r="B2443" t="s">
        <v>92</v>
      </c>
      <c r="C2443">
        <v>0</v>
      </c>
      <c r="D2443">
        <v>6.4299999999999802E-2</v>
      </c>
      <c r="E2443">
        <v>8.0374999999999748</v>
      </c>
      <c r="F2443">
        <v>0</v>
      </c>
      <c r="G2443">
        <f t="shared" si="152"/>
        <v>0</v>
      </c>
      <c r="H2443" s="14">
        <f t="shared" si="153"/>
        <v>2</v>
      </c>
      <c r="I2443">
        <f t="shared" si="154"/>
        <v>2</v>
      </c>
      <c r="J2443">
        <v>0</v>
      </c>
      <c r="K2443">
        <f t="shared" ca="1" si="155"/>
        <v>2.0651405261442082</v>
      </c>
      <c r="L2443">
        <v>4.7042231946998983E-2</v>
      </c>
    </row>
    <row r="2444" spans="1:12">
      <c r="A2444">
        <v>72</v>
      </c>
      <c r="B2444" t="s">
        <v>92</v>
      </c>
      <c r="C2444">
        <v>0</v>
      </c>
      <c r="D2444">
        <v>7.1867238711390335E-2</v>
      </c>
      <c r="E2444">
        <v>8.983404838923791</v>
      </c>
      <c r="F2444">
        <v>9.7200731280644419</v>
      </c>
      <c r="G2444">
        <f t="shared" si="152"/>
        <v>0</v>
      </c>
      <c r="H2444" s="14">
        <f t="shared" si="153"/>
        <v>0</v>
      </c>
      <c r="I2444">
        <f t="shared" si="154"/>
        <v>0</v>
      </c>
      <c r="J2444">
        <v>0</v>
      </c>
      <c r="K2444">
        <f t="shared" ca="1" si="155"/>
        <v>1.4068339889629522E-2</v>
      </c>
      <c r="L2444">
        <v>8.9862410046423577E-2</v>
      </c>
    </row>
    <row r="2445" spans="1:12">
      <c r="A2445">
        <v>72</v>
      </c>
      <c r="B2445" t="s">
        <v>92</v>
      </c>
      <c r="C2445">
        <v>0</v>
      </c>
      <c r="D2445">
        <v>0.10165457786051731</v>
      </c>
      <c r="E2445">
        <v>12.706822232564663</v>
      </c>
      <c r="F2445">
        <v>11.386504439401209</v>
      </c>
      <c r="G2445">
        <f t="shared" si="152"/>
        <v>0</v>
      </c>
      <c r="H2445" s="14">
        <f t="shared" si="153"/>
        <v>0</v>
      </c>
      <c r="I2445">
        <f t="shared" si="154"/>
        <v>0</v>
      </c>
      <c r="J2445">
        <v>2</v>
      </c>
      <c r="K2445">
        <f t="shared" ca="1" si="155"/>
        <v>6.2612836876103667E-2</v>
      </c>
      <c r="L2445">
        <v>2.0706182011007224</v>
      </c>
    </row>
    <row r="2446" spans="1:12">
      <c r="A2446">
        <v>72</v>
      </c>
      <c r="B2446" t="s">
        <v>92</v>
      </c>
      <c r="C2446">
        <v>0</v>
      </c>
      <c r="D2446">
        <v>0.10165457786051731</v>
      </c>
      <c r="E2446">
        <v>12.706822232564663</v>
      </c>
      <c r="F2446">
        <v>0</v>
      </c>
      <c r="G2446">
        <f t="shared" si="152"/>
        <v>0</v>
      </c>
      <c r="H2446" s="14">
        <f t="shared" si="153"/>
        <v>2</v>
      </c>
      <c r="I2446">
        <f t="shared" si="154"/>
        <v>2</v>
      </c>
      <c r="J2446">
        <v>0</v>
      </c>
      <c r="K2446">
        <f t="shared" ca="1" si="155"/>
        <v>2.0500492179011616</v>
      </c>
      <c r="L2446">
        <v>9.331486766879063E-2</v>
      </c>
    </row>
    <row r="2447" spans="1:12">
      <c r="A2447">
        <v>72</v>
      </c>
      <c r="B2447" t="s">
        <v>92</v>
      </c>
      <c r="C2447">
        <v>0</v>
      </c>
      <c r="D2447">
        <v>0.51235531225898312</v>
      </c>
      <c r="E2447">
        <v>64.044414032372885</v>
      </c>
      <c r="F2447">
        <v>10.213756779732307</v>
      </c>
      <c r="G2447">
        <f t="shared" si="152"/>
        <v>0</v>
      </c>
      <c r="H2447" s="14">
        <f t="shared" si="153"/>
        <v>0</v>
      </c>
      <c r="I2447">
        <f t="shared" si="154"/>
        <v>0</v>
      </c>
      <c r="J2447">
        <v>0</v>
      </c>
      <c r="K2447">
        <f t="shared" ca="1" si="155"/>
        <v>7.2870711803161597E-2</v>
      </c>
      <c r="L2447">
        <v>6.6976355806627627E-2</v>
      </c>
    </row>
    <row r="2448" spans="1:12">
      <c r="A2448">
        <v>72</v>
      </c>
      <c r="B2448" t="s">
        <v>92</v>
      </c>
      <c r="C2448">
        <v>0</v>
      </c>
      <c r="D2448">
        <v>1.8417505024828957</v>
      </c>
      <c r="E2448">
        <v>230.21881281036195</v>
      </c>
      <c r="F2448">
        <v>8.5152496460217595</v>
      </c>
      <c r="G2448">
        <f t="shared" si="152"/>
        <v>0</v>
      </c>
      <c r="H2448" s="14">
        <f t="shared" si="153"/>
        <v>0</v>
      </c>
      <c r="I2448">
        <f t="shared" si="154"/>
        <v>0</v>
      </c>
      <c r="J2448">
        <v>0</v>
      </c>
      <c r="K2448">
        <f t="shared" ca="1" si="155"/>
        <v>1.4940189585063546E-2</v>
      </c>
      <c r="L2448">
        <v>4.6893775591377328E-2</v>
      </c>
    </row>
    <row r="2449" spans="1:12">
      <c r="A2449">
        <v>72</v>
      </c>
      <c r="B2449" t="s">
        <v>92</v>
      </c>
      <c r="C2449">
        <v>0</v>
      </c>
      <c r="D2449">
        <v>0.99814259433459773</v>
      </c>
      <c r="E2449">
        <v>124.76782429182471</v>
      </c>
      <c r="F2449">
        <v>8.7681795930718742</v>
      </c>
      <c r="G2449">
        <f t="shared" si="152"/>
        <v>0</v>
      </c>
      <c r="H2449" s="14">
        <f t="shared" si="153"/>
        <v>0</v>
      </c>
      <c r="I2449">
        <f t="shared" si="154"/>
        <v>0</v>
      </c>
      <c r="J2449">
        <v>0</v>
      </c>
      <c r="K2449">
        <f t="shared" ca="1" si="155"/>
        <v>3.1166306527132603E-2</v>
      </c>
      <c r="L2449">
        <v>1.0036916469075497E-2</v>
      </c>
    </row>
    <row r="2450" spans="1:12">
      <c r="A2450">
        <v>72</v>
      </c>
      <c r="B2450" t="s">
        <v>92</v>
      </c>
      <c r="C2450">
        <v>0</v>
      </c>
      <c r="D2450">
        <v>0.22503800000000002</v>
      </c>
      <c r="E2450">
        <v>28.129750000000001</v>
      </c>
      <c r="F2450">
        <v>10.296559516081446</v>
      </c>
      <c r="G2450">
        <f t="shared" si="152"/>
        <v>0</v>
      </c>
      <c r="H2450" s="14">
        <f t="shared" si="153"/>
        <v>0</v>
      </c>
      <c r="I2450">
        <f t="shared" si="154"/>
        <v>0</v>
      </c>
      <c r="J2450">
        <v>0</v>
      </c>
      <c r="K2450">
        <f t="shared" ca="1" si="155"/>
        <v>7.0273860997439277E-2</v>
      </c>
      <c r="L2450">
        <v>8.7141212604599956E-3</v>
      </c>
    </row>
    <row r="2451" spans="1:12">
      <c r="A2451">
        <v>72</v>
      </c>
      <c r="B2451" t="s">
        <v>92</v>
      </c>
      <c r="C2451">
        <v>0</v>
      </c>
      <c r="D2451">
        <v>0.19288999999999995</v>
      </c>
      <c r="E2451">
        <v>24.111249999999995</v>
      </c>
      <c r="F2451">
        <v>10.299403786653816</v>
      </c>
      <c r="G2451">
        <f t="shared" si="152"/>
        <v>0</v>
      </c>
      <c r="H2451" s="14">
        <f t="shared" si="153"/>
        <v>0</v>
      </c>
      <c r="I2451">
        <f t="shared" si="154"/>
        <v>0</v>
      </c>
      <c r="J2451">
        <v>0</v>
      </c>
      <c r="K2451">
        <f t="shared" ca="1" si="155"/>
        <v>7.1545591536038997E-2</v>
      </c>
      <c r="L2451">
        <v>9.7553830689102741E-2</v>
      </c>
    </row>
    <row r="2452" spans="1:12">
      <c r="A2452">
        <v>72</v>
      </c>
      <c r="B2452" t="s">
        <v>92</v>
      </c>
      <c r="C2452">
        <v>0</v>
      </c>
      <c r="D2452">
        <v>9.0931810764989851E-2</v>
      </c>
      <c r="E2452">
        <v>11.366476345623731</v>
      </c>
      <c r="F2452">
        <v>10.596869711554708</v>
      </c>
      <c r="G2452">
        <f t="shared" si="152"/>
        <v>0</v>
      </c>
      <c r="H2452" s="14">
        <f t="shared" si="153"/>
        <v>0</v>
      </c>
      <c r="I2452">
        <f t="shared" si="154"/>
        <v>0</v>
      </c>
      <c r="J2452">
        <v>0</v>
      </c>
      <c r="K2452">
        <f t="shared" ca="1" si="155"/>
        <v>8.1875209580976022E-2</v>
      </c>
      <c r="L2452">
        <v>2.9586613736095991E-2</v>
      </c>
    </row>
    <row r="2453" spans="1:12">
      <c r="A2453">
        <v>72</v>
      </c>
      <c r="B2453" t="s">
        <v>92</v>
      </c>
      <c r="C2453">
        <v>0</v>
      </c>
      <c r="D2453">
        <v>0.12858999999999909</v>
      </c>
      <c r="E2453">
        <v>16.073749999999887</v>
      </c>
      <c r="F2453">
        <v>24.570410166489665</v>
      </c>
      <c r="G2453">
        <f t="shared" si="152"/>
        <v>0</v>
      </c>
      <c r="H2453" s="14">
        <f t="shared" si="153"/>
        <v>0</v>
      </c>
      <c r="I2453">
        <f t="shared" si="154"/>
        <v>0</v>
      </c>
      <c r="J2453">
        <v>0</v>
      </c>
      <c r="K2453">
        <f t="shared" ca="1" si="155"/>
        <v>1.4220561049291402E-2</v>
      </c>
      <c r="L2453">
        <v>2.6120289276887799E-2</v>
      </c>
    </row>
    <row r="2454" spans="1:12">
      <c r="A2454">
        <v>72</v>
      </c>
      <c r="B2454" t="s">
        <v>92</v>
      </c>
      <c r="C2454">
        <v>0</v>
      </c>
      <c r="D2454">
        <v>0.22958432146817032</v>
      </c>
      <c r="E2454">
        <v>28.698040183521289</v>
      </c>
      <c r="F2454">
        <v>10.035160581115077</v>
      </c>
      <c r="G2454">
        <f t="shared" si="152"/>
        <v>0</v>
      </c>
      <c r="H2454" s="14">
        <f t="shared" si="153"/>
        <v>0</v>
      </c>
      <c r="I2454">
        <f t="shared" si="154"/>
        <v>0</v>
      </c>
      <c r="J2454">
        <v>1</v>
      </c>
      <c r="K2454">
        <f t="shared" ca="1" si="155"/>
        <v>3.5081579117712494E-2</v>
      </c>
      <c r="L2454">
        <v>1.0150085919405605</v>
      </c>
    </row>
    <row r="2455" spans="1:12">
      <c r="A2455">
        <v>72</v>
      </c>
      <c r="B2455" t="s">
        <v>92</v>
      </c>
      <c r="C2455">
        <v>0</v>
      </c>
      <c r="D2455">
        <v>0</v>
      </c>
      <c r="E2455">
        <v>0</v>
      </c>
      <c r="F2455">
        <v>0</v>
      </c>
      <c r="G2455">
        <f t="shared" si="152"/>
        <v>1</v>
      </c>
      <c r="H2455" s="14">
        <f t="shared" si="153"/>
        <v>0</v>
      </c>
      <c r="I2455">
        <f t="shared" si="154"/>
        <v>1</v>
      </c>
      <c r="J2455">
        <v>2</v>
      </c>
      <c r="K2455">
        <f t="shared" ca="1" si="155"/>
        <v>1.0057638943287726</v>
      </c>
      <c r="L2455">
        <v>2.0417254417814075</v>
      </c>
    </row>
    <row r="2456" spans="1:12">
      <c r="A2456">
        <v>72</v>
      </c>
      <c r="B2456" t="s">
        <v>92</v>
      </c>
      <c r="C2456">
        <v>0</v>
      </c>
      <c r="D2456">
        <v>7.1886902207565009E-2</v>
      </c>
      <c r="E2456">
        <v>8.9858627759456251</v>
      </c>
      <c r="F2456">
        <v>0</v>
      </c>
      <c r="G2456">
        <f t="shared" si="152"/>
        <v>0</v>
      </c>
      <c r="H2456" s="14">
        <f t="shared" si="153"/>
        <v>2</v>
      </c>
      <c r="I2456">
        <f t="shared" si="154"/>
        <v>2</v>
      </c>
      <c r="J2456">
        <v>0</v>
      </c>
      <c r="K2456">
        <f t="shared" ca="1" si="155"/>
        <v>2.0160363161259531</v>
      </c>
      <c r="L2456">
        <v>7.3238823869263723E-3</v>
      </c>
    </row>
    <row r="2457" spans="1:12">
      <c r="A2457">
        <v>72</v>
      </c>
      <c r="B2457" t="s">
        <v>92</v>
      </c>
      <c r="C2457">
        <v>0</v>
      </c>
      <c r="D2457">
        <v>0.19555095141675996</v>
      </c>
      <c r="E2457">
        <v>24.443868927094993</v>
      </c>
      <c r="F2457">
        <v>10.02931628644806</v>
      </c>
      <c r="G2457">
        <f t="shared" si="152"/>
        <v>0</v>
      </c>
      <c r="H2457" s="14">
        <f t="shared" si="153"/>
        <v>0</v>
      </c>
      <c r="I2457">
        <f t="shared" si="154"/>
        <v>0</v>
      </c>
      <c r="J2457">
        <v>1</v>
      </c>
      <c r="K2457">
        <f t="shared" ca="1" si="155"/>
        <v>1.2224944612807088E-2</v>
      </c>
      <c r="L2457">
        <v>1.009338926551093</v>
      </c>
    </row>
    <row r="2458" spans="1:12">
      <c r="A2458">
        <v>72</v>
      </c>
      <c r="B2458" t="s">
        <v>92</v>
      </c>
      <c r="C2458">
        <v>0</v>
      </c>
      <c r="D2458">
        <v>0</v>
      </c>
      <c r="E2458">
        <v>0</v>
      </c>
      <c r="F2458">
        <v>0</v>
      </c>
      <c r="G2458">
        <f t="shared" si="152"/>
        <v>1</v>
      </c>
      <c r="H2458" s="14">
        <f t="shared" si="153"/>
        <v>0</v>
      </c>
      <c r="I2458">
        <f t="shared" si="154"/>
        <v>1</v>
      </c>
      <c r="J2458">
        <v>0</v>
      </c>
      <c r="K2458">
        <f t="shared" ca="1" si="155"/>
        <v>1.0746199743479441</v>
      </c>
      <c r="L2458">
        <v>5.9533935438566013E-2</v>
      </c>
    </row>
    <row r="2459" spans="1:12">
      <c r="A2459">
        <v>72</v>
      </c>
      <c r="B2459" t="s">
        <v>92</v>
      </c>
      <c r="C2459">
        <v>0</v>
      </c>
      <c r="D2459">
        <v>6.4300000000000246E-2</v>
      </c>
      <c r="E2459">
        <v>8.0375000000000298</v>
      </c>
      <c r="F2459">
        <v>147.50660942677226</v>
      </c>
      <c r="G2459">
        <f t="shared" si="152"/>
        <v>0</v>
      </c>
      <c r="H2459" s="14">
        <f t="shared" si="153"/>
        <v>0</v>
      </c>
      <c r="I2459">
        <f t="shared" si="154"/>
        <v>0</v>
      </c>
      <c r="J2459">
        <v>0</v>
      </c>
      <c r="K2459">
        <f t="shared" ca="1" si="155"/>
        <v>4.1266195644097836E-2</v>
      </c>
      <c r="L2459">
        <v>6.9331859942405566E-2</v>
      </c>
    </row>
    <row r="2460" spans="1:12">
      <c r="A2460">
        <v>72</v>
      </c>
      <c r="B2460" t="s">
        <v>92</v>
      </c>
      <c r="C2460">
        <v>0</v>
      </c>
      <c r="D2460">
        <v>0.11136567110649463</v>
      </c>
      <c r="E2460">
        <v>13.920708888311829</v>
      </c>
      <c r="F2460">
        <v>14.005328241863491</v>
      </c>
      <c r="G2460">
        <f t="shared" si="152"/>
        <v>0</v>
      </c>
      <c r="H2460" s="14">
        <f t="shared" si="153"/>
        <v>0</v>
      </c>
      <c r="I2460">
        <f t="shared" si="154"/>
        <v>0</v>
      </c>
      <c r="J2460">
        <v>0</v>
      </c>
      <c r="K2460">
        <f t="shared" ca="1" si="155"/>
        <v>9.9993523774667525E-2</v>
      </c>
      <c r="L2460">
        <v>8.0161585151237905E-2</v>
      </c>
    </row>
    <row r="2461" spans="1:12">
      <c r="A2461">
        <v>72</v>
      </c>
      <c r="B2461" t="s">
        <v>92</v>
      </c>
      <c r="C2461">
        <v>0</v>
      </c>
      <c r="D2461">
        <v>3.2149999999999679E-2</v>
      </c>
      <c r="E2461">
        <v>4.0187499999999599</v>
      </c>
      <c r="F2461">
        <v>101.81524810566597</v>
      </c>
      <c r="G2461">
        <f t="shared" si="152"/>
        <v>0</v>
      </c>
      <c r="H2461" s="14">
        <f t="shared" si="153"/>
        <v>0</v>
      </c>
      <c r="I2461">
        <f t="shared" si="154"/>
        <v>0</v>
      </c>
      <c r="J2461">
        <v>0</v>
      </c>
      <c r="K2461">
        <f t="shared" ca="1" si="155"/>
        <v>2.7219935180149889E-2</v>
      </c>
      <c r="L2461">
        <v>1.4134684388463936E-2</v>
      </c>
    </row>
    <row r="2462" spans="1:12">
      <c r="A2462">
        <v>72</v>
      </c>
      <c r="B2462" t="s">
        <v>92</v>
      </c>
      <c r="C2462">
        <v>0</v>
      </c>
      <c r="D2462">
        <v>6.4299999999999802E-2</v>
      </c>
      <c r="E2462">
        <v>8.0374999999999748</v>
      </c>
      <c r="F2462">
        <v>149.70014106211104</v>
      </c>
      <c r="G2462">
        <f t="shared" si="152"/>
        <v>0</v>
      </c>
      <c r="H2462" s="14">
        <f t="shared" si="153"/>
        <v>0</v>
      </c>
      <c r="I2462">
        <f t="shared" si="154"/>
        <v>0</v>
      </c>
      <c r="J2462">
        <v>1</v>
      </c>
      <c r="K2462">
        <f t="shared" ca="1" si="155"/>
        <v>9.4134968630581115E-2</v>
      </c>
      <c r="L2462">
        <v>1.0817802985216807</v>
      </c>
    </row>
    <row r="2463" spans="1:12">
      <c r="A2463">
        <v>73</v>
      </c>
      <c r="B2463" t="s">
        <v>93</v>
      </c>
      <c r="C2463">
        <v>0</v>
      </c>
      <c r="D2463">
        <v>0</v>
      </c>
      <c r="E2463">
        <v>0</v>
      </c>
      <c r="F2463">
        <v>0</v>
      </c>
      <c r="G2463">
        <f t="shared" si="152"/>
        <v>1</v>
      </c>
      <c r="H2463" s="14">
        <f t="shared" si="153"/>
        <v>0</v>
      </c>
      <c r="I2463">
        <f t="shared" si="154"/>
        <v>1</v>
      </c>
      <c r="J2463">
        <v>0</v>
      </c>
      <c r="K2463">
        <f t="shared" ca="1" si="155"/>
        <v>1.0727376393209818</v>
      </c>
      <c r="L2463">
        <v>1.7737112552411349E-2</v>
      </c>
    </row>
    <row r="2464" spans="1:12">
      <c r="A2464">
        <v>73</v>
      </c>
      <c r="B2464" t="s">
        <v>93</v>
      </c>
      <c r="C2464">
        <v>0</v>
      </c>
      <c r="D2464">
        <v>0.10101263534825747</v>
      </c>
      <c r="E2464">
        <v>12.626579418532183</v>
      </c>
      <c r="F2464">
        <v>8.6322638322192162</v>
      </c>
      <c r="G2464">
        <f t="shared" si="152"/>
        <v>0</v>
      </c>
      <c r="H2464" s="14">
        <f t="shared" si="153"/>
        <v>0</v>
      </c>
      <c r="I2464">
        <f t="shared" si="154"/>
        <v>0</v>
      </c>
      <c r="J2464">
        <v>2</v>
      </c>
      <c r="K2464">
        <f t="shared" ca="1" si="155"/>
        <v>4.4116875439290527E-2</v>
      </c>
      <c r="L2464">
        <v>2.0558634357979102</v>
      </c>
    </row>
    <row r="2465" spans="1:12">
      <c r="A2465">
        <v>73</v>
      </c>
      <c r="B2465" t="s">
        <v>93</v>
      </c>
      <c r="C2465">
        <v>0</v>
      </c>
      <c r="D2465">
        <v>3.1940000000000524E-2</v>
      </c>
      <c r="E2465">
        <v>3.9925000000000654</v>
      </c>
      <c r="F2465">
        <v>0</v>
      </c>
      <c r="G2465">
        <f t="shared" si="152"/>
        <v>0</v>
      </c>
      <c r="H2465" s="14">
        <f t="shared" si="153"/>
        <v>2</v>
      </c>
      <c r="I2465">
        <f t="shared" si="154"/>
        <v>2</v>
      </c>
      <c r="J2465">
        <v>2</v>
      </c>
      <c r="K2465">
        <f t="shared" ca="1" si="155"/>
        <v>2.0765869020072718</v>
      </c>
      <c r="L2465">
        <v>2.0809986462858752</v>
      </c>
    </row>
    <row r="2466" spans="1:12">
      <c r="A2466">
        <v>73</v>
      </c>
      <c r="B2466" t="s">
        <v>93</v>
      </c>
      <c r="C2466">
        <v>0</v>
      </c>
      <c r="D2466">
        <v>1.0419125847210018</v>
      </c>
      <c r="E2466">
        <v>130.23907309012523</v>
      </c>
      <c r="F2466">
        <v>0</v>
      </c>
      <c r="G2466">
        <f t="shared" si="152"/>
        <v>0</v>
      </c>
      <c r="H2466" s="14">
        <f t="shared" si="153"/>
        <v>2</v>
      </c>
      <c r="I2466">
        <f t="shared" si="154"/>
        <v>2</v>
      </c>
      <c r="J2466">
        <v>0</v>
      </c>
      <c r="K2466">
        <f t="shared" ca="1" si="155"/>
        <v>2.0491715994634827</v>
      </c>
      <c r="L2466">
        <v>7.4448729700048372E-2</v>
      </c>
    </row>
    <row r="2467" spans="1:12">
      <c r="A2467">
        <v>73</v>
      </c>
      <c r="B2467" t="s">
        <v>93</v>
      </c>
      <c r="C2467">
        <v>0</v>
      </c>
      <c r="D2467">
        <v>0.47912999999999961</v>
      </c>
      <c r="E2467">
        <v>59.89124999999995</v>
      </c>
      <c r="F2467">
        <v>9.3202089655296945</v>
      </c>
      <c r="G2467">
        <f t="shared" si="152"/>
        <v>0</v>
      </c>
      <c r="H2467" s="14">
        <f t="shared" si="153"/>
        <v>0</v>
      </c>
      <c r="I2467">
        <f t="shared" si="154"/>
        <v>0</v>
      </c>
      <c r="J2467">
        <v>2</v>
      </c>
      <c r="K2467">
        <f t="shared" ca="1" si="155"/>
        <v>2.1464967730322537E-2</v>
      </c>
      <c r="L2467">
        <v>2.0612645457051495</v>
      </c>
    </row>
    <row r="2468" spans="1:12">
      <c r="A2468">
        <v>73</v>
      </c>
      <c r="B2468" t="s">
        <v>93</v>
      </c>
      <c r="C2468">
        <v>0</v>
      </c>
      <c r="D2468">
        <v>0.57317958913415612</v>
      </c>
      <c r="E2468">
        <v>71.647448641769515</v>
      </c>
      <c r="F2468">
        <v>0</v>
      </c>
      <c r="G2468">
        <f t="shared" si="152"/>
        <v>0</v>
      </c>
      <c r="H2468" s="14">
        <f t="shared" si="153"/>
        <v>2</v>
      </c>
      <c r="I2468">
        <f t="shared" si="154"/>
        <v>2</v>
      </c>
      <c r="J2468">
        <v>2</v>
      </c>
      <c r="K2468">
        <f t="shared" ca="1" si="155"/>
        <v>2.0314679061244223</v>
      </c>
      <c r="L2468">
        <v>2.0683027986219109</v>
      </c>
    </row>
    <row r="2469" spans="1:12">
      <c r="A2469">
        <v>73</v>
      </c>
      <c r="B2469" t="s">
        <v>93</v>
      </c>
      <c r="C2469">
        <v>0</v>
      </c>
      <c r="D2469">
        <v>0.49997266115258754</v>
      </c>
      <c r="E2469">
        <v>62.496582644073442</v>
      </c>
      <c r="F2469">
        <v>0</v>
      </c>
      <c r="G2469">
        <f t="shared" si="152"/>
        <v>0</v>
      </c>
      <c r="H2469" s="14">
        <f t="shared" si="153"/>
        <v>2</v>
      </c>
      <c r="I2469">
        <f t="shared" si="154"/>
        <v>2</v>
      </c>
      <c r="J2469">
        <v>1</v>
      </c>
      <c r="K2469">
        <f t="shared" ca="1" si="155"/>
        <v>2.0273552827557428</v>
      </c>
      <c r="L2469">
        <v>1.0485592022656915</v>
      </c>
    </row>
    <row r="2470" spans="1:12">
      <c r="A2470">
        <v>73</v>
      </c>
      <c r="B2470" t="s">
        <v>93</v>
      </c>
      <c r="C2470">
        <v>0</v>
      </c>
      <c r="D2470">
        <v>0</v>
      </c>
      <c r="E2470">
        <v>0</v>
      </c>
      <c r="F2470">
        <v>0</v>
      </c>
      <c r="G2470">
        <f t="shared" si="152"/>
        <v>1</v>
      </c>
      <c r="H2470" s="14">
        <f t="shared" si="153"/>
        <v>0</v>
      </c>
      <c r="I2470">
        <f t="shared" si="154"/>
        <v>1</v>
      </c>
      <c r="J2470">
        <v>0</v>
      </c>
      <c r="K2470">
        <f t="shared" ca="1" si="155"/>
        <v>1.0296183016625069</v>
      </c>
      <c r="L2470">
        <v>2.9469239367678146E-2</v>
      </c>
    </row>
    <row r="2471" spans="1:12">
      <c r="A2471">
        <v>73</v>
      </c>
      <c r="B2471" t="s">
        <v>93</v>
      </c>
      <c r="C2471">
        <v>0</v>
      </c>
      <c r="D2471">
        <v>9.033996236439322E-2</v>
      </c>
      <c r="E2471">
        <v>11.292495295549152</v>
      </c>
      <c r="F2471">
        <v>10.368513501024873</v>
      </c>
      <c r="G2471">
        <f t="shared" si="152"/>
        <v>0</v>
      </c>
      <c r="H2471" s="14">
        <f t="shared" si="153"/>
        <v>0</v>
      </c>
      <c r="I2471">
        <f t="shared" si="154"/>
        <v>0</v>
      </c>
      <c r="J2471">
        <v>0</v>
      </c>
      <c r="K2471">
        <f t="shared" ca="1" si="155"/>
        <v>3.4871970408505482E-2</v>
      </c>
      <c r="L2471">
        <v>2.5632971466941656E-2</v>
      </c>
    </row>
    <row r="2472" spans="1:12">
      <c r="A2472">
        <v>73</v>
      </c>
      <c r="B2472" t="s">
        <v>93</v>
      </c>
      <c r="C2472">
        <v>0</v>
      </c>
      <c r="D2472">
        <v>6.388999999999978E-2</v>
      </c>
      <c r="E2472">
        <v>7.9862499999999725</v>
      </c>
      <c r="F2472">
        <v>8.3542102330357224</v>
      </c>
      <c r="G2472">
        <f t="shared" si="152"/>
        <v>0</v>
      </c>
      <c r="H2472" s="14">
        <f t="shared" si="153"/>
        <v>0</v>
      </c>
      <c r="I2472">
        <f t="shared" si="154"/>
        <v>0</v>
      </c>
      <c r="J2472">
        <v>0</v>
      </c>
      <c r="K2472">
        <f t="shared" ca="1" si="155"/>
        <v>5.0400497052835294E-2</v>
      </c>
      <c r="L2472">
        <v>2.540423888840947E-2</v>
      </c>
    </row>
    <row r="2473" spans="1:12">
      <c r="A2473">
        <v>73</v>
      </c>
      <c r="B2473" t="s">
        <v>93</v>
      </c>
      <c r="C2473">
        <v>0</v>
      </c>
      <c r="D2473">
        <v>3.1940000000000079E-2</v>
      </c>
      <c r="E2473">
        <v>3.9925000000000099</v>
      </c>
      <c r="F2473">
        <v>8.3442130371594594</v>
      </c>
      <c r="G2473">
        <f t="shared" si="152"/>
        <v>0</v>
      </c>
      <c r="H2473" s="14">
        <f t="shared" si="153"/>
        <v>0</v>
      </c>
      <c r="I2473">
        <f t="shared" si="154"/>
        <v>0</v>
      </c>
      <c r="J2473">
        <v>2</v>
      </c>
      <c r="K2473">
        <f t="shared" ca="1" si="155"/>
        <v>6.6589968174949873E-2</v>
      </c>
      <c r="L2473">
        <v>2.0848710426859873</v>
      </c>
    </row>
    <row r="2474" spans="1:12">
      <c r="A2474">
        <v>73</v>
      </c>
      <c r="B2474" t="s">
        <v>93</v>
      </c>
      <c r="C2474">
        <v>0</v>
      </c>
      <c r="D2474">
        <v>9.5820000000000238E-2</v>
      </c>
      <c r="E2474">
        <v>11.977500000000029</v>
      </c>
      <c r="F2474">
        <v>0</v>
      </c>
      <c r="G2474">
        <f t="shared" si="152"/>
        <v>0</v>
      </c>
      <c r="H2474" s="14">
        <f t="shared" si="153"/>
        <v>2</v>
      </c>
      <c r="I2474">
        <f t="shared" si="154"/>
        <v>2</v>
      </c>
      <c r="J2474">
        <v>0</v>
      </c>
      <c r="K2474">
        <f t="shared" ca="1" si="155"/>
        <v>2.0723709498320848</v>
      </c>
      <c r="L2474">
        <v>7.8211593042584848E-2</v>
      </c>
    </row>
    <row r="2475" spans="1:12">
      <c r="A2475">
        <v>73</v>
      </c>
      <c r="B2475" t="s">
        <v>93</v>
      </c>
      <c r="C2475">
        <v>0</v>
      </c>
      <c r="D2475">
        <v>3.1950000000000145E-2</v>
      </c>
      <c r="E2475">
        <v>3.9937500000000181</v>
      </c>
      <c r="F2475">
        <v>258.94863154326055</v>
      </c>
      <c r="G2475">
        <f t="shared" si="152"/>
        <v>0</v>
      </c>
      <c r="H2475" s="14">
        <f t="shared" si="153"/>
        <v>0</v>
      </c>
      <c r="I2475">
        <f t="shared" si="154"/>
        <v>0</v>
      </c>
      <c r="J2475">
        <v>1</v>
      </c>
      <c r="K2475">
        <f t="shared" ca="1" si="155"/>
        <v>7.9781509013300708E-2</v>
      </c>
      <c r="L2475">
        <v>1.0011028096394639</v>
      </c>
    </row>
    <row r="2476" spans="1:12">
      <c r="A2476">
        <v>73</v>
      </c>
      <c r="B2476" t="s">
        <v>93</v>
      </c>
      <c r="C2476">
        <v>0</v>
      </c>
      <c r="D2476">
        <v>0</v>
      </c>
      <c r="E2476">
        <v>0</v>
      </c>
      <c r="F2476">
        <v>0</v>
      </c>
      <c r="G2476">
        <f t="shared" si="152"/>
        <v>1</v>
      </c>
      <c r="H2476" s="14">
        <f t="shared" si="153"/>
        <v>0</v>
      </c>
      <c r="I2476">
        <f t="shared" si="154"/>
        <v>1</v>
      </c>
      <c r="J2476">
        <v>1</v>
      </c>
      <c r="K2476">
        <f t="shared" ca="1" si="155"/>
        <v>1.0903165680176476</v>
      </c>
      <c r="L2476">
        <v>1.0593047820828032</v>
      </c>
    </row>
    <row r="2477" spans="1:12">
      <c r="A2477">
        <v>73</v>
      </c>
      <c r="B2477" t="s">
        <v>93</v>
      </c>
      <c r="C2477">
        <v>0</v>
      </c>
      <c r="D2477">
        <v>0</v>
      </c>
      <c r="E2477">
        <v>0</v>
      </c>
      <c r="F2477">
        <v>0</v>
      </c>
      <c r="G2477">
        <f t="shared" si="152"/>
        <v>1</v>
      </c>
      <c r="H2477" s="14">
        <f t="shared" si="153"/>
        <v>0</v>
      </c>
      <c r="I2477">
        <f t="shared" si="154"/>
        <v>1</v>
      </c>
      <c r="J2477">
        <v>1</v>
      </c>
      <c r="K2477">
        <f t="shared" ca="1" si="155"/>
        <v>1.0080722811340952</v>
      </c>
      <c r="L2477">
        <v>1.0582548173348931</v>
      </c>
    </row>
    <row r="2478" spans="1:12">
      <c r="A2478">
        <v>73</v>
      </c>
      <c r="B2478" t="s">
        <v>93</v>
      </c>
      <c r="C2478">
        <v>0</v>
      </c>
      <c r="D2478">
        <v>0</v>
      </c>
      <c r="E2478">
        <v>0</v>
      </c>
      <c r="F2478">
        <v>0</v>
      </c>
      <c r="G2478">
        <f t="shared" si="152"/>
        <v>1</v>
      </c>
      <c r="H2478" s="14">
        <f t="shared" si="153"/>
        <v>0</v>
      </c>
      <c r="I2478">
        <f t="shared" si="154"/>
        <v>1</v>
      </c>
      <c r="J2478">
        <v>0</v>
      </c>
      <c r="K2478">
        <f t="shared" ca="1" si="155"/>
        <v>1.0909344091475657</v>
      </c>
      <c r="L2478">
        <v>9.0923753317934022E-2</v>
      </c>
    </row>
    <row r="2479" spans="1:12">
      <c r="A2479">
        <v>73</v>
      </c>
      <c r="B2479" t="s">
        <v>93</v>
      </c>
      <c r="C2479">
        <v>0</v>
      </c>
      <c r="D2479">
        <v>0.21426897792260996</v>
      </c>
      <c r="E2479">
        <v>26.783622240326245</v>
      </c>
      <c r="F2479">
        <v>12.76265810981738</v>
      </c>
      <c r="G2479">
        <f t="shared" si="152"/>
        <v>0</v>
      </c>
      <c r="H2479" s="14">
        <f t="shared" si="153"/>
        <v>0</v>
      </c>
      <c r="I2479">
        <f t="shared" si="154"/>
        <v>0</v>
      </c>
      <c r="J2479">
        <v>0</v>
      </c>
      <c r="K2479">
        <f t="shared" ca="1" si="155"/>
        <v>3.6078429495962183E-2</v>
      </c>
      <c r="L2479">
        <v>1.9757196983313428E-2</v>
      </c>
    </row>
    <row r="2480" spans="1:12">
      <c r="A2480">
        <v>73</v>
      </c>
      <c r="B2480" t="s">
        <v>93</v>
      </c>
      <c r="C2480">
        <v>0</v>
      </c>
      <c r="D2480">
        <v>0.35280874875773671</v>
      </c>
      <c r="E2480">
        <v>44.101093594717085</v>
      </c>
      <c r="F2480">
        <v>13.889614399236095</v>
      </c>
      <c r="G2480">
        <f t="shared" si="152"/>
        <v>0</v>
      </c>
      <c r="H2480" s="14">
        <f t="shared" si="153"/>
        <v>0</v>
      </c>
      <c r="I2480">
        <f t="shared" si="154"/>
        <v>0</v>
      </c>
      <c r="J2480">
        <v>0</v>
      </c>
      <c r="K2480">
        <f t="shared" ca="1" si="155"/>
        <v>2.3108948421577048E-2</v>
      </c>
      <c r="L2480">
        <v>1.8772064333380412E-2</v>
      </c>
    </row>
    <row r="2481" spans="1:12">
      <c r="A2481">
        <v>73</v>
      </c>
      <c r="B2481" t="s">
        <v>93</v>
      </c>
      <c r="C2481">
        <v>0</v>
      </c>
      <c r="D2481">
        <v>0.43092529027663284</v>
      </c>
      <c r="E2481">
        <v>53.865661284579105</v>
      </c>
      <c r="F2481">
        <v>9.6856159107851454</v>
      </c>
      <c r="G2481">
        <f t="shared" si="152"/>
        <v>0</v>
      </c>
      <c r="H2481" s="14">
        <f t="shared" si="153"/>
        <v>0</v>
      </c>
      <c r="I2481">
        <f t="shared" si="154"/>
        <v>0</v>
      </c>
      <c r="J2481">
        <v>0</v>
      </c>
      <c r="K2481">
        <f t="shared" ca="1" si="155"/>
        <v>8.2139954243149849E-2</v>
      </c>
      <c r="L2481">
        <v>3.3980844543194624E-2</v>
      </c>
    </row>
    <row r="2482" spans="1:12">
      <c r="A2482">
        <v>73</v>
      </c>
      <c r="B2482" t="s">
        <v>93</v>
      </c>
      <c r="C2482">
        <v>0</v>
      </c>
      <c r="D2482">
        <v>0.60857862039345367</v>
      </c>
      <c r="E2482">
        <v>76.072327549181708</v>
      </c>
      <c r="F2482">
        <v>12.06205865366049</v>
      </c>
      <c r="G2482">
        <f t="shared" si="152"/>
        <v>0</v>
      </c>
      <c r="H2482" s="14">
        <f t="shared" si="153"/>
        <v>0</v>
      </c>
      <c r="I2482">
        <f t="shared" si="154"/>
        <v>0</v>
      </c>
      <c r="J2482">
        <v>2</v>
      </c>
      <c r="K2482">
        <f t="shared" ca="1" si="155"/>
        <v>3.0549608065643108E-2</v>
      </c>
      <c r="L2482">
        <v>2.0003742977580474</v>
      </c>
    </row>
    <row r="2483" spans="1:12">
      <c r="A2483">
        <v>74</v>
      </c>
      <c r="B2483" t="s">
        <v>94</v>
      </c>
      <c r="C2483">
        <v>0</v>
      </c>
      <c r="D2483">
        <v>0.57334747099817218</v>
      </c>
      <c r="E2483">
        <v>71.668433874771523</v>
      </c>
      <c r="F2483">
        <v>0</v>
      </c>
      <c r="G2483">
        <f t="shared" si="152"/>
        <v>0</v>
      </c>
      <c r="H2483" s="14">
        <f t="shared" si="153"/>
        <v>2</v>
      </c>
      <c r="I2483">
        <f t="shared" si="154"/>
        <v>2</v>
      </c>
      <c r="J2483">
        <v>2</v>
      </c>
      <c r="K2483">
        <f t="shared" ca="1" si="155"/>
        <v>2.0968060223734075</v>
      </c>
      <c r="L2483">
        <v>2.0405918077288052</v>
      </c>
    </row>
    <row r="2484" spans="1:12">
      <c r="A2484">
        <v>74</v>
      </c>
      <c r="B2484" t="s">
        <v>94</v>
      </c>
      <c r="C2484">
        <v>0</v>
      </c>
      <c r="D2484">
        <v>0.61170256303615378</v>
      </c>
      <c r="E2484">
        <v>76.462820379519215</v>
      </c>
      <c r="F2484">
        <v>0</v>
      </c>
      <c r="G2484">
        <f t="shared" si="152"/>
        <v>0</v>
      </c>
      <c r="H2484" s="14">
        <f t="shared" si="153"/>
        <v>2</v>
      </c>
      <c r="I2484">
        <f t="shared" si="154"/>
        <v>2</v>
      </c>
      <c r="J2484">
        <v>0</v>
      </c>
      <c r="K2484">
        <f t="shared" ca="1" si="155"/>
        <v>2.035544197750256</v>
      </c>
      <c r="L2484">
        <v>6.2931290325783318E-2</v>
      </c>
    </row>
    <row r="2485" spans="1:12">
      <c r="A2485">
        <v>74</v>
      </c>
      <c r="B2485" t="s">
        <v>94</v>
      </c>
      <c r="C2485">
        <v>0</v>
      </c>
      <c r="D2485">
        <v>4.5431624448174807E-2</v>
      </c>
      <c r="E2485">
        <v>5.6789530560218511</v>
      </c>
      <c r="F2485">
        <v>204.14952994371856</v>
      </c>
      <c r="G2485">
        <f t="shared" si="152"/>
        <v>0</v>
      </c>
      <c r="H2485" s="14">
        <f t="shared" si="153"/>
        <v>0</v>
      </c>
      <c r="I2485">
        <f t="shared" si="154"/>
        <v>0</v>
      </c>
      <c r="J2485">
        <v>2</v>
      </c>
      <c r="K2485">
        <f t="shared" ca="1" si="155"/>
        <v>7.2005677812411878E-2</v>
      </c>
      <c r="L2485">
        <v>2.0868505141806462</v>
      </c>
    </row>
    <row r="2486" spans="1:12">
      <c r="A2486">
        <v>74</v>
      </c>
      <c r="B2486" t="s">
        <v>94</v>
      </c>
      <c r="C2486">
        <v>0</v>
      </c>
      <c r="D2486">
        <v>0.99251529515922288</v>
      </c>
      <c r="E2486">
        <v>124.06441189490286</v>
      </c>
      <c r="F2486">
        <v>0</v>
      </c>
      <c r="G2486">
        <f t="shared" si="152"/>
        <v>0</v>
      </c>
      <c r="H2486" s="14">
        <f t="shared" si="153"/>
        <v>2</v>
      </c>
      <c r="I2486">
        <f t="shared" si="154"/>
        <v>2</v>
      </c>
      <c r="J2486">
        <v>2</v>
      </c>
      <c r="K2486">
        <f t="shared" ca="1" si="155"/>
        <v>2.0739592076217224</v>
      </c>
      <c r="L2486">
        <v>2.039918444354488</v>
      </c>
    </row>
    <row r="2487" spans="1:12">
      <c r="A2487">
        <v>74</v>
      </c>
      <c r="B2487" t="s">
        <v>94</v>
      </c>
      <c r="C2487">
        <v>0</v>
      </c>
      <c r="D2487">
        <v>0.8944453563661674</v>
      </c>
      <c r="E2487">
        <v>111.80566954577093</v>
      </c>
      <c r="F2487">
        <v>0</v>
      </c>
      <c r="G2487">
        <f t="shared" si="152"/>
        <v>0</v>
      </c>
      <c r="H2487" s="14">
        <f t="shared" si="153"/>
        <v>2</v>
      </c>
      <c r="I2487">
        <f t="shared" si="154"/>
        <v>2</v>
      </c>
      <c r="J2487">
        <v>2</v>
      </c>
      <c r="K2487">
        <f t="shared" ca="1" si="155"/>
        <v>2.0926879400191138</v>
      </c>
      <c r="L2487">
        <v>2.0644461450147813</v>
      </c>
    </row>
    <row r="2488" spans="1:12">
      <c r="A2488">
        <v>74</v>
      </c>
      <c r="B2488" t="s">
        <v>94</v>
      </c>
      <c r="C2488">
        <v>0</v>
      </c>
      <c r="D2488">
        <v>0.34327181216202424</v>
      </c>
      <c r="E2488">
        <v>42.908976520253027</v>
      </c>
      <c r="F2488">
        <v>0</v>
      </c>
      <c r="G2488">
        <f t="shared" si="152"/>
        <v>0</v>
      </c>
      <c r="H2488" s="14">
        <f t="shared" si="153"/>
        <v>2</v>
      </c>
      <c r="I2488">
        <f t="shared" si="154"/>
        <v>2</v>
      </c>
      <c r="J2488">
        <v>1</v>
      </c>
      <c r="K2488">
        <f t="shared" ca="1" si="155"/>
        <v>2.0872370519631942</v>
      </c>
      <c r="L2488">
        <v>1.059815957807315</v>
      </c>
    </row>
    <row r="2489" spans="1:12">
      <c r="A2489">
        <v>74</v>
      </c>
      <c r="B2489" t="s">
        <v>94</v>
      </c>
      <c r="C2489">
        <v>0</v>
      </c>
      <c r="D2489">
        <v>0</v>
      </c>
      <c r="E2489">
        <v>0</v>
      </c>
      <c r="F2489">
        <v>0</v>
      </c>
      <c r="G2489">
        <f t="shared" si="152"/>
        <v>1</v>
      </c>
      <c r="H2489" s="14">
        <f t="shared" si="153"/>
        <v>0</v>
      </c>
      <c r="I2489">
        <f t="shared" si="154"/>
        <v>1</v>
      </c>
      <c r="J2489">
        <v>2</v>
      </c>
      <c r="K2489">
        <f t="shared" ca="1" si="155"/>
        <v>1.0630712332294252</v>
      </c>
      <c r="L2489">
        <v>2.0731097134730465</v>
      </c>
    </row>
    <row r="2490" spans="1:12">
      <c r="A2490">
        <v>74</v>
      </c>
      <c r="B2490" t="s">
        <v>94</v>
      </c>
      <c r="C2490">
        <v>0</v>
      </c>
      <c r="D2490">
        <v>0.19556081534908779</v>
      </c>
      <c r="E2490">
        <v>24.445101918635974</v>
      </c>
      <c r="F2490">
        <v>0</v>
      </c>
      <c r="G2490">
        <f t="shared" si="152"/>
        <v>0</v>
      </c>
      <c r="H2490" s="14">
        <f t="shared" si="153"/>
        <v>2</v>
      </c>
      <c r="I2490">
        <f t="shared" si="154"/>
        <v>2</v>
      </c>
      <c r="J2490">
        <v>2</v>
      </c>
      <c r="K2490">
        <f t="shared" ca="1" si="155"/>
        <v>2.011623231581503</v>
      </c>
      <c r="L2490">
        <v>2.0053223499917641</v>
      </c>
    </row>
    <row r="2491" spans="1:12">
      <c r="A2491">
        <v>74</v>
      </c>
      <c r="B2491" t="s">
        <v>94</v>
      </c>
      <c r="C2491">
        <v>0</v>
      </c>
      <c r="D2491">
        <v>0.11592402080673395</v>
      </c>
      <c r="E2491">
        <v>14.490502600841744</v>
      </c>
      <c r="F2491">
        <v>0</v>
      </c>
      <c r="G2491">
        <f t="shared" si="152"/>
        <v>0</v>
      </c>
      <c r="H2491" s="14">
        <f t="shared" si="153"/>
        <v>2</v>
      </c>
      <c r="I2491">
        <f t="shared" si="154"/>
        <v>2</v>
      </c>
      <c r="J2491">
        <v>2</v>
      </c>
      <c r="K2491">
        <f t="shared" ca="1" si="155"/>
        <v>2.0817580419625359</v>
      </c>
      <c r="L2491">
        <v>2.0483832833551006</v>
      </c>
    </row>
    <row r="2492" spans="1:12">
      <c r="A2492">
        <v>74</v>
      </c>
      <c r="B2492" t="s">
        <v>94</v>
      </c>
      <c r="C2492">
        <v>0</v>
      </c>
      <c r="D2492">
        <v>3.2150000000000123E-2</v>
      </c>
      <c r="E2492">
        <v>4.0187500000000149</v>
      </c>
      <c r="F2492">
        <v>0</v>
      </c>
      <c r="G2492">
        <f t="shared" si="152"/>
        <v>0</v>
      </c>
      <c r="H2492" s="14">
        <f t="shared" si="153"/>
        <v>2</v>
      </c>
      <c r="I2492">
        <f t="shared" si="154"/>
        <v>2</v>
      </c>
      <c r="J2492">
        <v>0</v>
      </c>
      <c r="K2492">
        <f t="shared" ca="1" si="155"/>
        <v>2.0993000735174165</v>
      </c>
      <c r="L2492">
        <v>4.3701609507245928E-2</v>
      </c>
    </row>
    <row r="2493" spans="1:12">
      <c r="A2493">
        <v>74</v>
      </c>
      <c r="B2493" t="s">
        <v>94</v>
      </c>
      <c r="C2493">
        <v>0</v>
      </c>
      <c r="D2493">
        <v>7.1889585476617723E-2</v>
      </c>
      <c r="E2493">
        <v>8.9861981845772156</v>
      </c>
      <c r="F2493">
        <v>103.27337530586506</v>
      </c>
      <c r="G2493">
        <f t="shared" si="152"/>
        <v>0</v>
      </c>
      <c r="H2493" s="14">
        <f t="shared" si="153"/>
        <v>0</v>
      </c>
      <c r="I2493">
        <f t="shared" si="154"/>
        <v>0</v>
      </c>
      <c r="J2493">
        <v>2</v>
      </c>
      <c r="K2493">
        <f t="shared" ca="1" si="155"/>
        <v>9.4328154543294601E-2</v>
      </c>
      <c r="L2493">
        <v>2.0993581192082993</v>
      </c>
    </row>
    <row r="2494" spans="1:12">
      <c r="A2494">
        <v>74</v>
      </c>
      <c r="B2494" t="s">
        <v>94</v>
      </c>
      <c r="C2494">
        <v>0</v>
      </c>
      <c r="D2494">
        <v>7.1889585476617626E-2</v>
      </c>
      <c r="E2494">
        <v>8.9861981845772032</v>
      </c>
      <c r="F2494">
        <v>0</v>
      </c>
      <c r="G2494">
        <f t="shared" si="152"/>
        <v>0</v>
      </c>
      <c r="H2494" s="14">
        <f t="shared" si="153"/>
        <v>2</v>
      </c>
      <c r="I2494">
        <f t="shared" si="154"/>
        <v>2</v>
      </c>
      <c r="J2494">
        <v>2</v>
      </c>
      <c r="K2494">
        <f t="shared" ca="1" si="155"/>
        <v>2.0888079991098478</v>
      </c>
      <c r="L2494">
        <v>2.0067484110945397</v>
      </c>
    </row>
    <row r="2495" spans="1:12">
      <c r="A2495">
        <v>74</v>
      </c>
      <c r="B2495" t="s">
        <v>94</v>
      </c>
      <c r="C2495">
        <v>0</v>
      </c>
      <c r="D2495">
        <v>0.12029428498478202</v>
      </c>
      <c r="E2495">
        <v>15.036785623097753</v>
      </c>
      <c r="F2495">
        <v>0</v>
      </c>
      <c r="G2495">
        <f t="shared" si="152"/>
        <v>0</v>
      </c>
      <c r="H2495" s="14">
        <f t="shared" si="153"/>
        <v>2</v>
      </c>
      <c r="I2495">
        <f t="shared" si="154"/>
        <v>2</v>
      </c>
      <c r="J2495">
        <v>0</v>
      </c>
      <c r="K2495">
        <f t="shared" ca="1" si="155"/>
        <v>2.0017104594670108</v>
      </c>
      <c r="L2495">
        <v>9.398597296541554E-2</v>
      </c>
    </row>
    <row r="2496" spans="1:12">
      <c r="A2496">
        <v>74</v>
      </c>
      <c r="B2496" t="s">
        <v>94</v>
      </c>
      <c r="C2496">
        <v>0</v>
      </c>
      <c r="D2496">
        <v>0.13640089809088501</v>
      </c>
      <c r="E2496">
        <v>17.050112261360628</v>
      </c>
      <c r="F2496">
        <v>10.118867899296935</v>
      </c>
      <c r="G2496">
        <f t="shared" si="152"/>
        <v>0</v>
      </c>
      <c r="H2496" s="14">
        <f t="shared" si="153"/>
        <v>0</v>
      </c>
      <c r="I2496">
        <f t="shared" si="154"/>
        <v>0</v>
      </c>
      <c r="J2496">
        <v>2</v>
      </c>
      <c r="K2496">
        <f t="shared" ca="1" si="155"/>
        <v>2.8849412990234836E-2</v>
      </c>
      <c r="L2496">
        <v>2.0175585098295481</v>
      </c>
    </row>
    <row r="2497" spans="1:12">
      <c r="A2497">
        <v>74</v>
      </c>
      <c r="B2497" t="s">
        <v>94</v>
      </c>
      <c r="C2497">
        <v>0</v>
      </c>
      <c r="D2497">
        <v>0.11591847350616782</v>
      </c>
      <c r="E2497">
        <v>14.489809188270979</v>
      </c>
      <c r="F2497">
        <v>0</v>
      </c>
      <c r="G2497">
        <f t="shared" si="152"/>
        <v>0</v>
      </c>
      <c r="H2497" s="14">
        <f t="shared" si="153"/>
        <v>2</v>
      </c>
      <c r="I2497">
        <f t="shared" si="154"/>
        <v>2</v>
      </c>
      <c r="J2497">
        <v>2</v>
      </c>
      <c r="K2497">
        <f t="shared" ca="1" si="155"/>
        <v>2.0261884278951174</v>
      </c>
      <c r="L2497">
        <v>2.0212550320385683</v>
      </c>
    </row>
    <row r="2498" spans="1:12">
      <c r="A2498">
        <v>74</v>
      </c>
      <c r="B2498" t="s">
        <v>94</v>
      </c>
      <c r="C2498">
        <v>0</v>
      </c>
      <c r="D2498">
        <v>9.6450000000000966E-2</v>
      </c>
      <c r="E2498">
        <v>12.056250000000121</v>
      </c>
      <c r="F2498">
        <v>0</v>
      </c>
      <c r="G2498">
        <f t="shared" si="152"/>
        <v>0</v>
      </c>
      <c r="H2498" s="14">
        <f t="shared" si="153"/>
        <v>2</v>
      </c>
      <c r="I2498">
        <f t="shared" si="154"/>
        <v>2</v>
      </c>
      <c r="J2498">
        <v>1</v>
      </c>
      <c r="K2498">
        <f t="shared" ca="1" si="155"/>
        <v>2.0385722719263555</v>
      </c>
      <c r="L2498">
        <v>1.095802846613704</v>
      </c>
    </row>
    <row r="2499" spans="1:12">
      <c r="A2499">
        <v>74</v>
      </c>
      <c r="B2499" t="s">
        <v>94</v>
      </c>
      <c r="C2499">
        <v>0</v>
      </c>
      <c r="D2499">
        <v>0</v>
      </c>
      <c r="E2499">
        <v>0</v>
      </c>
      <c r="F2499">
        <v>0</v>
      </c>
      <c r="G2499">
        <f t="shared" ref="G2499:G2562" si="156">IF(D2499=F2499,1, 0)</f>
        <v>1</v>
      </c>
      <c r="H2499" s="14">
        <f t="shared" ref="H2499:H2562" si="157">IF(AND(D2499&gt;0, F2499=0),2,0)</f>
        <v>0</v>
      </c>
      <c r="I2499">
        <f t="shared" ref="I2499:I2562" si="158">G2499+H2499</f>
        <v>1</v>
      </c>
      <c r="J2499">
        <v>1</v>
      </c>
      <c r="K2499">
        <f t="shared" ref="K2499:K2562" ca="1" si="159">I2499+RAND()/10</f>
        <v>1.0585191960298592</v>
      </c>
      <c r="L2499">
        <v>1.0143810564043942</v>
      </c>
    </row>
    <row r="2500" spans="1:12">
      <c r="A2500">
        <v>74</v>
      </c>
      <c r="B2500" t="s">
        <v>94</v>
      </c>
      <c r="C2500">
        <v>0</v>
      </c>
      <c r="D2500">
        <v>0</v>
      </c>
      <c r="E2500">
        <v>0</v>
      </c>
      <c r="F2500">
        <v>0</v>
      </c>
      <c r="G2500">
        <f t="shared" si="156"/>
        <v>1</v>
      </c>
      <c r="H2500" s="14">
        <f t="shared" si="157"/>
        <v>0</v>
      </c>
      <c r="I2500">
        <f t="shared" si="158"/>
        <v>1</v>
      </c>
      <c r="J2500">
        <v>1</v>
      </c>
      <c r="K2500">
        <f t="shared" ca="1" si="159"/>
        <v>1.0913497303198867</v>
      </c>
      <c r="L2500">
        <v>1.052238978958109</v>
      </c>
    </row>
    <row r="2501" spans="1:12">
      <c r="A2501">
        <v>74</v>
      </c>
      <c r="B2501" t="s">
        <v>94</v>
      </c>
      <c r="C2501">
        <v>0</v>
      </c>
      <c r="D2501">
        <v>0</v>
      </c>
      <c r="E2501">
        <v>0</v>
      </c>
      <c r="F2501">
        <v>0</v>
      </c>
      <c r="G2501">
        <f t="shared" si="156"/>
        <v>1</v>
      </c>
      <c r="H2501" s="14">
        <f t="shared" si="157"/>
        <v>0</v>
      </c>
      <c r="I2501">
        <f t="shared" si="158"/>
        <v>1</v>
      </c>
      <c r="J2501">
        <v>0</v>
      </c>
      <c r="K2501">
        <f t="shared" ca="1" si="159"/>
        <v>1.0944692085926453</v>
      </c>
      <c r="L2501">
        <v>2.1423840450962538E-2</v>
      </c>
    </row>
    <row r="2502" spans="1:12">
      <c r="A2502">
        <v>74</v>
      </c>
      <c r="B2502" t="s">
        <v>94</v>
      </c>
      <c r="C2502">
        <v>0</v>
      </c>
      <c r="D2502">
        <v>3.2149999999999679E-2</v>
      </c>
      <c r="E2502">
        <v>4.0187499999999599</v>
      </c>
      <c r="F2502">
        <v>116.43356338896012</v>
      </c>
      <c r="G2502">
        <f t="shared" si="156"/>
        <v>0</v>
      </c>
      <c r="H2502" s="14">
        <f t="shared" si="157"/>
        <v>0</v>
      </c>
      <c r="I2502">
        <f t="shared" si="158"/>
        <v>0</v>
      </c>
      <c r="J2502">
        <v>1</v>
      </c>
      <c r="K2502">
        <f t="shared" ca="1" si="159"/>
        <v>7.7332502340605458E-2</v>
      </c>
      <c r="L2502">
        <v>1.0124276246602351</v>
      </c>
    </row>
    <row r="2503" spans="1:12">
      <c r="A2503">
        <v>74</v>
      </c>
      <c r="B2503" t="s">
        <v>94</v>
      </c>
      <c r="C2503">
        <v>0</v>
      </c>
      <c r="D2503">
        <v>0</v>
      </c>
      <c r="E2503">
        <v>0</v>
      </c>
      <c r="F2503">
        <v>0</v>
      </c>
      <c r="G2503">
        <f t="shared" si="156"/>
        <v>1</v>
      </c>
      <c r="H2503" s="14">
        <f t="shared" si="157"/>
        <v>0</v>
      </c>
      <c r="I2503">
        <f t="shared" si="158"/>
        <v>1</v>
      </c>
      <c r="J2503">
        <v>2</v>
      </c>
      <c r="K2503">
        <f t="shared" ca="1" si="159"/>
        <v>1.099888815925961</v>
      </c>
      <c r="L2503">
        <v>2.09133134620396</v>
      </c>
    </row>
    <row r="2504" spans="1:12">
      <c r="A2504">
        <v>74</v>
      </c>
      <c r="B2504" t="s">
        <v>94</v>
      </c>
      <c r="C2504">
        <v>0</v>
      </c>
      <c r="D2504">
        <v>7.1889585476618015E-2</v>
      </c>
      <c r="E2504">
        <v>8.9861981845772512</v>
      </c>
      <c r="F2504">
        <v>0</v>
      </c>
      <c r="G2504">
        <f t="shared" si="156"/>
        <v>0</v>
      </c>
      <c r="H2504" s="14">
        <f t="shared" si="157"/>
        <v>2</v>
      </c>
      <c r="I2504">
        <f t="shared" si="158"/>
        <v>2</v>
      </c>
      <c r="J2504">
        <v>0</v>
      </c>
      <c r="K2504">
        <f t="shared" ca="1" si="159"/>
        <v>2.0038749265090052</v>
      </c>
      <c r="L2504">
        <v>9.4303477726695437E-2</v>
      </c>
    </row>
    <row r="2505" spans="1:12">
      <c r="A2505">
        <v>74</v>
      </c>
      <c r="B2505" t="s">
        <v>94</v>
      </c>
      <c r="C2505">
        <v>0</v>
      </c>
      <c r="D2505">
        <v>0.14377917095323653</v>
      </c>
      <c r="E2505">
        <v>17.972396369154566</v>
      </c>
      <c r="F2505">
        <v>17.49666126448717</v>
      </c>
      <c r="G2505">
        <f t="shared" si="156"/>
        <v>0</v>
      </c>
      <c r="H2505" s="14">
        <f t="shared" si="157"/>
        <v>0</v>
      </c>
      <c r="I2505">
        <f t="shared" si="158"/>
        <v>0</v>
      </c>
      <c r="J2505">
        <v>0</v>
      </c>
      <c r="K2505">
        <f t="shared" ca="1" si="159"/>
        <v>2.1346852976617016E-2</v>
      </c>
      <c r="L2505">
        <v>1.1166612916839579E-2</v>
      </c>
    </row>
    <row r="2506" spans="1:12">
      <c r="A2506">
        <v>74</v>
      </c>
      <c r="B2506" t="s">
        <v>94</v>
      </c>
      <c r="C2506">
        <v>0</v>
      </c>
      <c r="D2506">
        <v>3.2150000000000123E-2</v>
      </c>
      <c r="E2506">
        <v>4.0187500000000149</v>
      </c>
      <c r="F2506">
        <v>295.25798645054408</v>
      </c>
      <c r="G2506">
        <f t="shared" si="156"/>
        <v>0</v>
      </c>
      <c r="H2506" s="14">
        <f t="shared" si="157"/>
        <v>0</v>
      </c>
      <c r="I2506">
        <f t="shared" si="158"/>
        <v>0</v>
      </c>
      <c r="J2506">
        <v>1</v>
      </c>
      <c r="K2506">
        <f t="shared" ca="1" si="159"/>
        <v>2.7332337831459441E-2</v>
      </c>
      <c r="L2506">
        <v>1.0104742464809093</v>
      </c>
    </row>
    <row r="2507" spans="1:12">
      <c r="A2507">
        <v>74</v>
      </c>
      <c r="B2507" t="s">
        <v>94</v>
      </c>
      <c r="C2507">
        <v>0</v>
      </c>
      <c r="D2507">
        <v>0</v>
      </c>
      <c r="E2507">
        <v>0</v>
      </c>
      <c r="F2507">
        <v>0</v>
      </c>
      <c r="G2507">
        <f t="shared" si="156"/>
        <v>1</v>
      </c>
      <c r="H2507" s="14">
        <f t="shared" si="157"/>
        <v>0</v>
      </c>
      <c r="I2507">
        <f t="shared" si="158"/>
        <v>1</v>
      </c>
      <c r="J2507">
        <v>0</v>
      </c>
      <c r="K2507">
        <f t="shared" ca="1" si="159"/>
        <v>1.0756294118519785</v>
      </c>
      <c r="L2507">
        <v>3.9597508072561773E-2</v>
      </c>
    </row>
    <row r="2508" spans="1:12">
      <c r="A2508">
        <v>74</v>
      </c>
      <c r="B2508" t="s">
        <v>94</v>
      </c>
      <c r="C2508">
        <v>0</v>
      </c>
      <c r="D2508">
        <v>3.2150000000000123E-2</v>
      </c>
      <c r="E2508">
        <v>4.0187500000000149</v>
      </c>
      <c r="F2508">
        <v>294.60993093503873</v>
      </c>
      <c r="G2508">
        <f t="shared" si="156"/>
        <v>0</v>
      </c>
      <c r="H2508" s="14">
        <f t="shared" si="157"/>
        <v>0</v>
      </c>
      <c r="I2508">
        <f t="shared" si="158"/>
        <v>0</v>
      </c>
      <c r="J2508">
        <v>2</v>
      </c>
      <c r="K2508">
        <f t="shared" ca="1" si="159"/>
        <v>4.1176618335083473E-2</v>
      </c>
      <c r="L2508">
        <v>2.0705775242912479</v>
      </c>
    </row>
    <row r="2509" spans="1:12">
      <c r="A2509">
        <v>74</v>
      </c>
      <c r="B2509" t="s">
        <v>94</v>
      </c>
      <c r="C2509">
        <v>0</v>
      </c>
      <c r="D2509">
        <v>0.11591847350616734</v>
      </c>
      <c r="E2509">
        <v>14.489809188270916</v>
      </c>
      <c r="F2509">
        <v>0</v>
      </c>
      <c r="G2509">
        <f t="shared" si="156"/>
        <v>0</v>
      </c>
      <c r="H2509" s="14">
        <f t="shared" si="157"/>
        <v>2</v>
      </c>
      <c r="I2509">
        <f t="shared" si="158"/>
        <v>2</v>
      </c>
      <c r="J2509">
        <v>0</v>
      </c>
      <c r="K2509">
        <f t="shared" ca="1" si="159"/>
        <v>2.0244908705934712</v>
      </c>
      <c r="L2509">
        <v>5.6287102906549792E-2</v>
      </c>
    </row>
    <row r="2510" spans="1:12">
      <c r="A2510">
        <v>74</v>
      </c>
      <c r="B2510" t="s">
        <v>94</v>
      </c>
      <c r="C2510">
        <v>0</v>
      </c>
      <c r="D2510">
        <v>7.1889585476617918E-2</v>
      </c>
      <c r="E2510">
        <v>8.9861981845772387</v>
      </c>
      <c r="F2510">
        <v>10.582798610762739</v>
      </c>
      <c r="G2510">
        <f t="shared" si="156"/>
        <v>0</v>
      </c>
      <c r="H2510" s="14">
        <f t="shared" si="157"/>
        <v>0</v>
      </c>
      <c r="I2510">
        <f t="shared" si="158"/>
        <v>0</v>
      </c>
      <c r="J2510">
        <v>2</v>
      </c>
      <c r="K2510">
        <f t="shared" ca="1" si="159"/>
        <v>3.1475100168889422E-2</v>
      </c>
      <c r="L2510">
        <v>2.0328102920321705</v>
      </c>
    </row>
    <row r="2511" spans="1:12">
      <c r="A2511">
        <v>74</v>
      </c>
      <c r="B2511" t="s">
        <v>94</v>
      </c>
      <c r="C2511">
        <v>0</v>
      </c>
      <c r="D2511">
        <v>0.10166722677441323</v>
      </c>
      <c r="E2511">
        <v>12.708403346801653</v>
      </c>
      <c r="F2511">
        <v>0</v>
      </c>
      <c r="G2511">
        <f t="shared" si="156"/>
        <v>0</v>
      </c>
      <c r="H2511" s="14">
        <f t="shared" si="157"/>
        <v>2</v>
      </c>
      <c r="I2511">
        <f t="shared" si="158"/>
        <v>2</v>
      </c>
      <c r="J2511">
        <v>0</v>
      </c>
      <c r="K2511">
        <f t="shared" ca="1" si="159"/>
        <v>2.0653955183354555</v>
      </c>
      <c r="L2511">
        <v>6.7933469863209445E-2</v>
      </c>
    </row>
    <row r="2512" spans="1:12">
      <c r="A2512">
        <v>74</v>
      </c>
      <c r="B2512" t="s">
        <v>94</v>
      </c>
      <c r="C2512">
        <v>0</v>
      </c>
      <c r="D2512">
        <v>3.2149999999999679E-2</v>
      </c>
      <c r="E2512">
        <v>4.0187499999999599</v>
      </c>
      <c r="F2512">
        <v>118.41693854149625</v>
      </c>
      <c r="G2512">
        <f t="shared" si="156"/>
        <v>0</v>
      </c>
      <c r="H2512" s="14">
        <f t="shared" si="157"/>
        <v>0</v>
      </c>
      <c r="I2512">
        <f t="shared" si="158"/>
        <v>0</v>
      </c>
      <c r="J2512">
        <v>0</v>
      </c>
      <c r="K2512">
        <f t="shared" ca="1" si="159"/>
        <v>3.7673296994633135E-2</v>
      </c>
      <c r="L2512">
        <v>8.0581514688777708E-2</v>
      </c>
    </row>
    <row r="2513" spans="1:12">
      <c r="A2513">
        <v>74</v>
      </c>
      <c r="B2513" t="s">
        <v>94</v>
      </c>
      <c r="C2513">
        <v>0</v>
      </c>
      <c r="D2513">
        <v>5.568543346333911E-2</v>
      </c>
      <c r="E2513">
        <v>6.9606791829173886</v>
      </c>
      <c r="F2513">
        <v>15.996454426852717</v>
      </c>
      <c r="G2513">
        <f t="shared" si="156"/>
        <v>0</v>
      </c>
      <c r="H2513" s="14">
        <f t="shared" si="157"/>
        <v>0</v>
      </c>
      <c r="I2513">
        <f t="shared" si="158"/>
        <v>0</v>
      </c>
      <c r="J2513">
        <v>1</v>
      </c>
      <c r="K2513">
        <f t="shared" ca="1" si="159"/>
        <v>1.0160983205013251E-2</v>
      </c>
      <c r="L2513">
        <v>1.0133784287850223</v>
      </c>
    </row>
    <row r="2514" spans="1:12">
      <c r="A2514" s="6">
        <v>75</v>
      </c>
      <c r="B2514" t="s">
        <v>95</v>
      </c>
      <c r="C2514" s="6">
        <v>0</v>
      </c>
      <c r="D2514" s="7">
        <v>0</v>
      </c>
      <c r="E2514" s="8">
        <v>0</v>
      </c>
      <c r="F2514">
        <v>0</v>
      </c>
      <c r="G2514">
        <f t="shared" si="156"/>
        <v>1</v>
      </c>
      <c r="H2514" s="14">
        <f t="shared" si="157"/>
        <v>0</v>
      </c>
      <c r="I2514">
        <f t="shared" si="158"/>
        <v>1</v>
      </c>
      <c r="J2514">
        <v>2</v>
      </c>
      <c r="K2514">
        <f t="shared" ca="1" si="159"/>
        <v>1.0488746125626325</v>
      </c>
      <c r="L2514">
        <v>2.021769487270805</v>
      </c>
    </row>
    <row r="2515" spans="1:12">
      <c r="A2515" s="6">
        <v>75</v>
      </c>
      <c r="B2515" t="s">
        <v>95</v>
      </c>
      <c r="C2515" s="6">
        <v>0</v>
      </c>
      <c r="D2515" s="7">
        <v>0.22770874822017725</v>
      </c>
      <c r="E2515" s="8">
        <v>28.463593527522157</v>
      </c>
      <c r="F2515">
        <v>0</v>
      </c>
      <c r="G2515">
        <f t="shared" si="156"/>
        <v>0</v>
      </c>
      <c r="H2515" s="14">
        <f t="shared" si="157"/>
        <v>2</v>
      </c>
      <c r="I2515">
        <f t="shared" si="158"/>
        <v>2</v>
      </c>
      <c r="J2515">
        <v>0</v>
      </c>
      <c r="K2515">
        <f t="shared" ca="1" si="159"/>
        <v>2.0233967582124692</v>
      </c>
      <c r="L2515">
        <v>8.0765164318068725E-2</v>
      </c>
    </row>
    <row r="2516" spans="1:12">
      <c r="A2516" s="6">
        <v>75</v>
      </c>
      <c r="B2516" t="s">
        <v>95</v>
      </c>
      <c r="C2516" s="6">
        <v>0</v>
      </c>
      <c r="D2516" s="7">
        <v>0</v>
      </c>
      <c r="E2516" s="8">
        <v>0</v>
      </c>
      <c r="F2516">
        <v>21.956292257697889</v>
      </c>
      <c r="G2516">
        <f t="shared" si="156"/>
        <v>0</v>
      </c>
      <c r="H2516" s="14">
        <f t="shared" si="157"/>
        <v>0</v>
      </c>
      <c r="I2516">
        <f t="shared" si="158"/>
        <v>0</v>
      </c>
      <c r="J2516">
        <v>1</v>
      </c>
      <c r="K2516">
        <f t="shared" ca="1" si="159"/>
        <v>8.6094854284603076E-2</v>
      </c>
      <c r="L2516">
        <v>1.0769690056078711</v>
      </c>
    </row>
    <row r="2517" spans="1:12">
      <c r="A2517" s="6">
        <v>75</v>
      </c>
      <c r="B2517" t="s">
        <v>95</v>
      </c>
      <c r="C2517" s="6">
        <v>0</v>
      </c>
      <c r="D2517" s="7">
        <v>0</v>
      </c>
      <c r="E2517" s="8">
        <v>0</v>
      </c>
      <c r="F2517">
        <v>0</v>
      </c>
      <c r="G2517">
        <f t="shared" si="156"/>
        <v>1</v>
      </c>
      <c r="H2517" s="14">
        <f t="shared" si="157"/>
        <v>0</v>
      </c>
      <c r="I2517">
        <f t="shared" si="158"/>
        <v>1</v>
      </c>
      <c r="J2517">
        <v>1</v>
      </c>
      <c r="K2517">
        <f t="shared" ca="1" si="159"/>
        <v>1.0516941102449573</v>
      </c>
      <c r="L2517">
        <v>1.038151742581036</v>
      </c>
    </row>
    <row r="2518" spans="1:12">
      <c r="A2518" s="6">
        <v>75</v>
      </c>
      <c r="B2518" t="s">
        <v>95</v>
      </c>
      <c r="C2518" s="6">
        <v>0</v>
      </c>
      <c r="D2518" s="7">
        <v>0</v>
      </c>
      <c r="E2518" s="8">
        <v>0</v>
      </c>
      <c r="F2518">
        <v>0</v>
      </c>
      <c r="G2518">
        <f t="shared" si="156"/>
        <v>1</v>
      </c>
      <c r="H2518" s="14">
        <f t="shared" si="157"/>
        <v>0</v>
      </c>
      <c r="I2518">
        <f t="shared" si="158"/>
        <v>1</v>
      </c>
      <c r="J2518">
        <v>2</v>
      </c>
      <c r="K2518">
        <f t="shared" ca="1" si="159"/>
        <v>1.0743325414037777</v>
      </c>
      <c r="L2518">
        <v>2.0149871040430414</v>
      </c>
    </row>
    <row r="2519" spans="1:12">
      <c r="A2519" s="6">
        <v>75</v>
      </c>
      <c r="B2519" t="s">
        <v>95</v>
      </c>
      <c r="C2519" s="6">
        <v>0</v>
      </c>
      <c r="D2519" s="7">
        <v>3.220000000000045E-2</v>
      </c>
      <c r="E2519" s="8">
        <v>4.0250000000000563</v>
      </c>
      <c r="F2519">
        <v>0</v>
      </c>
      <c r="G2519">
        <f t="shared" si="156"/>
        <v>0</v>
      </c>
      <c r="H2519" s="14">
        <f t="shared" si="157"/>
        <v>2</v>
      </c>
      <c r="I2519">
        <f t="shared" si="158"/>
        <v>2</v>
      </c>
      <c r="J2519">
        <v>0</v>
      </c>
      <c r="K2519">
        <f t="shared" ca="1" si="159"/>
        <v>2.0624252903066633</v>
      </c>
      <c r="L2519">
        <v>1.065442929312883E-2</v>
      </c>
    </row>
    <row r="2520" spans="1:12">
      <c r="A2520" s="6">
        <v>75</v>
      </c>
      <c r="B2520" t="s">
        <v>95</v>
      </c>
      <c r="C2520" s="6">
        <v>0</v>
      </c>
      <c r="D2520" s="7">
        <v>0.51725490404248475</v>
      </c>
      <c r="E2520" s="8">
        <v>64.656863005310598</v>
      </c>
      <c r="F2520">
        <v>102.75709568733961</v>
      </c>
      <c r="G2520">
        <f t="shared" si="156"/>
        <v>0</v>
      </c>
      <c r="H2520" s="14">
        <f t="shared" si="157"/>
        <v>0</v>
      </c>
      <c r="I2520">
        <f t="shared" si="158"/>
        <v>0</v>
      </c>
      <c r="J2520">
        <v>0</v>
      </c>
      <c r="K2520">
        <f t="shared" ca="1" si="159"/>
        <v>1.9240179105693013E-2</v>
      </c>
      <c r="L2520">
        <v>6.9200801197814743E-2</v>
      </c>
    </row>
    <row r="2521" spans="1:12">
      <c r="A2521" s="6">
        <v>75</v>
      </c>
      <c r="B2521" t="s">
        <v>95</v>
      </c>
      <c r="C2521" s="6">
        <v>0</v>
      </c>
      <c r="D2521" s="7">
        <v>0</v>
      </c>
      <c r="E2521" s="8">
        <v>0</v>
      </c>
      <c r="F2521">
        <v>7.905844762730176</v>
      </c>
      <c r="G2521">
        <f t="shared" si="156"/>
        <v>0</v>
      </c>
      <c r="H2521" s="14">
        <f t="shared" si="157"/>
        <v>0</v>
      </c>
      <c r="I2521">
        <f t="shared" si="158"/>
        <v>0</v>
      </c>
      <c r="J2521">
        <v>1</v>
      </c>
      <c r="K2521">
        <f t="shared" ca="1" si="159"/>
        <v>1.6925086716011138E-2</v>
      </c>
      <c r="L2521">
        <v>1.0149763981314701</v>
      </c>
    </row>
    <row r="2522" spans="1:12">
      <c r="A2522" s="6">
        <v>75</v>
      </c>
      <c r="B2522" t="s">
        <v>95</v>
      </c>
      <c r="C2522" s="6">
        <v>0</v>
      </c>
      <c r="D2522" s="7">
        <v>0</v>
      </c>
      <c r="E2522" s="8">
        <v>0</v>
      </c>
      <c r="F2522">
        <v>0</v>
      </c>
      <c r="G2522">
        <f t="shared" si="156"/>
        <v>1</v>
      </c>
      <c r="H2522" s="14">
        <f t="shared" si="157"/>
        <v>0</v>
      </c>
      <c r="I2522">
        <f t="shared" si="158"/>
        <v>1</v>
      </c>
      <c r="J2522">
        <v>1</v>
      </c>
      <c r="K2522">
        <f t="shared" ca="1" si="159"/>
        <v>1.048396605253116</v>
      </c>
      <c r="L2522">
        <v>1.0122639866495646</v>
      </c>
    </row>
    <row r="2523" spans="1:12">
      <c r="A2523" s="6">
        <v>75</v>
      </c>
      <c r="B2523" t="s">
        <v>95</v>
      </c>
      <c r="C2523" s="6">
        <v>0</v>
      </c>
      <c r="D2523" s="7">
        <v>0</v>
      </c>
      <c r="E2523" s="8">
        <v>0</v>
      </c>
      <c r="F2523">
        <v>0</v>
      </c>
      <c r="G2523">
        <f t="shared" si="156"/>
        <v>1</v>
      </c>
      <c r="H2523" s="14">
        <f t="shared" si="157"/>
        <v>0</v>
      </c>
      <c r="I2523">
        <f t="shared" si="158"/>
        <v>1</v>
      </c>
      <c r="J2523">
        <v>1</v>
      </c>
      <c r="K2523">
        <f t="shared" ca="1" si="159"/>
        <v>1.0714741533668528</v>
      </c>
      <c r="L2523">
        <v>1.054488573621887</v>
      </c>
    </row>
    <row r="2524" spans="1:12">
      <c r="A2524" s="6">
        <v>75</v>
      </c>
      <c r="B2524" t="s">
        <v>95</v>
      </c>
      <c r="C2524" s="6">
        <v>0</v>
      </c>
      <c r="D2524" s="7">
        <v>0</v>
      </c>
      <c r="E2524" s="8">
        <v>0</v>
      </c>
      <c r="F2524">
        <v>0</v>
      </c>
      <c r="G2524">
        <f t="shared" si="156"/>
        <v>1</v>
      </c>
      <c r="H2524" s="14">
        <f t="shared" si="157"/>
        <v>0</v>
      </c>
      <c r="I2524">
        <f t="shared" si="158"/>
        <v>1</v>
      </c>
      <c r="J2524">
        <v>1</v>
      </c>
      <c r="K2524">
        <f t="shared" ca="1" si="159"/>
        <v>1.076801840954229</v>
      </c>
      <c r="L2524">
        <v>1.0344359119148565</v>
      </c>
    </row>
    <row r="2525" spans="1:12">
      <c r="A2525" s="6">
        <v>75</v>
      </c>
      <c r="B2525" t="s">
        <v>95</v>
      </c>
      <c r="C2525" s="6">
        <v>0</v>
      </c>
      <c r="D2525" s="7">
        <v>0</v>
      </c>
      <c r="E2525" s="8">
        <v>0</v>
      </c>
      <c r="F2525">
        <v>0</v>
      </c>
      <c r="G2525">
        <f t="shared" si="156"/>
        <v>1</v>
      </c>
      <c r="H2525" s="14">
        <f t="shared" si="157"/>
        <v>0</v>
      </c>
      <c r="I2525">
        <f t="shared" si="158"/>
        <v>1</v>
      </c>
      <c r="J2525">
        <v>2</v>
      </c>
      <c r="K2525">
        <f t="shared" ca="1" si="159"/>
        <v>1.0311791224931055</v>
      </c>
      <c r="L2525">
        <v>2.0865668152916408</v>
      </c>
    </row>
    <row r="2526" spans="1:12">
      <c r="A2526" s="6">
        <v>75</v>
      </c>
      <c r="B2526" t="s">
        <v>95</v>
      </c>
      <c r="C2526" s="6">
        <v>0</v>
      </c>
      <c r="D2526" s="7">
        <v>0.10183482753950131</v>
      </c>
      <c r="E2526" s="8">
        <v>12.729353442437663</v>
      </c>
      <c r="F2526">
        <v>0</v>
      </c>
      <c r="G2526">
        <f t="shared" si="156"/>
        <v>0</v>
      </c>
      <c r="H2526" s="14">
        <f t="shared" si="157"/>
        <v>2</v>
      </c>
      <c r="I2526">
        <f t="shared" si="158"/>
        <v>2</v>
      </c>
      <c r="J2526">
        <v>0</v>
      </c>
      <c r="K2526">
        <f t="shared" ca="1" si="159"/>
        <v>2.0936560506777511</v>
      </c>
      <c r="L2526">
        <v>7.5982203581026211E-2</v>
      </c>
    </row>
    <row r="2527" spans="1:12">
      <c r="A2527" s="6">
        <v>75</v>
      </c>
      <c r="B2527" t="s">
        <v>95</v>
      </c>
      <c r="C2527" s="6">
        <v>0</v>
      </c>
      <c r="D2527" s="7">
        <v>0.25357099360928514</v>
      </c>
      <c r="E2527" s="8">
        <v>31.696374201160644</v>
      </c>
      <c r="F2527">
        <v>8.5552416595523706</v>
      </c>
      <c r="G2527">
        <f t="shared" si="156"/>
        <v>0</v>
      </c>
      <c r="H2527" s="14">
        <f t="shared" si="157"/>
        <v>0</v>
      </c>
      <c r="I2527">
        <f t="shared" si="158"/>
        <v>0</v>
      </c>
      <c r="J2527">
        <v>0</v>
      </c>
      <c r="K2527">
        <f t="shared" ca="1" si="159"/>
        <v>2.2222099027278286E-2</v>
      </c>
      <c r="L2527">
        <v>9.7258995125448118E-3</v>
      </c>
    </row>
    <row r="2528" spans="1:12">
      <c r="A2528" s="6">
        <v>75</v>
      </c>
      <c r="B2528" t="s">
        <v>95</v>
      </c>
      <c r="C2528" s="6">
        <v>0</v>
      </c>
      <c r="D2528" s="7">
        <v>0.84714402606640604</v>
      </c>
      <c r="E2528" s="8">
        <v>105.89300325830075</v>
      </c>
      <c r="F2528">
        <v>5.9809140121855053</v>
      </c>
      <c r="G2528">
        <f t="shared" si="156"/>
        <v>0</v>
      </c>
      <c r="H2528" s="14">
        <f t="shared" si="157"/>
        <v>0</v>
      </c>
      <c r="I2528">
        <f t="shared" si="158"/>
        <v>0</v>
      </c>
      <c r="J2528">
        <v>0</v>
      </c>
      <c r="K2528">
        <f t="shared" ca="1" si="159"/>
        <v>8.8155853131423739E-2</v>
      </c>
      <c r="L2528">
        <v>3.081954234425225E-2</v>
      </c>
    </row>
    <row r="2529" spans="1:12">
      <c r="A2529" s="6">
        <v>75</v>
      </c>
      <c r="B2529" t="s">
        <v>95</v>
      </c>
      <c r="C2529" s="6">
        <v>0</v>
      </c>
      <c r="D2529" s="7">
        <v>3.2200000000000006E-2</v>
      </c>
      <c r="E2529" s="8">
        <v>4.0250000000000004</v>
      </c>
      <c r="F2529">
        <v>6.3018077563061619</v>
      </c>
      <c r="G2529">
        <f t="shared" si="156"/>
        <v>0</v>
      </c>
      <c r="H2529" s="14">
        <f t="shared" si="157"/>
        <v>0</v>
      </c>
      <c r="I2529">
        <f t="shared" si="158"/>
        <v>0</v>
      </c>
      <c r="J2529">
        <v>0</v>
      </c>
      <c r="K2529">
        <f t="shared" ca="1" si="159"/>
        <v>7.9912149340459968E-2</v>
      </c>
      <c r="L2529">
        <v>1.9602468771690697E-3</v>
      </c>
    </row>
    <row r="2530" spans="1:12">
      <c r="A2530" s="6">
        <v>75</v>
      </c>
      <c r="B2530" t="s">
        <v>95</v>
      </c>
      <c r="C2530" s="6">
        <v>0</v>
      </c>
      <c r="D2530" s="7">
        <v>3.2209999999999628E-2</v>
      </c>
      <c r="E2530" s="8">
        <v>4.026249999999953</v>
      </c>
      <c r="F2530">
        <v>262.800895680937</v>
      </c>
      <c r="G2530">
        <f t="shared" si="156"/>
        <v>0</v>
      </c>
      <c r="H2530" s="14">
        <f t="shared" si="157"/>
        <v>0</v>
      </c>
      <c r="I2530">
        <f t="shared" si="158"/>
        <v>0</v>
      </c>
      <c r="J2530">
        <v>0</v>
      </c>
      <c r="K2530">
        <f t="shared" ca="1" si="159"/>
        <v>4.1707346153816473E-2</v>
      </c>
      <c r="L2530">
        <v>9.4924772633766627E-2</v>
      </c>
    </row>
    <row r="2531" spans="1:12">
      <c r="A2531" s="6">
        <v>75</v>
      </c>
      <c r="B2531" t="s">
        <v>95</v>
      </c>
      <c r="C2531" s="6">
        <v>0</v>
      </c>
      <c r="D2531" s="7">
        <v>7.8873569717618899E-2</v>
      </c>
      <c r="E2531" s="8">
        <v>9.8591962147023615</v>
      </c>
      <c r="F2531">
        <v>262.72161009682515</v>
      </c>
      <c r="G2531">
        <f t="shared" si="156"/>
        <v>0</v>
      </c>
      <c r="H2531" s="14">
        <f t="shared" si="157"/>
        <v>0</v>
      </c>
      <c r="I2531">
        <f t="shared" si="158"/>
        <v>0</v>
      </c>
      <c r="J2531">
        <v>1</v>
      </c>
      <c r="K2531">
        <f t="shared" ca="1" si="159"/>
        <v>7.5448487909276121E-2</v>
      </c>
      <c r="L2531">
        <v>1.0924616187619072</v>
      </c>
    </row>
    <row r="2532" spans="1:12">
      <c r="A2532" s="6">
        <v>75</v>
      </c>
      <c r="B2532" t="s">
        <v>95</v>
      </c>
      <c r="C2532" s="6">
        <v>0</v>
      </c>
      <c r="D2532" s="7">
        <v>0</v>
      </c>
      <c r="E2532" s="8">
        <v>0</v>
      </c>
      <c r="F2532">
        <v>0</v>
      </c>
      <c r="G2532">
        <f t="shared" si="156"/>
        <v>1</v>
      </c>
      <c r="H2532" s="14">
        <f t="shared" si="157"/>
        <v>0</v>
      </c>
      <c r="I2532">
        <f t="shared" si="158"/>
        <v>1</v>
      </c>
      <c r="J2532">
        <v>2</v>
      </c>
      <c r="K2532">
        <f t="shared" ca="1" si="159"/>
        <v>1.095634095101381</v>
      </c>
      <c r="L2532">
        <v>2.0868584914731874</v>
      </c>
    </row>
    <row r="2533" spans="1:12">
      <c r="A2533" s="6">
        <v>75</v>
      </c>
      <c r="B2533" t="s">
        <v>95</v>
      </c>
      <c r="C2533" s="6">
        <v>0</v>
      </c>
      <c r="D2533" s="7">
        <v>0.13278340408349246</v>
      </c>
      <c r="E2533" s="8">
        <v>16.597925510436557</v>
      </c>
      <c r="F2533">
        <v>0</v>
      </c>
      <c r="G2533">
        <f t="shared" si="156"/>
        <v>0</v>
      </c>
      <c r="H2533" s="14">
        <f t="shared" si="157"/>
        <v>2</v>
      </c>
      <c r="I2533">
        <f t="shared" si="158"/>
        <v>2</v>
      </c>
      <c r="J2533">
        <v>1</v>
      </c>
      <c r="K2533">
        <f t="shared" ca="1" si="159"/>
        <v>2.018825753325479</v>
      </c>
      <c r="L2533">
        <v>1.0776648621715543</v>
      </c>
    </row>
    <row r="2534" spans="1:12">
      <c r="A2534" s="6">
        <v>75</v>
      </c>
      <c r="B2534" t="s">
        <v>95</v>
      </c>
      <c r="C2534" s="6">
        <v>0</v>
      </c>
      <c r="D2534" s="7">
        <v>0</v>
      </c>
      <c r="E2534" s="8">
        <v>0</v>
      </c>
      <c r="F2534">
        <v>0</v>
      </c>
      <c r="G2534">
        <f t="shared" si="156"/>
        <v>1</v>
      </c>
      <c r="H2534" s="14">
        <f t="shared" si="157"/>
        <v>0</v>
      </c>
      <c r="I2534">
        <f t="shared" si="158"/>
        <v>1</v>
      </c>
      <c r="J2534">
        <v>1</v>
      </c>
      <c r="K2534">
        <f t="shared" ca="1" si="159"/>
        <v>1.0235104401958153</v>
      </c>
      <c r="L2534">
        <v>1.0899847697435809</v>
      </c>
    </row>
    <row r="2535" spans="1:12">
      <c r="A2535" s="6">
        <v>75</v>
      </c>
      <c r="B2535" t="s">
        <v>95</v>
      </c>
      <c r="C2535" s="6">
        <v>0</v>
      </c>
      <c r="D2535" s="7">
        <v>0</v>
      </c>
      <c r="E2535" s="8">
        <v>0</v>
      </c>
      <c r="F2535">
        <v>0</v>
      </c>
      <c r="G2535">
        <f t="shared" si="156"/>
        <v>1</v>
      </c>
      <c r="H2535" s="14">
        <f t="shared" si="157"/>
        <v>0</v>
      </c>
      <c r="I2535">
        <f t="shared" si="158"/>
        <v>1</v>
      </c>
      <c r="J2535">
        <v>1</v>
      </c>
      <c r="K2535">
        <f t="shared" ca="1" si="159"/>
        <v>1.0437810814951689</v>
      </c>
      <c r="L2535">
        <v>1.0596704845164684</v>
      </c>
    </row>
    <row r="2536" spans="1:12">
      <c r="A2536" s="6">
        <v>75</v>
      </c>
      <c r="B2536" t="s">
        <v>95</v>
      </c>
      <c r="C2536" s="6">
        <v>0</v>
      </c>
      <c r="D2536" s="7">
        <v>0</v>
      </c>
      <c r="E2536" s="8">
        <v>0</v>
      </c>
      <c r="F2536">
        <v>0</v>
      </c>
      <c r="G2536">
        <f t="shared" si="156"/>
        <v>1</v>
      </c>
      <c r="H2536" s="14">
        <f t="shared" si="157"/>
        <v>0</v>
      </c>
      <c r="I2536">
        <f t="shared" si="158"/>
        <v>1</v>
      </c>
      <c r="J2536">
        <v>0</v>
      </c>
      <c r="K2536">
        <f t="shared" ca="1" si="159"/>
        <v>1.0977666862553215</v>
      </c>
      <c r="L2536">
        <v>9.17258497761302E-2</v>
      </c>
    </row>
    <row r="2537" spans="1:12">
      <c r="A2537">
        <v>76</v>
      </c>
      <c r="B2537" t="s">
        <v>96</v>
      </c>
      <c r="C2537">
        <v>0</v>
      </c>
      <c r="D2537">
        <v>0.140384076</v>
      </c>
      <c r="E2537">
        <v>17.548009499999999</v>
      </c>
      <c r="F2537">
        <v>311.06486349952468</v>
      </c>
      <c r="G2537">
        <f t="shared" si="156"/>
        <v>0</v>
      </c>
      <c r="H2537" s="14">
        <f t="shared" si="157"/>
        <v>0</v>
      </c>
      <c r="I2537">
        <f t="shared" si="158"/>
        <v>0</v>
      </c>
      <c r="J2537">
        <v>2</v>
      </c>
      <c r="K2537">
        <f t="shared" ca="1" si="159"/>
        <v>7.8273107228590919E-2</v>
      </c>
      <c r="L2537">
        <v>2.0679124909923243</v>
      </c>
    </row>
    <row r="2538" spans="1:12">
      <c r="A2538">
        <v>76</v>
      </c>
      <c r="B2538" t="s">
        <v>96</v>
      </c>
      <c r="C2538">
        <v>0</v>
      </c>
      <c r="D2538">
        <v>0.10184747700000001</v>
      </c>
      <c r="E2538">
        <v>12.73093458</v>
      </c>
      <c r="F2538">
        <v>0</v>
      </c>
      <c r="G2538">
        <f t="shared" si="156"/>
        <v>0</v>
      </c>
      <c r="H2538" s="14">
        <f t="shared" si="157"/>
        <v>2</v>
      </c>
      <c r="I2538">
        <f t="shared" si="158"/>
        <v>2</v>
      </c>
      <c r="J2538">
        <v>0</v>
      </c>
      <c r="K2538">
        <f t="shared" ca="1" si="159"/>
        <v>2.0577475601161104</v>
      </c>
      <c r="L2538">
        <v>4.0350965798295904E-2</v>
      </c>
    </row>
    <row r="2539" spans="1:12">
      <c r="A2539">
        <v>76</v>
      </c>
      <c r="B2539" t="s">
        <v>96</v>
      </c>
      <c r="C2539">
        <v>0</v>
      </c>
      <c r="D2539">
        <v>0</v>
      </c>
      <c r="E2539">
        <v>0</v>
      </c>
      <c r="F2539">
        <v>81.263091563296612</v>
      </c>
      <c r="G2539">
        <f t="shared" si="156"/>
        <v>0</v>
      </c>
      <c r="H2539" s="14">
        <f t="shared" si="157"/>
        <v>0</v>
      </c>
      <c r="I2539">
        <f t="shared" si="158"/>
        <v>0</v>
      </c>
      <c r="J2539">
        <v>1</v>
      </c>
      <c r="K2539">
        <f t="shared" ca="1" si="159"/>
        <v>4.666214376980541E-2</v>
      </c>
      <c r="L2539">
        <v>1.0361404100599017</v>
      </c>
    </row>
    <row r="2540" spans="1:12">
      <c r="A2540">
        <v>76</v>
      </c>
      <c r="B2540" t="s">
        <v>96</v>
      </c>
      <c r="C2540">
        <v>0</v>
      </c>
      <c r="D2540">
        <v>0</v>
      </c>
      <c r="E2540">
        <v>0</v>
      </c>
      <c r="F2540">
        <v>0</v>
      </c>
      <c r="G2540">
        <f t="shared" si="156"/>
        <v>1</v>
      </c>
      <c r="H2540" s="14">
        <f t="shared" si="157"/>
        <v>0</v>
      </c>
      <c r="I2540">
        <f t="shared" si="158"/>
        <v>1</v>
      </c>
      <c r="J2540">
        <v>1</v>
      </c>
      <c r="K2540">
        <f t="shared" ca="1" si="159"/>
        <v>1.0332287540519145</v>
      </c>
      <c r="L2540">
        <v>1.0896250484319319</v>
      </c>
    </row>
    <row r="2541" spans="1:12">
      <c r="A2541">
        <v>76</v>
      </c>
      <c r="B2541" t="s">
        <v>96</v>
      </c>
      <c r="C2541">
        <v>0</v>
      </c>
      <c r="D2541">
        <v>0</v>
      </c>
      <c r="E2541">
        <v>0</v>
      </c>
      <c r="F2541">
        <v>0</v>
      </c>
      <c r="G2541">
        <f t="shared" si="156"/>
        <v>1</v>
      </c>
      <c r="H2541" s="14">
        <f t="shared" si="157"/>
        <v>0</v>
      </c>
      <c r="I2541">
        <f t="shared" si="158"/>
        <v>1</v>
      </c>
      <c r="J2541">
        <v>2</v>
      </c>
      <c r="K2541">
        <f t="shared" ca="1" si="159"/>
        <v>1.0522573580855992</v>
      </c>
      <c r="L2541">
        <v>2.0269518336034298</v>
      </c>
    </row>
    <row r="2542" spans="1:12">
      <c r="A2542">
        <v>76</v>
      </c>
      <c r="B2542" t="s">
        <v>96</v>
      </c>
      <c r="C2542">
        <v>0</v>
      </c>
      <c r="D2542">
        <v>3.2210000000000003E-2</v>
      </c>
      <c r="E2542">
        <v>4.0262500000000001</v>
      </c>
      <c r="F2542">
        <v>0</v>
      </c>
      <c r="G2542">
        <f t="shared" si="156"/>
        <v>0</v>
      </c>
      <c r="H2542" s="14">
        <f t="shared" si="157"/>
        <v>2</v>
      </c>
      <c r="I2542">
        <f t="shared" si="158"/>
        <v>2</v>
      </c>
      <c r="J2542">
        <v>0</v>
      </c>
      <c r="K2542">
        <f t="shared" ca="1" si="159"/>
        <v>2.0645911722550498</v>
      </c>
      <c r="L2542">
        <v>3.4218798960387597E-3</v>
      </c>
    </row>
    <row r="2543" spans="1:12">
      <c r="A2543">
        <v>76</v>
      </c>
      <c r="B2543" t="s">
        <v>96</v>
      </c>
      <c r="C2543">
        <v>0</v>
      </c>
      <c r="D2543">
        <v>0.16735074899999999</v>
      </c>
      <c r="E2543">
        <v>20.918843630000001</v>
      </c>
      <c r="F2543">
        <v>220.63843800892764</v>
      </c>
      <c r="G2543">
        <f t="shared" si="156"/>
        <v>0</v>
      </c>
      <c r="H2543" s="14">
        <f t="shared" si="157"/>
        <v>0</v>
      </c>
      <c r="I2543">
        <f t="shared" si="158"/>
        <v>0</v>
      </c>
      <c r="J2543">
        <v>0</v>
      </c>
      <c r="K2543">
        <f t="shared" ca="1" si="159"/>
        <v>3.0856092211903087E-2</v>
      </c>
      <c r="L2543">
        <v>8.7446636423458929E-2</v>
      </c>
    </row>
    <row r="2544" spans="1:12">
      <c r="A2544">
        <v>76</v>
      </c>
      <c r="B2544" t="s">
        <v>96</v>
      </c>
      <c r="C2544">
        <v>0</v>
      </c>
      <c r="D2544">
        <v>0.47332714999999997</v>
      </c>
      <c r="E2544">
        <v>59.16589381</v>
      </c>
      <c r="F2544">
        <v>5.3282769219254247</v>
      </c>
      <c r="G2544">
        <f t="shared" si="156"/>
        <v>0</v>
      </c>
      <c r="H2544" s="14">
        <f t="shared" si="157"/>
        <v>0</v>
      </c>
      <c r="I2544">
        <f t="shared" si="158"/>
        <v>0</v>
      </c>
      <c r="J2544">
        <v>2</v>
      </c>
      <c r="K2544">
        <f t="shared" ca="1" si="159"/>
        <v>2.3177674747475552E-2</v>
      </c>
      <c r="L2544">
        <v>2.0635743195335201</v>
      </c>
    </row>
    <row r="2545" spans="1:12">
      <c r="A2545">
        <v>76</v>
      </c>
      <c r="B2545" t="s">
        <v>96</v>
      </c>
      <c r="C2545">
        <v>0</v>
      </c>
      <c r="D2545">
        <v>0.69522615300000001</v>
      </c>
      <c r="E2545">
        <v>86.903269080000001</v>
      </c>
      <c r="F2545">
        <v>0</v>
      </c>
      <c r="G2545">
        <f t="shared" si="156"/>
        <v>0</v>
      </c>
      <c r="H2545" s="14">
        <f t="shared" si="157"/>
        <v>2</v>
      </c>
      <c r="I2545">
        <f t="shared" si="158"/>
        <v>2</v>
      </c>
      <c r="J2545">
        <v>2</v>
      </c>
      <c r="K2545">
        <f t="shared" ca="1" si="159"/>
        <v>2.0905812727754309</v>
      </c>
      <c r="L2545">
        <v>2.0362189413944556</v>
      </c>
    </row>
    <row r="2546" spans="1:12">
      <c r="A2546">
        <v>76</v>
      </c>
      <c r="B2546" t="s">
        <v>96</v>
      </c>
      <c r="C2546">
        <v>0</v>
      </c>
      <c r="D2546">
        <v>0.26752505399999998</v>
      </c>
      <c r="E2546">
        <v>33.440631789999998</v>
      </c>
      <c r="F2546">
        <v>0</v>
      </c>
      <c r="G2546">
        <f t="shared" si="156"/>
        <v>0</v>
      </c>
      <c r="H2546" s="14">
        <f t="shared" si="157"/>
        <v>2</v>
      </c>
      <c r="I2546">
        <f t="shared" si="158"/>
        <v>2</v>
      </c>
      <c r="J2546">
        <v>2</v>
      </c>
      <c r="K2546">
        <f t="shared" ca="1" si="159"/>
        <v>2.0197043689841503</v>
      </c>
      <c r="L2546">
        <v>2.0031624103307717</v>
      </c>
    </row>
    <row r="2547" spans="1:12">
      <c r="A2547">
        <v>76</v>
      </c>
      <c r="B2547" t="s">
        <v>96</v>
      </c>
      <c r="C2547">
        <v>0</v>
      </c>
      <c r="D2547">
        <v>0.13278582899999999</v>
      </c>
      <c r="E2547">
        <v>16.598228679999998</v>
      </c>
      <c r="F2547">
        <v>0</v>
      </c>
      <c r="G2547">
        <f t="shared" si="156"/>
        <v>0</v>
      </c>
      <c r="H2547" s="14">
        <f t="shared" si="157"/>
        <v>2</v>
      </c>
      <c r="I2547">
        <f t="shared" si="158"/>
        <v>2</v>
      </c>
      <c r="J2547">
        <v>0</v>
      </c>
      <c r="K2547">
        <f t="shared" ca="1" si="159"/>
        <v>2.0505282053843135</v>
      </c>
      <c r="L2547">
        <v>7.7529462875433455E-2</v>
      </c>
    </row>
    <row r="2548" spans="1:12">
      <c r="A2548">
        <v>76</v>
      </c>
      <c r="B2548" t="s">
        <v>96</v>
      </c>
      <c r="C2548">
        <v>0</v>
      </c>
      <c r="D2548">
        <v>1.138199516</v>
      </c>
      <c r="E2548">
        <v>142.27493949999999</v>
      </c>
      <c r="F2548">
        <v>75.67775230624585</v>
      </c>
      <c r="G2548">
        <f t="shared" si="156"/>
        <v>0</v>
      </c>
      <c r="H2548" s="14">
        <f t="shared" si="157"/>
        <v>0</v>
      </c>
      <c r="I2548">
        <f t="shared" si="158"/>
        <v>0</v>
      </c>
      <c r="J2548">
        <v>2</v>
      </c>
      <c r="K2548">
        <f t="shared" ca="1" si="159"/>
        <v>7.0591568513750091E-2</v>
      </c>
      <c r="L2548">
        <v>2.0289219564675043</v>
      </c>
    </row>
    <row r="2549" spans="1:12">
      <c r="A2549">
        <v>76</v>
      </c>
      <c r="B2549" t="s">
        <v>96</v>
      </c>
      <c r="C2549">
        <v>0</v>
      </c>
      <c r="D2549">
        <v>0.60165912399999999</v>
      </c>
      <c r="E2549">
        <v>75.207390439999998</v>
      </c>
      <c r="F2549">
        <v>0</v>
      </c>
      <c r="G2549">
        <f t="shared" si="156"/>
        <v>0</v>
      </c>
      <c r="H2549" s="14">
        <f t="shared" si="157"/>
        <v>2</v>
      </c>
      <c r="I2549">
        <f t="shared" si="158"/>
        <v>2</v>
      </c>
      <c r="J2549">
        <v>0</v>
      </c>
      <c r="K2549">
        <f t="shared" ca="1" si="159"/>
        <v>2.0817566931169482</v>
      </c>
      <c r="L2549">
        <v>9.4584427511715821E-2</v>
      </c>
    </row>
    <row r="2550" spans="1:12">
      <c r="A2550">
        <v>76</v>
      </c>
      <c r="B2550" t="s">
        <v>96</v>
      </c>
      <c r="C2550">
        <v>0</v>
      </c>
      <c r="D2550">
        <v>0</v>
      </c>
      <c r="E2550">
        <v>0</v>
      </c>
      <c r="F2550">
        <v>9.0303300942862919</v>
      </c>
      <c r="G2550">
        <f t="shared" si="156"/>
        <v>0</v>
      </c>
      <c r="H2550" s="14">
        <f t="shared" si="157"/>
        <v>0</v>
      </c>
      <c r="I2550">
        <f t="shared" si="158"/>
        <v>0</v>
      </c>
      <c r="J2550">
        <v>2</v>
      </c>
      <c r="K2550">
        <f t="shared" ca="1" si="159"/>
        <v>7.8010248868871535E-2</v>
      </c>
      <c r="L2550">
        <v>2.0124754095484936</v>
      </c>
    </row>
    <row r="2551" spans="1:12">
      <c r="A2551">
        <v>76</v>
      </c>
      <c r="B2551" t="s">
        <v>96</v>
      </c>
      <c r="C2551">
        <v>0</v>
      </c>
      <c r="D2551">
        <v>9.6619999999999998E-2</v>
      </c>
      <c r="E2551">
        <v>12.077500000000001</v>
      </c>
      <c r="F2551">
        <v>0</v>
      </c>
      <c r="G2551">
        <f t="shared" si="156"/>
        <v>0</v>
      </c>
      <c r="H2551" s="14">
        <f t="shared" si="157"/>
        <v>2</v>
      </c>
      <c r="I2551">
        <f t="shared" si="158"/>
        <v>2</v>
      </c>
      <c r="J2551">
        <v>0</v>
      </c>
      <c r="K2551">
        <f t="shared" ca="1" si="159"/>
        <v>2.041860896721535</v>
      </c>
      <c r="L2551">
        <v>1.3772735908806632E-2</v>
      </c>
    </row>
    <row r="2552" spans="1:12">
      <c r="A2552">
        <v>76</v>
      </c>
      <c r="B2552" t="s">
        <v>96</v>
      </c>
      <c r="C2552">
        <v>0</v>
      </c>
      <c r="D2552">
        <v>0.32366569699999997</v>
      </c>
      <c r="E2552">
        <v>40.458212160000002</v>
      </c>
      <c r="F2552">
        <v>71.606132887439486</v>
      </c>
      <c r="G2552">
        <f t="shared" si="156"/>
        <v>0</v>
      </c>
      <c r="H2552" s="14">
        <f t="shared" si="157"/>
        <v>0</v>
      </c>
      <c r="I2552">
        <f t="shared" si="158"/>
        <v>0</v>
      </c>
      <c r="J2552">
        <v>0</v>
      </c>
      <c r="K2552">
        <f t="shared" ca="1" si="159"/>
        <v>2.3667659940313446E-2</v>
      </c>
      <c r="L2552">
        <v>4.2545599253832611E-2</v>
      </c>
    </row>
    <row r="2553" spans="1:12">
      <c r="A2553">
        <v>76</v>
      </c>
      <c r="B2553" t="s">
        <v>96</v>
      </c>
      <c r="C2553">
        <v>0</v>
      </c>
      <c r="D2553">
        <v>0.11612093900000001</v>
      </c>
      <c r="E2553">
        <v>14.51511739</v>
      </c>
      <c r="F2553">
        <v>7.5723501712214842</v>
      </c>
      <c r="G2553">
        <f t="shared" si="156"/>
        <v>0</v>
      </c>
      <c r="H2553" s="14">
        <f t="shared" si="157"/>
        <v>0</v>
      </c>
      <c r="I2553">
        <f t="shared" si="158"/>
        <v>0</v>
      </c>
      <c r="J2553">
        <v>0</v>
      </c>
      <c r="K2553">
        <f t="shared" ca="1" si="159"/>
        <v>5.042652254312445E-2</v>
      </c>
      <c r="L2553">
        <v>4.8625526347183388E-2</v>
      </c>
    </row>
    <row r="2554" spans="1:12">
      <c r="A2554">
        <v>76</v>
      </c>
      <c r="B2554" t="s">
        <v>96</v>
      </c>
      <c r="C2554">
        <v>0</v>
      </c>
      <c r="D2554">
        <v>9.1096567000000003E-2</v>
      </c>
      <c r="E2554">
        <v>11.38707086</v>
      </c>
      <c r="F2554">
        <v>5.863395910568423</v>
      </c>
      <c r="G2554">
        <f t="shared" si="156"/>
        <v>0</v>
      </c>
      <c r="H2554" s="14">
        <f t="shared" si="157"/>
        <v>0</v>
      </c>
      <c r="I2554">
        <f t="shared" si="158"/>
        <v>0</v>
      </c>
      <c r="J2554">
        <v>0</v>
      </c>
      <c r="K2554">
        <f t="shared" ca="1" si="159"/>
        <v>8.0596663654121894E-2</v>
      </c>
      <c r="L2554">
        <v>2.7103430469701373E-2</v>
      </c>
    </row>
    <row r="2555" spans="1:12">
      <c r="A2555">
        <v>76</v>
      </c>
      <c r="B2555" t="s">
        <v>96</v>
      </c>
      <c r="C2555">
        <v>0</v>
      </c>
      <c r="D2555">
        <v>3.2210000000000003E-2</v>
      </c>
      <c r="E2555">
        <v>4.0262500000000001</v>
      </c>
      <c r="F2555">
        <v>13.465688228323513</v>
      </c>
      <c r="G2555">
        <f t="shared" si="156"/>
        <v>0</v>
      </c>
      <c r="H2555" s="14">
        <f t="shared" si="157"/>
        <v>0</v>
      </c>
      <c r="I2555">
        <f t="shared" si="158"/>
        <v>0</v>
      </c>
      <c r="J2555">
        <v>0</v>
      </c>
      <c r="K2555">
        <f t="shared" ca="1" si="159"/>
        <v>5.4075021901551765E-2</v>
      </c>
      <c r="L2555">
        <v>4.1309960679497701E-2</v>
      </c>
    </row>
    <row r="2556" spans="1:12">
      <c r="A2556">
        <v>76</v>
      </c>
      <c r="B2556" t="s">
        <v>96</v>
      </c>
      <c r="C2556">
        <v>0</v>
      </c>
      <c r="D2556">
        <v>0.27704486</v>
      </c>
      <c r="E2556">
        <v>34.630607509999997</v>
      </c>
      <c r="F2556">
        <v>228.1316372692711</v>
      </c>
      <c r="G2556">
        <f t="shared" si="156"/>
        <v>0</v>
      </c>
      <c r="H2556" s="14">
        <f t="shared" si="157"/>
        <v>0</v>
      </c>
      <c r="I2556">
        <f t="shared" si="158"/>
        <v>0</v>
      </c>
      <c r="J2556">
        <v>0</v>
      </c>
      <c r="K2556">
        <f t="shared" ca="1" si="159"/>
        <v>5.3384797860430842E-2</v>
      </c>
      <c r="L2556">
        <v>6.5168006354174662E-2</v>
      </c>
    </row>
    <row r="2557" spans="1:12">
      <c r="A2557">
        <v>76</v>
      </c>
      <c r="B2557" t="s">
        <v>96</v>
      </c>
      <c r="C2557">
        <v>0</v>
      </c>
      <c r="D2557">
        <v>4.5544748000000003E-2</v>
      </c>
      <c r="E2557">
        <v>5.6930935409999996</v>
      </c>
      <c r="F2557">
        <v>8.3262106483991456</v>
      </c>
      <c r="G2557">
        <f t="shared" si="156"/>
        <v>0</v>
      </c>
      <c r="H2557" s="14">
        <f t="shared" si="157"/>
        <v>0</v>
      </c>
      <c r="I2557">
        <f t="shared" si="158"/>
        <v>0</v>
      </c>
      <c r="J2557">
        <v>1</v>
      </c>
      <c r="K2557">
        <f t="shared" ca="1" si="159"/>
        <v>7.3787235762593634E-2</v>
      </c>
      <c r="L2557">
        <v>1.004016961460199</v>
      </c>
    </row>
    <row r="2558" spans="1:12">
      <c r="A2558">
        <v>76</v>
      </c>
      <c r="B2558" t="s">
        <v>96</v>
      </c>
      <c r="C2558">
        <v>0</v>
      </c>
      <c r="D2558">
        <v>0</v>
      </c>
      <c r="E2558">
        <v>0</v>
      </c>
      <c r="F2558">
        <v>0</v>
      </c>
      <c r="G2558">
        <f t="shared" si="156"/>
        <v>1</v>
      </c>
      <c r="H2558" s="14">
        <f t="shared" si="157"/>
        <v>0</v>
      </c>
      <c r="I2558">
        <f t="shared" si="158"/>
        <v>1</v>
      </c>
      <c r="J2558">
        <v>2</v>
      </c>
      <c r="K2558">
        <f t="shared" ca="1" si="159"/>
        <v>1.0610161534228861</v>
      </c>
      <c r="L2558">
        <v>2.0016651380132724</v>
      </c>
    </row>
    <row r="2559" spans="1:12">
      <c r="A2559">
        <v>76</v>
      </c>
      <c r="B2559" t="s">
        <v>96</v>
      </c>
      <c r="C2559">
        <v>0</v>
      </c>
      <c r="D2559">
        <v>9.6619999999999998E-2</v>
      </c>
      <c r="E2559">
        <v>12.077500000000001</v>
      </c>
      <c r="F2559">
        <v>0</v>
      </c>
      <c r="G2559">
        <f t="shared" si="156"/>
        <v>0</v>
      </c>
      <c r="H2559" s="14">
        <f t="shared" si="157"/>
        <v>2</v>
      </c>
      <c r="I2559">
        <f t="shared" si="158"/>
        <v>2</v>
      </c>
      <c r="J2559">
        <v>0</v>
      </c>
      <c r="K2559">
        <f t="shared" ca="1" si="159"/>
        <v>2.0801110480004188</v>
      </c>
      <c r="L2559">
        <v>8.2830584275836588E-2</v>
      </c>
    </row>
    <row r="2560" spans="1:12">
      <c r="A2560">
        <v>77</v>
      </c>
      <c r="B2560" t="s">
        <v>98</v>
      </c>
      <c r="C2560">
        <v>0</v>
      </c>
      <c r="D2560">
        <v>3.2149999999999998E-2</v>
      </c>
      <c r="E2560">
        <v>4.0187499999999998</v>
      </c>
      <c r="F2560">
        <v>28.176812991188417</v>
      </c>
      <c r="G2560">
        <f t="shared" si="156"/>
        <v>0</v>
      </c>
      <c r="H2560" s="14">
        <f t="shared" si="157"/>
        <v>0</v>
      </c>
      <c r="I2560">
        <f t="shared" si="158"/>
        <v>0</v>
      </c>
      <c r="J2560">
        <v>0</v>
      </c>
      <c r="K2560">
        <f t="shared" ca="1" si="159"/>
        <v>4.7582297406788987E-2</v>
      </c>
      <c r="L2560">
        <v>8.4815548683666225E-2</v>
      </c>
    </row>
    <row r="2561" spans="1:12">
      <c r="A2561">
        <v>77</v>
      </c>
      <c r="B2561" t="s">
        <v>98</v>
      </c>
      <c r="C2561">
        <v>0</v>
      </c>
      <c r="D2561">
        <v>6.4310000000000006E-2</v>
      </c>
      <c r="E2561">
        <v>8.0387500000000003</v>
      </c>
      <c r="F2561">
        <v>311.76226541721451</v>
      </c>
      <c r="G2561">
        <f t="shared" si="156"/>
        <v>0</v>
      </c>
      <c r="H2561" s="14">
        <f t="shared" si="157"/>
        <v>0</v>
      </c>
      <c r="I2561">
        <f t="shared" si="158"/>
        <v>0</v>
      </c>
      <c r="J2561">
        <v>0</v>
      </c>
      <c r="K2561">
        <f t="shared" ca="1" si="159"/>
        <v>5.9554675788747582E-2</v>
      </c>
      <c r="L2561">
        <v>7.6399598455847234E-2</v>
      </c>
    </row>
    <row r="2562" spans="1:12">
      <c r="A2562">
        <v>77</v>
      </c>
      <c r="B2562" t="s">
        <v>98</v>
      </c>
      <c r="C2562">
        <v>0</v>
      </c>
      <c r="D2562">
        <v>0</v>
      </c>
      <c r="E2562">
        <v>0</v>
      </c>
      <c r="F2562">
        <v>4.6612625884569132</v>
      </c>
      <c r="G2562">
        <f t="shared" si="156"/>
        <v>0</v>
      </c>
      <c r="H2562" s="14">
        <f t="shared" si="157"/>
        <v>0</v>
      </c>
      <c r="I2562">
        <f t="shared" si="158"/>
        <v>0</v>
      </c>
      <c r="J2562">
        <v>2</v>
      </c>
      <c r="K2562">
        <f t="shared" ca="1" si="159"/>
        <v>8.5133589907034242E-3</v>
      </c>
      <c r="L2562">
        <v>2.0287898317767787</v>
      </c>
    </row>
    <row r="2563" spans="1:12">
      <c r="A2563">
        <v>77</v>
      </c>
      <c r="B2563" t="s">
        <v>98</v>
      </c>
      <c r="C2563">
        <v>0</v>
      </c>
      <c r="D2563">
        <v>9.647E-2</v>
      </c>
      <c r="E2563">
        <v>12.05875</v>
      </c>
      <c r="F2563">
        <v>0</v>
      </c>
      <c r="G2563">
        <f t="shared" ref="G2563:G2626" si="160">IF(D2563=F2563,1, 0)</f>
        <v>0</v>
      </c>
      <c r="H2563" s="14">
        <f t="shared" ref="H2563:H2626" si="161">IF(AND(D2563&gt;0, F2563=0),2,0)</f>
        <v>2</v>
      </c>
      <c r="I2563">
        <f t="shared" ref="I2563:I2626" si="162">G2563+H2563</f>
        <v>2</v>
      </c>
      <c r="J2563">
        <v>0</v>
      </c>
      <c r="K2563">
        <f t="shared" ref="K2563:K2626" ca="1" si="163">I2563+RAND()/10</f>
        <v>2.0569453912154221</v>
      </c>
      <c r="L2563">
        <v>1.1507720736854743E-2</v>
      </c>
    </row>
    <row r="2564" spans="1:12">
      <c r="A2564">
        <v>77</v>
      </c>
      <c r="B2564" t="s">
        <v>98</v>
      </c>
      <c r="C2564">
        <v>0</v>
      </c>
      <c r="D2564">
        <v>0</v>
      </c>
      <c r="E2564">
        <v>0</v>
      </c>
      <c r="F2564">
        <v>4.6739166719275254</v>
      </c>
      <c r="G2564">
        <f t="shared" si="160"/>
        <v>0</v>
      </c>
      <c r="H2564" s="14">
        <f t="shared" si="161"/>
        <v>0</v>
      </c>
      <c r="I2564">
        <f t="shared" si="162"/>
        <v>0</v>
      </c>
      <c r="J2564">
        <v>2</v>
      </c>
      <c r="K2564">
        <f t="shared" ca="1" si="163"/>
        <v>6.0984208722538067E-3</v>
      </c>
      <c r="L2564">
        <v>2.001883636396907</v>
      </c>
    </row>
    <row r="2565" spans="1:12">
      <c r="A2565">
        <v>77</v>
      </c>
      <c r="B2565" t="s">
        <v>98</v>
      </c>
      <c r="C2565">
        <v>0</v>
      </c>
      <c r="D2565">
        <v>3.2160000000000001E-2</v>
      </c>
      <c r="E2565">
        <v>4.0199999999999996</v>
      </c>
      <c r="F2565">
        <v>0</v>
      </c>
      <c r="G2565">
        <f t="shared" si="160"/>
        <v>0</v>
      </c>
      <c r="H2565" s="14">
        <f t="shared" si="161"/>
        <v>2</v>
      </c>
      <c r="I2565">
        <f t="shared" si="162"/>
        <v>2</v>
      </c>
      <c r="J2565">
        <v>0</v>
      </c>
      <c r="K2565">
        <f t="shared" ca="1" si="163"/>
        <v>2.059045699167533</v>
      </c>
      <c r="L2565">
        <v>8.5606181510693539E-3</v>
      </c>
    </row>
    <row r="2566" spans="1:12">
      <c r="A2566">
        <v>77</v>
      </c>
      <c r="B2566" t="s">
        <v>98</v>
      </c>
      <c r="C2566">
        <v>0</v>
      </c>
      <c r="D2566">
        <v>0.14379706</v>
      </c>
      <c r="E2566">
        <v>17.97463247</v>
      </c>
      <c r="F2566">
        <v>316.34060574098169</v>
      </c>
      <c r="G2566">
        <f t="shared" si="160"/>
        <v>0</v>
      </c>
      <c r="H2566" s="14">
        <f t="shared" si="161"/>
        <v>0</v>
      </c>
      <c r="I2566">
        <f t="shared" si="162"/>
        <v>0</v>
      </c>
      <c r="J2566">
        <v>0</v>
      </c>
      <c r="K2566">
        <f t="shared" ca="1" si="163"/>
        <v>7.3736534524221131E-2</v>
      </c>
      <c r="L2566">
        <v>2.8354383052425148E-2</v>
      </c>
    </row>
    <row r="2567" spans="1:12">
      <c r="A2567">
        <v>77</v>
      </c>
      <c r="B2567" t="s">
        <v>98</v>
      </c>
      <c r="C2567">
        <v>0</v>
      </c>
      <c r="D2567">
        <v>0</v>
      </c>
      <c r="E2567">
        <v>0</v>
      </c>
      <c r="F2567">
        <v>18.674917479382433</v>
      </c>
      <c r="G2567">
        <f t="shared" si="160"/>
        <v>0</v>
      </c>
      <c r="H2567" s="14">
        <f t="shared" si="161"/>
        <v>0</v>
      </c>
      <c r="I2567">
        <f t="shared" si="162"/>
        <v>0</v>
      </c>
      <c r="J2567">
        <v>2</v>
      </c>
      <c r="K2567">
        <f t="shared" ca="1" si="163"/>
        <v>4.4970297355299324E-2</v>
      </c>
      <c r="L2567">
        <v>2.0910067423129939</v>
      </c>
    </row>
    <row r="2568" spans="1:12">
      <c r="A2568">
        <v>77</v>
      </c>
      <c r="B2568" t="s">
        <v>98</v>
      </c>
      <c r="C2568">
        <v>0</v>
      </c>
      <c r="D2568">
        <v>4.5474038000000001E-2</v>
      </c>
      <c r="E2568">
        <v>5.6842547059999999</v>
      </c>
      <c r="F2568">
        <v>0</v>
      </c>
      <c r="G2568">
        <f t="shared" si="160"/>
        <v>0</v>
      </c>
      <c r="H2568" s="14">
        <f t="shared" si="161"/>
        <v>2</v>
      </c>
      <c r="I2568">
        <f t="shared" si="162"/>
        <v>2</v>
      </c>
      <c r="J2568">
        <v>0</v>
      </c>
      <c r="K2568">
        <f t="shared" ca="1" si="163"/>
        <v>2.0787436265065553</v>
      </c>
      <c r="L2568">
        <v>5.8466691008199123E-2</v>
      </c>
    </row>
    <row r="2569" spans="1:12">
      <c r="A2569">
        <v>77</v>
      </c>
      <c r="B2569" t="s">
        <v>98</v>
      </c>
      <c r="C2569">
        <v>0</v>
      </c>
      <c r="D2569">
        <v>0.57788136999999995</v>
      </c>
      <c r="E2569">
        <v>72.235171289999997</v>
      </c>
      <c r="F2569">
        <v>13.032317069100516</v>
      </c>
      <c r="G2569">
        <f t="shared" si="160"/>
        <v>0</v>
      </c>
      <c r="H2569" s="14">
        <f t="shared" si="161"/>
        <v>0</v>
      </c>
      <c r="I2569">
        <f t="shared" si="162"/>
        <v>0</v>
      </c>
      <c r="J2569">
        <v>0</v>
      </c>
      <c r="K2569">
        <f t="shared" ca="1" si="163"/>
        <v>1.3809507179040925E-2</v>
      </c>
      <c r="L2569">
        <v>7.4614520193861389E-3</v>
      </c>
    </row>
    <row r="2570" spans="1:12">
      <c r="A2570">
        <v>77</v>
      </c>
      <c r="B2570" t="s">
        <v>98</v>
      </c>
      <c r="C2570">
        <v>0</v>
      </c>
      <c r="D2570">
        <v>1.1953409150000001</v>
      </c>
      <c r="E2570">
        <v>149.4176143</v>
      </c>
      <c r="F2570">
        <v>9.3504444074214366</v>
      </c>
      <c r="G2570">
        <f t="shared" si="160"/>
        <v>0</v>
      </c>
      <c r="H2570" s="14">
        <f t="shared" si="161"/>
        <v>0</v>
      </c>
      <c r="I2570">
        <f t="shared" si="162"/>
        <v>0</v>
      </c>
      <c r="J2570">
        <v>2</v>
      </c>
      <c r="K2570">
        <f t="shared" ca="1" si="163"/>
        <v>7.6040611814955167E-2</v>
      </c>
      <c r="L2570">
        <v>2.0032672743291502</v>
      </c>
    </row>
    <row r="2571" spans="1:12">
      <c r="A2571">
        <v>77</v>
      </c>
      <c r="B2571" t="s">
        <v>98</v>
      </c>
      <c r="C2571">
        <v>0</v>
      </c>
      <c r="D2571">
        <v>0.19557232299999999</v>
      </c>
      <c r="E2571">
        <v>24.446540429999999</v>
      </c>
      <c r="F2571">
        <v>0</v>
      </c>
      <c r="G2571">
        <f t="shared" si="160"/>
        <v>0</v>
      </c>
      <c r="H2571" s="14">
        <f t="shared" si="161"/>
        <v>2</v>
      </c>
      <c r="I2571">
        <f t="shared" si="162"/>
        <v>2</v>
      </c>
      <c r="J2571">
        <v>0</v>
      </c>
      <c r="K2571">
        <f t="shared" ca="1" si="163"/>
        <v>2.0480452451901785</v>
      </c>
      <c r="L2571">
        <v>9.0244918143747258E-2</v>
      </c>
    </row>
    <row r="2572" spans="1:12">
      <c r="A2572">
        <v>77</v>
      </c>
      <c r="B2572" t="s">
        <v>98</v>
      </c>
      <c r="C2572">
        <v>0</v>
      </c>
      <c r="D2572">
        <v>3.2149999999999998E-2</v>
      </c>
      <c r="E2572">
        <v>4.0187499999999998</v>
      </c>
      <c r="F2572">
        <v>5.2237798198946495</v>
      </c>
      <c r="G2572">
        <f t="shared" si="160"/>
        <v>0</v>
      </c>
      <c r="H2572" s="14">
        <f t="shared" si="161"/>
        <v>0</v>
      </c>
      <c r="I2572">
        <f t="shared" si="162"/>
        <v>0</v>
      </c>
      <c r="J2572">
        <v>0</v>
      </c>
      <c r="K2572">
        <f t="shared" ca="1" si="163"/>
        <v>3.300995211382797E-2</v>
      </c>
      <c r="L2572">
        <v>1.0151673767028135E-2</v>
      </c>
    </row>
    <row r="2573" spans="1:12">
      <c r="A2573">
        <v>77</v>
      </c>
      <c r="B2573" t="s">
        <v>98</v>
      </c>
      <c r="C2573">
        <v>0</v>
      </c>
      <c r="D2573">
        <v>0</v>
      </c>
      <c r="E2573">
        <v>0</v>
      </c>
      <c r="F2573">
        <v>328.4827926677512</v>
      </c>
      <c r="G2573">
        <f t="shared" si="160"/>
        <v>0</v>
      </c>
      <c r="H2573" s="14">
        <f t="shared" si="161"/>
        <v>0</v>
      </c>
      <c r="I2573">
        <f t="shared" si="162"/>
        <v>0</v>
      </c>
      <c r="J2573">
        <v>2</v>
      </c>
      <c r="K2573">
        <f t="shared" ca="1" si="163"/>
        <v>9.7285419823499392E-2</v>
      </c>
      <c r="L2573">
        <v>2.0317016532988728</v>
      </c>
    </row>
    <row r="2574" spans="1:12">
      <c r="A2574">
        <v>77</v>
      </c>
      <c r="B2574" t="s">
        <v>98</v>
      </c>
      <c r="C2574">
        <v>0</v>
      </c>
      <c r="D2574">
        <v>3.2199999999999999E-2</v>
      </c>
      <c r="E2574">
        <v>4.0250000000000004</v>
      </c>
      <c r="F2574">
        <v>0</v>
      </c>
      <c r="G2574">
        <f t="shared" si="160"/>
        <v>0</v>
      </c>
      <c r="H2574" s="14">
        <f t="shared" si="161"/>
        <v>2</v>
      </c>
      <c r="I2574">
        <f t="shared" si="162"/>
        <v>2</v>
      </c>
      <c r="J2574">
        <v>0</v>
      </c>
      <c r="K2574">
        <f t="shared" ca="1" si="163"/>
        <v>2.0315249571403755</v>
      </c>
      <c r="L2574">
        <v>8.4861314565079699E-2</v>
      </c>
    </row>
    <row r="2575" spans="1:12">
      <c r="A2575">
        <v>77</v>
      </c>
      <c r="B2575" t="s">
        <v>98</v>
      </c>
      <c r="C2575">
        <v>0</v>
      </c>
      <c r="D2575">
        <v>0</v>
      </c>
      <c r="E2575">
        <v>0</v>
      </c>
      <c r="F2575">
        <v>5.8320635065787521</v>
      </c>
      <c r="G2575">
        <f t="shared" si="160"/>
        <v>0</v>
      </c>
      <c r="H2575" s="14">
        <f t="shared" si="161"/>
        <v>0</v>
      </c>
      <c r="I2575">
        <f t="shared" si="162"/>
        <v>0</v>
      </c>
      <c r="J2575">
        <v>2</v>
      </c>
      <c r="K2575">
        <f t="shared" ca="1" si="163"/>
        <v>2.6158035292915625E-2</v>
      </c>
      <c r="L2575">
        <v>2.0141335879307438</v>
      </c>
    </row>
    <row r="2576" spans="1:12">
      <c r="A2576">
        <v>77</v>
      </c>
      <c r="B2576" t="s">
        <v>98</v>
      </c>
      <c r="C2576">
        <v>0</v>
      </c>
      <c r="D2576">
        <v>0.115926794</v>
      </c>
      <c r="E2576">
        <v>14.49084927</v>
      </c>
      <c r="F2576">
        <v>0</v>
      </c>
      <c r="G2576">
        <f t="shared" si="160"/>
        <v>0</v>
      </c>
      <c r="H2576" s="14">
        <f t="shared" si="161"/>
        <v>2</v>
      </c>
      <c r="I2576">
        <f t="shared" si="162"/>
        <v>2</v>
      </c>
      <c r="J2576">
        <v>0</v>
      </c>
      <c r="K2576">
        <f t="shared" ca="1" si="163"/>
        <v>2.0618214679685476</v>
      </c>
      <c r="L2576">
        <v>5.2803546362344224E-2</v>
      </c>
    </row>
    <row r="2577" spans="1:12">
      <c r="A2577">
        <v>77</v>
      </c>
      <c r="B2577" t="s">
        <v>98</v>
      </c>
      <c r="C2577">
        <v>0</v>
      </c>
      <c r="D2577">
        <v>0</v>
      </c>
      <c r="E2577">
        <v>0</v>
      </c>
      <c r="F2577">
        <v>13.255719137464522</v>
      </c>
      <c r="G2577">
        <f t="shared" si="160"/>
        <v>0</v>
      </c>
      <c r="H2577" s="14">
        <f t="shared" si="161"/>
        <v>0</v>
      </c>
      <c r="I2577">
        <f t="shared" si="162"/>
        <v>0</v>
      </c>
      <c r="J2577">
        <v>1</v>
      </c>
      <c r="K2577">
        <f t="shared" ca="1" si="163"/>
        <v>5.8269955815987984E-2</v>
      </c>
      <c r="L2577">
        <v>1.0892065637414883</v>
      </c>
    </row>
    <row r="2578" spans="1:12">
      <c r="A2578">
        <v>77</v>
      </c>
      <c r="B2578" t="s">
        <v>98</v>
      </c>
      <c r="C2578">
        <v>0</v>
      </c>
      <c r="D2578">
        <v>0</v>
      </c>
      <c r="E2578">
        <v>0</v>
      </c>
      <c r="F2578">
        <v>0</v>
      </c>
      <c r="G2578">
        <f t="shared" si="160"/>
        <v>1</v>
      </c>
      <c r="H2578" s="14">
        <f t="shared" si="161"/>
        <v>0</v>
      </c>
      <c r="I2578">
        <f t="shared" si="162"/>
        <v>1</v>
      </c>
      <c r="J2578">
        <v>2</v>
      </c>
      <c r="K2578">
        <f t="shared" ca="1" si="163"/>
        <v>1.0162626703764439</v>
      </c>
      <c r="L2578">
        <v>2.0378082668249387</v>
      </c>
    </row>
    <row r="2579" spans="1:12">
      <c r="A2579">
        <v>77</v>
      </c>
      <c r="B2579" t="s">
        <v>98</v>
      </c>
      <c r="C2579">
        <v>0</v>
      </c>
      <c r="D2579">
        <v>9.647E-2</v>
      </c>
      <c r="E2579">
        <v>12.05875</v>
      </c>
      <c r="F2579">
        <v>0</v>
      </c>
      <c r="G2579">
        <f t="shared" si="160"/>
        <v>0</v>
      </c>
      <c r="H2579" s="14">
        <f t="shared" si="161"/>
        <v>2</v>
      </c>
      <c r="I2579">
        <f t="shared" si="162"/>
        <v>2</v>
      </c>
      <c r="J2579">
        <v>0</v>
      </c>
      <c r="K2579">
        <f t="shared" ca="1" si="163"/>
        <v>2.0997473735494978</v>
      </c>
      <c r="L2579">
        <v>3.0284941221472017E-2</v>
      </c>
    </row>
    <row r="2580" spans="1:12">
      <c r="A2580">
        <v>77</v>
      </c>
      <c r="B2580" t="s">
        <v>98</v>
      </c>
      <c r="C2580">
        <v>0</v>
      </c>
      <c r="D2580">
        <v>0</v>
      </c>
      <c r="E2580">
        <v>0</v>
      </c>
      <c r="F2580">
        <v>110.97749836129196</v>
      </c>
      <c r="G2580">
        <f t="shared" si="160"/>
        <v>0</v>
      </c>
      <c r="H2580" s="14">
        <f t="shared" si="161"/>
        <v>0</v>
      </c>
      <c r="I2580">
        <f t="shared" si="162"/>
        <v>0</v>
      </c>
      <c r="J2580">
        <v>1</v>
      </c>
      <c r="K2580">
        <f t="shared" ca="1" si="163"/>
        <v>3.484693312636046E-2</v>
      </c>
      <c r="L2580">
        <v>1.0554720338481269</v>
      </c>
    </row>
    <row r="2581" spans="1:12">
      <c r="A2581">
        <v>77</v>
      </c>
      <c r="B2581" t="s">
        <v>98</v>
      </c>
      <c r="C2581">
        <v>0</v>
      </c>
      <c r="D2581">
        <v>0</v>
      </c>
      <c r="E2581">
        <v>0</v>
      </c>
      <c r="F2581">
        <v>0</v>
      </c>
      <c r="G2581">
        <f t="shared" si="160"/>
        <v>1</v>
      </c>
      <c r="H2581" s="14">
        <f t="shared" si="161"/>
        <v>0</v>
      </c>
      <c r="I2581">
        <f t="shared" si="162"/>
        <v>1</v>
      </c>
      <c r="J2581">
        <v>2</v>
      </c>
      <c r="K2581">
        <f t="shared" ca="1" si="163"/>
        <v>1.0593791568126805</v>
      </c>
      <c r="L2581">
        <v>2.0731979529906863</v>
      </c>
    </row>
    <row r="2582" spans="1:12">
      <c r="A2582">
        <v>77</v>
      </c>
      <c r="B2582" t="s">
        <v>98</v>
      </c>
      <c r="C2582">
        <v>0</v>
      </c>
      <c r="D2582">
        <v>9.6460000000000004E-2</v>
      </c>
      <c r="E2582">
        <v>12.057499999999999</v>
      </c>
      <c r="F2582">
        <v>0</v>
      </c>
      <c r="G2582">
        <f t="shared" si="160"/>
        <v>0</v>
      </c>
      <c r="H2582" s="14">
        <f t="shared" si="161"/>
        <v>2</v>
      </c>
      <c r="I2582">
        <f t="shared" si="162"/>
        <v>2</v>
      </c>
      <c r="J2582">
        <v>0</v>
      </c>
      <c r="K2582">
        <f t="shared" ca="1" si="163"/>
        <v>2.0721550286734458</v>
      </c>
      <c r="L2582">
        <v>4.5491097625863487E-2</v>
      </c>
    </row>
    <row r="2583" spans="1:12">
      <c r="A2583">
        <v>77</v>
      </c>
      <c r="B2583" t="s">
        <v>98</v>
      </c>
      <c r="C2583">
        <v>0</v>
      </c>
      <c r="D2583">
        <v>0</v>
      </c>
      <c r="E2583">
        <v>0</v>
      </c>
      <c r="F2583">
        <v>110.99366463408342</v>
      </c>
      <c r="G2583">
        <f t="shared" si="160"/>
        <v>0</v>
      </c>
      <c r="H2583" s="14">
        <f t="shared" si="161"/>
        <v>0</v>
      </c>
      <c r="I2583">
        <f t="shared" si="162"/>
        <v>0</v>
      </c>
      <c r="J2583">
        <v>1</v>
      </c>
      <c r="K2583">
        <f t="shared" ca="1" si="163"/>
        <v>2.8759213904031088E-2</v>
      </c>
      <c r="L2583">
        <v>1.0515339968430912</v>
      </c>
    </row>
    <row r="2584" spans="1:12">
      <c r="A2584">
        <v>77</v>
      </c>
      <c r="B2584" t="s">
        <v>98</v>
      </c>
      <c r="C2584">
        <v>0</v>
      </c>
      <c r="D2584">
        <v>0</v>
      </c>
      <c r="E2584">
        <v>0</v>
      </c>
      <c r="F2584">
        <v>0</v>
      </c>
      <c r="G2584">
        <f t="shared" si="160"/>
        <v>1</v>
      </c>
      <c r="H2584" s="14">
        <f t="shared" si="161"/>
        <v>0</v>
      </c>
      <c r="I2584">
        <f t="shared" si="162"/>
        <v>1</v>
      </c>
      <c r="J2584">
        <v>1</v>
      </c>
      <c r="K2584">
        <f t="shared" ca="1" si="163"/>
        <v>1.0090100651578418</v>
      </c>
      <c r="L2584">
        <v>1.0556311191134948</v>
      </c>
    </row>
    <row r="2585" spans="1:12">
      <c r="A2585">
        <v>77</v>
      </c>
      <c r="B2585" t="s">
        <v>98</v>
      </c>
      <c r="C2585">
        <v>0</v>
      </c>
      <c r="D2585">
        <v>0</v>
      </c>
      <c r="E2585">
        <v>0</v>
      </c>
      <c r="F2585">
        <v>0</v>
      </c>
      <c r="G2585">
        <f t="shared" si="160"/>
        <v>1</v>
      </c>
      <c r="H2585" s="14">
        <f t="shared" si="161"/>
        <v>0</v>
      </c>
      <c r="I2585">
        <f t="shared" si="162"/>
        <v>1</v>
      </c>
      <c r="J2585">
        <v>1</v>
      </c>
      <c r="K2585">
        <f t="shared" ca="1" si="163"/>
        <v>1.0630239061311932</v>
      </c>
      <c r="L2585">
        <v>1.0319842861610895</v>
      </c>
    </row>
    <row r="2586" spans="1:12">
      <c r="A2586">
        <v>78</v>
      </c>
      <c r="B2586" t="s">
        <v>99</v>
      </c>
      <c r="C2586">
        <v>0</v>
      </c>
      <c r="D2586">
        <v>0</v>
      </c>
      <c r="E2586">
        <v>0</v>
      </c>
      <c r="F2586">
        <v>0</v>
      </c>
      <c r="G2586">
        <f t="shared" si="160"/>
        <v>1</v>
      </c>
      <c r="H2586" s="14">
        <f t="shared" si="161"/>
        <v>0</v>
      </c>
      <c r="I2586">
        <f t="shared" si="162"/>
        <v>1</v>
      </c>
      <c r="J2586">
        <v>2</v>
      </c>
      <c r="K2586">
        <f t="shared" ca="1" si="163"/>
        <v>1.0019347581603348</v>
      </c>
      <c r="L2586">
        <v>2.0705540599421148</v>
      </c>
    </row>
    <row r="2587" spans="1:12">
      <c r="A2587">
        <v>78</v>
      </c>
      <c r="B2587" t="s">
        <v>99</v>
      </c>
      <c r="C2587">
        <v>0</v>
      </c>
      <c r="D2587">
        <v>0.87540400200000001</v>
      </c>
      <c r="E2587">
        <v>109.4255002</v>
      </c>
      <c r="F2587">
        <v>0</v>
      </c>
      <c r="G2587">
        <f t="shared" si="160"/>
        <v>0</v>
      </c>
      <c r="H2587" s="14">
        <f t="shared" si="161"/>
        <v>2</v>
      </c>
      <c r="I2587">
        <f t="shared" si="162"/>
        <v>2</v>
      </c>
      <c r="J2587">
        <v>0</v>
      </c>
      <c r="K2587">
        <f t="shared" ca="1" si="163"/>
        <v>2.0715792646179065</v>
      </c>
      <c r="L2587">
        <v>4.1623535509940732E-2</v>
      </c>
    </row>
    <row r="2588" spans="1:12">
      <c r="A2588">
        <v>78</v>
      </c>
      <c r="B2588" t="s">
        <v>99</v>
      </c>
      <c r="C2588">
        <v>0</v>
      </c>
      <c r="D2588">
        <v>0.59186344199999996</v>
      </c>
      <c r="E2588">
        <v>73.982930249999995</v>
      </c>
      <c r="F2588">
        <v>4.6518583167740273</v>
      </c>
      <c r="G2588">
        <f t="shared" si="160"/>
        <v>0</v>
      </c>
      <c r="H2588" s="14">
        <f t="shared" si="161"/>
        <v>0</v>
      </c>
      <c r="I2588">
        <f t="shared" si="162"/>
        <v>0</v>
      </c>
      <c r="J2588">
        <v>0</v>
      </c>
      <c r="K2588">
        <f t="shared" ca="1" si="163"/>
        <v>4.0169616328991874E-2</v>
      </c>
      <c r="L2588">
        <v>5.9273538476828556E-2</v>
      </c>
    </row>
    <row r="2589" spans="1:12">
      <c r="A2589">
        <v>78</v>
      </c>
      <c r="B2589" t="s">
        <v>99</v>
      </c>
      <c r="C2589">
        <v>0</v>
      </c>
      <c r="D2589">
        <v>0.70292459900000004</v>
      </c>
      <c r="E2589">
        <v>87.865574859999995</v>
      </c>
      <c r="F2589">
        <v>5.7329529162392516</v>
      </c>
      <c r="G2589">
        <f t="shared" si="160"/>
        <v>0</v>
      </c>
      <c r="H2589" s="14">
        <f t="shared" si="161"/>
        <v>0</v>
      </c>
      <c r="I2589">
        <f t="shared" si="162"/>
        <v>0</v>
      </c>
      <c r="J2589">
        <v>0</v>
      </c>
      <c r="K2589">
        <f t="shared" ca="1" si="163"/>
        <v>3.8386830837351872E-2</v>
      </c>
      <c r="L2589">
        <v>4.4635059327189495E-2</v>
      </c>
    </row>
    <row r="2590" spans="1:12">
      <c r="A2590">
        <v>78</v>
      </c>
      <c r="B2590" t="s">
        <v>99</v>
      </c>
      <c r="C2590">
        <v>0</v>
      </c>
      <c r="D2590">
        <v>0.54486999999999997</v>
      </c>
      <c r="E2590">
        <v>68.108750000000001</v>
      </c>
      <c r="F2590">
        <v>7.3287139363600788</v>
      </c>
      <c r="G2590">
        <f t="shared" si="160"/>
        <v>0</v>
      </c>
      <c r="H2590" s="14">
        <f t="shared" si="161"/>
        <v>0</v>
      </c>
      <c r="I2590">
        <f t="shared" si="162"/>
        <v>0</v>
      </c>
      <c r="J2590">
        <v>0</v>
      </c>
      <c r="K2590">
        <f t="shared" ca="1" si="163"/>
        <v>6.6742464604173986E-3</v>
      </c>
      <c r="L2590">
        <v>3.8734480898572564E-3</v>
      </c>
    </row>
    <row r="2591" spans="1:12">
      <c r="A2591">
        <v>78</v>
      </c>
      <c r="B2591" t="s">
        <v>99</v>
      </c>
      <c r="C2591">
        <v>0</v>
      </c>
      <c r="D2591">
        <v>0</v>
      </c>
      <c r="E2591">
        <v>0</v>
      </c>
      <c r="F2591">
        <v>6.5869906199129309</v>
      </c>
      <c r="G2591">
        <f t="shared" si="160"/>
        <v>0</v>
      </c>
      <c r="H2591" s="14">
        <f t="shared" si="161"/>
        <v>0</v>
      </c>
      <c r="I2591">
        <f t="shared" si="162"/>
        <v>0</v>
      </c>
      <c r="J2591">
        <v>2</v>
      </c>
      <c r="K2591">
        <f t="shared" ca="1" si="163"/>
        <v>5.0416133709095111E-2</v>
      </c>
      <c r="L2591">
        <v>2.0892356436166923</v>
      </c>
    </row>
    <row r="2592" spans="1:12">
      <c r="A2592">
        <v>78</v>
      </c>
      <c r="B2592" t="s">
        <v>99</v>
      </c>
      <c r="C2592">
        <v>0</v>
      </c>
      <c r="D2592">
        <v>0.401604503</v>
      </c>
      <c r="E2592">
        <v>50.20056289</v>
      </c>
      <c r="F2592">
        <v>0</v>
      </c>
      <c r="G2592">
        <f t="shared" si="160"/>
        <v>0</v>
      </c>
      <c r="H2592" s="14">
        <f t="shared" si="161"/>
        <v>2</v>
      </c>
      <c r="I2592">
        <f t="shared" si="162"/>
        <v>2</v>
      </c>
      <c r="J2592">
        <v>2</v>
      </c>
      <c r="K2592">
        <f t="shared" ca="1" si="163"/>
        <v>2.0980157219645399</v>
      </c>
      <c r="L2592">
        <v>2.095910385417397</v>
      </c>
    </row>
    <row r="2593" spans="1:12">
      <c r="A2593">
        <v>78</v>
      </c>
      <c r="B2593" t="s">
        <v>99</v>
      </c>
      <c r="C2593">
        <v>0</v>
      </c>
      <c r="D2593">
        <v>1.3230381630000001</v>
      </c>
      <c r="E2593">
        <v>165.37977040000001</v>
      </c>
      <c r="F2593">
        <v>0</v>
      </c>
      <c r="G2593">
        <f t="shared" si="160"/>
        <v>0</v>
      </c>
      <c r="H2593" s="14">
        <f t="shared" si="161"/>
        <v>2</v>
      </c>
      <c r="I2593">
        <f t="shared" si="162"/>
        <v>2</v>
      </c>
      <c r="J2593">
        <v>0</v>
      </c>
      <c r="K2593">
        <f t="shared" ca="1" si="163"/>
        <v>2.0951527506503216</v>
      </c>
      <c r="L2593">
        <v>7.9672903405511225E-2</v>
      </c>
    </row>
    <row r="2594" spans="1:12">
      <c r="A2594">
        <v>78</v>
      </c>
      <c r="B2594" t="s">
        <v>99</v>
      </c>
      <c r="C2594">
        <v>0</v>
      </c>
      <c r="D2594">
        <v>0.214997936</v>
      </c>
      <c r="E2594">
        <v>26.874742000000001</v>
      </c>
      <c r="F2594">
        <v>7.1689950176820121</v>
      </c>
      <c r="G2594">
        <f t="shared" si="160"/>
        <v>0</v>
      </c>
      <c r="H2594" s="14">
        <f t="shared" si="161"/>
        <v>0</v>
      </c>
      <c r="I2594">
        <f t="shared" si="162"/>
        <v>0</v>
      </c>
      <c r="J2594">
        <v>2</v>
      </c>
      <c r="K2594">
        <f t="shared" ca="1" si="163"/>
        <v>6.3874658049728278E-2</v>
      </c>
      <c r="L2594">
        <v>2.0295898713301339</v>
      </c>
    </row>
    <row r="2595" spans="1:12">
      <c r="A2595">
        <v>78</v>
      </c>
      <c r="B2595" t="s">
        <v>99</v>
      </c>
      <c r="C2595">
        <v>0</v>
      </c>
      <c r="D2595">
        <v>0.12820000000000001</v>
      </c>
      <c r="E2595">
        <v>16.024999999999999</v>
      </c>
      <c r="F2595">
        <v>0</v>
      </c>
      <c r="G2595">
        <f t="shared" si="160"/>
        <v>0</v>
      </c>
      <c r="H2595" s="14">
        <f t="shared" si="161"/>
        <v>2</v>
      </c>
      <c r="I2595">
        <f t="shared" si="162"/>
        <v>2</v>
      </c>
      <c r="J2595">
        <v>0</v>
      </c>
      <c r="K2595">
        <f t="shared" ca="1" si="163"/>
        <v>2.0111989132940229</v>
      </c>
      <c r="L2595">
        <v>8.6020231963213928E-2</v>
      </c>
    </row>
    <row r="2596" spans="1:12">
      <c r="A2596">
        <v>78</v>
      </c>
      <c r="B2596" t="s">
        <v>99</v>
      </c>
      <c r="C2596">
        <v>0</v>
      </c>
      <c r="D2596">
        <v>6.4100000000000004E-2</v>
      </c>
      <c r="E2596">
        <v>8.0124999999999993</v>
      </c>
      <c r="F2596">
        <v>5.7996146255446943</v>
      </c>
      <c r="G2596">
        <f t="shared" si="160"/>
        <v>0</v>
      </c>
      <c r="H2596" s="14">
        <f t="shared" si="161"/>
        <v>0</v>
      </c>
      <c r="I2596">
        <f t="shared" si="162"/>
        <v>0</v>
      </c>
      <c r="J2596">
        <v>2</v>
      </c>
      <c r="K2596">
        <f t="shared" ca="1" si="163"/>
        <v>9.6237615336724008E-2</v>
      </c>
      <c r="L2596">
        <v>2.0091460514293407</v>
      </c>
    </row>
    <row r="2597" spans="1:12">
      <c r="A2597">
        <v>78</v>
      </c>
      <c r="B2597" t="s">
        <v>99</v>
      </c>
      <c r="C2597">
        <v>0</v>
      </c>
      <c r="D2597">
        <v>7.1665979000000005E-2</v>
      </c>
      <c r="E2597">
        <v>8.9582473349999994</v>
      </c>
      <c r="F2597">
        <v>0</v>
      </c>
      <c r="G2597">
        <f t="shared" si="160"/>
        <v>0</v>
      </c>
      <c r="H2597" s="14">
        <f t="shared" si="161"/>
        <v>2</v>
      </c>
      <c r="I2597">
        <f t="shared" si="162"/>
        <v>2</v>
      </c>
      <c r="J2597">
        <v>0</v>
      </c>
      <c r="K2597">
        <f t="shared" ca="1" si="163"/>
        <v>2.0295330037895138</v>
      </c>
      <c r="L2597">
        <v>4.2602180796436663E-2</v>
      </c>
    </row>
    <row r="2598" spans="1:12">
      <c r="A2598">
        <v>78</v>
      </c>
      <c r="B2598" t="s">
        <v>99</v>
      </c>
      <c r="C2598">
        <v>0</v>
      </c>
      <c r="D2598">
        <v>1.3692210760000001</v>
      </c>
      <c r="E2598">
        <v>171.1526345</v>
      </c>
      <c r="F2598">
        <v>116.04554742148692</v>
      </c>
      <c r="G2598">
        <f t="shared" si="160"/>
        <v>0</v>
      </c>
      <c r="H2598" s="14">
        <f t="shared" si="161"/>
        <v>0</v>
      </c>
      <c r="I2598">
        <f t="shared" si="162"/>
        <v>0</v>
      </c>
      <c r="J2598">
        <v>0</v>
      </c>
      <c r="K2598">
        <f t="shared" ca="1" si="163"/>
        <v>1.6216063658239476E-2</v>
      </c>
      <c r="L2598">
        <v>5.7880339525292687E-2</v>
      </c>
    </row>
    <row r="2599" spans="1:12">
      <c r="A2599">
        <v>78</v>
      </c>
      <c r="B2599" t="s">
        <v>99</v>
      </c>
      <c r="C2599">
        <v>0</v>
      </c>
      <c r="D2599">
        <v>0.37377773600000003</v>
      </c>
      <c r="E2599">
        <v>46.722217049999998</v>
      </c>
      <c r="F2599">
        <v>4.8591756057266755</v>
      </c>
      <c r="G2599">
        <f t="shared" si="160"/>
        <v>0</v>
      </c>
      <c r="H2599" s="14">
        <f t="shared" si="161"/>
        <v>0</v>
      </c>
      <c r="I2599">
        <f t="shared" si="162"/>
        <v>0</v>
      </c>
      <c r="J2599">
        <v>0</v>
      </c>
      <c r="K2599">
        <f t="shared" ca="1" si="163"/>
        <v>7.0732785904482204E-2</v>
      </c>
      <c r="L2599">
        <v>6.7571541174566582E-2</v>
      </c>
    </row>
    <row r="2600" spans="1:12">
      <c r="A2600">
        <v>78</v>
      </c>
      <c r="B2600" t="s">
        <v>99</v>
      </c>
      <c r="C2600">
        <v>0</v>
      </c>
      <c r="D2600">
        <v>0</v>
      </c>
      <c r="E2600">
        <v>0</v>
      </c>
      <c r="F2600">
        <v>21.378157882359702</v>
      </c>
      <c r="G2600">
        <f t="shared" si="160"/>
        <v>0</v>
      </c>
      <c r="H2600" s="14">
        <f t="shared" si="161"/>
        <v>0</v>
      </c>
      <c r="I2600">
        <f t="shared" si="162"/>
        <v>0</v>
      </c>
      <c r="J2600">
        <v>1</v>
      </c>
      <c r="K2600">
        <f t="shared" ca="1" si="163"/>
        <v>1.5459524296409011E-2</v>
      </c>
      <c r="L2600">
        <v>1.0579884876797903</v>
      </c>
    </row>
    <row r="2601" spans="1:12">
      <c r="A2601">
        <v>78</v>
      </c>
      <c r="B2601" t="s">
        <v>99</v>
      </c>
      <c r="C2601">
        <v>0</v>
      </c>
      <c r="D2601">
        <v>0</v>
      </c>
      <c r="E2601">
        <v>0</v>
      </c>
      <c r="F2601">
        <v>0</v>
      </c>
      <c r="G2601">
        <f t="shared" si="160"/>
        <v>1</v>
      </c>
      <c r="H2601" s="14">
        <f t="shared" si="161"/>
        <v>0</v>
      </c>
      <c r="I2601">
        <f t="shared" si="162"/>
        <v>1</v>
      </c>
      <c r="J2601">
        <v>2</v>
      </c>
      <c r="K2601">
        <f t="shared" ca="1" si="163"/>
        <v>1.0389203803164098</v>
      </c>
      <c r="L2601">
        <v>2.0443744174134553</v>
      </c>
    </row>
    <row r="2602" spans="1:12">
      <c r="A2602">
        <v>78</v>
      </c>
      <c r="B2602" t="s">
        <v>99</v>
      </c>
      <c r="C2602">
        <v>0</v>
      </c>
      <c r="D2602">
        <v>0.13970959399999999</v>
      </c>
      <c r="E2602">
        <v>17.46369923</v>
      </c>
      <c r="F2602">
        <v>0</v>
      </c>
      <c r="G2602">
        <f t="shared" si="160"/>
        <v>0</v>
      </c>
      <c r="H2602" s="14">
        <f t="shared" si="161"/>
        <v>2</v>
      </c>
      <c r="I2602">
        <f t="shared" si="162"/>
        <v>2</v>
      </c>
      <c r="J2602">
        <v>0</v>
      </c>
      <c r="K2602">
        <f t="shared" ca="1" si="163"/>
        <v>2.0745999478577342</v>
      </c>
      <c r="L2602">
        <v>7.9915312064461785E-2</v>
      </c>
    </row>
    <row r="2603" spans="1:12">
      <c r="A2603">
        <v>78</v>
      </c>
      <c r="B2603" t="s">
        <v>99</v>
      </c>
      <c r="C2603">
        <v>0</v>
      </c>
      <c r="D2603">
        <v>0.115557918</v>
      </c>
      <c r="E2603">
        <v>14.444739800000001</v>
      </c>
      <c r="F2603">
        <v>3.0354111032956235</v>
      </c>
      <c r="G2603">
        <f t="shared" si="160"/>
        <v>0</v>
      </c>
      <c r="H2603" s="14">
        <f t="shared" si="161"/>
        <v>0</v>
      </c>
      <c r="I2603">
        <f t="shared" si="162"/>
        <v>0</v>
      </c>
      <c r="J2603">
        <v>0</v>
      </c>
      <c r="K2603">
        <f t="shared" ca="1" si="163"/>
        <v>7.4986519004402299E-2</v>
      </c>
      <c r="L2603">
        <v>8.9825110009793124E-2</v>
      </c>
    </row>
    <row r="2604" spans="1:12">
      <c r="A2604">
        <v>78</v>
      </c>
      <c r="B2604" t="s">
        <v>99</v>
      </c>
      <c r="C2604">
        <v>0</v>
      </c>
      <c r="D2604">
        <v>0</v>
      </c>
      <c r="E2604">
        <v>0</v>
      </c>
      <c r="F2604">
        <v>8.6630857412518463</v>
      </c>
      <c r="G2604">
        <f t="shared" si="160"/>
        <v>0</v>
      </c>
      <c r="H2604" s="14">
        <f t="shared" si="161"/>
        <v>0</v>
      </c>
      <c r="I2604">
        <f t="shared" si="162"/>
        <v>0</v>
      </c>
      <c r="J2604">
        <v>1</v>
      </c>
      <c r="K2604">
        <f t="shared" ca="1" si="163"/>
        <v>2.852944108141884E-2</v>
      </c>
      <c r="L2604">
        <v>1.0672698697869505</v>
      </c>
    </row>
    <row r="2605" spans="1:12">
      <c r="A2605">
        <v>78</v>
      </c>
      <c r="B2605" t="s">
        <v>99</v>
      </c>
      <c r="C2605">
        <v>0</v>
      </c>
      <c r="D2605">
        <v>0</v>
      </c>
      <c r="E2605">
        <v>0</v>
      </c>
      <c r="F2605">
        <v>0</v>
      </c>
      <c r="G2605">
        <f t="shared" si="160"/>
        <v>1</v>
      </c>
      <c r="H2605" s="14">
        <f t="shared" si="161"/>
        <v>0</v>
      </c>
      <c r="I2605">
        <f t="shared" si="162"/>
        <v>1</v>
      </c>
      <c r="J2605">
        <v>1</v>
      </c>
      <c r="K2605">
        <f t="shared" ca="1" si="163"/>
        <v>1.0245057754855402</v>
      </c>
      <c r="L2605">
        <v>1.0880353029883372</v>
      </c>
    </row>
    <row r="2606" spans="1:12">
      <c r="A2606">
        <v>78</v>
      </c>
      <c r="B2606" t="s">
        <v>99</v>
      </c>
      <c r="C2606">
        <v>0</v>
      </c>
      <c r="D2606">
        <v>0</v>
      </c>
      <c r="E2606">
        <v>0</v>
      </c>
      <c r="F2606">
        <v>0</v>
      </c>
      <c r="G2606">
        <f t="shared" si="160"/>
        <v>1</v>
      </c>
      <c r="H2606" s="14">
        <f t="shared" si="161"/>
        <v>0</v>
      </c>
      <c r="I2606">
        <f t="shared" si="162"/>
        <v>1</v>
      </c>
      <c r="J2606">
        <v>2</v>
      </c>
      <c r="K2606">
        <f t="shared" ca="1" si="163"/>
        <v>1.0419564978264362</v>
      </c>
      <c r="L2606">
        <v>2.0125559035962155</v>
      </c>
    </row>
    <row r="2607" spans="1:12">
      <c r="A2607">
        <v>78</v>
      </c>
      <c r="B2607" t="s">
        <v>99</v>
      </c>
      <c r="C2607">
        <v>0</v>
      </c>
      <c r="D2607">
        <v>0.19757920200000001</v>
      </c>
      <c r="E2607">
        <v>24.697400259999998</v>
      </c>
      <c r="F2607">
        <v>0</v>
      </c>
      <c r="G2607">
        <f t="shared" si="160"/>
        <v>0</v>
      </c>
      <c r="H2607" s="14">
        <f t="shared" si="161"/>
        <v>2</v>
      </c>
      <c r="I2607">
        <f t="shared" si="162"/>
        <v>2</v>
      </c>
      <c r="J2607">
        <v>0</v>
      </c>
      <c r="K2607">
        <f t="shared" ca="1" si="163"/>
        <v>2.0995883413913798</v>
      </c>
      <c r="L2607">
        <v>7.7751058440314449E-2</v>
      </c>
    </row>
    <row r="2608" spans="1:12">
      <c r="A2608">
        <v>78</v>
      </c>
      <c r="B2608" t="s">
        <v>99</v>
      </c>
      <c r="C2608">
        <v>0</v>
      </c>
      <c r="D2608">
        <v>3.2050000000000002E-2</v>
      </c>
      <c r="E2608">
        <v>4.0062499999999996</v>
      </c>
      <c r="F2608">
        <v>3.2821801041982037</v>
      </c>
      <c r="G2608">
        <f t="shared" si="160"/>
        <v>0</v>
      </c>
      <c r="H2608" s="14">
        <f t="shared" si="161"/>
        <v>0</v>
      </c>
      <c r="I2608">
        <f t="shared" si="162"/>
        <v>0</v>
      </c>
      <c r="J2608">
        <v>0</v>
      </c>
      <c r="K2608">
        <f t="shared" ca="1" si="163"/>
        <v>3.3523386343927396E-2</v>
      </c>
      <c r="L2608">
        <v>8.9588712920518052E-2</v>
      </c>
    </row>
    <row r="2609" spans="1:12">
      <c r="A2609">
        <v>78</v>
      </c>
      <c r="B2609" t="s">
        <v>99</v>
      </c>
      <c r="C2609">
        <v>0</v>
      </c>
      <c r="D2609">
        <v>7.1665979000000005E-2</v>
      </c>
      <c r="E2609">
        <v>8.9582473349999994</v>
      </c>
      <c r="F2609">
        <v>232.93786509782981</v>
      </c>
      <c r="G2609">
        <f t="shared" si="160"/>
        <v>0</v>
      </c>
      <c r="H2609" s="14">
        <f t="shared" si="161"/>
        <v>0</v>
      </c>
      <c r="I2609">
        <f t="shared" si="162"/>
        <v>0</v>
      </c>
      <c r="J2609">
        <v>0</v>
      </c>
      <c r="K2609">
        <f t="shared" ca="1" si="163"/>
        <v>4.2818790452121239E-2</v>
      </c>
      <c r="L2609">
        <v>8.6958177180551835E-2</v>
      </c>
    </row>
    <row r="2610" spans="1:12">
      <c r="A2610">
        <v>78</v>
      </c>
      <c r="B2610" t="s">
        <v>99</v>
      </c>
      <c r="C2610">
        <v>0</v>
      </c>
      <c r="D2610">
        <v>0</v>
      </c>
      <c r="E2610">
        <v>0</v>
      </c>
      <c r="F2610">
        <v>3.324654457233112</v>
      </c>
      <c r="G2610">
        <f t="shared" si="160"/>
        <v>0</v>
      </c>
      <c r="H2610" s="14">
        <f t="shared" si="161"/>
        <v>0</v>
      </c>
      <c r="I2610">
        <f t="shared" si="162"/>
        <v>0</v>
      </c>
      <c r="J2610">
        <v>1</v>
      </c>
      <c r="K2610">
        <f t="shared" ca="1" si="163"/>
        <v>5.066128284001966E-2</v>
      </c>
      <c r="L2610">
        <v>1.0608160829822859</v>
      </c>
    </row>
    <row r="2611" spans="1:12">
      <c r="A2611">
        <v>78</v>
      </c>
      <c r="B2611" t="s">
        <v>99</v>
      </c>
      <c r="C2611">
        <v>0</v>
      </c>
      <c r="D2611">
        <v>0</v>
      </c>
      <c r="E2611">
        <v>0</v>
      </c>
      <c r="F2611">
        <v>0</v>
      </c>
      <c r="G2611">
        <f t="shared" si="160"/>
        <v>1</v>
      </c>
      <c r="H2611" s="14">
        <f t="shared" si="161"/>
        <v>0</v>
      </c>
      <c r="I2611">
        <f t="shared" si="162"/>
        <v>1</v>
      </c>
      <c r="J2611">
        <v>2</v>
      </c>
      <c r="K2611">
        <f t="shared" ca="1" si="163"/>
        <v>1.0282742845065789</v>
      </c>
      <c r="L2611">
        <v>2.0780949700069922</v>
      </c>
    </row>
    <row r="2612" spans="1:12">
      <c r="A2612">
        <v>78</v>
      </c>
      <c r="B2612" t="s">
        <v>99</v>
      </c>
      <c r="C2612">
        <v>0</v>
      </c>
      <c r="D2612">
        <v>6.4100000000000004E-2</v>
      </c>
      <c r="E2612">
        <v>8.0124999999999993</v>
      </c>
      <c r="F2612">
        <v>0</v>
      </c>
      <c r="G2612">
        <f t="shared" si="160"/>
        <v>0</v>
      </c>
      <c r="H2612" s="14">
        <f t="shared" si="161"/>
        <v>2</v>
      </c>
      <c r="I2612">
        <f t="shared" si="162"/>
        <v>2</v>
      </c>
      <c r="J2612">
        <v>0</v>
      </c>
      <c r="K2612">
        <f t="shared" ca="1" si="163"/>
        <v>2.0089797436886943</v>
      </c>
      <c r="L2612">
        <v>8.0160849844079757E-2</v>
      </c>
    </row>
    <row r="2613" spans="1:12">
      <c r="A2613">
        <v>78</v>
      </c>
      <c r="B2613" t="s">
        <v>99</v>
      </c>
      <c r="C2613">
        <v>0</v>
      </c>
      <c r="D2613">
        <v>0</v>
      </c>
      <c r="E2613">
        <v>0</v>
      </c>
      <c r="F2613">
        <v>117.18827675787165</v>
      </c>
      <c r="G2613">
        <f t="shared" si="160"/>
        <v>0</v>
      </c>
      <c r="H2613" s="14">
        <f t="shared" si="161"/>
        <v>0</v>
      </c>
      <c r="I2613">
        <f t="shared" si="162"/>
        <v>0</v>
      </c>
      <c r="J2613">
        <v>2</v>
      </c>
      <c r="K2613">
        <f t="shared" ca="1" si="163"/>
        <v>8.3280237012263642E-2</v>
      </c>
      <c r="L2613">
        <v>2.0740560319343611</v>
      </c>
    </row>
    <row r="2614" spans="1:12">
      <c r="A2614">
        <v>78</v>
      </c>
      <c r="B2614" t="s">
        <v>99</v>
      </c>
      <c r="C2614">
        <v>0</v>
      </c>
      <c r="D2614">
        <v>0.101354162</v>
      </c>
      <c r="E2614">
        <v>12.66927022</v>
      </c>
      <c r="F2614">
        <v>0</v>
      </c>
      <c r="G2614">
        <f t="shared" si="160"/>
        <v>0</v>
      </c>
      <c r="H2614" s="14">
        <f t="shared" si="161"/>
        <v>2</v>
      </c>
      <c r="I2614">
        <f t="shared" si="162"/>
        <v>2</v>
      </c>
      <c r="J2614">
        <v>0</v>
      </c>
      <c r="K2614">
        <f t="shared" ca="1" si="163"/>
        <v>2.0443393296289605</v>
      </c>
      <c r="L2614">
        <v>5.7864462686983073E-2</v>
      </c>
    </row>
    <row r="2615" spans="1:12">
      <c r="A2615">
        <v>78</v>
      </c>
      <c r="B2615" t="s">
        <v>99</v>
      </c>
      <c r="C2615">
        <v>0</v>
      </c>
      <c r="D2615">
        <v>0</v>
      </c>
      <c r="E2615">
        <v>0</v>
      </c>
      <c r="F2615">
        <v>4.0099562893637337</v>
      </c>
      <c r="G2615">
        <f t="shared" si="160"/>
        <v>0</v>
      </c>
      <c r="H2615" s="14">
        <f t="shared" si="161"/>
        <v>0</v>
      </c>
      <c r="I2615">
        <f t="shared" si="162"/>
        <v>0</v>
      </c>
      <c r="J2615">
        <v>1</v>
      </c>
      <c r="K2615">
        <f t="shared" ca="1" si="163"/>
        <v>6.0553524981460105E-2</v>
      </c>
      <c r="L2615">
        <v>1.0058937747034047</v>
      </c>
    </row>
    <row r="2616" spans="1:12">
      <c r="A2616">
        <v>78</v>
      </c>
      <c r="B2616" t="s">
        <v>99</v>
      </c>
      <c r="C2616">
        <v>0</v>
      </c>
      <c r="D2616">
        <v>0</v>
      </c>
      <c r="E2616">
        <v>0</v>
      </c>
      <c r="F2616">
        <v>0</v>
      </c>
      <c r="G2616">
        <f t="shared" si="160"/>
        <v>1</v>
      </c>
      <c r="H2616" s="14">
        <f t="shared" si="161"/>
        <v>0</v>
      </c>
      <c r="I2616">
        <f t="shared" si="162"/>
        <v>1</v>
      </c>
      <c r="J2616">
        <v>1</v>
      </c>
      <c r="K2616">
        <f t="shared" ca="1" si="163"/>
        <v>1.0642588136725246</v>
      </c>
      <c r="L2616">
        <v>1.0676530501165438</v>
      </c>
    </row>
    <row r="2617" spans="1:12">
      <c r="A2617">
        <v>78</v>
      </c>
      <c r="B2617" t="s">
        <v>99</v>
      </c>
      <c r="C2617">
        <v>0</v>
      </c>
      <c r="D2617">
        <v>0</v>
      </c>
      <c r="E2617">
        <v>0</v>
      </c>
      <c r="F2617">
        <v>0</v>
      </c>
      <c r="G2617">
        <f t="shared" si="160"/>
        <v>1</v>
      </c>
      <c r="H2617" s="14">
        <f t="shared" si="161"/>
        <v>0</v>
      </c>
      <c r="I2617">
        <f t="shared" si="162"/>
        <v>1</v>
      </c>
      <c r="J2617">
        <v>1</v>
      </c>
      <c r="K2617">
        <f t="shared" ca="1" si="163"/>
        <v>1.0067366489528229</v>
      </c>
      <c r="L2617">
        <v>1.0984990326212736</v>
      </c>
    </row>
    <row r="2618" spans="1:12">
      <c r="A2618">
        <v>78</v>
      </c>
      <c r="B2618" t="s">
        <v>99</v>
      </c>
      <c r="C2618">
        <v>0</v>
      </c>
      <c r="D2618">
        <v>0</v>
      </c>
      <c r="E2618">
        <v>0</v>
      </c>
      <c r="F2618">
        <v>0</v>
      </c>
      <c r="G2618">
        <f t="shared" si="160"/>
        <v>1</v>
      </c>
      <c r="H2618" s="14">
        <f t="shared" si="161"/>
        <v>0</v>
      </c>
      <c r="I2618">
        <f t="shared" si="162"/>
        <v>1</v>
      </c>
      <c r="J2618">
        <v>2</v>
      </c>
      <c r="K2618">
        <f t="shared" ca="1" si="163"/>
        <v>1.0086315998587132</v>
      </c>
      <c r="L2618">
        <v>2.061457020611611</v>
      </c>
    </row>
    <row r="2619" spans="1:12">
      <c r="A2619">
        <v>78</v>
      </c>
      <c r="B2619" t="s">
        <v>99</v>
      </c>
      <c r="C2619">
        <v>0</v>
      </c>
      <c r="D2619">
        <v>3.2050000000000002E-2</v>
      </c>
      <c r="E2619">
        <v>4.0062499999999996</v>
      </c>
      <c r="F2619">
        <v>0</v>
      </c>
      <c r="G2619">
        <f t="shared" si="160"/>
        <v>0</v>
      </c>
      <c r="H2619" s="14">
        <f t="shared" si="161"/>
        <v>2</v>
      </c>
      <c r="I2619">
        <f t="shared" si="162"/>
        <v>2</v>
      </c>
      <c r="J2619">
        <v>0</v>
      </c>
      <c r="K2619">
        <f t="shared" ca="1" si="163"/>
        <v>2.0417128995611793</v>
      </c>
      <c r="L2619">
        <v>3.4469589541114801E-2</v>
      </c>
    </row>
    <row r="2620" spans="1:12">
      <c r="A2620">
        <v>78</v>
      </c>
      <c r="B2620" t="s">
        <v>99</v>
      </c>
      <c r="C2620">
        <v>0</v>
      </c>
      <c r="D2620">
        <v>0</v>
      </c>
      <c r="E2620">
        <v>0</v>
      </c>
      <c r="F2620">
        <v>238.72500418475479</v>
      </c>
      <c r="G2620">
        <f t="shared" si="160"/>
        <v>0</v>
      </c>
      <c r="H2620" s="14">
        <f t="shared" si="161"/>
        <v>0</v>
      </c>
      <c r="I2620">
        <f t="shared" si="162"/>
        <v>0</v>
      </c>
      <c r="J2620">
        <v>1</v>
      </c>
      <c r="K2620">
        <f t="shared" ca="1" si="163"/>
        <v>3.6842561418689581E-4</v>
      </c>
      <c r="L2620">
        <v>1.0288397057715415</v>
      </c>
    </row>
    <row r="2621" spans="1:12">
      <c r="A2621">
        <v>78</v>
      </c>
      <c r="B2621" t="s">
        <v>99</v>
      </c>
      <c r="C2621">
        <v>0</v>
      </c>
      <c r="D2621">
        <v>0</v>
      </c>
      <c r="E2621">
        <v>0</v>
      </c>
      <c r="F2621">
        <v>0</v>
      </c>
      <c r="G2621">
        <f t="shared" si="160"/>
        <v>1</v>
      </c>
      <c r="H2621" s="14">
        <f t="shared" si="161"/>
        <v>0</v>
      </c>
      <c r="I2621">
        <f t="shared" si="162"/>
        <v>1</v>
      </c>
      <c r="J2621">
        <v>1</v>
      </c>
      <c r="K2621">
        <f t="shared" ca="1" si="163"/>
        <v>1.0367638892597522</v>
      </c>
      <c r="L2621">
        <v>1.0212170317246509</v>
      </c>
    </row>
    <row r="2622" spans="1:12">
      <c r="A2622">
        <v>78</v>
      </c>
      <c r="B2622" t="s">
        <v>99</v>
      </c>
      <c r="C2622">
        <v>0</v>
      </c>
      <c r="D2622">
        <v>0</v>
      </c>
      <c r="E2622">
        <v>0</v>
      </c>
      <c r="F2622">
        <v>0</v>
      </c>
      <c r="G2622">
        <f t="shared" si="160"/>
        <v>1</v>
      </c>
      <c r="H2622" s="14">
        <f t="shared" si="161"/>
        <v>0</v>
      </c>
      <c r="I2622">
        <f t="shared" si="162"/>
        <v>1</v>
      </c>
      <c r="J2622">
        <v>1</v>
      </c>
      <c r="K2622">
        <f t="shared" ca="1" si="163"/>
        <v>1.0243658893808227</v>
      </c>
      <c r="L2622">
        <v>1.0138335897187201</v>
      </c>
    </row>
    <row r="2623" spans="1:12">
      <c r="A2623">
        <v>78</v>
      </c>
      <c r="B2623" t="s">
        <v>99</v>
      </c>
      <c r="C2623">
        <v>0</v>
      </c>
      <c r="D2623">
        <v>0</v>
      </c>
      <c r="E2623">
        <v>0</v>
      </c>
      <c r="F2623">
        <v>0</v>
      </c>
      <c r="G2623">
        <f t="shared" si="160"/>
        <v>1</v>
      </c>
      <c r="H2623" s="14">
        <f t="shared" si="161"/>
        <v>0</v>
      </c>
      <c r="I2623">
        <f t="shared" si="162"/>
        <v>1</v>
      </c>
      <c r="J2623">
        <v>2</v>
      </c>
      <c r="K2623">
        <f t="shared" ca="1" si="163"/>
        <v>1.0810278009823762</v>
      </c>
      <c r="L2623">
        <v>2.0078870455648374</v>
      </c>
    </row>
    <row r="2624" spans="1:12">
      <c r="A2624">
        <v>78</v>
      </c>
      <c r="B2624" t="s">
        <v>99</v>
      </c>
      <c r="C2624">
        <v>0</v>
      </c>
      <c r="D2624">
        <v>9.6149999999999999E-2</v>
      </c>
      <c r="E2624">
        <v>12.018750000000001</v>
      </c>
      <c r="F2624">
        <v>0</v>
      </c>
      <c r="G2624">
        <f t="shared" si="160"/>
        <v>0</v>
      </c>
      <c r="H2624" s="14">
        <f t="shared" si="161"/>
        <v>2</v>
      </c>
      <c r="I2624">
        <f t="shared" si="162"/>
        <v>2</v>
      </c>
      <c r="J2624">
        <v>0</v>
      </c>
      <c r="K2624">
        <f t="shared" ca="1" si="163"/>
        <v>2.0655314715901585</v>
      </c>
      <c r="L2624">
        <v>5.2416302111678713E-2</v>
      </c>
    </row>
    <row r="2625" spans="1:12">
      <c r="A2625">
        <v>78</v>
      </c>
      <c r="B2625" t="s">
        <v>99</v>
      </c>
      <c r="C2625">
        <v>0</v>
      </c>
      <c r="D2625">
        <v>0</v>
      </c>
      <c r="E2625">
        <v>0</v>
      </c>
      <c r="F2625">
        <v>79.844369547984741</v>
      </c>
      <c r="G2625">
        <f t="shared" si="160"/>
        <v>0</v>
      </c>
      <c r="H2625" s="14">
        <f t="shared" si="161"/>
        <v>0</v>
      </c>
      <c r="I2625">
        <f t="shared" si="162"/>
        <v>0</v>
      </c>
      <c r="J2625">
        <v>1</v>
      </c>
      <c r="K2625">
        <f t="shared" ca="1" si="163"/>
        <v>7.5104185467092799E-2</v>
      </c>
      <c r="L2625">
        <v>1.0281153014629105</v>
      </c>
    </row>
    <row r="2626" spans="1:12">
      <c r="A2626">
        <v>78</v>
      </c>
      <c r="B2626" t="s">
        <v>99</v>
      </c>
      <c r="C2626">
        <v>0</v>
      </c>
      <c r="D2626">
        <v>0</v>
      </c>
      <c r="E2626">
        <v>0</v>
      </c>
      <c r="F2626">
        <v>0</v>
      </c>
      <c r="G2626">
        <f t="shared" si="160"/>
        <v>1</v>
      </c>
      <c r="H2626" s="14">
        <f t="shared" si="161"/>
        <v>0</v>
      </c>
      <c r="I2626">
        <f t="shared" si="162"/>
        <v>1</v>
      </c>
      <c r="J2626">
        <v>2</v>
      </c>
      <c r="K2626">
        <f t="shared" ca="1" si="163"/>
        <v>1.0090558921364623</v>
      </c>
      <c r="L2626">
        <v>2.0206621237763343</v>
      </c>
    </row>
    <row r="2627" spans="1:12">
      <c r="A2627">
        <v>79</v>
      </c>
      <c r="B2627" t="s">
        <v>100</v>
      </c>
      <c r="C2627">
        <v>0</v>
      </c>
      <c r="D2627">
        <v>9.0799582000000004E-2</v>
      </c>
      <c r="E2627">
        <v>11.349947759999999</v>
      </c>
      <c r="F2627">
        <v>0</v>
      </c>
      <c r="G2627">
        <f t="shared" ref="G2627:G2690" si="164">IF(D2627=F2627,1, 0)</f>
        <v>0</v>
      </c>
      <c r="H2627" s="14">
        <f t="shared" ref="H2627:H2690" si="165">IF(AND(D2627&gt;0, F2627=0),2,0)</f>
        <v>2</v>
      </c>
      <c r="I2627">
        <f t="shared" ref="I2627:I2690" si="166">G2627+H2627</f>
        <v>2</v>
      </c>
      <c r="J2627">
        <v>0</v>
      </c>
      <c r="K2627">
        <f t="shared" ref="K2627:K2690" ca="1" si="167">I2627+RAND()/10</f>
        <v>2.0594295500939221</v>
      </c>
      <c r="L2627">
        <v>6.5054289433844767E-2</v>
      </c>
    </row>
    <row r="2628" spans="1:12">
      <c r="A2628">
        <v>79</v>
      </c>
      <c r="B2628" t="s">
        <v>100</v>
      </c>
      <c r="C2628">
        <v>0</v>
      </c>
      <c r="D2628">
        <v>6.4199999999999993E-2</v>
      </c>
      <c r="E2628">
        <v>8.0250000000000004</v>
      </c>
      <c r="F2628">
        <v>13.926817119725294</v>
      </c>
      <c r="G2628">
        <f t="shared" si="164"/>
        <v>0</v>
      </c>
      <c r="H2628" s="14">
        <f t="shared" si="165"/>
        <v>0</v>
      </c>
      <c r="I2628">
        <f t="shared" si="166"/>
        <v>0</v>
      </c>
      <c r="J2628">
        <v>0</v>
      </c>
      <c r="K2628">
        <f t="shared" ca="1" si="167"/>
        <v>2.7328019045767416E-2</v>
      </c>
      <c r="L2628">
        <v>6.6136903320259816E-2</v>
      </c>
    </row>
    <row r="2629" spans="1:12">
      <c r="A2629">
        <v>79</v>
      </c>
      <c r="B2629" t="s">
        <v>100</v>
      </c>
      <c r="C2629">
        <v>0</v>
      </c>
      <c r="D2629">
        <v>0</v>
      </c>
      <c r="E2629">
        <v>0</v>
      </c>
      <c r="F2629">
        <v>103.98469925863468</v>
      </c>
      <c r="G2629">
        <f t="shared" si="164"/>
        <v>0</v>
      </c>
      <c r="H2629" s="14">
        <f t="shared" si="165"/>
        <v>0</v>
      </c>
      <c r="I2629">
        <f t="shared" si="166"/>
        <v>0</v>
      </c>
      <c r="J2629">
        <v>1</v>
      </c>
      <c r="K2629">
        <f t="shared" ca="1" si="167"/>
        <v>1.4643673868699747E-2</v>
      </c>
      <c r="L2629">
        <v>1.0467159439611007</v>
      </c>
    </row>
    <row r="2630" spans="1:12">
      <c r="A2630">
        <v>79</v>
      </c>
      <c r="B2630" t="s">
        <v>100</v>
      </c>
      <c r="C2630">
        <v>0</v>
      </c>
      <c r="D2630">
        <v>0</v>
      </c>
      <c r="E2630">
        <v>0</v>
      </c>
      <c r="F2630">
        <v>0</v>
      </c>
      <c r="G2630">
        <f t="shared" si="164"/>
        <v>1</v>
      </c>
      <c r="H2630" s="14">
        <f t="shared" si="165"/>
        <v>0</v>
      </c>
      <c r="I2630">
        <f t="shared" si="166"/>
        <v>1</v>
      </c>
      <c r="J2630">
        <v>2</v>
      </c>
      <c r="K2630">
        <f t="shared" ca="1" si="167"/>
        <v>1.0013915294159241</v>
      </c>
      <c r="L2630">
        <v>2.0648070888100905</v>
      </c>
    </row>
    <row r="2631" spans="1:12">
      <c r="A2631">
        <v>79</v>
      </c>
      <c r="B2631" t="s">
        <v>100</v>
      </c>
      <c r="C2631">
        <v>0</v>
      </c>
      <c r="D2631">
        <v>6.4199999999999993E-2</v>
      </c>
      <c r="E2631">
        <v>8.0250000000000004</v>
      </c>
      <c r="F2631">
        <v>0</v>
      </c>
      <c r="G2631">
        <f t="shared" si="164"/>
        <v>0</v>
      </c>
      <c r="H2631" s="14">
        <f t="shared" si="165"/>
        <v>2</v>
      </c>
      <c r="I2631">
        <f t="shared" si="166"/>
        <v>2</v>
      </c>
      <c r="J2631">
        <v>0</v>
      </c>
      <c r="K2631">
        <f t="shared" ca="1" si="167"/>
        <v>2.0607443261648344</v>
      </c>
      <c r="L2631">
        <v>7.4443039276915202E-3</v>
      </c>
    </row>
    <row r="2632" spans="1:12">
      <c r="A2632">
        <v>79</v>
      </c>
      <c r="B2632" t="s">
        <v>100</v>
      </c>
      <c r="C2632">
        <v>0</v>
      </c>
      <c r="D2632">
        <v>0.21772163899999999</v>
      </c>
      <c r="E2632">
        <v>27.215204880000002</v>
      </c>
      <c r="F2632">
        <v>104.95878349182787</v>
      </c>
      <c r="G2632">
        <f t="shared" si="164"/>
        <v>0</v>
      </c>
      <c r="H2632" s="14">
        <f t="shared" si="165"/>
        <v>0</v>
      </c>
      <c r="I2632">
        <f t="shared" si="166"/>
        <v>0</v>
      </c>
      <c r="J2632">
        <v>0</v>
      </c>
      <c r="K2632">
        <f t="shared" ca="1" si="167"/>
        <v>9.5938358314562877E-2</v>
      </c>
      <c r="L2632">
        <v>2.8781551485764102E-2</v>
      </c>
    </row>
    <row r="2633" spans="1:12">
      <c r="A2633">
        <v>79</v>
      </c>
      <c r="B2633" t="s">
        <v>100</v>
      </c>
      <c r="C2633">
        <v>0</v>
      </c>
      <c r="D2633">
        <v>0.36461585099999999</v>
      </c>
      <c r="E2633">
        <v>45.57698139</v>
      </c>
      <c r="F2633">
        <v>25.536463914896203</v>
      </c>
      <c r="G2633">
        <f t="shared" si="164"/>
        <v>0</v>
      </c>
      <c r="H2633" s="14">
        <f t="shared" si="165"/>
        <v>0</v>
      </c>
      <c r="I2633">
        <f t="shared" si="166"/>
        <v>0</v>
      </c>
      <c r="J2633">
        <v>0</v>
      </c>
      <c r="K2633">
        <f t="shared" ca="1" si="167"/>
        <v>7.6234484133368113E-2</v>
      </c>
      <c r="L2633">
        <v>9.9398784248258223E-2</v>
      </c>
    </row>
    <row r="2634" spans="1:12">
      <c r="A2634">
        <v>79</v>
      </c>
      <c r="B2634" t="s">
        <v>100</v>
      </c>
      <c r="C2634">
        <v>0</v>
      </c>
      <c r="D2634">
        <v>0.38522666700000002</v>
      </c>
      <c r="E2634">
        <v>48.153333349999997</v>
      </c>
      <c r="F2634">
        <v>14.139679581517928</v>
      </c>
      <c r="G2634">
        <f t="shared" si="164"/>
        <v>0</v>
      </c>
      <c r="H2634" s="14">
        <f t="shared" si="165"/>
        <v>0</v>
      </c>
      <c r="I2634">
        <f t="shared" si="166"/>
        <v>0</v>
      </c>
      <c r="J2634">
        <v>0</v>
      </c>
      <c r="K2634">
        <f t="shared" ca="1" si="167"/>
        <v>1.2575238313754067E-2</v>
      </c>
      <c r="L2634">
        <v>1.6658471208049242E-2</v>
      </c>
    </row>
    <row r="2635" spans="1:12">
      <c r="A2635">
        <v>79</v>
      </c>
      <c r="B2635" t="s">
        <v>100</v>
      </c>
      <c r="C2635">
        <v>0</v>
      </c>
      <c r="D2635">
        <v>0</v>
      </c>
      <c r="E2635">
        <v>0</v>
      </c>
      <c r="F2635">
        <v>11.72243928248467</v>
      </c>
      <c r="G2635">
        <f t="shared" si="164"/>
        <v>0</v>
      </c>
      <c r="H2635" s="14">
        <f t="shared" si="165"/>
        <v>0</v>
      </c>
      <c r="I2635">
        <f t="shared" si="166"/>
        <v>0</v>
      </c>
      <c r="J2635">
        <v>2</v>
      </c>
      <c r="K2635">
        <f t="shared" ca="1" si="167"/>
        <v>3.951421559707817E-2</v>
      </c>
      <c r="L2635">
        <v>2.0481573517451643</v>
      </c>
    </row>
    <row r="2636" spans="1:12">
      <c r="A2636">
        <v>79</v>
      </c>
      <c r="B2636" t="s">
        <v>100</v>
      </c>
      <c r="C2636">
        <v>0</v>
      </c>
      <c r="D2636">
        <v>3.2099999999999997E-2</v>
      </c>
      <c r="E2636">
        <v>4.0125000000000002</v>
      </c>
      <c r="F2636">
        <v>0</v>
      </c>
      <c r="G2636">
        <f t="shared" si="164"/>
        <v>0</v>
      </c>
      <c r="H2636" s="14">
        <f t="shared" si="165"/>
        <v>2</v>
      </c>
      <c r="I2636">
        <f t="shared" si="166"/>
        <v>2</v>
      </c>
      <c r="J2636">
        <v>0</v>
      </c>
      <c r="K2636">
        <f t="shared" ca="1" si="167"/>
        <v>2.0832083459804127</v>
      </c>
      <c r="L2636">
        <v>6.0424885707426421E-2</v>
      </c>
    </row>
    <row r="2637" spans="1:12">
      <c r="A2637">
        <v>79</v>
      </c>
      <c r="B2637" t="s">
        <v>100</v>
      </c>
      <c r="C2637">
        <v>0</v>
      </c>
      <c r="D2637">
        <v>0</v>
      </c>
      <c r="E2637">
        <v>0</v>
      </c>
      <c r="F2637">
        <v>320.08679896965629</v>
      </c>
      <c r="G2637">
        <f t="shared" si="164"/>
        <v>0</v>
      </c>
      <c r="H2637" s="14">
        <f t="shared" si="165"/>
        <v>0</v>
      </c>
      <c r="I2637">
        <f t="shared" si="166"/>
        <v>0</v>
      </c>
      <c r="J2637">
        <v>2</v>
      </c>
      <c r="K2637">
        <f t="shared" ca="1" si="167"/>
        <v>7.8734464896614356E-2</v>
      </c>
      <c r="L2637">
        <v>2.0884866329031708</v>
      </c>
    </row>
    <row r="2638" spans="1:12">
      <c r="A2638">
        <v>79</v>
      </c>
      <c r="B2638" t="s">
        <v>100</v>
      </c>
      <c r="C2638">
        <v>0</v>
      </c>
      <c r="D2638">
        <v>6.4199999999999993E-2</v>
      </c>
      <c r="E2638">
        <v>8.0250000000000004</v>
      </c>
      <c r="F2638">
        <v>0</v>
      </c>
      <c r="G2638">
        <f t="shared" si="164"/>
        <v>0</v>
      </c>
      <c r="H2638" s="14">
        <f t="shared" si="165"/>
        <v>2</v>
      </c>
      <c r="I2638">
        <f t="shared" si="166"/>
        <v>2</v>
      </c>
      <c r="J2638">
        <v>0</v>
      </c>
      <c r="K2638">
        <f t="shared" ca="1" si="167"/>
        <v>2.0925152495556749</v>
      </c>
      <c r="L2638">
        <v>7.1825138281712456E-2</v>
      </c>
    </row>
    <row r="2639" spans="1:12">
      <c r="A2639">
        <v>79</v>
      </c>
      <c r="B2639" t="s">
        <v>100</v>
      </c>
      <c r="C2639">
        <v>0</v>
      </c>
      <c r="D2639">
        <v>0</v>
      </c>
      <c r="E2639">
        <v>0</v>
      </c>
      <c r="F2639">
        <v>160.14725039686337</v>
      </c>
      <c r="G2639">
        <f t="shared" si="164"/>
        <v>0</v>
      </c>
      <c r="H2639" s="14">
        <f t="shared" si="165"/>
        <v>0</v>
      </c>
      <c r="I2639">
        <f t="shared" si="166"/>
        <v>0</v>
      </c>
      <c r="J2639">
        <v>1</v>
      </c>
      <c r="K2639">
        <f t="shared" ca="1" si="167"/>
        <v>5.7566787174365565E-2</v>
      </c>
      <c r="L2639">
        <v>1.0303876925880417</v>
      </c>
    </row>
    <row r="2640" spans="1:12">
      <c r="A2640">
        <v>79</v>
      </c>
      <c r="B2640" t="s">
        <v>100</v>
      </c>
      <c r="C2640">
        <v>0</v>
      </c>
      <c r="D2640">
        <v>0</v>
      </c>
      <c r="E2640">
        <v>0</v>
      </c>
      <c r="F2640">
        <v>0</v>
      </c>
      <c r="G2640">
        <f t="shared" si="164"/>
        <v>1</v>
      </c>
      <c r="H2640" s="14">
        <f t="shared" si="165"/>
        <v>0</v>
      </c>
      <c r="I2640">
        <f t="shared" si="166"/>
        <v>1</v>
      </c>
      <c r="J2640">
        <v>2</v>
      </c>
      <c r="K2640">
        <f t="shared" ca="1" si="167"/>
        <v>1.0906230300979523</v>
      </c>
      <c r="L2640">
        <v>2.0597931056081764</v>
      </c>
    </row>
    <row r="2641" spans="1:12">
      <c r="A2641">
        <v>79</v>
      </c>
      <c r="B2641" t="s">
        <v>100</v>
      </c>
      <c r="C2641">
        <v>0</v>
      </c>
      <c r="D2641">
        <v>0.649223365</v>
      </c>
      <c r="E2641">
        <v>81.152920629999997</v>
      </c>
      <c r="F2641">
        <v>0</v>
      </c>
      <c r="G2641">
        <f t="shared" si="164"/>
        <v>0</v>
      </c>
      <c r="H2641" s="14">
        <f t="shared" si="165"/>
        <v>2</v>
      </c>
      <c r="I2641">
        <f t="shared" si="166"/>
        <v>2</v>
      </c>
      <c r="J2641">
        <v>0</v>
      </c>
      <c r="K2641">
        <f t="shared" ca="1" si="167"/>
        <v>2.0293253203739683</v>
      </c>
      <c r="L2641">
        <v>9.9519845201713933E-2</v>
      </c>
    </row>
    <row r="2642" spans="1:12">
      <c r="A2642">
        <v>79</v>
      </c>
      <c r="B2642" t="s">
        <v>100</v>
      </c>
      <c r="C2642">
        <v>0</v>
      </c>
      <c r="D2642">
        <v>0</v>
      </c>
      <c r="E2642">
        <v>0</v>
      </c>
      <c r="F2642">
        <v>11.016969396335522</v>
      </c>
      <c r="G2642">
        <f t="shared" si="164"/>
        <v>0</v>
      </c>
      <c r="H2642" s="14">
        <f t="shared" si="165"/>
        <v>0</v>
      </c>
      <c r="I2642">
        <f t="shared" si="166"/>
        <v>0</v>
      </c>
      <c r="J2642">
        <v>1</v>
      </c>
      <c r="K2642">
        <f t="shared" ca="1" si="167"/>
        <v>5.1855864625268346E-2</v>
      </c>
      <c r="L2642">
        <v>1.0862765003752992</v>
      </c>
    </row>
    <row r="2643" spans="1:12">
      <c r="A2643">
        <v>79</v>
      </c>
      <c r="B2643" t="s">
        <v>100</v>
      </c>
      <c r="C2643">
        <v>0</v>
      </c>
      <c r="D2643">
        <v>0</v>
      </c>
      <c r="E2643">
        <v>0</v>
      </c>
      <c r="F2643">
        <v>0</v>
      </c>
      <c r="G2643">
        <f t="shared" si="164"/>
        <v>1</v>
      </c>
      <c r="H2643" s="14">
        <f t="shared" si="165"/>
        <v>0</v>
      </c>
      <c r="I2643">
        <f t="shared" si="166"/>
        <v>1</v>
      </c>
      <c r="J2643">
        <v>2</v>
      </c>
      <c r="K2643">
        <f t="shared" ca="1" si="167"/>
        <v>1.0285449734277665</v>
      </c>
      <c r="L2643">
        <v>2.0547060168782072</v>
      </c>
    </row>
    <row r="2644" spans="1:12">
      <c r="A2644">
        <v>79</v>
      </c>
      <c r="B2644" t="s">
        <v>100</v>
      </c>
      <c r="C2644">
        <v>0</v>
      </c>
      <c r="D2644">
        <v>0.11574651699999999</v>
      </c>
      <c r="E2644">
        <v>14.46831457</v>
      </c>
      <c r="F2644">
        <v>0</v>
      </c>
      <c r="G2644">
        <f t="shared" si="164"/>
        <v>0</v>
      </c>
      <c r="H2644" s="14">
        <f t="shared" si="165"/>
        <v>2</v>
      </c>
      <c r="I2644">
        <f t="shared" si="166"/>
        <v>2</v>
      </c>
      <c r="J2644">
        <v>0</v>
      </c>
      <c r="K2644">
        <f t="shared" ca="1" si="167"/>
        <v>2.0053623037313195</v>
      </c>
      <c r="L2644">
        <v>1.6250843846582853E-2</v>
      </c>
    </row>
    <row r="2645" spans="1:12">
      <c r="A2645">
        <v>79</v>
      </c>
      <c r="B2645" t="s">
        <v>100</v>
      </c>
      <c r="C2645">
        <v>0</v>
      </c>
      <c r="D2645">
        <v>7.8636787E-2</v>
      </c>
      <c r="E2645">
        <v>9.8295983200000006</v>
      </c>
      <c r="F2645">
        <v>8.5686136034166047</v>
      </c>
      <c r="G2645">
        <f t="shared" si="164"/>
        <v>0</v>
      </c>
      <c r="H2645" s="14">
        <f t="shared" si="165"/>
        <v>0</v>
      </c>
      <c r="I2645">
        <f t="shared" si="166"/>
        <v>0</v>
      </c>
      <c r="J2645">
        <v>1</v>
      </c>
      <c r="K2645">
        <f t="shared" ca="1" si="167"/>
        <v>5.5775543299494967E-3</v>
      </c>
      <c r="L2645">
        <v>1.017877271175138</v>
      </c>
    </row>
    <row r="2646" spans="1:12">
      <c r="A2646">
        <v>80</v>
      </c>
      <c r="B2646" t="s">
        <v>101</v>
      </c>
      <c r="C2646">
        <v>0</v>
      </c>
      <c r="D2646">
        <v>0</v>
      </c>
      <c r="E2646">
        <v>0</v>
      </c>
      <c r="F2646">
        <v>0</v>
      </c>
      <c r="G2646">
        <f t="shared" si="164"/>
        <v>1</v>
      </c>
      <c r="H2646" s="14">
        <f t="shared" si="165"/>
        <v>0</v>
      </c>
      <c r="I2646">
        <f t="shared" si="166"/>
        <v>1</v>
      </c>
      <c r="J2646">
        <v>2</v>
      </c>
      <c r="K2646">
        <f t="shared" ca="1" si="167"/>
        <v>1.0058156482562703</v>
      </c>
      <c r="L2646">
        <v>2.0931848110923634</v>
      </c>
    </row>
    <row r="2647" spans="1:12">
      <c r="A2647">
        <v>80</v>
      </c>
      <c r="B2647" t="s">
        <v>101</v>
      </c>
      <c r="C2647">
        <v>0</v>
      </c>
      <c r="D2647">
        <v>0.101676714</v>
      </c>
      <c r="E2647">
        <v>12.709589210000001</v>
      </c>
      <c r="F2647">
        <v>0</v>
      </c>
      <c r="G2647">
        <f t="shared" si="164"/>
        <v>0</v>
      </c>
      <c r="H2647" s="14">
        <f t="shared" si="165"/>
        <v>2</v>
      </c>
      <c r="I2647">
        <f t="shared" si="166"/>
        <v>2</v>
      </c>
      <c r="J2647">
        <v>0</v>
      </c>
      <c r="K2647">
        <f t="shared" ca="1" si="167"/>
        <v>2.0111847411728001</v>
      </c>
      <c r="L2647">
        <v>3.4588431941645438E-2</v>
      </c>
    </row>
    <row r="2648" spans="1:12">
      <c r="A2648">
        <v>80</v>
      </c>
      <c r="B2648" t="s">
        <v>101</v>
      </c>
      <c r="C2648">
        <v>0</v>
      </c>
      <c r="D2648">
        <v>0</v>
      </c>
      <c r="E2648">
        <v>0</v>
      </c>
      <c r="F2648">
        <v>21.998372286631366</v>
      </c>
      <c r="G2648">
        <f t="shared" si="164"/>
        <v>0</v>
      </c>
      <c r="H2648" s="14">
        <f t="shared" si="165"/>
        <v>0</v>
      </c>
      <c r="I2648">
        <f t="shared" si="166"/>
        <v>0</v>
      </c>
      <c r="J2648">
        <v>1</v>
      </c>
      <c r="K2648">
        <f t="shared" ca="1" si="167"/>
        <v>1.4383162222888135E-2</v>
      </c>
      <c r="L2648">
        <v>1.0682133277212562</v>
      </c>
    </row>
    <row r="2649" spans="1:12">
      <c r="A2649">
        <v>80</v>
      </c>
      <c r="B2649" t="s">
        <v>101</v>
      </c>
      <c r="C2649">
        <v>0</v>
      </c>
      <c r="D2649">
        <v>0</v>
      </c>
      <c r="E2649">
        <v>0</v>
      </c>
      <c r="F2649">
        <v>0</v>
      </c>
      <c r="G2649">
        <f t="shared" si="164"/>
        <v>1</v>
      </c>
      <c r="H2649" s="14">
        <f t="shared" si="165"/>
        <v>0</v>
      </c>
      <c r="I2649">
        <f t="shared" si="166"/>
        <v>1</v>
      </c>
      <c r="J2649">
        <v>1</v>
      </c>
      <c r="K2649">
        <f t="shared" ca="1" si="167"/>
        <v>1.0180792161033407</v>
      </c>
      <c r="L2649">
        <v>1.0494277561656165</v>
      </c>
    </row>
    <row r="2650" spans="1:12">
      <c r="A2650">
        <v>80</v>
      </c>
      <c r="B2650" t="s">
        <v>101</v>
      </c>
      <c r="C2650">
        <v>0</v>
      </c>
      <c r="D2650">
        <v>0</v>
      </c>
      <c r="E2650">
        <v>0</v>
      </c>
      <c r="F2650">
        <v>0</v>
      </c>
      <c r="G2650">
        <f t="shared" si="164"/>
        <v>1</v>
      </c>
      <c r="H2650" s="14">
        <f t="shared" si="165"/>
        <v>0</v>
      </c>
      <c r="I2650">
        <f t="shared" si="166"/>
        <v>1</v>
      </c>
      <c r="J2650">
        <v>1</v>
      </c>
      <c r="K2650">
        <f t="shared" ca="1" si="167"/>
        <v>1.0458870981386554</v>
      </c>
      <c r="L2650">
        <v>1.0330658321223791</v>
      </c>
    </row>
    <row r="2651" spans="1:12">
      <c r="A2651">
        <v>80</v>
      </c>
      <c r="B2651" t="s">
        <v>101</v>
      </c>
      <c r="C2651">
        <v>0</v>
      </c>
      <c r="D2651">
        <v>0</v>
      </c>
      <c r="E2651">
        <v>0</v>
      </c>
      <c r="F2651">
        <v>0</v>
      </c>
      <c r="G2651">
        <f t="shared" si="164"/>
        <v>1</v>
      </c>
      <c r="H2651" s="14">
        <f t="shared" si="165"/>
        <v>0</v>
      </c>
      <c r="I2651">
        <f t="shared" si="166"/>
        <v>1</v>
      </c>
      <c r="J2651">
        <v>1</v>
      </c>
      <c r="K2651">
        <f t="shared" ca="1" si="167"/>
        <v>1.0521093877903525</v>
      </c>
      <c r="L2651">
        <v>1.0338597586677316</v>
      </c>
    </row>
    <row r="2652" spans="1:12">
      <c r="A2652">
        <v>80</v>
      </c>
      <c r="B2652" t="s">
        <v>101</v>
      </c>
      <c r="C2652">
        <v>0</v>
      </c>
      <c r="D2652">
        <v>0</v>
      </c>
      <c r="E2652">
        <v>0</v>
      </c>
      <c r="F2652">
        <v>0</v>
      </c>
      <c r="G2652">
        <f t="shared" si="164"/>
        <v>1</v>
      </c>
      <c r="H2652" s="14">
        <f t="shared" si="165"/>
        <v>0</v>
      </c>
      <c r="I2652">
        <f t="shared" si="166"/>
        <v>1</v>
      </c>
      <c r="J2652">
        <v>1</v>
      </c>
      <c r="K2652">
        <f t="shared" ca="1" si="167"/>
        <v>1.0947606194701429</v>
      </c>
      <c r="L2652">
        <v>1.0339386731338409</v>
      </c>
    </row>
    <row r="2653" spans="1:12">
      <c r="A2653">
        <v>80</v>
      </c>
      <c r="B2653" t="s">
        <v>101</v>
      </c>
      <c r="C2653">
        <v>0</v>
      </c>
      <c r="D2653">
        <v>0</v>
      </c>
      <c r="E2653">
        <v>0</v>
      </c>
      <c r="F2653">
        <v>0</v>
      </c>
      <c r="G2653">
        <f t="shared" si="164"/>
        <v>1</v>
      </c>
      <c r="H2653" s="14">
        <f t="shared" si="165"/>
        <v>0</v>
      </c>
      <c r="I2653">
        <f t="shared" si="166"/>
        <v>1</v>
      </c>
      <c r="J2653">
        <v>1</v>
      </c>
      <c r="K2653">
        <f t="shared" ca="1" si="167"/>
        <v>1.0365919796151988</v>
      </c>
      <c r="L2653">
        <v>1.0892461912041937</v>
      </c>
    </row>
    <row r="2654" spans="1:12">
      <c r="A2654">
        <v>80</v>
      </c>
      <c r="B2654" t="s">
        <v>101</v>
      </c>
      <c r="C2654">
        <v>0</v>
      </c>
      <c r="D2654">
        <v>0</v>
      </c>
      <c r="E2654">
        <v>0</v>
      </c>
      <c r="F2654">
        <v>0</v>
      </c>
      <c r="G2654">
        <f t="shared" si="164"/>
        <v>1</v>
      </c>
      <c r="H2654" s="14">
        <f t="shared" si="165"/>
        <v>0</v>
      </c>
      <c r="I2654">
        <f t="shared" si="166"/>
        <v>1</v>
      </c>
      <c r="J2654">
        <v>2</v>
      </c>
      <c r="K2654">
        <f t="shared" ca="1" si="167"/>
        <v>1.0514789000192286</v>
      </c>
      <c r="L2654">
        <v>2.0157815138209378</v>
      </c>
    </row>
    <row r="2655" spans="1:12">
      <c r="A2655">
        <v>80</v>
      </c>
      <c r="B2655" t="s">
        <v>101</v>
      </c>
      <c r="C2655">
        <v>0</v>
      </c>
      <c r="D2655">
        <v>7.1898530000000002E-2</v>
      </c>
      <c r="E2655">
        <v>8.9873162359999998</v>
      </c>
      <c r="F2655">
        <v>0</v>
      </c>
      <c r="G2655">
        <f t="shared" si="164"/>
        <v>0</v>
      </c>
      <c r="H2655" s="14">
        <f t="shared" si="165"/>
        <v>2</v>
      </c>
      <c r="I2655">
        <f t="shared" si="166"/>
        <v>2</v>
      </c>
      <c r="J2655">
        <v>0</v>
      </c>
      <c r="K2655">
        <f t="shared" ca="1" si="167"/>
        <v>2.0717772793889968</v>
      </c>
      <c r="L2655">
        <v>3.5328234034749773E-2</v>
      </c>
    </row>
    <row r="2656" spans="1:12">
      <c r="A2656">
        <v>80</v>
      </c>
      <c r="B2656" t="s">
        <v>101</v>
      </c>
      <c r="C2656">
        <v>0</v>
      </c>
      <c r="D2656">
        <v>0</v>
      </c>
      <c r="E2656">
        <v>0</v>
      </c>
      <c r="F2656">
        <v>8.4442019959612473</v>
      </c>
      <c r="G2656">
        <f t="shared" si="164"/>
        <v>0</v>
      </c>
      <c r="H2656" s="14">
        <f t="shared" si="165"/>
        <v>0</v>
      </c>
      <c r="I2656">
        <f t="shared" si="166"/>
        <v>0</v>
      </c>
      <c r="J2656">
        <v>1</v>
      </c>
      <c r="K2656">
        <f t="shared" ca="1" si="167"/>
        <v>1.0063758906401044E-2</v>
      </c>
      <c r="L2656">
        <v>1.0104616087909426</v>
      </c>
    </row>
    <row r="2657" spans="1:12">
      <c r="A2657">
        <v>80</v>
      </c>
      <c r="B2657" t="s">
        <v>101</v>
      </c>
      <c r="C2657">
        <v>0</v>
      </c>
      <c r="D2657">
        <v>0</v>
      </c>
      <c r="E2657">
        <v>0</v>
      </c>
      <c r="F2657">
        <v>0</v>
      </c>
      <c r="G2657">
        <f t="shared" si="164"/>
        <v>1</v>
      </c>
      <c r="H2657" s="14">
        <f t="shared" si="165"/>
        <v>0</v>
      </c>
      <c r="I2657">
        <f t="shared" si="166"/>
        <v>1</v>
      </c>
      <c r="J2657">
        <v>1</v>
      </c>
      <c r="K2657">
        <f t="shared" ca="1" si="167"/>
        <v>1.0262452341538038</v>
      </c>
      <c r="L2657">
        <v>1.0546254188611495</v>
      </c>
    </row>
    <row r="2658" spans="1:12">
      <c r="A2658">
        <v>80</v>
      </c>
      <c r="B2658" t="s">
        <v>101</v>
      </c>
      <c r="C2658">
        <v>0</v>
      </c>
      <c r="D2658">
        <v>0</v>
      </c>
      <c r="E2658">
        <v>0</v>
      </c>
      <c r="F2658">
        <v>0</v>
      </c>
      <c r="G2658">
        <f t="shared" si="164"/>
        <v>1</v>
      </c>
      <c r="H2658" s="14">
        <f t="shared" si="165"/>
        <v>0</v>
      </c>
      <c r="I2658">
        <f t="shared" si="166"/>
        <v>1</v>
      </c>
      <c r="J2658">
        <v>1</v>
      </c>
      <c r="K2658">
        <f t="shared" ca="1" si="167"/>
        <v>1.0672553811922498</v>
      </c>
      <c r="L2658">
        <v>1.0322142362563225</v>
      </c>
    </row>
    <row r="2659" spans="1:12">
      <c r="A2659">
        <v>80</v>
      </c>
      <c r="B2659" t="s">
        <v>101</v>
      </c>
      <c r="C2659">
        <v>0</v>
      </c>
      <c r="D2659">
        <v>0</v>
      </c>
      <c r="E2659">
        <v>0</v>
      </c>
      <c r="F2659">
        <v>0</v>
      </c>
      <c r="G2659">
        <f t="shared" si="164"/>
        <v>1</v>
      </c>
      <c r="H2659" s="14">
        <f t="shared" si="165"/>
        <v>0</v>
      </c>
      <c r="I2659">
        <f t="shared" si="166"/>
        <v>1</v>
      </c>
      <c r="J2659">
        <v>1</v>
      </c>
      <c r="K2659">
        <f t="shared" ca="1" si="167"/>
        <v>1.0497324004493203</v>
      </c>
      <c r="L2659">
        <v>1.0303356898562106</v>
      </c>
    </row>
    <row r="2660" spans="1:12">
      <c r="A2660">
        <v>80</v>
      </c>
      <c r="B2660" t="s">
        <v>101</v>
      </c>
      <c r="C2660">
        <v>0</v>
      </c>
      <c r="D2660">
        <v>0</v>
      </c>
      <c r="E2660">
        <v>0</v>
      </c>
      <c r="F2660">
        <v>0</v>
      </c>
      <c r="G2660">
        <f t="shared" si="164"/>
        <v>1</v>
      </c>
      <c r="H2660" s="14">
        <f t="shared" si="165"/>
        <v>0</v>
      </c>
      <c r="I2660">
        <f t="shared" si="166"/>
        <v>1</v>
      </c>
      <c r="J2660">
        <v>2</v>
      </c>
      <c r="K2660">
        <f t="shared" ca="1" si="167"/>
        <v>1.0223655932722122</v>
      </c>
      <c r="L2660">
        <v>2.0941804804819832</v>
      </c>
    </row>
    <row r="2661" spans="1:12">
      <c r="A2661">
        <v>80</v>
      </c>
      <c r="B2661" t="s">
        <v>101</v>
      </c>
      <c r="C2661">
        <v>0</v>
      </c>
      <c r="D2661">
        <v>4.5481107999999999E-2</v>
      </c>
      <c r="E2661">
        <v>5.6851385209999998</v>
      </c>
      <c r="F2661">
        <v>0</v>
      </c>
      <c r="G2661">
        <f t="shared" si="164"/>
        <v>0</v>
      </c>
      <c r="H2661" s="14">
        <f t="shared" si="165"/>
        <v>2</v>
      </c>
      <c r="I2661">
        <f t="shared" si="166"/>
        <v>2</v>
      </c>
      <c r="J2661">
        <v>0</v>
      </c>
      <c r="K2661">
        <f t="shared" ca="1" si="167"/>
        <v>2.0805201210962436</v>
      </c>
      <c r="L2661">
        <v>4.260859162323001E-2</v>
      </c>
    </row>
    <row r="2662" spans="1:12">
      <c r="A2662">
        <v>80</v>
      </c>
      <c r="B2662" t="s">
        <v>101</v>
      </c>
      <c r="C2662">
        <v>0</v>
      </c>
      <c r="D2662">
        <v>6.4310000000000006E-2</v>
      </c>
      <c r="E2662">
        <v>8.0387500000000003</v>
      </c>
      <c r="F2662">
        <v>12.973656940326434</v>
      </c>
      <c r="G2662">
        <f t="shared" si="164"/>
        <v>0</v>
      </c>
      <c r="H2662" s="14">
        <f t="shared" si="165"/>
        <v>0</v>
      </c>
      <c r="I2662">
        <f t="shared" si="166"/>
        <v>0</v>
      </c>
      <c r="J2662">
        <v>2</v>
      </c>
      <c r="K2662">
        <f t="shared" ca="1" si="167"/>
        <v>7.179268465086501E-2</v>
      </c>
      <c r="L2662">
        <v>2.000230131391882</v>
      </c>
    </row>
    <row r="2663" spans="1:12">
      <c r="A2663">
        <v>80</v>
      </c>
      <c r="B2663" t="s">
        <v>101</v>
      </c>
      <c r="C2663">
        <v>0</v>
      </c>
      <c r="D2663">
        <v>0.34180434300000001</v>
      </c>
      <c r="E2663">
        <v>42.725542820000001</v>
      </c>
      <c r="F2663">
        <v>0</v>
      </c>
      <c r="G2663">
        <f t="shared" si="164"/>
        <v>0</v>
      </c>
      <c r="H2663" s="14">
        <f t="shared" si="165"/>
        <v>2</v>
      </c>
      <c r="I2663">
        <f t="shared" si="166"/>
        <v>2</v>
      </c>
      <c r="J2663">
        <v>2</v>
      </c>
      <c r="K2663">
        <f t="shared" ca="1" si="167"/>
        <v>2.0417456793387352</v>
      </c>
      <c r="L2663">
        <v>2.0586931530369568</v>
      </c>
    </row>
    <row r="2664" spans="1:12">
      <c r="A2664">
        <v>80</v>
      </c>
      <c r="B2664" t="s">
        <v>101</v>
      </c>
      <c r="C2664">
        <v>0</v>
      </c>
      <c r="D2664">
        <v>1.5912267440000001</v>
      </c>
      <c r="E2664">
        <v>198.90334300000001</v>
      </c>
      <c r="F2664">
        <v>0</v>
      </c>
      <c r="G2664">
        <f t="shared" si="164"/>
        <v>0</v>
      </c>
      <c r="H2664" s="14">
        <f t="shared" si="165"/>
        <v>2</v>
      </c>
      <c r="I2664">
        <f t="shared" si="166"/>
        <v>2</v>
      </c>
      <c r="J2664">
        <v>2</v>
      </c>
      <c r="K2664">
        <f t="shared" ca="1" si="167"/>
        <v>2.0640143067514436</v>
      </c>
      <c r="L2664">
        <v>2.0773297086294895</v>
      </c>
    </row>
    <row r="2665" spans="1:12">
      <c r="A2665">
        <v>80</v>
      </c>
      <c r="B2665" t="s">
        <v>101</v>
      </c>
      <c r="C2665">
        <v>0</v>
      </c>
      <c r="D2665">
        <v>2.2392778959999999</v>
      </c>
      <c r="E2665">
        <v>279.90973700000001</v>
      </c>
      <c r="F2665">
        <v>0</v>
      </c>
      <c r="G2665">
        <f t="shared" si="164"/>
        <v>0</v>
      </c>
      <c r="H2665" s="14">
        <f t="shared" si="165"/>
        <v>2</v>
      </c>
      <c r="I2665">
        <f t="shared" si="166"/>
        <v>2</v>
      </c>
      <c r="J2665">
        <v>2</v>
      </c>
      <c r="K2665">
        <f t="shared" ca="1" si="167"/>
        <v>2.0724319456309876</v>
      </c>
      <c r="L2665">
        <v>2.0013211292711279</v>
      </c>
    </row>
    <row r="2666" spans="1:12">
      <c r="A2666">
        <v>80</v>
      </c>
      <c r="B2666" t="s">
        <v>101</v>
      </c>
      <c r="C2666">
        <v>0</v>
      </c>
      <c r="D2666">
        <v>1.837860217</v>
      </c>
      <c r="E2666">
        <v>229.7325271</v>
      </c>
      <c r="F2666">
        <v>0</v>
      </c>
      <c r="G2666">
        <f t="shared" si="164"/>
        <v>0</v>
      </c>
      <c r="H2666" s="14">
        <f t="shared" si="165"/>
        <v>2</v>
      </c>
      <c r="I2666">
        <f t="shared" si="166"/>
        <v>2</v>
      </c>
      <c r="J2666">
        <v>2</v>
      </c>
      <c r="K2666">
        <f t="shared" ca="1" si="167"/>
        <v>2.0721928310095348</v>
      </c>
      <c r="L2666">
        <v>2.0264183849371959</v>
      </c>
    </row>
    <row r="2667" spans="1:12">
      <c r="A2667">
        <v>80</v>
      </c>
      <c r="B2667" t="s">
        <v>101</v>
      </c>
      <c r="C2667">
        <v>0</v>
      </c>
      <c r="D2667">
        <v>0.64788594200000005</v>
      </c>
      <c r="E2667">
        <v>80.985742740000006</v>
      </c>
      <c r="F2667">
        <v>0</v>
      </c>
      <c r="G2667">
        <f t="shared" si="164"/>
        <v>0</v>
      </c>
      <c r="H2667" s="14">
        <f t="shared" si="165"/>
        <v>2</v>
      </c>
      <c r="I2667">
        <f t="shared" si="166"/>
        <v>2</v>
      </c>
      <c r="J2667">
        <v>2</v>
      </c>
      <c r="K2667">
        <f t="shared" ca="1" si="167"/>
        <v>2.07005821894787</v>
      </c>
      <c r="L2667">
        <v>2.0825084090382187</v>
      </c>
    </row>
    <row r="2668" spans="1:12">
      <c r="A2668">
        <v>80</v>
      </c>
      <c r="B2668" t="s">
        <v>101</v>
      </c>
      <c r="C2668">
        <v>0</v>
      </c>
      <c r="D2668">
        <v>3.2160000000000001E-2</v>
      </c>
      <c r="E2668">
        <v>4.0199999999999996</v>
      </c>
      <c r="F2668">
        <v>0</v>
      </c>
      <c r="G2668">
        <f t="shared" si="164"/>
        <v>0</v>
      </c>
      <c r="H2668" s="14">
        <f t="shared" si="165"/>
        <v>2</v>
      </c>
      <c r="I2668">
        <f t="shared" si="166"/>
        <v>2</v>
      </c>
      <c r="J2668">
        <v>0</v>
      </c>
      <c r="K2668">
        <f t="shared" ca="1" si="167"/>
        <v>2.0764326330576934</v>
      </c>
      <c r="L2668">
        <v>8.2491115121257827E-2</v>
      </c>
    </row>
    <row r="2669" spans="1:12">
      <c r="A2669">
        <v>80</v>
      </c>
      <c r="B2669" t="s">
        <v>101</v>
      </c>
      <c r="C2669">
        <v>0</v>
      </c>
      <c r="D2669">
        <v>0</v>
      </c>
      <c r="E2669">
        <v>0</v>
      </c>
      <c r="F2669">
        <v>163.32514658120047</v>
      </c>
      <c r="G2669">
        <f t="shared" si="164"/>
        <v>0</v>
      </c>
      <c r="H2669" s="14">
        <f t="shared" si="165"/>
        <v>0</v>
      </c>
      <c r="I2669">
        <f t="shared" si="166"/>
        <v>0</v>
      </c>
      <c r="J2669">
        <v>2</v>
      </c>
      <c r="K2669">
        <f t="shared" ca="1" si="167"/>
        <v>5.895392518725915E-2</v>
      </c>
      <c r="L2669">
        <v>2.0123949165063921</v>
      </c>
    </row>
    <row r="2670" spans="1:12">
      <c r="A2670">
        <v>80</v>
      </c>
      <c r="B2670" t="s">
        <v>101</v>
      </c>
      <c r="C2670">
        <v>0</v>
      </c>
      <c r="D2670">
        <v>3.2160000000000001E-2</v>
      </c>
      <c r="E2670">
        <v>4.0199999999999996</v>
      </c>
      <c r="F2670">
        <v>0</v>
      </c>
      <c r="G2670">
        <f t="shared" si="164"/>
        <v>0</v>
      </c>
      <c r="H2670" s="14">
        <f t="shared" si="165"/>
        <v>2</v>
      </c>
      <c r="I2670">
        <f t="shared" si="166"/>
        <v>2</v>
      </c>
      <c r="J2670">
        <v>0</v>
      </c>
      <c r="K2670">
        <f t="shared" ca="1" si="167"/>
        <v>2.0234462286342589</v>
      </c>
      <c r="L2670">
        <v>9.8526947856126645E-2</v>
      </c>
    </row>
    <row r="2671" spans="1:12">
      <c r="A2671">
        <v>80</v>
      </c>
      <c r="B2671" t="s">
        <v>101</v>
      </c>
      <c r="C2671">
        <v>0</v>
      </c>
      <c r="D2671">
        <v>0</v>
      </c>
      <c r="E2671">
        <v>0</v>
      </c>
      <c r="F2671">
        <v>162.32933798764756</v>
      </c>
      <c r="G2671">
        <f t="shared" si="164"/>
        <v>0</v>
      </c>
      <c r="H2671" s="14">
        <f t="shared" si="165"/>
        <v>0</v>
      </c>
      <c r="I2671">
        <f t="shared" si="166"/>
        <v>0</v>
      </c>
      <c r="J2671">
        <v>1</v>
      </c>
      <c r="K2671">
        <f t="shared" ca="1" si="167"/>
        <v>6.031922283873211E-2</v>
      </c>
      <c r="L2671">
        <v>1.0428473213251712</v>
      </c>
    </row>
    <row r="2672" spans="1:12">
      <c r="A2672">
        <v>80</v>
      </c>
      <c r="B2672" t="s">
        <v>101</v>
      </c>
      <c r="C2672">
        <v>0</v>
      </c>
      <c r="D2672">
        <v>0</v>
      </c>
      <c r="E2672">
        <v>0</v>
      </c>
      <c r="F2672">
        <v>0</v>
      </c>
      <c r="G2672">
        <f t="shared" si="164"/>
        <v>1</v>
      </c>
      <c r="H2672" s="14">
        <f t="shared" si="165"/>
        <v>0</v>
      </c>
      <c r="I2672">
        <f t="shared" si="166"/>
        <v>1</v>
      </c>
      <c r="J2672">
        <v>2</v>
      </c>
      <c r="K2672">
        <f t="shared" ca="1" si="167"/>
        <v>1.0311668456567353</v>
      </c>
      <c r="L2672">
        <v>2.0594092829773722</v>
      </c>
    </row>
    <row r="2673" spans="1:12">
      <c r="A2673">
        <v>80</v>
      </c>
      <c r="B2673" t="s">
        <v>101</v>
      </c>
      <c r="C2673">
        <v>0</v>
      </c>
      <c r="D2673">
        <v>3.2149999999999998E-2</v>
      </c>
      <c r="E2673">
        <v>4.0187499999999998</v>
      </c>
      <c r="F2673">
        <v>0</v>
      </c>
      <c r="G2673">
        <f t="shared" si="164"/>
        <v>0</v>
      </c>
      <c r="H2673" s="14">
        <f t="shared" si="165"/>
        <v>2</v>
      </c>
      <c r="I2673">
        <f t="shared" si="166"/>
        <v>2</v>
      </c>
      <c r="J2673">
        <v>0</v>
      </c>
      <c r="K2673">
        <f t="shared" ca="1" si="167"/>
        <v>2.0631508676959629</v>
      </c>
      <c r="L2673">
        <v>7.8037153852729163E-2</v>
      </c>
    </row>
    <row r="2674" spans="1:12">
      <c r="A2674">
        <v>80</v>
      </c>
      <c r="B2674" t="s">
        <v>101</v>
      </c>
      <c r="C2674">
        <v>0</v>
      </c>
      <c r="D2674">
        <v>7.1898530000000002E-2</v>
      </c>
      <c r="E2674">
        <v>8.9873162359999998</v>
      </c>
      <c r="F2674">
        <v>162.37973627207407</v>
      </c>
      <c r="G2674">
        <f t="shared" si="164"/>
        <v>0</v>
      </c>
      <c r="H2674" s="14">
        <f t="shared" si="165"/>
        <v>0</v>
      </c>
      <c r="I2674">
        <f t="shared" si="166"/>
        <v>0</v>
      </c>
      <c r="J2674">
        <v>1</v>
      </c>
      <c r="K2674">
        <f t="shared" ca="1" si="167"/>
        <v>7.6554245905332441E-2</v>
      </c>
      <c r="L2674">
        <v>1.0928570206263557</v>
      </c>
    </row>
    <row r="2675" spans="1:12">
      <c r="A2675">
        <v>80</v>
      </c>
      <c r="B2675" t="s">
        <v>101</v>
      </c>
      <c r="C2675">
        <v>0</v>
      </c>
      <c r="D2675">
        <v>0</v>
      </c>
      <c r="E2675">
        <v>0</v>
      </c>
      <c r="F2675">
        <v>0</v>
      </c>
      <c r="G2675">
        <f t="shared" si="164"/>
        <v>1</v>
      </c>
      <c r="H2675" s="14">
        <f t="shared" si="165"/>
        <v>0</v>
      </c>
      <c r="I2675">
        <f t="shared" si="166"/>
        <v>1</v>
      </c>
      <c r="J2675">
        <v>2</v>
      </c>
      <c r="K2675">
        <f t="shared" ca="1" si="167"/>
        <v>1.0742651083854164</v>
      </c>
      <c r="L2675">
        <v>2.0658125428721896</v>
      </c>
    </row>
    <row r="2676" spans="1:12">
      <c r="A2676">
        <v>80</v>
      </c>
      <c r="B2676" t="s">
        <v>101</v>
      </c>
      <c r="C2676">
        <v>0</v>
      </c>
      <c r="D2676">
        <v>0.14380153200000001</v>
      </c>
      <c r="E2676">
        <v>17.975191450000001</v>
      </c>
      <c r="F2676">
        <v>0</v>
      </c>
      <c r="G2676">
        <f t="shared" si="164"/>
        <v>0</v>
      </c>
      <c r="H2676" s="14">
        <f t="shared" si="165"/>
        <v>2</v>
      </c>
      <c r="I2676">
        <f t="shared" si="166"/>
        <v>2</v>
      </c>
      <c r="J2676">
        <v>2</v>
      </c>
      <c r="K2676">
        <f t="shared" ca="1" si="167"/>
        <v>2.073635452908666</v>
      </c>
      <c r="L2676">
        <v>2.0588374605918238</v>
      </c>
    </row>
    <row r="2677" spans="1:12">
      <c r="A2677">
        <v>81</v>
      </c>
      <c r="B2677" t="s">
        <v>102</v>
      </c>
      <c r="C2677">
        <v>0</v>
      </c>
      <c r="D2677">
        <v>0.38180220599999998</v>
      </c>
      <c r="E2677">
        <v>47.725275719999999</v>
      </c>
      <c r="F2677">
        <v>0</v>
      </c>
      <c r="G2677">
        <f t="shared" si="164"/>
        <v>0</v>
      </c>
      <c r="H2677" s="14">
        <f t="shared" si="165"/>
        <v>2</v>
      </c>
      <c r="I2677">
        <f t="shared" si="166"/>
        <v>2</v>
      </c>
      <c r="J2677">
        <v>1</v>
      </c>
      <c r="K2677">
        <f t="shared" ca="1" si="167"/>
        <v>2.0738201714629869</v>
      </c>
      <c r="L2677">
        <v>1.0434343872277312</v>
      </c>
    </row>
    <row r="2678" spans="1:12">
      <c r="A2678">
        <v>81</v>
      </c>
      <c r="B2678" t="s">
        <v>102</v>
      </c>
      <c r="C2678">
        <v>0</v>
      </c>
      <c r="D2678">
        <v>0</v>
      </c>
      <c r="E2678">
        <v>0</v>
      </c>
      <c r="F2678">
        <v>0</v>
      </c>
      <c r="G2678">
        <f t="shared" si="164"/>
        <v>1</v>
      </c>
      <c r="H2678" s="14">
        <f t="shared" si="165"/>
        <v>0</v>
      </c>
      <c r="I2678">
        <f t="shared" si="166"/>
        <v>1</v>
      </c>
      <c r="J2678">
        <v>2</v>
      </c>
      <c r="K2678">
        <f t="shared" ca="1" si="167"/>
        <v>1.075054192794251</v>
      </c>
      <c r="L2678">
        <v>2.0089382126503326</v>
      </c>
    </row>
    <row r="2679" spans="1:12">
      <c r="A2679">
        <v>81</v>
      </c>
      <c r="B2679" t="s">
        <v>102</v>
      </c>
      <c r="C2679">
        <v>0</v>
      </c>
      <c r="D2679">
        <v>0.43019673200000003</v>
      </c>
      <c r="E2679">
        <v>53.774591469999997</v>
      </c>
      <c r="F2679">
        <v>0</v>
      </c>
      <c r="G2679">
        <f t="shared" si="164"/>
        <v>0</v>
      </c>
      <c r="H2679" s="14">
        <f t="shared" si="165"/>
        <v>2</v>
      </c>
      <c r="I2679">
        <f t="shared" si="166"/>
        <v>2</v>
      </c>
      <c r="J2679">
        <v>2</v>
      </c>
      <c r="K2679">
        <f t="shared" ca="1" si="167"/>
        <v>2.0379068407448604</v>
      </c>
      <c r="L2679">
        <v>2.0735903900086052</v>
      </c>
    </row>
    <row r="2680" spans="1:12">
      <c r="A2680">
        <v>81</v>
      </c>
      <c r="B2680" t="s">
        <v>102</v>
      </c>
      <c r="C2680">
        <v>0</v>
      </c>
      <c r="D2680">
        <v>3.2149999999999998E-2</v>
      </c>
      <c r="E2680">
        <v>4.0187499999999998</v>
      </c>
      <c r="F2680">
        <v>0</v>
      </c>
      <c r="G2680">
        <f t="shared" si="164"/>
        <v>0</v>
      </c>
      <c r="H2680" s="14">
        <f t="shared" si="165"/>
        <v>2</v>
      </c>
      <c r="I2680">
        <f t="shared" si="166"/>
        <v>2</v>
      </c>
      <c r="J2680">
        <v>0</v>
      </c>
      <c r="K2680">
        <f t="shared" ca="1" si="167"/>
        <v>2.0341199500252678</v>
      </c>
      <c r="L2680">
        <v>5.3598486737503483E-2</v>
      </c>
    </row>
    <row r="2681" spans="1:12">
      <c r="A2681">
        <v>81</v>
      </c>
      <c r="B2681" t="s">
        <v>102</v>
      </c>
      <c r="C2681">
        <v>0</v>
      </c>
      <c r="D2681">
        <v>0.13257724900000001</v>
      </c>
      <c r="E2681">
        <v>16.572156100000001</v>
      </c>
      <c r="F2681">
        <v>287.72201296725825</v>
      </c>
      <c r="G2681">
        <f t="shared" si="164"/>
        <v>0</v>
      </c>
      <c r="H2681" s="14">
        <f t="shared" si="165"/>
        <v>0</v>
      </c>
      <c r="I2681">
        <f t="shared" si="166"/>
        <v>0</v>
      </c>
      <c r="J2681">
        <v>2</v>
      </c>
      <c r="K2681">
        <f t="shared" ca="1" si="167"/>
        <v>6.1041397193514549E-2</v>
      </c>
      <c r="L2681">
        <v>2.0215894571969826</v>
      </c>
    </row>
    <row r="2682" spans="1:12">
      <c r="A2682">
        <v>81</v>
      </c>
      <c r="B2682" t="s">
        <v>102</v>
      </c>
      <c r="C2682">
        <v>0</v>
      </c>
      <c r="D2682">
        <v>7.1898530000000002E-2</v>
      </c>
      <c r="E2682">
        <v>8.9873162359999998</v>
      </c>
      <c r="F2682">
        <v>0</v>
      </c>
      <c r="G2682">
        <f t="shared" si="164"/>
        <v>0</v>
      </c>
      <c r="H2682" s="14">
        <f t="shared" si="165"/>
        <v>2</v>
      </c>
      <c r="I2682">
        <f t="shared" si="166"/>
        <v>2</v>
      </c>
      <c r="J2682">
        <v>1</v>
      </c>
      <c r="K2682">
        <f t="shared" ca="1" si="167"/>
        <v>2.0227908541872295</v>
      </c>
      <c r="L2682">
        <v>1.0767521719297641</v>
      </c>
    </row>
    <row r="2683" spans="1:12">
      <c r="A2683">
        <v>81</v>
      </c>
      <c r="B2683" t="s">
        <v>102</v>
      </c>
      <c r="C2683">
        <v>0</v>
      </c>
      <c r="D2683">
        <v>0</v>
      </c>
      <c r="E2683">
        <v>0</v>
      </c>
      <c r="F2683">
        <v>0</v>
      </c>
      <c r="G2683">
        <f t="shared" si="164"/>
        <v>1</v>
      </c>
      <c r="H2683" s="14">
        <f t="shared" si="165"/>
        <v>0</v>
      </c>
      <c r="I2683">
        <f t="shared" si="166"/>
        <v>1</v>
      </c>
      <c r="J2683">
        <v>1</v>
      </c>
      <c r="K2683">
        <f t="shared" ca="1" si="167"/>
        <v>1.0918799656463671</v>
      </c>
      <c r="L2683">
        <v>1.0626077744219986</v>
      </c>
    </row>
    <row r="2684" spans="1:12">
      <c r="A2684">
        <v>81</v>
      </c>
      <c r="B2684" t="s">
        <v>102</v>
      </c>
      <c r="C2684">
        <v>0</v>
      </c>
      <c r="D2684">
        <v>0</v>
      </c>
      <c r="E2684">
        <v>0</v>
      </c>
      <c r="F2684">
        <v>0</v>
      </c>
      <c r="G2684">
        <f t="shared" si="164"/>
        <v>1</v>
      </c>
      <c r="H2684" s="14">
        <f t="shared" si="165"/>
        <v>0</v>
      </c>
      <c r="I2684">
        <f t="shared" si="166"/>
        <v>1</v>
      </c>
      <c r="J2684">
        <v>2</v>
      </c>
      <c r="K2684">
        <f t="shared" ca="1" si="167"/>
        <v>1.0324983480973522</v>
      </c>
      <c r="L2684">
        <v>2.0940452508220719</v>
      </c>
    </row>
    <row r="2685" spans="1:12">
      <c r="A2685">
        <v>81</v>
      </c>
      <c r="B2685" t="s">
        <v>102</v>
      </c>
      <c r="C2685">
        <v>0</v>
      </c>
      <c r="D2685">
        <v>6.4310000000000006E-2</v>
      </c>
      <c r="E2685">
        <v>8.0387500000000003</v>
      </c>
      <c r="F2685">
        <v>0</v>
      </c>
      <c r="G2685">
        <f t="shared" si="164"/>
        <v>0</v>
      </c>
      <c r="H2685" s="14">
        <f t="shared" si="165"/>
        <v>2</v>
      </c>
      <c r="I2685">
        <f t="shared" si="166"/>
        <v>2</v>
      </c>
      <c r="J2685">
        <v>0</v>
      </c>
      <c r="K2685">
        <f t="shared" ca="1" si="167"/>
        <v>2.0101853571191084</v>
      </c>
      <c r="L2685">
        <v>7.5784457092486934E-2</v>
      </c>
    </row>
    <row r="2686" spans="1:12">
      <c r="A2686">
        <v>81</v>
      </c>
      <c r="B2686" t="s">
        <v>102</v>
      </c>
      <c r="C2686">
        <v>0</v>
      </c>
      <c r="D2686">
        <v>0</v>
      </c>
      <c r="E2686">
        <v>0</v>
      </c>
      <c r="F2686">
        <v>141.45259581237221</v>
      </c>
      <c r="G2686">
        <f t="shared" si="164"/>
        <v>0</v>
      </c>
      <c r="H2686" s="14">
        <f t="shared" si="165"/>
        <v>0</v>
      </c>
      <c r="I2686">
        <f t="shared" si="166"/>
        <v>0</v>
      </c>
      <c r="J2686">
        <v>2</v>
      </c>
      <c r="K2686">
        <f t="shared" ca="1" si="167"/>
        <v>1.0140062074828416E-2</v>
      </c>
      <c r="L2686">
        <v>2.0951741734077047</v>
      </c>
    </row>
    <row r="2687" spans="1:12">
      <c r="A2687">
        <v>81</v>
      </c>
      <c r="B2687" t="s">
        <v>102</v>
      </c>
      <c r="C2687">
        <v>0</v>
      </c>
      <c r="D2687">
        <v>9.0948074000000004E-2</v>
      </c>
      <c r="E2687">
        <v>11.368509270000001</v>
      </c>
      <c r="F2687">
        <v>0</v>
      </c>
      <c r="G2687">
        <f t="shared" si="164"/>
        <v>0</v>
      </c>
      <c r="H2687" s="14">
        <f t="shared" si="165"/>
        <v>2</v>
      </c>
      <c r="I2687">
        <f t="shared" si="166"/>
        <v>2</v>
      </c>
      <c r="J2687">
        <v>1</v>
      </c>
      <c r="K2687">
        <f t="shared" ca="1" si="167"/>
        <v>2.0061545240427607</v>
      </c>
      <c r="L2687">
        <v>1.0155080759822603</v>
      </c>
    </row>
    <row r="2688" spans="1:12">
      <c r="A2688">
        <v>81</v>
      </c>
      <c r="B2688" t="s">
        <v>102</v>
      </c>
      <c r="C2688">
        <v>0</v>
      </c>
      <c r="D2688">
        <v>0</v>
      </c>
      <c r="E2688">
        <v>0</v>
      </c>
      <c r="F2688">
        <v>0</v>
      </c>
      <c r="G2688">
        <f t="shared" si="164"/>
        <v>1</v>
      </c>
      <c r="H2688" s="14">
        <f t="shared" si="165"/>
        <v>0</v>
      </c>
      <c r="I2688">
        <f t="shared" si="166"/>
        <v>1</v>
      </c>
      <c r="J2688">
        <v>1</v>
      </c>
      <c r="K2688">
        <f t="shared" ca="1" si="167"/>
        <v>1.0954725011917961</v>
      </c>
      <c r="L2688">
        <v>1.0166819288394895</v>
      </c>
    </row>
    <row r="2689" spans="1:12">
      <c r="A2689">
        <v>81</v>
      </c>
      <c r="B2689" t="s">
        <v>102</v>
      </c>
      <c r="C2689">
        <v>0</v>
      </c>
      <c r="D2689">
        <v>0</v>
      </c>
      <c r="E2689">
        <v>0</v>
      </c>
      <c r="F2689">
        <v>0</v>
      </c>
      <c r="G2689">
        <f t="shared" si="164"/>
        <v>1</v>
      </c>
      <c r="H2689" s="14">
        <f t="shared" si="165"/>
        <v>0</v>
      </c>
      <c r="I2689">
        <f t="shared" si="166"/>
        <v>1</v>
      </c>
      <c r="J2689">
        <v>1</v>
      </c>
      <c r="K2689">
        <f t="shared" ca="1" si="167"/>
        <v>1.0665095477919622</v>
      </c>
      <c r="L2689">
        <v>1.0286364253512543</v>
      </c>
    </row>
    <row r="2690" spans="1:12">
      <c r="A2690">
        <v>81</v>
      </c>
      <c r="B2690" t="s">
        <v>102</v>
      </c>
      <c r="C2690">
        <v>0</v>
      </c>
      <c r="D2690">
        <v>0</v>
      </c>
      <c r="E2690">
        <v>0</v>
      </c>
      <c r="F2690">
        <v>0</v>
      </c>
      <c r="G2690">
        <f t="shared" si="164"/>
        <v>1</v>
      </c>
      <c r="H2690" s="14">
        <f t="shared" si="165"/>
        <v>0</v>
      </c>
      <c r="I2690">
        <f t="shared" si="166"/>
        <v>1</v>
      </c>
      <c r="J2690">
        <v>1</v>
      </c>
      <c r="K2690">
        <f t="shared" ca="1" si="167"/>
        <v>1.0087993058740816</v>
      </c>
      <c r="L2690">
        <v>1.0961207061343918</v>
      </c>
    </row>
    <row r="2691" spans="1:12">
      <c r="A2691">
        <v>81</v>
      </c>
      <c r="B2691" t="s">
        <v>102</v>
      </c>
      <c r="C2691">
        <v>0</v>
      </c>
      <c r="D2691">
        <v>0</v>
      </c>
      <c r="E2691">
        <v>0</v>
      </c>
      <c r="F2691">
        <v>0</v>
      </c>
      <c r="G2691">
        <f t="shared" ref="G2691:G2754" si="168">IF(D2691=F2691,1, 0)</f>
        <v>1</v>
      </c>
      <c r="H2691" s="14">
        <f t="shared" ref="H2691:H2754" si="169">IF(AND(D2691&gt;0, F2691=0),2,0)</f>
        <v>0</v>
      </c>
      <c r="I2691">
        <f t="shared" ref="I2691:I2754" si="170">G2691+H2691</f>
        <v>1</v>
      </c>
      <c r="J2691">
        <v>2</v>
      </c>
      <c r="K2691">
        <f t="shared" ref="K2691:K2754" ca="1" si="171">I2691+RAND()/10</f>
        <v>1.0755709504710185</v>
      </c>
      <c r="L2691">
        <v>2.0824213656149477</v>
      </c>
    </row>
    <row r="2692" spans="1:12">
      <c r="A2692">
        <v>81</v>
      </c>
      <c r="B2692" t="s">
        <v>102</v>
      </c>
      <c r="C2692">
        <v>0</v>
      </c>
      <c r="D2692">
        <v>3.2160000000000001E-2</v>
      </c>
      <c r="E2692">
        <v>4.0199999999999996</v>
      </c>
      <c r="F2692">
        <v>0</v>
      </c>
      <c r="G2692">
        <f t="shared" si="168"/>
        <v>0</v>
      </c>
      <c r="H2692" s="14">
        <f t="shared" si="169"/>
        <v>2</v>
      </c>
      <c r="I2692">
        <f t="shared" si="170"/>
        <v>2</v>
      </c>
      <c r="J2692">
        <v>0</v>
      </c>
      <c r="K2692">
        <f t="shared" ca="1" si="171"/>
        <v>2.0945989697590988</v>
      </c>
      <c r="L2692">
        <v>3.0820434125690733E-2</v>
      </c>
    </row>
    <row r="2693" spans="1:12">
      <c r="A2693">
        <v>81</v>
      </c>
      <c r="B2693" t="s">
        <v>102</v>
      </c>
      <c r="C2693">
        <v>0</v>
      </c>
      <c r="D2693">
        <v>0</v>
      </c>
      <c r="E2693">
        <v>0</v>
      </c>
      <c r="F2693">
        <v>281.18294638771982</v>
      </c>
      <c r="G2693">
        <f t="shared" si="168"/>
        <v>0</v>
      </c>
      <c r="H2693" s="14">
        <f t="shared" si="169"/>
        <v>0</v>
      </c>
      <c r="I2693">
        <f t="shared" si="170"/>
        <v>0</v>
      </c>
      <c r="J2693">
        <v>1</v>
      </c>
      <c r="K2693">
        <f t="shared" ca="1" si="171"/>
        <v>3.9523546325218872E-2</v>
      </c>
      <c r="L2693">
        <v>1.0700074607907966</v>
      </c>
    </row>
    <row r="2694" spans="1:12">
      <c r="A2694">
        <v>81</v>
      </c>
      <c r="B2694" t="s">
        <v>102</v>
      </c>
      <c r="C2694">
        <v>0</v>
      </c>
      <c r="D2694">
        <v>0</v>
      </c>
      <c r="E2694">
        <v>0</v>
      </c>
      <c r="F2694">
        <v>0</v>
      </c>
      <c r="G2694">
        <f t="shared" si="168"/>
        <v>1</v>
      </c>
      <c r="H2694" s="14">
        <f t="shared" si="169"/>
        <v>0</v>
      </c>
      <c r="I2694">
        <f t="shared" si="170"/>
        <v>1</v>
      </c>
      <c r="J2694">
        <v>1</v>
      </c>
      <c r="K2694">
        <f t="shared" ca="1" si="171"/>
        <v>1.0190942393313447</v>
      </c>
      <c r="L2694">
        <v>1.0161543576940668</v>
      </c>
    </row>
    <row r="2695" spans="1:12">
      <c r="A2695">
        <v>81</v>
      </c>
      <c r="B2695" t="s">
        <v>102</v>
      </c>
      <c r="C2695">
        <v>0</v>
      </c>
      <c r="D2695">
        <v>0</v>
      </c>
      <c r="E2695">
        <v>0</v>
      </c>
      <c r="F2695">
        <v>0</v>
      </c>
      <c r="G2695">
        <f t="shared" si="168"/>
        <v>1</v>
      </c>
      <c r="H2695" s="14">
        <f t="shared" si="169"/>
        <v>0</v>
      </c>
      <c r="I2695">
        <f t="shared" si="170"/>
        <v>1</v>
      </c>
      <c r="J2695">
        <v>1</v>
      </c>
      <c r="K2695">
        <f t="shared" ca="1" si="171"/>
        <v>1.0661613097754703</v>
      </c>
      <c r="L2695">
        <v>1.0518033975684766</v>
      </c>
    </row>
    <row r="2696" spans="1:12">
      <c r="A2696">
        <v>81</v>
      </c>
      <c r="B2696" t="s">
        <v>102</v>
      </c>
      <c r="C2696">
        <v>0</v>
      </c>
      <c r="D2696">
        <v>0</v>
      </c>
      <c r="E2696">
        <v>0</v>
      </c>
      <c r="F2696">
        <v>0</v>
      </c>
      <c r="G2696">
        <f t="shared" si="168"/>
        <v>1</v>
      </c>
      <c r="H2696" s="14">
        <f t="shared" si="169"/>
        <v>0</v>
      </c>
      <c r="I2696">
        <f t="shared" si="170"/>
        <v>1</v>
      </c>
      <c r="J2696">
        <v>1</v>
      </c>
      <c r="K2696">
        <f t="shared" ca="1" si="171"/>
        <v>1.0980582241324119</v>
      </c>
      <c r="L2696">
        <v>1.0802147064845011</v>
      </c>
    </row>
    <row r="2697" spans="1:12">
      <c r="A2697">
        <v>81</v>
      </c>
      <c r="B2697" t="s">
        <v>102</v>
      </c>
      <c r="C2697">
        <v>0</v>
      </c>
      <c r="D2697">
        <v>0</v>
      </c>
      <c r="E2697">
        <v>0</v>
      </c>
      <c r="F2697">
        <v>0</v>
      </c>
      <c r="G2697">
        <f t="shared" si="168"/>
        <v>1</v>
      </c>
      <c r="H2697" s="14">
        <f t="shared" si="169"/>
        <v>0</v>
      </c>
      <c r="I2697">
        <f t="shared" si="170"/>
        <v>1</v>
      </c>
      <c r="J2697">
        <v>2</v>
      </c>
      <c r="K2697">
        <f t="shared" ca="1" si="171"/>
        <v>1.0178212291702324</v>
      </c>
      <c r="L2697">
        <v>2.0132847850141098</v>
      </c>
    </row>
    <row r="2698" spans="1:12">
      <c r="A2698">
        <v>81</v>
      </c>
      <c r="B2698" t="s">
        <v>102</v>
      </c>
      <c r="C2698">
        <v>0</v>
      </c>
      <c r="D2698">
        <v>0.120307648</v>
      </c>
      <c r="E2698">
        <v>15.03845602</v>
      </c>
      <c r="F2698">
        <v>0</v>
      </c>
      <c r="G2698">
        <f t="shared" si="168"/>
        <v>0</v>
      </c>
      <c r="H2698" s="14">
        <f t="shared" si="169"/>
        <v>2</v>
      </c>
      <c r="I2698">
        <f t="shared" si="170"/>
        <v>2</v>
      </c>
      <c r="J2698">
        <v>1</v>
      </c>
      <c r="K2698">
        <f t="shared" ca="1" si="171"/>
        <v>2.023085531832951</v>
      </c>
      <c r="L2698">
        <v>1.0398790656885468</v>
      </c>
    </row>
    <row r="2699" spans="1:12">
      <c r="A2699">
        <v>82</v>
      </c>
      <c r="B2699" t="s">
        <v>103</v>
      </c>
      <c r="C2699">
        <v>0</v>
      </c>
      <c r="F2699">
        <v>0</v>
      </c>
      <c r="G2699">
        <f t="shared" si="168"/>
        <v>1</v>
      </c>
      <c r="H2699" s="14">
        <f t="shared" si="169"/>
        <v>0</v>
      </c>
      <c r="I2699">
        <f t="shared" si="170"/>
        <v>1</v>
      </c>
      <c r="J2699">
        <v>0</v>
      </c>
      <c r="K2699">
        <f t="shared" ca="1" si="171"/>
        <v>1.0549029628131268</v>
      </c>
      <c r="L2699">
        <v>3.0756687912730129E-2</v>
      </c>
    </row>
    <row r="2700" spans="1:12">
      <c r="A2700">
        <v>82</v>
      </c>
      <c r="B2700" t="s">
        <v>103</v>
      </c>
      <c r="C2700">
        <v>0</v>
      </c>
      <c r="D2700">
        <v>0.12834000000000001</v>
      </c>
      <c r="E2700">
        <v>16.0425</v>
      </c>
      <c r="F2700">
        <v>27.024143725537694</v>
      </c>
      <c r="G2700">
        <f t="shared" si="168"/>
        <v>0</v>
      </c>
      <c r="H2700" s="14">
        <f t="shared" si="169"/>
        <v>0</v>
      </c>
      <c r="I2700">
        <f t="shared" si="170"/>
        <v>0</v>
      </c>
      <c r="J2700">
        <v>1</v>
      </c>
      <c r="K2700">
        <f t="shared" ca="1" si="171"/>
        <v>8.4335887927368819E-2</v>
      </c>
      <c r="L2700">
        <v>1.0094591916230122</v>
      </c>
    </row>
    <row r="2701" spans="1:12">
      <c r="A2701">
        <v>82</v>
      </c>
      <c r="B2701" t="s">
        <v>103</v>
      </c>
      <c r="C2701">
        <v>0</v>
      </c>
      <c r="D2701">
        <v>0</v>
      </c>
      <c r="E2701">
        <v>0</v>
      </c>
      <c r="F2701">
        <v>0</v>
      </c>
      <c r="G2701">
        <f t="shared" si="168"/>
        <v>1</v>
      </c>
      <c r="H2701" s="14">
        <f t="shared" si="169"/>
        <v>0</v>
      </c>
      <c r="I2701">
        <f t="shared" si="170"/>
        <v>1</v>
      </c>
      <c r="J2701">
        <v>0</v>
      </c>
      <c r="K2701">
        <f t="shared" ca="1" si="171"/>
        <v>1.0337126726606056</v>
      </c>
      <c r="L2701">
        <v>3.3755432704587529E-2</v>
      </c>
    </row>
    <row r="2702" spans="1:12">
      <c r="A2702">
        <v>82</v>
      </c>
      <c r="B2702" t="s">
        <v>103</v>
      </c>
      <c r="C2702">
        <v>0</v>
      </c>
      <c r="D2702">
        <v>9.0750083999999995E-2</v>
      </c>
      <c r="E2702">
        <v>11.34376054</v>
      </c>
      <c r="F2702">
        <v>3.4970721470841317</v>
      </c>
      <c r="G2702">
        <f t="shared" si="168"/>
        <v>0</v>
      </c>
      <c r="H2702" s="14">
        <f t="shared" si="169"/>
        <v>0</v>
      </c>
      <c r="I2702">
        <f t="shared" si="170"/>
        <v>0</v>
      </c>
      <c r="J2702">
        <v>0</v>
      </c>
      <c r="K2702">
        <f t="shared" ca="1" si="171"/>
        <v>4.1851065350375229E-2</v>
      </c>
      <c r="L2702">
        <v>2.3603986504145046E-2</v>
      </c>
    </row>
    <row r="2703" spans="1:12">
      <c r="A2703">
        <v>82</v>
      </c>
      <c r="B2703" t="s">
        <v>103</v>
      </c>
      <c r="C2703">
        <v>0</v>
      </c>
      <c r="D2703">
        <v>6.4170000000000005E-2</v>
      </c>
      <c r="E2703">
        <v>8.0212500000000002</v>
      </c>
      <c r="F2703">
        <v>54.275304680217779</v>
      </c>
      <c r="G2703">
        <f t="shared" si="168"/>
        <v>0</v>
      </c>
      <c r="H2703" s="14">
        <f t="shared" si="169"/>
        <v>0</v>
      </c>
      <c r="I2703">
        <f t="shared" si="170"/>
        <v>0</v>
      </c>
      <c r="J2703">
        <v>0</v>
      </c>
      <c r="K2703">
        <f t="shared" ca="1" si="171"/>
        <v>5.7166522614090273E-3</v>
      </c>
      <c r="L2703">
        <v>4.8373017686156525E-2</v>
      </c>
    </row>
    <row r="2704" spans="1:12">
      <c r="A2704">
        <v>82</v>
      </c>
      <c r="B2704" t="s">
        <v>103</v>
      </c>
      <c r="C2704">
        <v>0</v>
      </c>
      <c r="D2704">
        <v>0.16042000000000001</v>
      </c>
      <c r="E2704">
        <v>20.052499999999998</v>
      </c>
      <c r="F2704">
        <v>22.008061092445594</v>
      </c>
      <c r="G2704">
        <f t="shared" si="168"/>
        <v>0</v>
      </c>
      <c r="H2704" s="14">
        <f t="shared" si="169"/>
        <v>0</v>
      </c>
      <c r="I2704">
        <f t="shared" si="170"/>
        <v>0</v>
      </c>
      <c r="J2704">
        <v>1</v>
      </c>
      <c r="K2704">
        <f t="shared" ca="1" si="171"/>
        <v>5.3001271567963651E-2</v>
      </c>
      <c r="L2704">
        <v>1.0333722272369805</v>
      </c>
    </row>
    <row r="2705" spans="1:12">
      <c r="A2705">
        <v>82</v>
      </c>
      <c r="B2705" t="s">
        <v>103</v>
      </c>
      <c r="C2705">
        <v>0</v>
      </c>
      <c r="D2705">
        <v>0</v>
      </c>
      <c r="E2705">
        <v>0</v>
      </c>
      <c r="F2705">
        <v>0</v>
      </c>
      <c r="G2705">
        <f t="shared" si="168"/>
        <v>1</v>
      </c>
      <c r="H2705" s="14">
        <f t="shared" si="169"/>
        <v>0</v>
      </c>
      <c r="I2705">
        <f t="shared" si="170"/>
        <v>1</v>
      </c>
      <c r="J2705">
        <v>1</v>
      </c>
      <c r="K2705">
        <f t="shared" ca="1" si="171"/>
        <v>1.0607385038058534</v>
      </c>
      <c r="L2705">
        <v>1.0905465448208138</v>
      </c>
    </row>
    <row r="2706" spans="1:12">
      <c r="A2706">
        <v>82</v>
      </c>
      <c r="B2706" t="s">
        <v>103</v>
      </c>
      <c r="C2706">
        <v>0</v>
      </c>
      <c r="D2706">
        <v>0</v>
      </c>
      <c r="E2706">
        <v>0</v>
      </c>
      <c r="F2706">
        <v>0</v>
      </c>
      <c r="G2706">
        <f t="shared" si="168"/>
        <v>1</v>
      </c>
      <c r="H2706" s="14">
        <f t="shared" si="169"/>
        <v>0</v>
      </c>
      <c r="I2706">
        <f t="shared" si="170"/>
        <v>1</v>
      </c>
      <c r="J2706">
        <v>1</v>
      </c>
      <c r="K2706">
        <f t="shared" ca="1" si="171"/>
        <v>1.0400751087576898</v>
      </c>
      <c r="L2706">
        <v>1.0861897029417811</v>
      </c>
    </row>
    <row r="2707" spans="1:12">
      <c r="A2707">
        <v>82</v>
      </c>
      <c r="B2707" t="s">
        <v>103</v>
      </c>
      <c r="C2707">
        <v>0</v>
      </c>
      <c r="D2707">
        <v>0</v>
      </c>
      <c r="E2707">
        <v>0</v>
      </c>
      <c r="F2707">
        <v>0</v>
      </c>
      <c r="G2707">
        <f t="shared" si="168"/>
        <v>1</v>
      </c>
      <c r="H2707" s="14">
        <f t="shared" si="169"/>
        <v>0</v>
      </c>
      <c r="I2707">
        <f t="shared" si="170"/>
        <v>1</v>
      </c>
      <c r="J2707">
        <v>1</v>
      </c>
      <c r="K2707">
        <f t="shared" ca="1" si="171"/>
        <v>1.0075433729612193</v>
      </c>
      <c r="L2707">
        <v>1.0748390749045986</v>
      </c>
    </row>
    <row r="2708" spans="1:12">
      <c r="A2708">
        <v>82</v>
      </c>
      <c r="B2708" t="s">
        <v>103</v>
      </c>
      <c r="C2708">
        <v>0</v>
      </c>
      <c r="D2708">
        <v>0</v>
      </c>
      <c r="E2708">
        <v>0</v>
      </c>
      <c r="F2708">
        <v>0</v>
      </c>
      <c r="G2708">
        <f t="shared" si="168"/>
        <v>1</v>
      </c>
      <c r="H2708" s="14">
        <f t="shared" si="169"/>
        <v>0</v>
      </c>
      <c r="I2708">
        <f t="shared" si="170"/>
        <v>1</v>
      </c>
      <c r="J2708">
        <v>0</v>
      </c>
      <c r="K2708">
        <f t="shared" ca="1" si="171"/>
        <v>1.0418545125045384</v>
      </c>
      <c r="L2708">
        <v>5.7256791359355408E-2</v>
      </c>
    </row>
    <row r="2709" spans="1:12">
      <c r="A2709">
        <v>82</v>
      </c>
      <c r="B2709" t="s">
        <v>103</v>
      </c>
      <c r="C2709">
        <v>0</v>
      </c>
      <c r="D2709">
        <v>0.16042000000000001</v>
      </c>
      <c r="E2709">
        <v>20.052499999999998</v>
      </c>
      <c r="F2709">
        <v>21.02936657068615</v>
      </c>
      <c r="G2709">
        <f t="shared" si="168"/>
        <v>0</v>
      </c>
      <c r="H2709" s="14">
        <f t="shared" si="169"/>
        <v>0</v>
      </c>
      <c r="I2709">
        <f t="shared" si="170"/>
        <v>0</v>
      </c>
      <c r="J2709">
        <v>0</v>
      </c>
      <c r="K2709">
        <f t="shared" ca="1" si="171"/>
        <v>5.2419597269557347E-2</v>
      </c>
      <c r="L2709">
        <v>8.065578472756843E-2</v>
      </c>
    </row>
    <row r="2710" spans="1:12">
      <c r="A2710">
        <v>82</v>
      </c>
      <c r="B2710" t="s">
        <v>103</v>
      </c>
      <c r="C2710">
        <v>0</v>
      </c>
      <c r="D2710">
        <v>0.37553974299999998</v>
      </c>
      <c r="E2710">
        <v>46.942467929999999</v>
      </c>
      <c r="F2710">
        <v>5.7375370000169825</v>
      </c>
      <c r="G2710">
        <f t="shared" si="168"/>
        <v>0</v>
      </c>
      <c r="H2710" s="14">
        <f t="shared" si="169"/>
        <v>0</v>
      </c>
      <c r="I2710">
        <f t="shared" si="170"/>
        <v>0</v>
      </c>
      <c r="J2710">
        <v>0</v>
      </c>
      <c r="K2710">
        <f t="shared" ca="1" si="171"/>
        <v>3.6471131044841988E-2</v>
      </c>
      <c r="L2710">
        <v>9.9080625979088205E-2</v>
      </c>
    </row>
    <row r="2711" spans="1:12">
      <c r="A2711">
        <v>82</v>
      </c>
      <c r="B2711" t="s">
        <v>103</v>
      </c>
      <c r="C2711">
        <v>0</v>
      </c>
      <c r="D2711">
        <v>9.0750083999999995E-2</v>
      </c>
      <c r="E2711">
        <v>11.34376054</v>
      </c>
      <c r="F2711">
        <v>32.387864875015524</v>
      </c>
      <c r="G2711">
        <f t="shared" si="168"/>
        <v>0</v>
      </c>
      <c r="H2711" s="14">
        <f t="shared" si="169"/>
        <v>0</v>
      </c>
      <c r="I2711">
        <f t="shared" si="170"/>
        <v>0</v>
      </c>
      <c r="J2711">
        <v>1</v>
      </c>
      <c r="K2711">
        <f t="shared" ca="1" si="171"/>
        <v>7.6836150501559161E-2</v>
      </c>
      <c r="L2711">
        <v>1.0246641165813333</v>
      </c>
    </row>
    <row r="2712" spans="1:12">
      <c r="A2712">
        <v>82</v>
      </c>
      <c r="B2712" t="s">
        <v>103</v>
      </c>
      <c r="C2712">
        <v>0</v>
      </c>
      <c r="D2712">
        <v>0</v>
      </c>
      <c r="E2712">
        <v>0</v>
      </c>
      <c r="F2712">
        <v>0</v>
      </c>
      <c r="G2712">
        <f t="shared" si="168"/>
        <v>1</v>
      </c>
      <c r="H2712" s="14">
        <f t="shared" si="169"/>
        <v>0</v>
      </c>
      <c r="I2712">
        <f t="shared" si="170"/>
        <v>1</v>
      </c>
      <c r="J2712">
        <v>2</v>
      </c>
      <c r="K2712">
        <f t="shared" ca="1" si="171"/>
        <v>1.0110339002804702</v>
      </c>
      <c r="L2712">
        <v>2.0694364875912634</v>
      </c>
    </row>
    <row r="2713" spans="1:12">
      <c r="A2713">
        <v>82</v>
      </c>
      <c r="B2713" t="s">
        <v>103</v>
      </c>
      <c r="C2713">
        <v>0</v>
      </c>
      <c r="D2713">
        <v>0.115679952</v>
      </c>
      <c r="E2713">
        <v>14.45999406</v>
      </c>
      <c r="F2713">
        <v>0</v>
      </c>
      <c r="G2713">
        <f t="shared" si="168"/>
        <v>0</v>
      </c>
      <c r="H2713" s="14">
        <f t="shared" si="169"/>
        <v>2</v>
      </c>
      <c r="I2713">
        <f t="shared" si="170"/>
        <v>2</v>
      </c>
      <c r="J2713">
        <v>2</v>
      </c>
      <c r="K2713">
        <f t="shared" ca="1" si="171"/>
        <v>2.0291711434099069</v>
      </c>
      <c r="L2713">
        <v>2.0717974434061182</v>
      </c>
    </row>
    <row r="2714" spans="1:12">
      <c r="A2714">
        <v>82</v>
      </c>
      <c r="B2714" t="s">
        <v>103</v>
      </c>
      <c r="C2714">
        <v>0</v>
      </c>
      <c r="D2714">
        <v>0.32720408200000001</v>
      </c>
      <c r="E2714">
        <v>40.900510269999998</v>
      </c>
      <c r="F2714">
        <v>0</v>
      </c>
      <c r="G2714">
        <f t="shared" si="168"/>
        <v>0</v>
      </c>
      <c r="H2714" s="14">
        <f t="shared" si="169"/>
        <v>2</v>
      </c>
      <c r="I2714">
        <f t="shared" si="170"/>
        <v>2</v>
      </c>
      <c r="J2714">
        <v>2</v>
      </c>
      <c r="K2714">
        <f t="shared" ca="1" si="171"/>
        <v>2.0513448324773753</v>
      </c>
      <c r="L2714">
        <v>2.0085313500543474</v>
      </c>
    </row>
    <row r="2715" spans="1:12">
      <c r="A2715">
        <v>82</v>
      </c>
      <c r="B2715" t="s">
        <v>103</v>
      </c>
      <c r="C2715">
        <v>0</v>
      </c>
      <c r="D2715">
        <v>0.115679952</v>
      </c>
      <c r="E2715">
        <v>14.45999406</v>
      </c>
      <c r="F2715">
        <v>0</v>
      </c>
      <c r="G2715">
        <f t="shared" si="168"/>
        <v>0</v>
      </c>
      <c r="H2715" s="14">
        <f t="shared" si="169"/>
        <v>2</v>
      </c>
      <c r="I2715">
        <f t="shared" si="170"/>
        <v>2</v>
      </c>
      <c r="J2715">
        <v>0</v>
      </c>
      <c r="K2715">
        <f t="shared" ca="1" si="171"/>
        <v>2.0383396611569529</v>
      </c>
      <c r="L2715">
        <v>9.1855750129938379E-2</v>
      </c>
    </row>
    <row r="2716" spans="1:12">
      <c r="A2716">
        <v>82</v>
      </c>
      <c r="B2716" t="s">
        <v>103</v>
      </c>
      <c r="C2716">
        <v>0</v>
      </c>
      <c r="D2716">
        <v>0.16042000000000001</v>
      </c>
      <c r="E2716">
        <v>20.052499999999998</v>
      </c>
      <c r="F2716">
        <v>22.278802906518241</v>
      </c>
      <c r="G2716">
        <f t="shared" si="168"/>
        <v>0</v>
      </c>
      <c r="H2716" s="14">
        <f t="shared" si="169"/>
        <v>0</v>
      </c>
      <c r="I2716">
        <f t="shared" si="170"/>
        <v>0</v>
      </c>
      <c r="J2716">
        <v>1</v>
      </c>
      <c r="K2716">
        <f t="shared" ca="1" si="171"/>
        <v>9.4171453204491565E-2</v>
      </c>
      <c r="L2716">
        <v>1.0713659305454466</v>
      </c>
    </row>
    <row r="2717" spans="1:12">
      <c r="A2717">
        <v>82</v>
      </c>
      <c r="B2717" t="s">
        <v>103</v>
      </c>
      <c r="C2717">
        <v>0</v>
      </c>
      <c r="D2717">
        <v>0</v>
      </c>
      <c r="E2717">
        <v>0</v>
      </c>
      <c r="F2717">
        <v>0</v>
      </c>
      <c r="G2717">
        <f t="shared" si="168"/>
        <v>1</v>
      </c>
      <c r="H2717" s="14">
        <f t="shared" si="169"/>
        <v>0</v>
      </c>
      <c r="I2717">
        <f t="shared" si="170"/>
        <v>1</v>
      </c>
      <c r="J2717">
        <v>2</v>
      </c>
      <c r="K2717">
        <f t="shared" ca="1" si="171"/>
        <v>1.0902119242592867</v>
      </c>
      <c r="L2717">
        <v>2.0768153214890699</v>
      </c>
    </row>
    <row r="2718" spans="1:12">
      <c r="A2718">
        <v>82</v>
      </c>
      <c r="B2718" t="s">
        <v>103</v>
      </c>
      <c r="C2718">
        <v>0</v>
      </c>
      <c r="D2718">
        <v>0.375540598</v>
      </c>
      <c r="E2718">
        <v>46.942574710000002</v>
      </c>
      <c r="F2718">
        <v>0</v>
      </c>
      <c r="G2718">
        <f t="shared" si="168"/>
        <v>0</v>
      </c>
      <c r="H2718" s="14">
        <f t="shared" si="169"/>
        <v>2</v>
      </c>
      <c r="I2718">
        <f t="shared" si="170"/>
        <v>2</v>
      </c>
      <c r="J2718">
        <v>0</v>
      </c>
      <c r="K2718">
        <f t="shared" ca="1" si="171"/>
        <v>2.0226620952862184</v>
      </c>
      <c r="L2718">
        <v>7.7111117574279894E-2</v>
      </c>
    </row>
    <row r="2719" spans="1:12">
      <c r="A2719">
        <v>82</v>
      </c>
      <c r="B2719" t="s">
        <v>103</v>
      </c>
      <c r="C2719">
        <v>0</v>
      </c>
      <c r="D2719">
        <v>0.38634418100000001</v>
      </c>
      <c r="E2719">
        <v>48.293022669999999</v>
      </c>
      <c r="F2719">
        <v>10.873271982567433</v>
      </c>
      <c r="G2719">
        <f t="shared" si="168"/>
        <v>0</v>
      </c>
      <c r="H2719" s="14">
        <f t="shared" si="169"/>
        <v>0</v>
      </c>
      <c r="I2719">
        <f t="shared" si="170"/>
        <v>0</v>
      </c>
      <c r="J2719">
        <v>2</v>
      </c>
      <c r="K2719">
        <f t="shared" ca="1" si="171"/>
        <v>1.1598301829971746E-2</v>
      </c>
      <c r="L2719">
        <v>2.0708639295121896</v>
      </c>
    </row>
    <row r="2720" spans="1:12">
      <c r="A2720">
        <v>82</v>
      </c>
      <c r="B2720" t="s">
        <v>103</v>
      </c>
      <c r="C2720">
        <v>0</v>
      </c>
      <c r="D2720">
        <v>0.17277836999999999</v>
      </c>
      <c r="E2720">
        <v>21.597296310000001</v>
      </c>
      <c r="F2720">
        <v>0</v>
      </c>
      <c r="G2720">
        <f t="shared" si="168"/>
        <v>0</v>
      </c>
      <c r="H2720" s="14">
        <f t="shared" si="169"/>
        <v>2</v>
      </c>
      <c r="I2720">
        <f t="shared" si="170"/>
        <v>2</v>
      </c>
      <c r="J2720">
        <v>2</v>
      </c>
      <c r="K2720">
        <f t="shared" ca="1" si="171"/>
        <v>2.0586523885904562</v>
      </c>
      <c r="L2720">
        <v>2.0499431120051992</v>
      </c>
    </row>
    <row r="2721" spans="1:12">
      <c r="A2721">
        <v>82</v>
      </c>
      <c r="B2721" t="s">
        <v>103</v>
      </c>
      <c r="C2721">
        <v>0</v>
      </c>
      <c r="D2721">
        <v>0.16360596399999999</v>
      </c>
      <c r="E2721">
        <v>20.450745439999999</v>
      </c>
      <c r="F2721">
        <v>0</v>
      </c>
      <c r="G2721">
        <f t="shared" si="168"/>
        <v>0</v>
      </c>
      <c r="H2721" s="14">
        <f t="shared" si="169"/>
        <v>2</v>
      </c>
      <c r="I2721">
        <f t="shared" si="170"/>
        <v>2</v>
      </c>
      <c r="J2721">
        <v>1</v>
      </c>
      <c r="K2721">
        <f t="shared" ca="1" si="171"/>
        <v>2.0715506576652865</v>
      </c>
      <c r="L2721">
        <v>1.0055485265849915</v>
      </c>
    </row>
    <row r="2722" spans="1:12">
      <c r="A2722">
        <v>82</v>
      </c>
      <c r="B2722" t="s">
        <v>103</v>
      </c>
      <c r="C2722">
        <v>0</v>
      </c>
      <c r="D2722">
        <v>0</v>
      </c>
      <c r="E2722">
        <v>0</v>
      </c>
      <c r="F2722">
        <v>0</v>
      </c>
      <c r="G2722">
        <f t="shared" si="168"/>
        <v>1</v>
      </c>
      <c r="H2722" s="14">
        <f t="shared" si="169"/>
        <v>0</v>
      </c>
      <c r="I2722">
        <f t="shared" si="170"/>
        <v>1</v>
      </c>
      <c r="J2722">
        <v>0</v>
      </c>
      <c r="K2722">
        <f t="shared" ca="1" si="171"/>
        <v>1.03427049475376</v>
      </c>
      <c r="L2722">
        <v>4.8166708452743359E-2</v>
      </c>
    </row>
    <row r="2723" spans="1:12">
      <c r="A2723">
        <v>82</v>
      </c>
      <c r="B2723" t="s">
        <v>103</v>
      </c>
      <c r="C2723">
        <v>0</v>
      </c>
      <c r="D2723">
        <v>0.13228620599999999</v>
      </c>
      <c r="E2723">
        <v>16.535775749999999</v>
      </c>
      <c r="F2723">
        <v>4.1213014222990356</v>
      </c>
      <c r="G2723">
        <f t="shared" si="168"/>
        <v>0</v>
      </c>
      <c r="H2723" s="14">
        <f t="shared" si="169"/>
        <v>0</v>
      </c>
      <c r="I2723">
        <f t="shared" si="170"/>
        <v>0</v>
      </c>
      <c r="J2723">
        <v>2</v>
      </c>
      <c r="K2723">
        <f t="shared" ca="1" si="171"/>
        <v>1.1202570477393859E-2</v>
      </c>
      <c r="L2723">
        <v>2.0679406531749795</v>
      </c>
    </row>
    <row r="2724" spans="1:12">
      <c r="A2724">
        <v>82</v>
      </c>
      <c r="B2724" t="s">
        <v>103</v>
      </c>
      <c r="C2724">
        <v>0</v>
      </c>
      <c r="D2724">
        <v>0.120048405</v>
      </c>
      <c r="E2724">
        <v>15.0060506</v>
      </c>
      <c r="F2724">
        <v>0</v>
      </c>
      <c r="G2724">
        <f t="shared" si="168"/>
        <v>0</v>
      </c>
      <c r="H2724" s="14">
        <f t="shared" si="169"/>
        <v>2</v>
      </c>
      <c r="I2724">
        <f t="shared" si="170"/>
        <v>2</v>
      </c>
      <c r="J2724">
        <v>1</v>
      </c>
      <c r="K2724">
        <f t="shared" ca="1" si="171"/>
        <v>2.0527761530363198</v>
      </c>
      <c r="L2724">
        <v>1.0583878872136083</v>
      </c>
    </row>
    <row r="2725" spans="1:12">
      <c r="A2725">
        <v>82</v>
      </c>
      <c r="B2725" t="s">
        <v>103</v>
      </c>
      <c r="C2725">
        <v>0</v>
      </c>
      <c r="D2725">
        <v>0</v>
      </c>
      <c r="E2725">
        <v>0</v>
      </c>
      <c r="F2725">
        <v>0</v>
      </c>
      <c r="G2725">
        <f t="shared" si="168"/>
        <v>1</v>
      </c>
      <c r="H2725" s="14">
        <f t="shared" si="169"/>
        <v>0</v>
      </c>
      <c r="I2725">
        <f t="shared" si="170"/>
        <v>1</v>
      </c>
      <c r="J2725">
        <v>1</v>
      </c>
      <c r="K2725">
        <f t="shared" ca="1" si="171"/>
        <v>1.0870017059058354</v>
      </c>
      <c r="L2725">
        <v>1.0497163236858229</v>
      </c>
    </row>
    <row r="2726" spans="1:12">
      <c r="A2726">
        <v>82</v>
      </c>
      <c r="B2726" t="s">
        <v>103</v>
      </c>
      <c r="C2726">
        <v>0</v>
      </c>
      <c r="D2726">
        <v>0</v>
      </c>
      <c r="E2726">
        <v>0</v>
      </c>
      <c r="F2726">
        <v>0</v>
      </c>
      <c r="G2726">
        <f t="shared" si="168"/>
        <v>1</v>
      </c>
      <c r="H2726" s="14">
        <f t="shared" si="169"/>
        <v>0</v>
      </c>
      <c r="I2726">
        <f t="shared" si="170"/>
        <v>1</v>
      </c>
      <c r="J2726">
        <v>0</v>
      </c>
      <c r="K2726">
        <f t="shared" ca="1" si="171"/>
        <v>1.0884279573033329</v>
      </c>
      <c r="L2726">
        <v>4.4717229827737758E-2</v>
      </c>
    </row>
    <row r="2727" spans="1:12">
      <c r="A2727">
        <v>82</v>
      </c>
      <c r="B2727" t="s">
        <v>103</v>
      </c>
      <c r="C2727">
        <v>0</v>
      </c>
      <c r="D2727">
        <v>3.209E-2</v>
      </c>
      <c r="E2727">
        <v>4.0112500000000004</v>
      </c>
      <c r="F2727">
        <v>160.14238890689333</v>
      </c>
      <c r="G2727">
        <f t="shared" si="168"/>
        <v>0</v>
      </c>
      <c r="H2727" s="14">
        <f t="shared" si="169"/>
        <v>0</v>
      </c>
      <c r="I2727">
        <f t="shared" si="170"/>
        <v>0</v>
      </c>
      <c r="J2727">
        <v>2</v>
      </c>
      <c r="K2727">
        <f t="shared" ca="1" si="171"/>
        <v>4.3967726003035203E-2</v>
      </c>
      <c r="L2727">
        <v>2.0595468842581734</v>
      </c>
    </row>
    <row r="2728" spans="1:12">
      <c r="A2728">
        <v>82</v>
      </c>
      <c r="B2728" t="s">
        <v>103</v>
      </c>
      <c r="C2728">
        <v>0</v>
      </c>
      <c r="D2728">
        <v>3.2079999999999997E-2</v>
      </c>
      <c r="E2728">
        <v>4.01</v>
      </c>
      <c r="F2728">
        <v>0</v>
      </c>
      <c r="G2728">
        <f t="shared" si="168"/>
        <v>0</v>
      </c>
      <c r="H2728" s="14">
        <f t="shared" si="169"/>
        <v>2</v>
      </c>
      <c r="I2728">
        <f t="shared" si="170"/>
        <v>2</v>
      </c>
      <c r="J2728">
        <v>0</v>
      </c>
      <c r="K2728">
        <f t="shared" ca="1" si="171"/>
        <v>2.0492555143081668</v>
      </c>
      <c r="L2728">
        <v>2.5813847795030466E-2</v>
      </c>
    </row>
    <row r="2729" spans="1:12">
      <c r="A2729">
        <v>83</v>
      </c>
      <c r="B2729" t="s">
        <v>104</v>
      </c>
      <c r="C2729">
        <v>0</v>
      </c>
      <c r="D2729">
        <v>0.31202761800000001</v>
      </c>
      <c r="E2729">
        <v>39.003452289999998</v>
      </c>
      <c r="F2729">
        <v>7.3775938028579642</v>
      </c>
      <c r="G2729">
        <f t="shared" si="168"/>
        <v>0</v>
      </c>
      <c r="H2729" s="14">
        <f t="shared" si="169"/>
        <v>0</v>
      </c>
      <c r="I2729">
        <f t="shared" si="170"/>
        <v>0</v>
      </c>
      <c r="J2729">
        <v>0</v>
      </c>
      <c r="K2729">
        <f t="shared" ca="1" si="171"/>
        <v>6.9273800011497074E-3</v>
      </c>
      <c r="L2729">
        <v>2.752127247006203E-2</v>
      </c>
    </row>
    <row r="2730" spans="1:12">
      <c r="A2730">
        <v>83</v>
      </c>
      <c r="B2730" t="s">
        <v>104</v>
      </c>
      <c r="C2730">
        <v>0</v>
      </c>
      <c r="D2730">
        <v>9.6560000000000007E-2</v>
      </c>
      <c r="E2730">
        <v>12.07</v>
      </c>
      <c r="F2730">
        <v>9.8701623850431979</v>
      </c>
      <c r="G2730">
        <f t="shared" si="168"/>
        <v>0</v>
      </c>
      <c r="H2730" s="14">
        <f t="shared" si="169"/>
        <v>0</v>
      </c>
      <c r="I2730">
        <f t="shared" si="170"/>
        <v>0</v>
      </c>
      <c r="J2730">
        <v>0</v>
      </c>
      <c r="K2730">
        <f t="shared" ca="1" si="171"/>
        <v>9.6043116697367495E-2</v>
      </c>
      <c r="L2730">
        <v>8.382929874871195E-2</v>
      </c>
    </row>
    <row r="2731" spans="1:12">
      <c r="A2731">
        <v>83</v>
      </c>
      <c r="B2731" t="s">
        <v>104</v>
      </c>
      <c r="C2731">
        <v>0</v>
      </c>
      <c r="D2731">
        <v>0</v>
      </c>
      <c r="E2731">
        <v>0</v>
      </c>
      <c r="F2731">
        <v>29.64206492075115</v>
      </c>
      <c r="G2731">
        <f t="shared" si="168"/>
        <v>0</v>
      </c>
      <c r="H2731" s="14">
        <f t="shared" si="169"/>
        <v>0</v>
      </c>
      <c r="I2731">
        <f t="shared" si="170"/>
        <v>0</v>
      </c>
      <c r="J2731">
        <v>2</v>
      </c>
      <c r="K2731">
        <f t="shared" ca="1" si="171"/>
        <v>9.9324146656088325E-2</v>
      </c>
      <c r="L2731">
        <v>2.0534926566075127</v>
      </c>
    </row>
    <row r="2732" spans="1:12">
      <c r="A2732">
        <v>83</v>
      </c>
      <c r="B2732" t="s">
        <v>104</v>
      </c>
      <c r="C2732">
        <v>0</v>
      </c>
      <c r="D2732">
        <v>1.0080294729999999</v>
      </c>
      <c r="E2732">
        <v>126.0036841</v>
      </c>
      <c r="F2732">
        <v>0</v>
      </c>
      <c r="G2732">
        <f t="shared" si="168"/>
        <v>0</v>
      </c>
      <c r="H2732" s="14">
        <f t="shared" si="169"/>
        <v>2</v>
      </c>
      <c r="I2732">
        <f t="shared" si="170"/>
        <v>2</v>
      </c>
      <c r="J2732">
        <v>0</v>
      </c>
      <c r="K2732">
        <f t="shared" ca="1" si="171"/>
        <v>2.0477138622934712</v>
      </c>
      <c r="L2732">
        <v>1.4898882330959762E-2</v>
      </c>
    </row>
    <row r="2733" spans="1:12">
      <c r="A2733">
        <v>83</v>
      </c>
      <c r="B2733" t="s">
        <v>104</v>
      </c>
      <c r="C2733">
        <v>0</v>
      </c>
      <c r="D2733">
        <v>0.52490613600000002</v>
      </c>
      <c r="E2733">
        <v>65.613266999999993</v>
      </c>
      <c r="F2733">
        <v>3.936161119619312</v>
      </c>
      <c r="G2733">
        <f t="shared" si="168"/>
        <v>0</v>
      </c>
      <c r="H2733" s="14">
        <f t="shared" si="169"/>
        <v>0</v>
      </c>
      <c r="I2733">
        <f t="shared" si="170"/>
        <v>0</v>
      </c>
      <c r="J2733">
        <v>0</v>
      </c>
      <c r="K2733">
        <f t="shared" ca="1" si="171"/>
        <v>8.1811007217307469E-2</v>
      </c>
      <c r="L2733">
        <v>3.8445962797665212E-2</v>
      </c>
    </row>
    <row r="2734" spans="1:12">
      <c r="A2734">
        <v>83</v>
      </c>
      <c r="B2734" t="s">
        <v>104</v>
      </c>
      <c r="C2734">
        <v>0</v>
      </c>
      <c r="D2734">
        <v>0.64688860299999995</v>
      </c>
      <c r="E2734">
        <v>80.861075369999995</v>
      </c>
      <c r="F2734">
        <v>6.1224385791919822</v>
      </c>
      <c r="G2734">
        <f t="shared" si="168"/>
        <v>0</v>
      </c>
      <c r="H2734" s="14">
        <f t="shared" si="169"/>
        <v>0</v>
      </c>
      <c r="I2734">
        <f t="shared" si="170"/>
        <v>0</v>
      </c>
      <c r="J2734">
        <v>0</v>
      </c>
      <c r="K2734">
        <f t="shared" ca="1" si="171"/>
        <v>9.5960030214160316E-2</v>
      </c>
      <c r="L2734">
        <v>9.0252676333615264E-2</v>
      </c>
    </row>
    <row r="2735" spans="1:12">
      <c r="A2735">
        <v>83</v>
      </c>
      <c r="B2735" t="s">
        <v>104</v>
      </c>
      <c r="C2735">
        <v>0</v>
      </c>
      <c r="D2735">
        <v>0.366959321</v>
      </c>
      <c r="E2735">
        <v>45.869915149999997</v>
      </c>
      <c r="F2735">
        <v>5.6816831588067256</v>
      </c>
      <c r="G2735">
        <f t="shared" si="168"/>
        <v>0</v>
      </c>
      <c r="H2735" s="14">
        <f t="shared" si="169"/>
        <v>0</v>
      </c>
      <c r="I2735">
        <f t="shared" si="170"/>
        <v>0</v>
      </c>
      <c r="J2735">
        <v>0</v>
      </c>
      <c r="K2735">
        <f t="shared" ca="1" si="171"/>
        <v>3.2422641204856719E-4</v>
      </c>
      <c r="L2735">
        <v>2.4611804302212992E-2</v>
      </c>
    </row>
    <row r="2736" spans="1:12">
      <c r="A2736">
        <v>83</v>
      </c>
      <c r="B2736" t="s">
        <v>104</v>
      </c>
      <c r="C2736">
        <v>0</v>
      </c>
      <c r="D2736">
        <v>0.13270094199999999</v>
      </c>
      <c r="E2736">
        <v>16.58761775</v>
      </c>
      <c r="F2736">
        <v>5.8213888123311142</v>
      </c>
      <c r="G2736">
        <f t="shared" si="168"/>
        <v>0</v>
      </c>
      <c r="H2736" s="14">
        <f t="shared" si="169"/>
        <v>0</v>
      </c>
      <c r="I2736">
        <f t="shared" si="170"/>
        <v>0</v>
      </c>
      <c r="J2736">
        <v>0</v>
      </c>
      <c r="K2736">
        <f t="shared" ca="1" si="171"/>
        <v>8.9133053779792189E-3</v>
      </c>
      <c r="L2736">
        <v>4.286101279192802E-2</v>
      </c>
    </row>
    <row r="2737" spans="1:12">
      <c r="A2737">
        <v>83</v>
      </c>
      <c r="B2737" t="s">
        <v>104</v>
      </c>
      <c r="C2737">
        <v>0</v>
      </c>
      <c r="D2737">
        <v>7.1965611999999998E-2</v>
      </c>
      <c r="E2737">
        <v>8.9957014910000002</v>
      </c>
      <c r="F2737">
        <v>34.523644575939819</v>
      </c>
      <c r="G2737">
        <f t="shared" si="168"/>
        <v>0</v>
      </c>
      <c r="H2737" s="14">
        <f t="shared" si="169"/>
        <v>0</v>
      </c>
      <c r="I2737">
        <f t="shared" si="170"/>
        <v>0</v>
      </c>
      <c r="J2737">
        <v>0</v>
      </c>
      <c r="K2737">
        <f t="shared" ca="1" si="171"/>
        <v>4.0131019367734442E-3</v>
      </c>
      <c r="L2737">
        <v>3.8481891698866179E-3</v>
      </c>
    </row>
    <row r="2738" spans="1:12">
      <c r="A2738">
        <v>83</v>
      </c>
      <c r="B2738" t="s">
        <v>104</v>
      </c>
      <c r="C2738">
        <v>0</v>
      </c>
      <c r="D2738">
        <v>0</v>
      </c>
      <c r="E2738">
        <v>0</v>
      </c>
      <c r="F2738">
        <v>81.888509860448337</v>
      </c>
      <c r="G2738">
        <f t="shared" si="168"/>
        <v>0</v>
      </c>
      <c r="H2738" s="14">
        <f t="shared" si="169"/>
        <v>0</v>
      </c>
      <c r="I2738">
        <f t="shared" si="170"/>
        <v>0</v>
      </c>
      <c r="J2738">
        <v>2</v>
      </c>
      <c r="K2738">
        <f t="shared" ca="1" si="171"/>
        <v>5.712747516037877E-2</v>
      </c>
      <c r="L2738">
        <v>2.0273613595313913</v>
      </c>
    </row>
    <row r="2739" spans="1:12">
      <c r="A2739">
        <v>83</v>
      </c>
      <c r="B2739" t="s">
        <v>104</v>
      </c>
      <c r="C2739">
        <v>0</v>
      </c>
      <c r="D2739">
        <v>9.6549999999999997E-2</v>
      </c>
      <c r="E2739">
        <v>12.06875</v>
      </c>
      <c r="F2739">
        <v>0</v>
      </c>
      <c r="G2739">
        <f t="shared" si="168"/>
        <v>0</v>
      </c>
      <c r="H2739" s="14">
        <f t="shared" si="169"/>
        <v>2</v>
      </c>
      <c r="I2739">
        <f t="shared" si="170"/>
        <v>2</v>
      </c>
      <c r="J2739">
        <v>0</v>
      </c>
      <c r="K2739">
        <f t="shared" ca="1" si="171"/>
        <v>2.0597225153744803</v>
      </c>
      <c r="L2739">
        <v>4.4004890368792994E-2</v>
      </c>
    </row>
    <row r="2740" spans="1:12">
      <c r="A2740">
        <v>83</v>
      </c>
      <c r="B2740" t="s">
        <v>104</v>
      </c>
      <c r="C2740">
        <v>0</v>
      </c>
      <c r="D2740">
        <v>0</v>
      </c>
      <c r="E2740">
        <v>0</v>
      </c>
      <c r="F2740">
        <v>54.342622088519079</v>
      </c>
      <c r="G2740">
        <f t="shared" si="168"/>
        <v>0</v>
      </c>
      <c r="H2740" s="14">
        <f t="shared" si="169"/>
        <v>0</v>
      </c>
      <c r="I2740">
        <f t="shared" si="170"/>
        <v>0</v>
      </c>
      <c r="J2740">
        <v>1</v>
      </c>
      <c r="K2740">
        <f t="shared" ca="1" si="171"/>
        <v>4.11904987966503E-2</v>
      </c>
      <c r="L2740">
        <v>1.0055031414628501</v>
      </c>
    </row>
    <row r="2741" spans="1:12">
      <c r="A2741">
        <v>83</v>
      </c>
      <c r="B2741" t="s">
        <v>104</v>
      </c>
      <c r="C2741">
        <v>0</v>
      </c>
      <c r="D2741">
        <v>0</v>
      </c>
      <c r="E2741">
        <v>0</v>
      </c>
      <c r="F2741">
        <v>0</v>
      </c>
      <c r="G2741">
        <f t="shared" si="168"/>
        <v>1</v>
      </c>
      <c r="H2741" s="14">
        <f t="shared" si="169"/>
        <v>0</v>
      </c>
      <c r="I2741">
        <f t="shared" si="170"/>
        <v>1</v>
      </c>
      <c r="J2741">
        <v>1</v>
      </c>
      <c r="K2741">
        <f t="shared" ca="1" si="171"/>
        <v>1.0840724824813484</v>
      </c>
      <c r="L2741">
        <v>1.0546001646248997</v>
      </c>
    </row>
    <row r="2742" spans="1:12">
      <c r="A2742">
        <v>83</v>
      </c>
      <c r="B2742" t="s">
        <v>104</v>
      </c>
      <c r="C2742">
        <v>0</v>
      </c>
      <c r="D2742">
        <v>0</v>
      </c>
      <c r="E2742">
        <v>0</v>
      </c>
      <c r="F2742">
        <v>0</v>
      </c>
      <c r="G2742">
        <f t="shared" si="168"/>
        <v>1</v>
      </c>
      <c r="H2742" s="14">
        <f t="shared" si="169"/>
        <v>0</v>
      </c>
      <c r="I2742">
        <f t="shared" si="170"/>
        <v>1</v>
      </c>
      <c r="J2742">
        <v>2</v>
      </c>
      <c r="K2742">
        <f t="shared" ca="1" si="171"/>
        <v>1.077186087875784</v>
      </c>
      <c r="L2742">
        <v>2.0794158052639582</v>
      </c>
    </row>
    <row r="2743" spans="1:12">
      <c r="A2743">
        <v>83</v>
      </c>
      <c r="B2743" t="s">
        <v>104</v>
      </c>
      <c r="C2743">
        <v>0</v>
      </c>
      <c r="D2743">
        <v>7.1970084000000004E-2</v>
      </c>
      <c r="E2743">
        <v>8.9962605080000007</v>
      </c>
      <c r="F2743">
        <v>0</v>
      </c>
      <c r="G2743">
        <f t="shared" si="168"/>
        <v>0</v>
      </c>
      <c r="H2743" s="14">
        <f t="shared" si="169"/>
        <v>2</v>
      </c>
      <c r="I2743">
        <f t="shared" si="170"/>
        <v>2</v>
      </c>
      <c r="J2743">
        <v>0</v>
      </c>
      <c r="K2743">
        <f t="shared" ca="1" si="171"/>
        <v>2.0707736183040568</v>
      </c>
      <c r="L2743">
        <v>8.0204479068810008E-3</v>
      </c>
    </row>
    <row r="2744" spans="1:12">
      <c r="A2744">
        <v>83</v>
      </c>
      <c r="B2744" t="s">
        <v>104</v>
      </c>
      <c r="C2744">
        <v>0</v>
      </c>
      <c r="D2744">
        <v>3.218E-2</v>
      </c>
      <c r="E2744">
        <v>4.0225</v>
      </c>
      <c r="F2744">
        <v>5.1139302121288956</v>
      </c>
      <c r="G2744">
        <f t="shared" si="168"/>
        <v>0</v>
      </c>
      <c r="H2744" s="14">
        <f t="shared" si="169"/>
        <v>0</v>
      </c>
      <c r="I2744">
        <f t="shared" si="170"/>
        <v>0</v>
      </c>
      <c r="J2744">
        <v>0</v>
      </c>
      <c r="K2744">
        <f t="shared" ca="1" si="171"/>
        <v>7.4445052247460314E-2</v>
      </c>
      <c r="L2744">
        <v>2.5266568262429078E-2</v>
      </c>
    </row>
    <row r="2745" spans="1:12">
      <c r="A2745">
        <v>83</v>
      </c>
      <c r="B2745" t="s">
        <v>104</v>
      </c>
      <c r="C2745">
        <v>0</v>
      </c>
      <c r="D2745">
        <v>0</v>
      </c>
      <c r="E2745">
        <v>0</v>
      </c>
      <c r="F2745">
        <v>5.3067234143366306</v>
      </c>
      <c r="G2745">
        <f t="shared" si="168"/>
        <v>0</v>
      </c>
      <c r="H2745" s="14">
        <f t="shared" si="169"/>
        <v>0</v>
      </c>
      <c r="I2745">
        <f t="shared" si="170"/>
        <v>0</v>
      </c>
      <c r="J2745">
        <v>1</v>
      </c>
      <c r="K2745">
        <f t="shared" ca="1" si="171"/>
        <v>8.9909784320628031E-2</v>
      </c>
      <c r="L2745">
        <v>1.0672330843324249</v>
      </c>
    </row>
    <row r="2746" spans="1:12">
      <c r="A2746">
        <v>83</v>
      </c>
      <c r="B2746" t="s">
        <v>104</v>
      </c>
      <c r="C2746">
        <v>0</v>
      </c>
      <c r="D2746">
        <v>0</v>
      </c>
      <c r="E2746">
        <v>0</v>
      </c>
      <c r="F2746">
        <v>0</v>
      </c>
      <c r="G2746">
        <f t="shared" si="168"/>
        <v>1</v>
      </c>
      <c r="H2746" s="14">
        <f t="shared" si="169"/>
        <v>0</v>
      </c>
      <c r="I2746">
        <f t="shared" si="170"/>
        <v>1</v>
      </c>
      <c r="J2746">
        <v>1</v>
      </c>
      <c r="K2746">
        <f t="shared" ca="1" si="171"/>
        <v>1.0561049362248367</v>
      </c>
      <c r="L2746">
        <v>1.028515122828507</v>
      </c>
    </row>
    <row r="2747" spans="1:12">
      <c r="A2747">
        <v>83</v>
      </c>
      <c r="B2747" t="s">
        <v>104</v>
      </c>
      <c r="C2747">
        <v>0</v>
      </c>
      <c r="D2747">
        <v>0</v>
      </c>
      <c r="E2747">
        <v>0</v>
      </c>
      <c r="F2747">
        <v>0</v>
      </c>
      <c r="G2747">
        <f t="shared" si="168"/>
        <v>1</v>
      </c>
      <c r="H2747" s="14">
        <f t="shared" si="169"/>
        <v>0</v>
      </c>
      <c r="I2747">
        <f t="shared" si="170"/>
        <v>1</v>
      </c>
      <c r="J2747">
        <v>1</v>
      </c>
      <c r="K2747">
        <f t="shared" ca="1" si="171"/>
        <v>1.0458858409819369</v>
      </c>
      <c r="L2747">
        <v>1.095933298231236</v>
      </c>
    </row>
    <row r="2748" spans="1:12">
      <c r="A2748">
        <v>83</v>
      </c>
      <c r="B2748" t="s">
        <v>104</v>
      </c>
      <c r="C2748">
        <v>0</v>
      </c>
      <c r="D2748">
        <v>0</v>
      </c>
      <c r="E2748">
        <v>0</v>
      </c>
      <c r="F2748">
        <v>0</v>
      </c>
      <c r="G2748">
        <f t="shared" si="168"/>
        <v>1</v>
      </c>
      <c r="H2748" s="14">
        <f t="shared" si="169"/>
        <v>0</v>
      </c>
      <c r="I2748">
        <f t="shared" si="170"/>
        <v>1</v>
      </c>
      <c r="J2748">
        <v>1</v>
      </c>
      <c r="K2748">
        <f t="shared" ca="1" si="171"/>
        <v>1.0038330944996701</v>
      </c>
      <c r="L2748">
        <v>1.0424591685629374</v>
      </c>
    </row>
    <row r="2749" spans="1:12">
      <c r="A2749">
        <v>83</v>
      </c>
      <c r="B2749" t="s">
        <v>104</v>
      </c>
      <c r="C2749">
        <v>0</v>
      </c>
      <c r="D2749">
        <v>0</v>
      </c>
      <c r="E2749">
        <v>0</v>
      </c>
      <c r="F2749">
        <v>0</v>
      </c>
      <c r="G2749">
        <f t="shared" si="168"/>
        <v>1</v>
      </c>
      <c r="H2749" s="14">
        <f t="shared" si="169"/>
        <v>0</v>
      </c>
      <c r="I2749">
        <f t="shared" si="170"/>
        <v>1</v>
      </c>
      <c r="J2749">
        <v>1</v>
      </c>
      <c r="K2749">
        <f t="shared" ca="1" si="171"/>
        <v>1.0672722923403726</v>
      </c>
      <c r="L2749">
        <v>1.0659439716171941</v>
      </c>
    </row>
    <row r="2750" spans="1:12">
      <c r="A2750">
        <v>83</v>
      </c>
      <c r="B2750" t="s">
        <v>104</v>
      </c>
      <c r="C2750">
        <v>0</v>
      </c>
      <c r="D2750">
        <v>0</v>
      </c>
      <c r="E2750">
        <v>0</v>
      </c>
      <c r="F2750">
        <v>0</v>
      </c>
      <c r="G2750">
        <f t="shared" si="168"/>
        <v>1</v>
      </c>
      <c r="H2750" s="14">
        <f t="shared" si="169"/>
        <v>0</v>
      </c>
      <c r="I2750">
        <f t="shared" si="170"/>
        <v>1</v>
      </c>
      <c r="J2750">
        <v>1</v>
      </c>
      <c r="K2750">
        <f t="shared" ca="1" si="171"/>
        <v>1.0365607461891437</v>
      </c>
      <c r="L2750">
        <v>1.0492001048142663</v>
      </c>
    </row>
    <row r="2751" spans="1:12">
      <c r="A2751">
        <v>83</v>
      </c>
      <c r="B2751" t="s">
        <v>104</v>
      </c>
      <c r="C2751">
        <v>0</v>
      </c>
      <c r="D2751">
        <v>0</v>
      </c>
      <c r="E2751">
        <v>0</v>
      </c>
      <c r="F2751">
        <v>0</v>
      </c>
      <c r="G2751">
        <f t="shared" si="168"/>
        <v>1</v>
      </c>
      <c r="H2751" s="14">
        <f t="shared" si="169"/>
        <v>0</v>
      </c>
      <c r="I2751">
        <f t="shared" si="170"/>
        <v>1</v>
      </c>
      <c r="J2751">
        <v>2</v>
      </c>
      <c r="K2751">
        <f t="shared" ca="1" si="171"/>
        <v>1.0333961283889188</v>
      </c>
      <c r="L2751">
        <v>2.0542288157582482</v>
      </c>
    </row>
    <row r="2752" spans="1:12">
      <c r="A2752">
        <v>83</v>
      </c>
      <c r="B2752" t="s">
        <v>104</v>
      </c>
      <c r="C2752">
        <v>0</v>
      </c>
      <c r="D2752">
        <v>6.4369999999999997E-2</v>
      </c>
      <c r="E2752">
        <v>8.0462500000000006</v>
      </c>
      <c r="F2752">
        <v>0</v>
      </c>
      <c r="G2752">
        <f t="shared" si="168"/>
        <v>0</v>
      </c>
      <c r="H2752" s="14">
        <f t="shared" si="169"/>
        <v>2</v>
      </c>
      <c r="I2752">
        <f t="shared" si="170"/>
        <v>2</v>
      </c>
      <c r="J2752">
        <v>2</v>
      </c>
      <c r="K2752">
        <f t="shared" ca="1" si="171"/>
        <v>2.0219173130129997</v>
      </c>
      <c r="L2752">
        <v>2.0562309469618496</v>
      </c>
    </row>
    <row r="2753" spans="1:12">
      <c r="A2753">
        <v>84</v>
      </c>
      <c r="B2753" t="s">
        <v>105</v>
      </c>
      <c r="C2753">
        <v>0</v>
      </c>
      <c r="D2753">
        <v>0.10129724</v>
      </c>
      <c r="E2753">
        <v>12.66215504</v>
      </c>
      <c r="F2753">
        <v>0</v>
      </c>
      <c r="G2753">
        <f t="shared" si="168"/>
        <v>0</v>
      </c>
      <c r="H2753" s="14">
        <f t="shared" si="169"/>
        <v>2</v>
      </c>
      <c r="I2753">
        <f t="shared" si="170"/>
        <v>2</v>
      </c>
      <c r="J2753">
        <v>0</v>
      </c>
      <c r="K2753">
        <f t="shared" ca="1" si="171"/>
        <v>2.0783004876921356</v>
      </c>
      <c r="L2753">
        <v>6.5890396528540451E-2</v>
      </c>
    </row>
    <row r="2754" spans="1:12">
      <c r="A2754">
        <v>84</v>
      </c>
      <c r="B2754" t="s">
        <v>105</v>
      </c>
      <c r="C2754">
        <v>0</v>
      </c>
      <c r="D2754">
        <v>7.8457156E-2</v>
      </c>
      <c r="E2754">
        <v>9.8071445579999992</v>
      </c>
      <c r="F2754">
        <v>21.166381167668657</v>
      </c>
      <c r="G2754">
        <f t="shared" si="168"/>
        <v>0</v>
      </c>
      <c r="H2754" s="14">
        <f t="shared" si="169"/>
        <v>0</v>
      </c>
      <c r="I2754">
        <f t="shared" si="170"/>
        <v>0</v>
      </c>
      <c r="J2754">
        <v>0</v>
      </c>
      <c r="K2754">
        <f t="shared" ca="1" si="171"/>
        <v>8.6561526417905252E-2</v>
      </c>
      <c r="L2754">
        <v>5.4501920962683695E-3</v>
      </c>
    </row>
    <row r="2755" spans="1:12">
      <c r="A2755">
        <v>84</v>
      </c>
      <c r="B2755" t="s">
        <v>105</v>
      </c>
      <c r="C2755">
        <v>0</v>
      </c>
      <c r="D2755">
        <v>4.5304332000000003E-2</v>
      </c>
      <c r="E2755">
        <v>5.6630415029999996</v>
      </c>
      <c r="F2755">
        <v>18.90538142113418</v>
      </c>
      <c r="G2755">
        <f t="shared" ref="G2755:G2818" si="172">IF(D2755=F2755,1, 0)</f>
        <v>0</v>
      </c>
      <c r="H2755" s="14">
        <f t="shared" ref="H2755:H2818" si="173">IF(AND(D2755&gt;0, F2755=0),2,0)</f>
        <v>0</v>
      </c>
      <c r="I2755">
        <f t="shared" ref="I2755:I2818" si="174">G2755+H2755</f>
        <v>0</v>
      </c>
      <c r="J2755">
        <v>0</v>
      </c>
      <c r="K2755">
        <f t="shared" ref="K2755:K2818" ca="1" si="175">I2755+RAND()/10</f>
        <v>8.8320614860765687E-2</v>
      </c>
      <c r="L2755">
        <v>9.4923179515090786E-2</v>
      </c>
    </row>
    <row r="2756" spans="1:12">
      <c r="A2756">
        <v>84</v>
      </c>
      <c r="B2756" t="s">
        <v>105</v>
      </c>
      <c r="C2756">
        <v>0</v>
      </c>
      <c r="D2756">
        <v>0.115494128</v>
      </c>
      <c r="E2756">
        <v>14.436766</v>
      </c>
      <c r="F2756">
        <v>11.889812789463086</v>
      </c>
      <c r="G2756">
        <f t="shared" si="172"/>
        <v>0</v>
      </c>
      <c r="H2756" s="14">
        <f t="shared" si="173"/>
        <v>0</v>
      </c>
      <c r="I2756">
        <f t="shared" si="174"/>
        <v>0</v>
      </c>
      <c r="J2756">
        <v>0</v>
      </c>
      <c r="K2756">
        <f t="shared" ca="1" si="175"/>
        <v>6.3119700400267625E-2</v>
      </c>
      <c r="L2756">
        <v>3.9180072635847239E-2</v>
      </c>
    </row>
    <row r="2757" spans="1:12">
      <c r="A2757">
        <v>84</v>
      </c>
      <c r="B2757" t="s">
        <v>105</v>
      </c>
      <c r="C2757">
        <v>0</v>
      </c>
      <c r="D2757">
        <v>0</v>
      </c>
      <c r="E2757">
        <v>0</v>
      </c>
      <c r="F2757">
        <v>13.553113740493103</v>
      </c>
      <c r="G2757">
        <f t="shared" si="172"/>
        <v>0</v>
      </c>
      <c r="H2757" s="14">
        <f t="shared" si="173"/>
        <v>0</v>
      </c>
      <c r="I2757">
        <f t="shared" si="174"/>
        <v>0</v>
      </c>
      <c r="J2757">
        <v>1</v>
      </c>
      <c r="K2757">
        <f t="shared" ca="1" si="175"/>
        <v>6.3858054234130185E-2</v>
      </c>
      <c r="L2757">
        <v>1.0489863473148886</v>
      </c>
    </row>
    <row r="2758" spans="1:12">
      <c r="A2758">
        <v>84</v>
      </c>
      <c r="B2758" t="s">
        <v>105</v>
      </c>
      <c r="C2758">
        <v>0</v>
      </c>
      <c r="D2758">
        <v>0</v>
      </c>
      <c r="E2758">
        <v>0</v>
      </c>
      <c r="F2758">
        <v>0</v>
      </c>
      <c r="G2758">
        <f t="shared" si="172"/>
        <v>1</v>
      </c>
      <c r="H2758" s="14">
        <f t="shared" si="173"/>
        <v>0</v>
      </c>
      <c r="I2758">
        <f t="shared" si="174"/>
        <v>1</v>
      </c>
      <c r="J2758">
        <v>1</v>
      </c>
      <c r="K2758">
        <f t="shared" ca="1" si="175"/>
        <v>1.033729399341224</v>
      </c>
      <c r="L2758">
        <v>1.0144979016007269</v>
      </c>
    </row>
    <row r="2759" spans="1:12">
      <c r="A2759">
        <v>84</v>
      </c>
      <c r="B2759" t="s">
        <v>105</v>
      </c>
      <c r="C2759">
        <v>0</v>
      </c>
      <c r="D2759">
        <v>0</v>
      </c>
      <c r="E2759">
        <v>0</v>
      </c>
      <c r="F2759">
        <v>0</v>
      </c>
      <c r="G2759">
        <f t="shared" si="172"/>
        <v>1</v>
      </c>
      <c r="H2759" s="14">
        <f t="shared" si="173"/>
        <v>0</v>
      </c>
      <c r="I2759">
        <f t="shared" si="174"/>
        <v>1</v>
      </c>
      <c r="J2759">
        <v>1</v>
      </c>
      <c r="K2759">
        <f t="shared" ca="1" si="175"/>
        <v>1.0660683018907591</v>
      </c>
      <c r="L2759">
        <v>1.0554936898145793</v>
      </c>
    </row>
    <row r="2760" spans="1:12">
      <c r="A2760">
        <v>84</v>
      </c>
      <c r="B2760" t="s">
        <v>105</v>
      </c>
      <c r="C2760">
        <v>0</v>
      </c>
      <c r="D2760">
        <v>0</v>
      </c>
      <c r="E2760">
        <v>0</v>
      </c>
      <c r="F2760">
        <v>0</v>
      </c>
      <c r="G2760">
        <f t="shared" si="172"/>
        <v>1</v>
      </c>
      <c r="H2760" s="14">
        <f t="shared" si="173"/>
        <v>0</v>
      </c>
      <c r="I2760">
        <f t="shared" si="174"/>
        <v>1</v>
      </c>
      <c r="J2760">
        <v>1</v>
      </c>
      <c r="K2760">
        <f t="shared" ca="1" si="175"/>
        <v>1.0399900651808685</v>
      </c>
      <c r="L2760">
        <v>1.048938500192703</v>
      </c>
    </row>
    <row r="2761" spans="1:12">
      <c r="A2761">
        <v>84</v>
      </c>
      <c r="B2761" t="s">
        <v>105</v>
      </c>
      <c r="C2761">
        <v>0</v>
      </c>
      <c r="D2761">
        <v>0</v>
      </c>
      <c r="E2761">
        <v>0</v>
      </c>
      <c r="F2761">
        <v>0</v>
      </c>
      <c r="G2761">
        <f t="shared" si="172"/>
        <v>1</v>
      </c>
      <c r="H2761" s="14">
        <f t="shared" si="173"/>
        <v>0</v>
      </c>
      <c r="I2761">
        <f t="shared" si="174"/>
        <v>1</v>
      </c>
      <c r="J2761">
        <v>2</v>
      </c>
      <c r="K2761">
        <f t="shared" ca="1" si="175"/>
        <v>1.0818363909853699</v>
      </c>
      <c r="L2761">
        <v>2.0456737079900384</v>
      </c>
    </row>
    <row r="2762" spans="1:12">
      <c r="A2762">
        <v>84</v>
      </c>
      <c r="B2762" t="s">
        <v>105</v>
      </c>
      <c r="C2762">
        <v>0</v>
      </c>
      <c r="D2762">
        <v>3.2039999999999999E-2</v>
      </c>
      <c r="E2762">
        <v>4.0049999999999999</v>
      </c>
      <c r="F2762">
        <v>0</v>
      </c>
      <c r="G2762">
        <f t="shared" si="172"/>
        <v>0</v>
      </c>
      <c r="H2762" s="14">
        <f t="shared" si="173"/>
        <v>2</v>
      </c>
      <c r="I2762">
        <f t="shared" si="174"/>
        <v>2</v>
      </c>
      <c r="J2762">
        <v>0</v>
      </c>
      <c r="K2762">
        <f t="shared" ca="1" si="175"/>
        <v>2.0955570280040199</v>
      </c>
      <c r="L2762">
        <v>9.1394445946103658E-2</v>
      </c>
    </row>
    <row r="2763" spans="1:12">
      <c r="A2763">
        <v>84</v>
      </c>
      <c r="B2763" t="s">
        <v>105</v>
      </c>
      <c r="C2763">
        <v>0</v>
      </c>
      <c r="D2763">
        <v>0</v>
      </c>
      <c r="E2763">
        <v>0</v>
      </c>
      <c r="F2763">
        <v>89.374723440074661</v>
      </c>
      <c r="G2763">
        <f t="shared" si="172"/>
        <v>0</v>
      </c>
      <c r="H2763" s="14">
        <f t="shared" si="173"/>
        <v>0</v>
      </c>
      <c r="I2763">
        <f t="shared" si="174"/>
        <v>0</v>
      </c>
      <c r="J2763">
        <v>2</v>
      </c>
      <c r="K2763">
        <f t="shared" ca="1" si="175"/>
        <v>9.1420570243104932E-2</v>
      </c>
      <c r="L2763">
        <v>2.0787669762634429</v>
      </c>
    </row>
    <row r="2764" spans="1:12">
      <c r="A2764">
        <v>84</v>
      </c>
      <c r="B2764" t="s">
        <v>105</v>
      </c>
      <c r="C2764">
        <v>0</v>
      </c>
      <c r="D2764">
        <v>3.2039999999999999E-2</v>
      </c>
      <c r="E2764">
        <v>4.0049999999999999</v>
      </c>
      <c r="F2764">
        <v>0</v>
      </c>
      <c r="G2764">
        <f t="shared" si="172"/>
        <v>0</v>
      </c>
      <c r="H2764" s="14">
        <f t="shared" si="173"/>
        <v>2</v>
      </c>
      <c r="I2764">
        <f t="shared" si="174"/>
        <v>2</v>
      </c>
      <c r="J2764">
        <v>0</v>
      </c>
      <c r="K2764">
        <f t="shared" ca="1" si="175"/>
        <v>2.0005338242407005</v>
      </c>
      <c r="L2764">
        <v>3.5572241413026714E-2</v>
      </c>
    </row>
    <row r="2765" spans="1:12">
      <c r="A2765">
        <v>84</v>
      </c>
      <c r="B2765" t="s">
        <v>105</v>
      </c>
      <c r="C2765">
        <v>0</v>
      </c>
      <c r="D2765">
        <v>0.16334022600000001</v>
      </c>
      <c r="E2765">
        <v>20.417528260000001</v>
      </c>
      <c r="F2765">
        <v>89.97576424876857</v>
      </c>
      <c r="G2765">
        <f t="shared" si="172"/>
        <v>0</v>
      </c>
      <c r="H2765" s="14">
        <f t="shared" si="173"/>
        <v>0</v>
      </c>
      <c r="I2765">
        <f t="shared" si="174"/>
        <v>0</v>
      </c>
      <c r="J2765">
        <v>0</v>
      </c>
      <c r="K2765">
        <f t="shared" ca="1" si="175"/>
        <v>7.7007869751296545E-2</v>
      </c>
      <c r="L2765">
        <v>3.932870881016748E-3</v>
      </c>
    </row>
    <row r="2766" spans="1:12">
      <c r="A2766">
        <v>84</v>
      </c>
      <c r="B2766" t="s">
        <v>105</v>
      </c>
      <c r="C2766">
        <v>0</v>
      </c>
      <c r="D2766">
        <v>3.2030000000000003E-2</v>
      </c>
      <c r="E2766">
        <v>4.0037500000000001</v>
      </c>
      <c r="F2766">
        <v>9.1953859107756379</v>
      </c>
      <c r="G2766">
        <f t="shared" si="172"/>
        <v>0</v>
      </c>
      <c r="H2766" s="14">
        <f t="shared" si="173"/>
        <v>0</v>
      </c>
      <c r="I2766">
        <f t="shared" si="174"/>
        <v>0</v>
      </c>
      <c r="J2766">
        <v>0</v>
      </c>
      <c r="K2766">
        <f t="shared" ca="1" si="175"/>
        <v>7.6788212123537342E-2</v>
      </c>
      <c r="L2766">
        <v>3.6436212248596847E-2</v>
      </c>
    </row>
    <row r="2767" spans="1:12">
      <c r="A2767">
        <v>84</v>
      </c>
      <c r="B2767" t="s">
        <v>105</v>
      </c>
      <c r="C2767">
        <v>0</v>
      </c>
      <c r="D2767">
        <v>0.12814</v>
      </c>
      <c r="E2767">
        <v>16.017499999999998</v>
      </c>
      <c r="F2767">
        <v>87.634658425037102</v>
      </c>
      <c r="G2767">
        <f t="shared" si="172"/>
        <v>0</v>
      </c>
      <c r="H2767" s="14">
        <f t="shared" si="173"/>
        <v>0</v>
      </c>
      <c r="I2767">
        <f t="shared" si="174"/>
        <v>0</v>
      </c>
      <c r="J2767">
        <v>0</v>
      </c>
      <c r="K2767">
        <f t="shared" ca="1" si="175"/>
        <v>1.3634228982970753E-2</v>
      </c>
      <c r="L2767">
        <v>6.0497199887126832E-2</v>
      </c>
    </row>
    <row r="2768" spans="1:12">
      <c r="A2768">
        <v>84</v>
      </c>
      <c r="B2768" t="s">
        <v>105</v>
      </c>
      <c r="C2768">
        <v>0</v>
      </c>
      <c r="D2768">
        <v>0</v>
      </c>
      <c r="E2768">
        <v>0</v>
      </c>
      <c r="F2768">
        <v>21.683742208584501</v>
      </c>
      <c r="G2768">
        <f t="shared" si="172"/>
        <v>0</v>
      </c>
      <c r="H2768" s="14">
        <f t="shared" si="173"/>
        <v>0</v>
      </c>
      <c r="I2768">
        <f t="shared" si="174"/>
        <v>0</v>
      </c>
      <c r="J2768">
        <v>2</v>
      </c>
      <c r="K2768">
        <f t="shared" ca="1" si="175"/>
        <v>7.637238368676405E-2</v>
      </c>
      <c r="L2768">
        <v>2.0651315981520657</v>
      </c>
    </row>
    <row r="2769" spans="1:12">
      <c r="A2769">
        <v>84</v>
      </c>
      <c r="B2769" t="s">
        <v>105</v>
      </c>
      <c r="C2769">
        <v>0</v>
      </c>
      <c r="D2769">
        <v>0.101296292</v>
      </c>
      <c r="E2769">
        <v>12.662036459999999</v>
      </c>
      <c r="F2769">
        <v>0</v>
      </c>
      <c r="G2769">
        <f t="shared" si="172"/>
        <v>0</v>
      </c>
      <c r="H2769" s="14">
        <f t="shared" si="173"/>
        <v>2</v>
      </c>
      <c r="I2769">
        <f t="shared" si="174"/>
        <v>2</v>
      </c>
      <c r="J2769">
        <v>0</v>
      </c>
      <c r="K2769">
        <f t="shared" ca="1" si="175"/>
        <v>2.0905859050762894</v>
      </c>
      <c r="L2769">
        <v>3.2215034452386646E-2</v>
      </c>
    </row>
    <row r="2770" spans="1:12">
      <c r="A2770">
        <v>84</v>
      </c>
      <c r="B2770" t="s">
        <v>105</v>
      </c>
      <c r="C2770">
        <v>0</v>
      </c>
      <c r="D2770">
        <v>0</v>
      </c>
      <c r="E2770">
        <v>0</v>
      </c>
      <c r="F2770">
        <v>9.1339891257283714</v>
      </c>
      <c r="G2770">
        <f t="shared" si="172"/>
        <v>0</v>
      </c>
      <c r="H2770" s="14">
        <f t="shared" si="173"/>
        <v>0</v>
      </c>
      <c r="I2770">
        <f t="shared" si="174"/>
        <v>0</v>
      </c>
      <c r="J2770">
        <v>1</v>
      </c>
      <c r="K2770">
        <f t="shared" ca="1" si="175"/>
        <v>3.9946308593175231E-2</v>
      </c>
      <c r="L2770">
        <v>1.0352102271885499</v>
      </c>
    </row>
    <row r="2771" spans="1:12">
      <c r="A2771">
        <v>84</v>
      </c>
      <c r="B2771" t="s">
        <v>105</v>
      </c>
      <c r="C2771">
        <v>0</v>
      </c>
      <c r="D2771">
        <v>0</v>
      </c>
      <c r="E2771">
        <v>0</v>
      </c>
      <c r="F2771">
        <v>0</v>
      </c>
      <c r="G2771">
        <f t="shared" si="172"/>
        <v>1</v>
      </c>
      <c r="H2771" s="14">
        <f t="shared" si="173"/>
        <v>0</v>
      </c>
      <c r="I2771">
        <f t="shared" si="174"/>
        <v>1</v>
      </c>
      <c r="J2771">
        <v>1</v>
      </c>
      <c r="K2771">
        <f t="shared" ca="1" si="175"/>
        <v>1.0288458784883792</v>
      </c>
      <c r="L2771">
        <v>1.0156291068001708</v>
      </c>
    </row>
    <row r="2772" spans="1:12">
      <c r="A2772">
        <v>84</v>
      </c>
      <c r="B2772" t="s">
        <v>105</v>
      </c>
      <c r="C2772">
        <v>0</v>
      </c>
      <c r="D2772">
        <v>0</v>
      </c>
      <c r="E2772">
        <v>0</v>
      </c>
      <c r="F2772">
        <v>0</v>
      </c>
      <c r="G2772">
        <f t="shared" si="172"/>
        <v>1</v>
      </c>
      <c r="H2772" s="14">
        <f t="shared" si="173"/>
        <v>0</v>
      </c>
      <c r="I2772">
        <f t="shared" si="174"/>
        <v>1</v>
      </c>
      <c r="J2772">
        <v>2</v>
      </c>
      <c r="K2772">
        <f t="shared" ca="1" si="175"/>
        <v>1.0729511294925782</v>
      </c>
      <c r="L2772">
        <v>2.0074072803493159</v>
      </c>
    </row>
    <row r="2773" spans="1:12">
      <c r="A2773">
        <v>84</v>
      </c>
      <c r="B2773" t="s">
        <v>105</v>
      </c>
      <c r="C2773">
        <v>0</v>
      </c>
      <c r="D2773">
        <v>4.5306452999999997E-2</v>
      </c>
      <c r="E2773">
        <v>5.6633066330000004</v>
      </c>
      <c r="F2773">
        <v>0</v>
      </c>
      <c r="G2773">
        <f t="shared" si="172"/>
        <v>0</v>
      </c>
      <c r="H2773" s="14">
        <f t="shared" si="173"/>
        <v>2</v>
      </c>
      <c r="I2773">
        <f t="shared" si="174"/>
        <v>2</v>
      </c>
      <c r="J2773">
        <v>2</v>
      </c>
      <c r="K2773">
        <f t="shared" ca="1" si="175"/>
        <v>2.0480580632866965</v>
      </c>
      <c r="L2773">
        <v>2.0462172240893737</v>
      </c>
    </row>
    <row r="2774" spans="1:12">
      <c r="A2774">
        <v>84</v>
      </c>
      <c r="B2774" t="s">
        <v>105</v>
      </c>
      <c r="C2774">
        <v>0</v>
      </c>
      <c r="D2774">
        <v>7.1626624E-2</v>
      </c>
      <c r="E2774">
        <v>8.9533279920000002</v>
      </c>
      <c r="F2774">
        <v>0</v>
      </c>
      <c r="G2774">
        <f t="shared" si="172"/>
        <v>0</v>
      </c>
      <c r="H2774" s="14">
        <f t="shared" si="173"/>
        <v>2</v>
      </c>
      <c r="I2774">
        <f t="shared" si="174"/>
        <v>2</v>
      </c>
      <c r="J2774">
        <v>0</v>
      </c>
      <c r="K2774">
        <f t="shared" ca="1" si="175"/>
        <v>2.0793236408170865</v>
      </c>
      <c r="L2774">
        <v>7.2568184610466491E-2</v>
      </c>
    </row>
    <row r="2775" spans="1:12">
      <c r="A2775">
        <v>84</v>
      </c>
      <c r="B2775" t="s">
        <v>105</v>
      </c>
      <c r="C2775">
        <v>0</v>
      </c>
      <c r="D2775">
        <v>0.128133</v>
      </c>
      <c r="E2775">
        <v>16.016625000000001</v>
      </c>
      <c r="F2775">
        <v>9.5639660364486421</v>
      </c>
      <c r="G2775">
        <f t="shared" si="172"/>
        <v>0</v>
      </c>
      <c r="H2775" s="14">
        <f t="shared" si="173"/>
        <v>0</v>
      </c>
      <c r="I2775">
        <f t="shared" si="174"/>
        <v>0</v>
      </c>
      <c r="J2775">
        <v>0</v>
      </c>
      <c r="K2775">
        <f t="shared" ca="1" si="175"/>
        <v>3.3515402746777667E-3</v>
      </c>
      <c r="L2775">
        <v>7.6409471790254476E-3</v>
      </c>
    </row>
    <row r="2776" spans="1:12">
      <c r="A2776">
        <v>84</v>
      </c>
      <c r="B2776" t="s">
        <v>105</v>
      </c>
      <c r="C2776">
        <v>0</v>
      </c>
      <c r="D2776">
        <v>0.58190839800000005</v>
      </c>
      <c r="E2776">
        <v>72.738549730000003</v>
      </c>
      <c r="F2776">
        <v>8.8565953560620567</v>
      </c>
      <c r="G2776">
        <f t="shared" si="172"/>
        <v>0</v>
      </c>
      <c r="H2776" s="14">
        <f t="shared" si="173"/>
        <v>0</v>
      </c>
      <c r="I2776">
        <f t="shared" si="174"/>
        <v>0</v>
      </c>
      <c r="J2776">
        <v>0</v>
      </c>
      <c r="K2776">
        <f t="shared" ca="1" si="175"/>
        <v>4.8854529447736092E-2</v>
      </c>
      <c r="L2776">
        <v>4.0014147771139666E-2</v>
      </c>
    </row>
    <row r="2777" spans="1:12">
      <c r="A2777">
        <v>84</v>
      </c>
      <c r="B2777" t="s">
        <v>105</v>
      </c>
      <c r="C2777">
        <v>0</v>
      </c>
      <c r="D2777">
        <v>0.37080685699999999</v>
      </c>
      <c r="E2777">
        <v>46.350857140000002</v>
      </c>
      <c r="F2777">
        <v>7.900867111532639</v>
      </c>
      <c r="G2777">
        <f t="shared" si="172"/>
        <v>0</v>
      </c>
      <c r="H2777" s="14">
        <f t="shared" si="173"/>
        <v>0</v>
      </c>
      <c r="I2777">
        <f t="shared" si="174"/>
        <v>0</v>
      </c>
      <c r="J2777">
        <v>0</v>
      </c>
      <c r="K2777">
        <f t="shared" ca="1" si="175"/>
        <v>5.1686648275786437E-2</v>
      </c>
      <c r="L2777">
        <v>3.482526407748454E-3</v>
      </c>
    </row>
    <row r="2778" spans="1:12">
      <c r="A2778">
        <v>84</v>
      </c>
      <c r="B2778" t="s">
        <v>105</v>
      </c>
      <c r="C2778">
        <v>0</v>
      </c>
      <c r="D2778">
        <v>0.12812999999999999</v>
      </c>
      <c r="E2778">
        <v>16.016249999999999</v>
      </c>
      <c r="F2778">
        <v>4.8190843312630616</v>
      </c>
      <c r="G2778">
        <f t="shared" si="172"/>
        <v>0</v>
      </c>
      <c r="H2778" s="14">
        <f t="shared" si="173"/>
        <v>0</v>
      </c>
      <c r="I2778">
        <f t="shared" si="174"/>
        <v>0</v>
      </c>
      <c r="J2778">
        <v>0</v>
      </c>
      <c r="K2778">
        <f t="shared" ca="1" si="175"/>
        <v>1.1189113646373528E-2</v>
      </c>
      <c r="L2778">
        <v>8.900703058081344E-2</v>
      </c>
    </row>
    <row r="2779" spans="1:12">
      <c r="A2779">
        <v>84</v>
      </c>
      <c r="B2779" t="s">
        <v>105</v>
      </c>
      <c r="C2779">
        <v>0</v>
      </c>
      <c r="D2779">
        <v>0.115499675</v>
      </c>
      <c r="E2779">
        <v>14.43745936</v>
      </c>
      <c r="F2779">
        <v>19.976838158124366</v>
      </c>
      <c r="G2779">
        <f t="shared" si="172"/>
        <v>0</v>
      </c>
      <c r="H2779" s="14">
        <f t="shared" si="173"/>
        <v>0</v>
      </c>
      <c r="I2779">
        <f t="shared" si="174"/>
        <v>0</v>
      </c>
      <c r="J2779">
        <v>0</v>
      </c>
      <c r="K2779">
        <f t="shared" ca="1" si="175"/>
        <v>4.89360791880636E-2</v>
      </c>
      <c r="L2779">
        <v>5.0540708270771728E-2</v>
      </c>
    </row>
    <row r="2780" spans="1:12">
      <c r="A2780">
        <v>84</v>
      </c>
      <c r="B2780" t="s">
        <v>105</v>
      </c>
      <c r="C2780">
        <v>0</v>
      </c>
      <c r="D2780">
        <v>0</v>
      </c>
      <c r="E2780">
        <v>0</v>
      </c>
      <c r="F2780">
        <v>59.128518712160314</v>
      </c>
      <c r="G2780">
        <f t="shared" si="172"/>
        <v>0</v>
      </c>
      <c r="H2780" s="14">
        <f t="shared" si="173"/>
        <v>0</v>
      </c>
      <c r="I2780">
        <f t="shared" si="174"/>
        <v>0</v>
      </c>
      <c r="J2780">
        <v>2</v>
      </c>
      <c r="K2780">
        <f t="shared" ca="1" si="175"/>
        <v>6.5718078368595195E-2</v>
      </c>
      <c r="L2780">
        <v>2.0030834634009738</v>
      </c>
    </row>
    <row r="2781" spans="1:12">
      <c r="A2781">
        <v>84</v>
      </c>
      <c r="B2781" t="s">
        <v>105</v>
      </c>
      <c r="C2781">
        <v>0</v>
      </c>
      <c r="D2781">
        <v>0.14325427600000001</v>
      </c>
      <c r="E2781">
        <v>17.906784550000001</v>
      </c>
      <c r="F2781">
        <v>0</v>
      </c>
      <c r="G2781">
        <f t="shared" si="172"/>
        <v>0</v>
      </c>
      <c r="H2781" s="14">
        <f t="shared" si="173"/>
        <v>2</v>
      </c>
      <c r="I2781">
        <f t="shared" si="174"/>
        <v>2</v>
      </c>
      <c r="J2781">
        <v>2</v>
      </c>
      <c r="K2781">
        <f t="shared" ca="1" si="175"/>
        <v>2.062325126839252</v>
      </c>
      <c r="L2781">
        <v>2.0319995057389773</v>
      </c>
    </row>
    <row r="2782" spans="1:12">
      <c r="A2782">
        <v>84</v>
      </c>
      <c r="B2782" t="s">
        <v>105</v>
      </c>
      <c r="C2782">
        <v>0</v>
      </c>
      <c r="D2782">
        <v>0.29706566000000001</v>
      </c>
      <c r="E2782">
        <v>37.133207519999999</v>
      </c>
      <c r="F2782">
        <v>0</v>
      </c>
      <c r="G2782">
        <f t="shared" si="172"/>
        <v>0</v>
      </c>
      <c r="H2782" s="14">
        <f t="shared" si="173"/>
        <v>2</v>
      </c>
      <c r="I2782">
        <f t="shared" si="174"/>
        <v>2</v>
      </c>
      <c r="J2782">
        <v>2</v>
      </c>
      <c r="K2782">
        <f t="shared" ca="1" si="175"/>
        <v>2.0055968195331233</v>
      </c>
      <c r="L2782">
        <v>2.010558366136725</v>
      </c>
    </row>
    <row r="2783" spans="1:12">
      <c r="A2783">
        <v>84</v>
      </c>
      <c r="B2783" t="s">
        <v>105</v>
      </c>
      <c r="C2783">
        <v>0</v>
      </c>
      <c r="D2783">
        <v>0.60863263199999995</v>
      </c>
      <c r="E2783">
        <v>76.079078949999996</v>
      </c>
      <c r="F2783">
        <v>0</v>
      </c>
      <c r="G2783">
        <f t="shared" si="172"/>
        <v>0</v>
      </c>
      <c r="H2783" s="14">
        <f t="shared" si="173"/>
        <v>2</v>
      </c>
      <c r="I2783">
        <f t="shared" si="174"/>
        <v>2</v>
      </c>
      <c r="J2783">
        <v>0</v>
      </c>
      <c r="K2783">
        <f t="shared" ca="1" si="175"/>
        <v>2.0578716760644307</v>
      </c>
      <c r="L2783">
        <v>5.2641279640466089E-2</v>
      </c>
    </row>
    <row r="2784" spans="1:12">
      <c r="A2784">
        <v>84</v>
      </c>
      <c r="B2784" t="s">
        <v>105</v>
      </c>
      <c r="C2784">
        <v>0</v>
      </c>
      <c r="D2784">
        <v>0.30388897999999998</v>
      </c>
      <c r="E2784">
        <v>37.986122530000003</v>
      </c>
      <c r="F2784">
        <v>4.3200037653011139</v>
      </c>
      <c r="G2784">
        <f t="shared" si="172"/>
        <v>0</v>
      </c>
      <c r="H2784" s="14">
        <f t="shared" si="173"/>
        <v>0</v>
      </c>
      <c r="I2784">
        <f t="shared" si="174"/>
        <v>0</v>
      </c>
      <c r="J2784">
        <v>0</v>
      </c>
      <c r="K2784">
        <f t="shared" ca="1" si="175"/>
        <v>6.4123628703847361E-3</v>
      </c>
      <c r="L2784">
        <v>9.7014158375699544E-2</v>
      </c>
    </row>
    <row r="2785" spans="1:12">
      <c r="A2785">
        <v>84</v>
      </c>
      <c r="B2785" t="s">
        <v>105</v>
      </c>
      <c r="C2785">
        <v>0</v>
      </c>
      <c r="D2785">
        <v>9.6089999999999995E-2</v>
      </c>
      <c r="E2785">
        <v>12.01125</v>
      </c>
      <c r="F2785">
        <v>9.0616665583075413</v>
      </c>
      <c r="G2785">
        <f t="shared" si="172"/>
        <v>0</v>
      </c>
      <c r="H2785" s="14">
        <f t="shared" si="173"/>
        <v>0</v>
      </c>
      <c r="I2785">
        <f t="shared" si="174"/>
        <v>0</v>
      </c>
      <c r="J2785">
        <v>0</v>
      </c>
      <c r="K2785">
        <f t="shared" ca="1" si="175"/>
        <v>6.9594196723586604E-2</v>
      </c>
      <c r="L2785">
        <v>6.2389650097733076E-2</v>
      </c>
    </row>
    <row r="2786" spans="1:12">
      <c r="A2786">
        <v>84</v>
      </c>
      <c r="B2786" t="s">
        <v>105</v>
      </c>
      <c r="C2786">
        <v>0</v>
      </c>
      <c r="D2786">
        <v>0</v>
      </c>
      <c r="E2786">
        <v>0</v>
      </c>
      <c r="F2786">
        <v>81.419467428010009</v>
      </c>
      <c r="G2786">
        <f t="shared" si="172"/>
        <v>0</v>
      </c>
      <c r="H2786" s="14">
        <f t="shared" si="173"/>
        <v>0</v>
      </c>
      <c r="I2786">
        <f t="shared" si="174"/>
        <v>0</v>
      </c>
      <c r="J2786">
        <v>2</v>
      </c>
      <c r="K2786">
        <f t="shared" ca="1" si="175"/>
        <v>4.4331844144787934E-2</v>
      </c>
      <c r="L2786">
        <v>2.0524188326887747</v>
      </c>
    </row>
    <row r="2787" spans="1:12">
      <c r="A2787">
        <v>84</v>
      </c>
      <c r="B2787" t="s">
        <v>105</v>
      </c>
      <c r="C2787">
        <v>0</v>
      </c>
      <c r="D2787">
        <v>7.1631543000000006E-2</v>
      </c>
      <c r="E2787">
        <v>8.9539429070000001</v>
      </c>
      <c r="F2787">
        <v>0</v>
      </c>
      <c r="G2787">
        <f t="shared" si="172"/>
        <v>0</v>
      </c>
      <c r="H2787" s="14">
        <f t="shared" si="173"/>
        <v>2</v>
      </c>
      <c r="I2787">
        <f t="shared" si="174"/>
        <v>2</v>
      </c>
      <c r="J2787">
        <v>1</v>
      </c>
      <c r="K2787">
        <f t="shared" ca="1" si="175"/>
        <v>2.0915759738258206</v>
      </c>
      <c r="L2787">
        <v>1.0718238686053123</v>
      </c>
    </row>
    <row r="2788" spans="1:12">
      <c r="A2788">
        <v>84</v>
      </c>
      <c r="B2788" t="s">
        <v>105</v>
      </c>
      <c r="C2788">
        <v>0</v>
      </c>
      <c r="D2788">
        <v>0</v>
      </c>
      <c r="E2788">
        <v>0</v>
      </c>
      <c r="F2788">
        <v>0</v>
      </c>
      <c r="G2788">
        <f t="shared" si="172"/>
        <v>1</v>
      </c>
      <c r="H2788" s="14">
        <f t="shared" si="173"/>
        <v>0</v>
      </c>
      <c r="I2788">
        <f t="shared" si="174"/>
        <v>1</v>
      </c>
      <c r="J2788">
        <v>2</v>
      </c>
      <c r="K2788">
        <f t="shared" ca="1" si="175"/>
        <v>1.0718631637625402</v>
      </c>
      <c r="L2788">
        <v>2.0652182159342036</v>
      </c>
    </row>
    <row r="2789" spans="1:12">
      <c r="A2789">
        <v>84</v>
      </c>
      <c r="B2789" t="s">
        <v>105</v>
      </c>
      <c r="C2789">
        <v>0</v>
      </c>
      <c r="D2789">
        <v>6.4070000000000002E-2</v>
      </c>
      <c r="E2789">
        <v>8.0087499999999991</v>
      </c>
      <c r="F2789">
        <v>0</v>
      </c>
      <c r="G2789">
        <f t="shared" si="172"/>
        <v>0</v>
      </c>
      <c r="H2789" s="14">
        <f t="shared" si="173"/>
        <v>2</v>
      </c>
      <c r="I2789">
        <f t="shared" si="174"/>
        <v>2</v>
      </c>
      <c r="J2789">
        <v>0</v>
      </c>
      <c r="K2789">
        <f t="shared" ca="1" si="175"/>
        <v>2.0320357447151691</v>
      </c>
      <c r="L2789">
        <v>9.3127467605303688E-2</v>
      </c>
    </row>
    <row r="2790" spans="1:12">
      <c r="A2790">
        <v>84</v>
      </c>
      <c r="B2790" t="s">
        <v>105</v>
      </c>
      <c r="C2790">
        <v>0</v>
      </c>
      <c r="D2790">
        <v>0</v>
      </c>
      <c r="E2790">
        <v>0</v>
      </c>
      <c r="F2790">
        <v>121.94982150273235</v>
      </c>
      <c r="G2790">
        <f t="shared" si="172"/>
        <v>0</v>
      </c>
      <c r="H2790" s="14">
        <f t="shared" si="173"/>
        <v>0</v>
      </c>
      <c r="I2790">
        <f t="shared" si="174"/>
        <v>0</v>
      </c>
      <c r="J2790">
        <v>2</v>
      </c>
      <c r="K2790">
        <f t="shared" ca="1" si="175"/>
        <v>8.4682554364492207E-2</v>
      </c>
      <c r="L2790">
        <v>2.0393772260353047</v>
      </c>
    </row>
    <row r="2791" spans="1:12">
      <c r="A2791">
        <v>84</v>
      </c>
      <c r="B2791" t="s">
        <v>105</v>
      </c>
      <c r="C2791">
        <v>0</v>
      </c>
      <c r="D2791">
        <v>3.2039999999999999E-2</v>
      </c>
      <c r="E2791">
        <v>4.0049999999999999</v>
      </c>
      <c r="F2791">
        <v>0</v>
      </c>
      <c r="G2791">
        <f t="shared" si="172"/>
        <v>0</v>
      </c>
      <c r="H2791" s="14">
        <f t="shared" si="173"/>
        <v>2</v>
      </c>
      <c r="I2791">
        <f t="shared" si="174"/>
        <v>2</v>
      </c>
      <c r="J2791">
        <v>1</v>
      </c>
      <c r="K2791">
        <f t="shared" ca="1" si="175"/>
        <v>2.0156665398478482</v>
      </c>
      <c r="L2791">
        <v>1.0200198309241026</v>
      </c>
    </row>
    <row r="2792" spans="1:12">
      <c r="A2792">
        <v>85</v>
      </c>
      <c r="B2792" t="s">
        <v>106</v>
      </c>
      <c r="C2792">
        <v>0</v>
      </c>
      <c r="D2792">
        <v>0</v>
      </c>
      <c r="E2792">
        <v>0</v>
      </c>
      <c r="F2792">
        <v>0</v>
      </c>
      <c r="G2792">
        <f t="shared" si="172"/>
        <v>1</v>
      </c>
      <c r="H2792" s="14">
        <f t="shared" si="173"/>
        <v>0</v>
      </c>
      <c r="I2792">
        <f t="shared" si="174"/>
        <v>1</v>
      </c>
      <c r="J2792">
        <v>1</v>
      </c>
      <c r="K2792">
        <f t="shared" ca="1" si="175"/>
        <v>1.0870236413356766</v>
      </c>
      <c r="L2792">
        <v>1.0858674464959521</v>
      </c>
    </row>
    <row r="2793" spans="1:12">
      <c r="A2793">
        <v>85</v>
      </c>
      <c r="B2793" t="s">
        <v>106</v>
      </c>
      <c r="C2793">
        <v>0</v>
      </c>
      <c r="D2793">
        <v>0</v>
      </c>
      <c r="E2793">
        <v>0</v>
      </c>
      <c r="F2793">
        <v>0</v>
      </c>
      <c r="G2793">
        <f t="shared" si="172"/>
        <v>1</v>
      </c>
      <c r="H2793" s="14">
        <f t="shared" si="173"/>
        <v>0</v>
      </c>
      <c r="I2793">
        <f t="shared" si="174"/>
        <v>1</v>
      </c>
      <c r="J2793">
        <v>1</v>
      </c>
      <c r="K2793">
        <f t="shared" ca="1" si="175"/>
        <v>1.0144022325321853</v>
      </c>
      <c r="L2793">
        <v>1.0244420922664101</v>
      </c>
    </row>
    <row r="2794" spans="1:12">
      <c r="A2794">
        <v>85</v>
      </c>
      <c r="B2794" t="s">
        <v>106</v>
      </c>
      <c r="C2794">
        <v>0</v>
      </c>
      <c r="D2794">
        <v>0</v>
      </c>
      <c r="E2794">
        <v>0</v>
      </c>
      <c r="F2794">
        <v>0</v>
      </c>
      <c r="G2794">
        <f t="shared" si="172"/>
        <v>1</v>
      </c>
      <c r="H2794" s="14">
        <f t="shared" si="173"/>
        <v>0</v>
      </c>
      <c r="I2794">
        <f t="shared" si="174"/>
        <v>1</v>
      </c>
      <c r="J2794">
        <v>2</v>
      </c>
      <c r="K2794">
        <f t="shared" ca="1" si="175"/>
        <v>1.0759588744966795</v>
      </c>
      <c r="L2794">
        <v>2.0086879532367452</v>
      </c>
    </row>
    <row r="2795" spans="1:12">
      <c r="A2795">
        <v>85</v>
      </c>
      <c r="B2795" t="s">
        <v>106</v>
      </c>
      <c r="C2795">
        <v>0</v>
      </c>
      <c r="D2795">
        <v>0.181174899</v>
      </c>
      <c r="E2795">
        <v>22.646862429999999</v>
      </c>
      <c r="F2795">
        <v>0</v>
      </c>
      <c r="G2795">
        <f t="shared" si="172"/>
        <v>0</v>
      </c>
      <c r="H2795" s="14">
        <f t="shared" si="173"/>
        <v>2</v>
      </c>
      <c r="I2795">
        <f t="shared" si="174"/>
        <v>2</v>
      </c>
      <c r="J2795">
        <v>1</v>
      </c>
      <c r="K2795">
        <f t="shared" ca="1" si="175"/>
        <v>2.0790949660524918</v>
      </c>
      <c r="L2795">
        <v>1.0266790175676974</v>
      </c>
    </row>
    <row r="2796" spans="1:12">
      <c r="A2796">
        <v>85</v>
      </c>
      <c r="B2796" t="s">
        <v>106</v>
      </c>
      <c r="C2796">
        <v>0</v>
      </c>
      <c r="D2796">
        <v>0</v>
      </c>
      <c r="E2796">
        <v>0</v>
      </c>
      <c r="F2796">
        <v>0</v>
      </c>
      <c r="G2796">
        <f t="shared" si="172"/>
        <v>1</v>
      </c>
      <c r="H2796" s="14">
        <f t="shared" si="173"/>
        <v>0</v>
      </c>
      <c r="I2796">
        <f t="shared" si="174"/>
        <v>1</v>
      </c>
      <c r="J2796">
        <v>1</v>
      </c>
      <c r="K2796">
        <f t="shared" ca="1" si="175"/>
        <v>1.0876710948098225</v>
      </c>
      <c r="L2796">
        <v>1.0469115840383516</v>
      </c>
    </row>
    <row r="2797" spans="1:12">
      <c r="A2797">
        <v>85</v>
      </c>
      <c r="B2797" t="s">
        <v>106</v>
      </c>
      <c r="C2797">
        <v>0</v>
      </c>
      <c r="D2797">
        <v>0</v>
      </c>
      <c r="E2797">
        <v>0</v>
      </c>
      <c r="F2797">
        <v>0</v>
      </c>
      <c r="G2797">
        <f t="shared" si="172"/>
        <v>1</v>
      </c>
      <c r="H2797" s="14">
        <f t="shared" si="173"/>
        <v>0</v>
      </c>
      <c r="I2797">
        <f t="shared" si="174"/>
        <v>1</v>
      </c>
      <c r="J2797">
        <v>1</v>
      </c>
      <c r="K2797">
        <f t="shared" ca="1" si="175"/>
        <v>1.0875778651147718</v>
      </c>
      <c r="L2797">
        <v>1.0561811124391935</v>
      </c>
    </row>
    <row r="2798" spans="1:12">
      <c r="A2798">
        <v>85</v>
      </c>
      <c r="B2798" t="s">
        <v>106</v>
      </c>
      <c r="C2798">
        <v>0</v>
      </c>
      <c r="D2798">
        <v>0</v>
      </c>
      <c r="E2798">
        <v>0</v>
      </c>
      <c r="F2798">
        <v>0</v>
      </c>
      <c r="G2798">
        <f t="shared" si="172"/>
        <v>1</v>
      </c>
      <c r="H2798" s="14">
        <f t="shared" si="173"/>
        <v>0</v>
      </c>
      <c r="I2798">
        <f t="shared" si="174"/>
        <v>1</v>
      </c>
      <c r="J2798">
        <v>1</v>
      </c>
      <c r="K2798">
        <f t="shared" ca="1" si="175"/>
        <v>1.0850680767046703</v>
      </c>
      <c r="L2798">
        <v>1.0705861930220277</v>
      </c>
    </row>
    <row r="2799" spans="1:12">
      <c r="A2799">
        <v>85</v>
      </c>
      <c r="B2799" t="s">
        <v>106</v>
      </c>
      <c r="C2799">
        <v>0</v>
      </c>
      <c r="D2799">
        <v>0</v>
      </c>
      <c r="E2799">
        <v>0</v>
      </c>
      <c r="F2799">
        <v>0</v>
      </c>
      <c r="G2799">
        <f t="shared" si="172"/>
        <v>1</v>
      </c>
      <c r="H2799" s="14">
        <f t="shared" si="173"/>
        <v>0</v>
      </c>
      <c r="I2799">
        <f t="shared" si="174"/>
        <v>1</v>
      </c>
      <c r="J2799">
        <v>1</v>
      </c>
      <c r="K2799">
        <f t="shared" ca="1" si="175"/>
        <v>1.0312919556587281</v>
      </c>
      <c r="L2799">
        <v>1.0760496045431676</v>
      </c>
    </row>
    <row r="2800" spans="1:12">
      <c r="A2800">
        <v>85</v>
      </c>
      <c r="B2800" t="s">
        <v>106</v>
      </c>
      <c r="C2800">
        <v>0</v>
      </c>
      <c r="D2800">
        <v>0</v>
      </c>
      <c r="E2800">
        <v>0</v>
      </c>
      <c r="F2800">
        <v>0</v>
      </c>
      <c r="G2800">
        <f t="shared" si="172"/>
        <v>1</v>
      </c>
      <c r="H2800" s="14">
        <f t="shared" si="173"/>
        <v>0</v>
      </c>
      <c r="I2800">
        <f t="shared" si="174"/>
        <v>1</v>
      </c>
      <c r="J2800">
        <v>1</v>
      </c>
      <c r="K2800">
        <f t="shared" ca="1" si="175"/>
        <v>1.0589262283228644</v>
      </c>
      <c r="L2800">
        <v>1.04438092785557</v>
      </c>
    </row>
    <row r="2801" spans="1:12">
      <c r="A2801">
        <v>85</v>
      </c>
      <c r="B2801" t="s">
        <v>106</v>
      </c>
      <c r="C2801">
        <v>0</v>
      </c>
      <c r="D2801">
        <v>0</v>
      </c>
      <c r="E2801">
        <v>0</v>
      </c>
      <c r="F2801">
        <v>0</v>
      </c>
      <c r="G2801">
        <f t="shared" si="172"/>
        <v>1</v>
      </c>
      <c r="H2801" s="14">
        <f t="shared" si="173"/>
        <v>0</v>
      </c>
      <c r="I2801">
        <f t="shared" si="174"/>
        <v>1</v>
      </c>
      <c r="J2801">
        <v>1</v>
      </c>
      <c r="K2801">
        <f t="shared" ca="1" si="175"/>
        <v>1.030464582463388</v>
      </c>
      <c r="L2801">
        <v>1.0811642385092419</v>
      </c>
    </row>
    <row r="2802" spans="1:12">
      <c r="A2802">
        <v>85</v>
      </c>
      <c r="B2802" t="s">
        <v>106</v>
      </c>
      <c r="C2802">
        <v>0</v>
      </c>
      <c r="D2802">
        <v>0</v>
      </c>
      <c r="E2802">
        <v>0</v>
      </c>
      <c r="F2802">
        <v>0</v>
      </c>
      <c r="G2802">
        <f t="shared" si="172"/>
        <v>1</v>
      </c>
      <c r="H2802" s="14">
        <f t="shared" si="173"/>
        <v>0</v>
      </c>
      <c r="I2802">
        <f t="shared" si="174"/>
        <v>1</v>
      </c>
      <c r="J2802">
        <v>1</v>
      </c>
      <c r="K2802">
        <f t="shared" ca="1" si="175"/>
        <v>1.0632907914665439</v>
      </c>
      <c r="L2802">
        <v>1.0480265185774147</v>
      </c>
    </row>
    <row r="2803" spans="1:12">
      <c r="A2803">
        <v>85</v>
      </c>
      <c r="B2803" t="s">
        <v>106</v>
      </c>
      <c r="C2803">
        <v>0</v>
      </c>
      <c r="D2803">
        <v>0</v>
      </c>
      <c r="E2803">
        <v>0</v>
      </c>
      <c r="F2803">
        <v>0</v>
      </c>
      <c r="G2803">
        <f t="shared" si="172"/>
        <v>1</v>
      </c>
      <c r="H2803" s="14">
        <f t="shared" si="173"/>
        <v>0</v>
      </c>
      <c r="I2803">
        <f t="shared" si="174"/>
        <v>1</v>
      </c>
      <c r="J2803">
        <v>1</v>
      </c>
      <c r="K2803">
        <f t="shared" ca="1" si="175"/>
        <v>1.0283266509726499</v>
      </c>
      <c r="L2803">
        <v>1.0239448019724906</v>
      </c>
    </row>
    <row r="2804" spans="1:12">
      <c r="A2804">
        <v>85</v>
      </c>
      <c r="B2804" t="s">
        <v>106</v>
      </c>
      <c r="C2804">
        <v>0</v>
      </c>
      <c r="D2804">
        <v>0</v>
      </c>
      <c r="E2804">
        <v>0</v>
      </c>
      <c r="F2804">
        <v>0</v>
      </c>
      <c r="G2804">
        <f t="shared" si="172"/>
        <v>1</v>
      </c>
      <c r="H2804" s="14">
        <f t="shared" si="173"/>
        <v>0</v>
      </c>
      <c r="I2804">
        <f t="shared" si="174"/>
        <v>1</v>
      </c>
      <c r="J2804">
        <v>2</v>
      </c>
      <c r="K2804">
        <f t="shared" ca="1" si="175"/>
        <v>1.0938452561789918</v>
      </c>
      <c r="L2804">
        <v>2.073383476399163</v>
      </c>
    </row>
    <row r="2805" spans="1:12">
      <c r="A2805">
        <v>85</v>
      </c>
      <c r="B2805" t="s">
        <v>106</v>
      </c>
      <c r="C2805">
        <v>0</v>
      </c>
      <c r="D2805">
        <v>1.2778967450000001</v>
      </c>
      <c r="E2805">
        <v>159.7370932</v>
      </c>
      <c r="F2805">
        <v>0</v>
      </c>
      <c r="G2805">
        <f t="shared" si="172"/>
        <v>0</v>
      </c>
      <c r="H2805" s="14">
        <f t="shared" si="173"/>
        <v>2</v>
      </c>
      <c r="I2805">
        <f t="shared" si="174"/>
        <v>2</v>
      </c>
      <c r="J2805">
        <v>0</v>
      </c>
      <c r="K2805">
        <f t="shared" ca="1" si="175"/>
        <v>2.0760177120502457</v>
      </c>
      <c r="L2805">
        <v>8.4356859395269379E-2</v>
      </c>
    </row>
    <row r="2806" spans="1:12">
      <c r="A2806">
        <v>85</v>
      </c>
      <c r="B2806" t="s">
        <v>106</v>
      </c>
      <c r="C2806">
        <v>0</v>
      </c>
      <c r="D2806">
        <v>0.76866000000000001</v>
      </c>
      <c r="E2806">
        <v>96.082499999999996</v>
      </c>
      <c r="F2806">
        <v>5.495349537031502</v>
      </c>
      <c r="G2806">
        <f t="shared" si="172"/>
        <v>0</v>
      </c>
      <c r="H2806" s="14">
        <f t="shared" si="173"/>
        <v>0</v>
      </c>
      <c r="I2806">
        <f t="shared" si="174"/>
        <v>0</v>
      </c>
      <c r="J2806">
        <v>0</v>
      </c>
      <c r="K2806">
        <f t="shared" ca="1" si="175"/>
        <v>6.53537955500436E-2</v>
      </c>
      <c r="L2806">
        <v>8.9730187661549846E-2</v>
      </c>
    </row>
    <row r="2807" spans="1:12">
      <c r="A2807">
        <v>85</v>
      </c>
      <c r="B2807" t="s">
        <v>106</v>
      </c>
      <c r="C2807">
        <v>0</v>
      </c>
      <c r="D2807">
        <v>1.56935</v>
      </c>
      <c r="E2807">
        <v>196.16874999999999</v>
      </c>
      <c r="F2807">
        <v>6.1106195657611613</v>
      </c>
      <c r="G2807">
        <f t="shared" si="172"/>
        <v>0</v>
      </c>
      <c r="H2807" s="14">
        <f t="shared" si="173"/>
        <v>0</v>
      </c>
      <c r="I2807">
        <f t="shared" si="174"/>
        <v>0</v>
      </c>
      <c r="J2807">
        <v>0</v>
      </c>
      <c r="K2807">
        <f t="shared" ca="1" si="175"/>
        <v>5.8911697574926668E-2</v>
      </c>
      <c r="L2807">
        <v>9.9093316922533065E-2</v>
      </c>
    </row>
    <row r="2808" spans="1:12">
      <c r="A2808">
        <v>85</v>
      </c>
      <c r="B2808" t="s">
        <v>106</v>
      </c>
      <c r="C2808">
        <v>0</v>
      </c>
      <c r="D2808">
        <v>0.99804200300000001</v>
      </c>
      <c r="E2808">
        <v>124.75525039999999</v>
      </c>
      <c r="F2808">
        <v>3.204110990655435</v>
      </c>
      <c r="G2808">
        <f t="shared" si="172"/>
        <v>0</v>
      </c>
      <c r="H2808" s="14">
        <f t="shared" si="173"/>
        <v>0</v>
      </c>
      <c r="I2808">
        <f t="shared" si="174"/>
        <v>0</v>
      </c>
      <c r="J2808">
        <v>0</v>
      </c>
      <c r="K2808">
        <f t="shared" ca="1" si="175"/>
        <v>8.2535244724701001E-2</v>
      </c>
      <c r="L2808">
        <v>7.2991921296785028E-2</v>
      </c>
    </row>
    <row r="2809" spans="1:12">
      <c r="A2809">
        <v>85</v>
      </c>
      <c r="B2809" t="s">
        <v>106</v>
      </c>
      <c r="C2809">
        <v>0</v>
      </c>
      <c r="D2809">
        <v>0.7046</v>
      </c>
      <c r="E2809">
        <v>88.075000000000003</v>
      </c>
      <c r="F2809">
        <v>5.2404375139251913</v>
      </c>
      <c r="G2809">
        <f t="shared" si="172"/>
        <v>0</v>
      </c>
      <c r="H2809" s="14">
        <f t="shared" si="173"/>
        <v>0</v>
      </c>
      <c r="I2809">
        <f t="shared" si="174"/>
        <v>0</v>
      </c>
      <c r="J2809">
        <v>0</v>
      </c>
      <c r="K2809">
        <f t="shared" ca="1" si="175"/>
        <v>5.5144500392678139E-2</v>
      </c>
      <c r="L2809">
        <v>2.1876210578940802E-2</v>
      </c>
    </row>
    <row r="2810" spans="1:12">
      <c r="A2810">
        <v>85</v>
      </c>
      <c r="B2810" t="s">
        <v>106</v>
      </c>
      <c r="C2810">
        <v>0</v>
      </c>
      <c r="D2810">
        <v>3.2000000000000001E-2</v>
      </c>
      <c r="E2810">
        <v>4</v>
      </c>
      <c r="F2810">
        <v>6.3882143209259183</v>
      </c>
      <c r="G2810">
        <f t="shared" si="172"/>
        <v>0</v>
      </c>
      <c r="H2810" s="14">
        <f t="shared" si="173"/>
        <v>0</v>
      </c>
      <c r="I2810">
        <f t="shared" si="174"/>
        <v>0</v>
      </c>
      <c r="J2810">
        <v>0</v>
      </c>
      <c r="K2810">
        <f t="shared" ca="1" si="175"/>
        <v>6.2233860289835054E-2</v>
      </c>
      <c r="L2810">
        <v>4.7360749405561363E-2</v>
      </c>
    </row>
    <row r="2811" spans="1:12">
      <c r="A2811">
        <v>86</v>
      </c>
      <c r="B2811" t="s">
        <v>107</v>
      </c>
      <c r="C2811">
        <v>0</v>
      </c>
      <c r="D2811">
        <v>0</v>
      </c>
      <c r="E2811">
        <v>0</v>
      </c>
      <c r="F2811">
        <v>33.524604957112821</v>
      </c>
      <c r="G2811">
        <f t="shared" si="172"/>
        <v>0</v>
      </c>
      <c r="H2811" s="14">
        <f t="shared" si="173"/>
        <v>0</v>
      </c>
      <c r="I2811">
        <f t="shared" si="174"/>
        <v>0</v>
      </c>
      <c r="J2811">
        <v>2</v>
      </c>
      <c r="K2811">
        <f t="shared" ca="1" si="175"/>
        <v>3.979594342773627E-2</v>
      </c>
      <c r="L2811">
        <v>2.0665858610812955</v>
      </c>
    </row>
    <row r="2812" spans="1:12">
      <c r="A2812">
        <v>86</v>
      </c>
      <c r="B2812" t="s">
        <v>107</v>
      </c>
      <c r="C2812">
        <v>0</v>
      </c>
      <c r="D2812">
        <v>0.101603981</v>
      </c>
      <c r="E2812">
        <v>12.700497650000001</v>
      </c>
      <c r="F2812">
        <v>0</v>
      </c>
      <c r="G2812">
        <f t="shared" si="172"/>
        <v>0</v>
      </c>
      <c r="H2812" s="14">
        <f t="shared" si="173"/>
        <v>2</v>
      </c>
      <c r="I2812">
        <f t="shared" si="174"/>
        <v>2</v>
      </c>
      <c r="J2812">
        <v>0</v>
      </c>
      <c r="K2812">
        <f t="shared" ca="1" si="175"/>
        <v>2.0097841122698066</v>
      </c>
      <c r="L2812">
        <v>1.6354179596354303E-2</v>
      </c>
    </row>
    <row r="2813" spans="1:12">
      <c r="A2813">
        <v>86</v>
      </c>
      <c r="B2813" t="s">
        <v>107</v>
      </c>
      <c r="C2813">
        <v>0</v>
      </c>
      <c r="D2813">
        <v>0</v>
      </c>
      <c r="E2813">
        <v>0</v>
      </c>
      <c r="F2813">
        <v>9.5187714194724844</v>
      </c>
      <c r="G2813">
        <f t="shared" si="172"/>
        <v>0</v>
      </c>
      <c r="H2813" s="14">
        <f t="shared" si="173"/>
        <v>0</v>
      </c>
      <c r="I2813">
        <f t="shared" si="174"/>
        <v>0</v>
      </c>
      <c r="J2813">
        <v>1</v>
      </c>
      <c r="K2813">
        <f t="shared" ca="1" si="175"/>
        <v>2.2547834535044942E-4</v>
      </c>
      <c r="L2813">
        <v>1.0216761181661829</v>
      </c>
    </row>
    <row r="2814" spans="1:12">
      <c r="A2814">
        <v>86</v>
      </c>
      <c r="B2814" t="s">
        <v>107</v>
      </c>
      <c r="C2814">
        <v>0</v>
      </c>
      <c r="D2814">
        <v>0</v>
      </c>
      <c r="E2814">
        <v>0</v>
      </c>
      <c r="F2814">
        <v>0</v>
      </c>
      <c r="G2814">
        <f t="shared" si="172"/>
        <v>1</v>
      </c>
      <c r="H2814" s="14">
        <f t="shared" si="173"/>
        <v>0</v>
      </c>
      <c r="I2814">
        <f t="shared" si="174"/>
        <v>1</v>
      </c>
      <c r="J2814">
        <v>2</v>
      </c>
      <c r="K2814">
        <f t="shared" ca="1" si="175"/>
        <v>1.0484252539076468</v>
      </c>
      <c r="L2814">
        <v>2.0899358473289134</v>
      </c>
    </row>
    <row r="2815" spans="1:12">
      <c r="A2815">
        <v>86</v>
      </c>
      <c r="B2815" t="s">
        <v>107</v>
      </c>
      <c r="C2815">
        <v>0</v>
      </c>
      <c r="D2815">
        <v>3.2129999999999999E-2</v>
      </c>
      <c r="E2815">
        <v>4.0162500000000003</v>
      </c>
      <c r="F2815">
        <v>0</v>
      </c>
      <c r="G2815">
        <f t="shared" si="172"/>
        <v>0</v>
      </c>
      <c r="H2815" s="14">
        <f t="shared" si="173"/>
        <v>2</v>
      </c>
      <c r="I2815">
        <f t="shared" si="174"/>
        <v>2</v>
      </c>
      <c r="J2815">
        <v>0</v>
      </c>
      <c r="K2815">
        <f t="shared" ca="1" si="175"/>
        <v>2.0188686064862584</v>
      </c>
      <c r="L2815">
        <v>9.9553267613907695E-4</v>
      </c>
    </row>
    <row r="2816" spans="1:12">
      <c r="A2816">
        <v>86</v>
      </c>
      <c r="B2816" t="s">
        <v>107</v>
      </c>
      <c r="C2816">
        <v>0</v>
      </c>
      <c r="D2816">
        <v>0.136316045</v>
      </c>
      <c r="E2816">
        <v>17.03950566</v>
      </c>
      <c r="F2816">
        <v>116.51982988477531</v>
      </c>
      <c r="G2816">
        <f t="shared" si="172"/>
        <v>0</v>
      </c>
      <c r="H2816" s="14">
        <f t="shared" si="173"/>
        <v>0</v>
      </c>
      <c r="I2816">
        <f t="shared" si="174"/>
        <v>0</v>
      </c>
      <c r="J2816">
        <v>0</v>
      </c>
      <c r="K2816">
        <f t="shared" ca="1" si="175"/>
        <v>6.2019327708239501E-2</v>
      </c>
      <c r="L2816">
        <v>4.9440515759465328E-2</v>
      </c>
    </row>
    <row r="2817" spans="1:12">
      <c r="A2817">
        <v>86</v>
      </c>
      <c r="B2817" t="s">
        <v>107</v>
      </c>
      <c r="C2817">
        <v>0</v>
      </c>
      <c r="D2817">
        <v>6.4259999999999998E-2</v>
      </c>
      <c r="E2817">
        <v>8.0325000000000006</v>
      </c>
      <c r="F2817">
        <v>16.021239414743665</v>
      </c>
      <c r="G2817">
        <f t="shared" si="172"/>
        <v>0</v>
      </c>
      <c r="H2817" s="14">
        <f t="shared" si="173"/>
        <v>0</v>
      </c>
      <c r="I2817">
        <f t="shared" si="174"/>
        <v>0</v>
      </c>
      <c r="J2817">
        <v>0</v>
      </c>
      <c r="K2817">
        <f t="shared" ca="1" si="175"/>
        <v>8.4967556762104504E-2</v>
      </c>
      <c r="L2817">
        <v>1.2913245880915103E-2</v>
      </c>
    </row>
    <row r="2818" spans="1:12">
      <c r="A2818">
        <v>86</v>
      </c>
      <c r="B2818" t="s">
        <v>107</v>
      </c>
      <c r="C2818">
        <v>0</v>
      </c>
      <c r="D2818">
        <v>0</v>
      </c>
      <c r="E2818">
        <v>0</v>
      </c>
      <c r="F2818">
        <v>65.986235819749453</v>
      </c>
      <c r="G2818">
        <f t="shared" si="172"/>
        <v>0</v>
      </c>
      <c r="H2818" s="14">
        <f t="shared" si="173"/>
        <v>0</v>
      </c>
      <c r="I2818">
        <f t="shared" si="174"/>
        <v>0</v>
      </c>
      <c r="J2818">
        <v>1</v>
      </c>
      <c r="K2818">
        <f t="shared" ca="1" si="175"/>
        <v>3.4032399106510881E-2</v>
      </c>
      <c r="L2818">
        <v>1.0913969963311785</v>
      </c>
    </row>
    <row r="2819" spans="1:12">
      <c r="A2819">
        <v>86</v>
      </c>
      <c r="B2819" t="s">
        <v>107</v>
      </c>
      <c r="C2819">
        <v>0</v>
      </c>
      <c r="D2819">
        <v>0</v>
      </c>
      <c r="E2819">
        <v>0</v>
      </c>
      <c r="F2819">
        <v>0</v>
      </c>
      <c r="G2819">
        <f t="shared" ref="G2819:G2882" si="176">IF(D2819=F2819,1, 0)</f>
        <v>1</v>
      </c>
      <c r="H2819" s="14">
        <f t="shared" ref="H2819:H2882" si="177">IF(AND(D2819&gt;0, F2819=0),2,0)</f>
        <v>0</v>
      </c>
      <c r="I2819">
        <f t="shared" ref="I2819:I2882" si="178">G2819+H2819</f>
        <v>1</v>
      </c>
      <c r="J2819">
        <v>1</v>
      </c>
      <c r="K2819">
        <f t="shared" ref="K2819:K2882" ca="1" si="179">I2819+RAND()/10</f>
        <v>1.0470488614615461</v>
      </c>
      <c r="L2819">
        <v>1.0011528542545973</v>
      </c>
    </row>
    <row r="2820" spans="1:12">
      <c r="A2820">
        <v>86</v>
      </c>
      <c r="B2820" t="s">
        <v>107</v>
      </c>
      <c r="C2820">
        <v>0</v>
      </c>
      <c r="D2820">
        <v>0</v>
      </c>
      <c r="E2820">
        <v>0</v>
      </c>
      <c r="F2820">
        <v>0</v>
      </c>
      <c r="G2820">
        <f t="shared" si="176"/>
        <v>1</v>
      </c>
      <c r="H2820" s="14">
        <f t="shared" si="177"/>
        <v>0</v>
      </c>
      <c r="I2820">
        <f t="shared" si="178"/>
        <v>1</v>
      </c>
      <c r="J2820">
        <v>2</v>
      </c>
      <c r="K2820">
        <f t="shared" ca="1" si="179"/>
        <v>1.0256982377102335</v>
      </c>
      <c r="L2820">
        <v>2.0464759380765147</v>
      </c>
    </row>
    <row r="2821" spans="1:12">
      <c r="A2821">
        <v>86</v>
      </c>
      <c r="B2821" t="s">
        <v>107</v>
      </c>
      <c r="C2821">
        <v>0</v>
      </c>
      <c r="D2821">
        <v>0.42016421100000001</v>
      </c>
      <c r="E2821">
        <v>52.520526310000001</v>
      </c>
      <c r="F2821">
        <v>0</v>
      </c>
      <c r="G2821">
        <f t="shared" si="176"/>
        <v>0</v>
      </c>
      <c r="H2821" s="14">
        <f t="shared" si="177"/>
        <v>2</v>
      </c>
      <c r="I2821">
        <f t="shared" si="178"/>
        <v>2</v>
      </c>
      <c r="J2821">
        <v>1</v>
      </c>
      <c r="K2821">
        <f t="shared" ca="1" si="179"/>
        <v>2.0401707577722927</v>
      </c>
      <c r="L2821">
        <v>1.0796459389780624</v>
      </c>
    </row>
    <row r="2822" spans="1:12">
      <c r="A2822">
        <v>86</v>
      </c>
      <c r="B2822" t="s">
        <v>107</v>
      </c>
      <c r="C2822">
        <v>0</v>
      </c>
      <c r="D2822">
        <v>0</v>
      </c>
      <c r="E2822">
        <v>0</v>
      </c>
      <c r="F2822">
        <v>0</v>
      </c>
      <c r="G2822">
        <f t="shared" si="176"/>
        <v>1</v>
      </c>
      <c r="H2822" s="14">
        <f t="shared" si="177"/>
        <v>0</v>
      </c>
      <c r="I2822">
        <f t="shared" si="178"/>
        <v>1</v>
      </c>
      <c r="J2822">
        <v>2</v>
      </c>
      <c r="K2822">
        <f t="shared" ca="1" si="179"/>
        <v>1.0569503393638597</v>
      </c>
      <c r="L2822">
        <v>2.0999578929656915</v>
      </c>
    </row>
    <row r="2823" spans="1:12">
      <c r="A2823">
        <v>86</v>
      </c>
      <c r="B2823" t="s">
        <v>107</v>
      </c>
      <c r="C2823">
        <v>0</v>
      </c>
      <c r="D2823">
        <v>6.4259999999999998E-2</v>
      </c>
      <c r="E2823">
        <v>8.0325000000000006</v>
      </c>
      <c r="F2823">
        <v>0</v>
      </c>
      <c r="G2823">
        <f t="shared" si="176"/>
        <v>0</v>
      </c>
      <c r="H2823" s="14">
        <f t="shared" si="177"/>
        <v>2</v>
      </c>
      <c r="I2823">
        <f t="shared" si="178"/>
        <v>2</v>
      </c>
      <c r="J2823">
        <v>1</v>
      </c>
      <c r="K2823">
        <f t="shared" ca="1" si="179"/>
        <v>2.0563996994037752</v>
      </c>
      <c r="L2823">
        <v>1.096954273436493</v>
      </c>
    </row>
    <row r="2824" spans="1:12">
      <c r="A2824">
        <v>86</v>
      </c>
      <c r="B2824" t="s">
        <v>107</v>
      </c>
      <c r="C2824">
        <v>0</v>
      </c>
      <c r="D2824">
        <v>0</v>
      </c>
      <c r="E2824">
        <v>0</v>
      </c>
      <c r="F2824">
        <v>0</v>
      </c>
      <c r="G2824">
        <f t="shared" si="176"/>
        <v>1</v>
      </c>
      <c r="H2824" s="14">
        <f t="shared" si="177"/>
        <v>0</v>
      </c>
      <c r="I2824">
        <f t="shared" si="178"/>
        <v>1</v>
      </c>
      <c r="J2824">
        <v>2</v>
      </c>
      <c r="K2824">
        <f t="shared" ca="1" si="179"/>
        <v>1.0450890541223659</v>
      </c>
      <c r="L2824">
        <v>2.0001663934564076</v>
      </c>
    </row>
    <row r="2825" spans="1:12">
      <c r="A2825">
        <v>86</v>
      </c>
      <c r="B2825" t="s">
        <v>107</v>
      </c>
      <c r="C2825">
        <v>0</v>
      </c>
      <c r="D2825">
        <v>7.1844863999999994E-2</v>
      </c>
      <c r="E2825">
        <v>8.9806080149999996</v>
      </c>
      <c r="F2825">
        <v>0</v>
      </c>
      <c r="G2825">
        <f t="shared" si="176"/>
        <v>0</v>
      </c>
      <c r="H2825" s="14">
        <f t="shared" si="177"/>
        <v>2</v>
      </c>
      <c r="I2825">
        <f t="shared" si="178"/>
        <v>2</v>
      </c>
      <c r="J2825">
        <v>0</v>
      </c>
      <c r="K2825">
        <f t="shared" ca="1" si="179"/>
        <v>2.068339441564937</v>
      </c>
      <c r="L2825">
        <v>9.9981524241708225E-2</v>
      </c>
    </row>
    <row r="2826" spans="1:12">
      <c r="A2826">
        <v>86</v>
      </c>
      <c r="B2826" t="s">
        <v>107</v>
      </c>
      <c r="C2826">
        <v>0</v>
      </c>
      <c r="D2826">
        <v>0.28737945599999998</v>
      </c>
      <c r="E2826">
        <v>35.922432059999998</v>
      </c>
      <c r="F2826">
        <v>4.5374908604900899</v>
      </c>
      <c r="G2826">
        <f t="shared" si="176"/>
        <v>0</v>
      </c>
      <c r="H2826" s="14">
        <f t="shared" si="177"/>
        <v>0</v>
      </c>
      <c r="I2826">
        <f t="shared" si="178"/>
        <v>0</v>
      </c>
      <c r="J2826">
        <v>1</v>
      </c>
      <c r="K2826">
        <f t="shared" ca="1" si="179"/>
        <v>9.8614067512267312E-2</v>
      </c>
      <c r="L2826">
        <v>1.04617001676128</v>
      </c>
    </row>
    <row r="2827" spans="1:12">
      <c r="A2827">
        <v>86</v>
      </c>
      <c r="B2827" t="s">
        <v>107</v>
      </c>
      <c r="C2827">
        <v>0</v>
      </c>
      <c r="D2827">
        <v>0</v>
      </c>
      <c r="E2827">
        <v>0</v>
      </c>
      <c r="F2827">
        <v>0</v>
      </c>
      <c r="G2827">
        <f t="shared" si="176"/>
        <v>1</v>
      </c>
      <c r="H2827" s="14">
        <f t="shared" si="177"/>
        <v>0</v>
      </c>
      <c r="I2827">
        <f t="shared" si="178"/>
        <v>1</v>
      </c>
      <c r="J2827">
        <v>2</v>
      </c>
      <c r="K2827">
        <f t="shared" ca="1" si="179"/>
        <v>1.0981326357567036</v>
      </c>
      <c r="L2827">
        <v>2.0829505172553304</v>
      </c>
    </row>
    <row r="2828" spans="1:12">
      <c r="A2828">
        <v>86</v>
      </c>
      <c r="B2828" t="s">
        <v>107</v>
      </c>
      <c r="C2828">
        <v>0</v>
      </c>
      <c r="D2828">
        <v>3.2129999999999999E-2</v>
      </c>
      <c r="E2828">
        <v>4.0162500000000003</v>
      </c>
      <c r="F2828">
        <v>0</v>
      </c>
      <c r="G2828">
        <f t="shared" si="176"/>
        <v>0</v>
      </c>
      <c r="H2828" s="14">
        <f t="shared" si="177"/>
        <v>2</v>
      </c>
      <c r="I2828">
        <f t="shared" si="178"/>
        <v>2</v>
      </c>
      <c r="J2828">
        <v>0</v>
      </c>
      <c r="K2828">
        <f t="shared" ca="1" si="179"/>
        <v>2.083044595968008</v>
      </c>
      <c r="L2828">
        <v>7.9543516893074481E-3</v>
      </c>
    </row>
    <row r="2829" spans="1:12">
      <c r="A2829">
        <v>86</v>
      </c>
      <c r="B2829" t="s">
        <v>107</v>
      </c>
      <c r="C2829">
        <v>0</v>
      </c>
      <c r="D2829">
        <v>0.16064999999999999</v>
      </c>
      <c r="E2829">
        <v>20.081250000000001</v>
      </c>
      <c r="F2829">
        <v>101.1469286029223</v>
      </c>
      <c r="G2829">
        <f t="shared" si="176"/>
        <v>0</v>
      </c>
      <c r="H2829" s="14">
        <f t="shared" si="177"/>
        <v>0</v>
      </c>
      <c r="I2829">
        <f t="shared" si="178"/>
        <v>0</v>
      </c>
      <c r="J2829">
        <v>0</v>
      </c>
      <c r="K2829">
        <f t="shared" ca="1" si="179"/>
        <v>9.2426929595964033E-2</v>
      </c>
      <c r="L2829">
        <v>5.4111390272925719E-2</v>
      </c>
    </row>
    <row r="2830" spans="1:12">
      <c r="A2830">
        <v>86</v>
      </c>
      <c r="B2830" t="s">
        <v>107</v>
      </c>
      <c r="C2830">
        <v>0</v>
      </c>
      <c r="D2830">
        <v>0.173025345</v>
      </c>
      <c r="E2830">
        <v>21.628168160000001</v>
      </c>
      <c r="F2830">
        <v>20.630654799627262</v>
      </c>
      <c r="G2830">
        <f t="shared" si="176"/>
        <v>0</v>
      </c>
      <c r="H2830" s="14">
        <f t="shared" si="177"/>
        <v>0</v>
      </c>
      <c r="I2830">
        <f t="shared" si="178"/>
        <v>0</v>
      </c>
      <c r="J2830">
        <v>0</v>
      </c>
      <c r="K2830">
        <f t="shared" ca="1" si="179"/>
        <v>1.0030895518932626E-2</v>
      </c>
      <c r="L2830">
        <v>2.6278348381996709E-2</v>
      </c>
    </row>
    <row r="2831" spans="1:12">
      <c r="A2831">
        <v>86</v>
      </c>
      <c r="B2831" t="s">
        <v>107</v>
      </c>
      <c r="C2831">
        <v>0</v>
      </c>
      <c r="D2831">
        <v>0</v>
      </c>
      <c r="E2831">
        <v>0</v>
      </c>
      <c r="F2831">
        <v>2.7313728933165229</v>
      </c>
      <c r="G2831">
        <f t="shared" si="176"/>
        <v>0</v>
      </c>
      <c r="H2831" s="14">
        <f t="shared" si="177"/>
        <v>0</v>
      </c>
      <c r="I2831">
        <f t="shared" si="178"/>
        <v>0</v>
      </c>
      <c r="J2831">
        <v>1</v>
      </c>
      <c r="K2831">
        <f t="shared" ca="1" si="179"/>
        <v>1.8030535131163417E-2</v>
      </c>
      <c r="L2831">
        <v>1.0739146115576468</v>
      </c>
    </row>
    <row r="2832" spans="1:12">
      <c r="A2832">
        <v>86</v>
      </c>
      <c r="B2832" t="s">
        <v>107</v>
      </c>
      <c r="C2832">
        <v>0</v>
      </c>
      <c r="D2832">
        <v>0</v>
      </c>
      <c r="E2832">
        <v>0</v>
      </c>
      <c r="F2832">
        <v>0</v>
      </c>
      <c r="G2832">
        <f t="shared" si="176"/>
        <v>1</v>
      </c>
      <c r="H2832" s="14">
        <f t="shared" si="177"/>
        <v>0</v>
      </c>
      <c r="I2832">
        <f t="shared" si="178"/>
        <v>1</v>
      </c>
      <c r="J2832">
        <v>2</v>
      </c>
      <c r="K2832">
        <f t="shared" ca="1" si="179"/>
        <v>1.0413008282041298</v>
      </c>
      <c r="L2832">
        <v>2.0734015931407614</v>
      </c>
    </row>
    <row r="2833" spans="1:12">
      <c r="A2833">
        <v>86</v>
      </c>
      <c r="B2833" t="s">
        <v>107</v>
      </c>
      <c r="C2833">
        <v>0</v>
      </c>
      <c r="D2833">
        <v>0.120219452</v>
      </c>
      <c r="E2833">
        <v>15.027431480000001</v>
      </c>
      <c r="F2833">
        <v>0</v>
      </c>
      <c r="G2833">
        <f t="shared" si="176"/>
        <v>0</v>
      </c>
      <c r="H2833" s="14">
        <f t="shared" si="177"/>
        <v>2</v>
      </c>
      <c r="I2833">
        <f t="shared" si="178"/>
        <v>2</v>
      </c>
      <c r="J2833">
        <v>2</v>
      </c>
      <c r="K2833">
        <f t="shared" ca="1" si="179"/>
        <v>2.0318525202902888</v>
      </c>
      <c r="L2833">
        <v>2.0260905662569537</v>
      </c>
    </row>
    <row r="2834" spans="1:12">
      <c r="A2834">
        <v>86</v>
      </c>
      <c r="B2834" t="s">
        <v>107</v>
      </c>
      <c r="C2834">
        <v>0</v>
      </c>
      <c r="D2834">
        <v>0.173025345</v>
      </c>
      <c r="E2834">
        <v>21.628168160000001</v>
      </c>
      <c r="F2834">
        <v>0</v>
      </c>
      <c r="G2834">
        <f t="shared" si="176"/>
        <v>0</v>
      </c>
      <c r="H2834" s="14">
        <f t="shared" si="177"/>
        <v>2</v>
      </c>
      <c r="I2834">
        <f t="shared" si="178"/>
        <v>2</v>
      </c>
      <c r="J2834">
        <v>0</v>
      </c>
      <c r="K2834">
        <f t="shared" ca="1" si="179"/>
        <v>2.0214387414557402</v>
      </c>
      <c r="L2834">
        <v>8.0009214537910336E-2</v>
      </c>
    </row>
    <row r="2835" spans="1:12">
      <c r="A2835">
        <v>86</v>
      </c>
      <c r="B2835" t="s">
        <v>107</v>
      </c>
      <c r="C2835">
        <v>0</v>
      </c>
      <c r="D2835">
        <v>0.101603981</v>
      </c>
      <c r="E2835">
        <v>12.700497650000001</v>
      </c>
      <c r="F2835">
        <v>7.5351583351412152</v>
      </c>
      <c r="G2835">
        <f t="shared" si="176"/>
        <v>0</v>
      </c>
      <c r="H2835" s="14">
        <f t="shared" si="177"/>
        <v>0</v>
      </c>
      <c r="I2835">
        <f t="shared" si="178"/>
        <v>0</v>
      </c>
      <c r="J2835">
        <v>0</v>
      </c>
      <c r="K2835">
        <f t="shared" ca="1" si="179"/>
        <v>2.2363964535746805E-2</v>
      </c>
      <c r="L2835">
        <v>5.0939150783286809E-4</v>
      </c>
    </row>
    <row r="2836" spans="1:12">
      <c r="A2836">
        <v>86</v>
      </c>
      <c r="B2836" t="s">
        <v>107</v>
      </c>
      <c r="C2836">
        <v>0</v>
      </c>
      <c r="D2836">
        <v>0.55743466600000002</v>
      </c>
      <c r="E2836">
        <v>69.679333249999999</v>
      </c>
      <c r="F2836">
        <v>9.5862130172467932</v>
      </c>
      <c r="G2836">
        <f t="shared" si="176"/>
        <v>0</v>
      </c>
      <c r="H2836" s="14">
        <f t="shared" si="177"/>
        <v>0</v>
      </c>
      <c r="I2836">
        <f t="shared" si="178"/>
        <v>0</v>
      </c>
      <c r="J2836">
        <v>2</v>
      </c>
      <c r="K2836">
        <f t="shared" ca="1" si="179"/>
        <v>5.4430283621119124E-3</v>
      </c>
      <c r="L2836">
        <v>2.0872709016139712</v>
      </c>
    </row>
    <row r="2837" spans="1:12">
      <c r="A2837">
        <v>86</v>
      </c>
      <c r="B2837" t="s">
        <v>107</v>
      </c>
      <c r="C2837">
        <v>0</v>
      </c>
      <c r="D2837">
        <v>1.7403966689999999</v>
      </c>
      <c r="E2837">
        <v>217.5495837</v>
      </c>
      <c r="F2837">
        <v>0</v>
      </c>
      <c r="G2837">
        <f t="shared" si="176"/>
        <v>0</v>
      </c>
      <c r="H2837" s="14">
        <f t="shared" si="177"/>
        <v>2</v>
      </c>
      <c r="I2837">
        <f t="shared" si="178"/>
        <v>2</v>
      </c>
      <c r="J2837">
        <v>0</v>
      </c>
      <c r="K2837">
        <f t="shared" ca="1" si="179"/>
        <v>2.0192281912526289</v>
      </c>
      <c r="L2837">
        <v>7.1430978500229669E-2</v>
      </c>
    </row>
    <row r="2838" spans="1:12">
      <c r="A2838">
        <v>86</v>
      </c>
      <c r="B2838" t="s">
        <v>107</v>
      </c>
      <c r="C2838">
        <v>0</v>
      </c>
      <c r="D2838">
        <v>0.89331544799999996</v>
      </c>
      <c r="E2838">
        <v>111.6644309</v>
      </c>
      <c r="F2838">
        <v>2.0043756612758084</v>
      </c>
      <c r="G2838">
        <f t="shared" si="176"/>
        <v>0</v>
      </c>
      <c r="H2838" s="14">
        <f t="shared" si="177"/>
        <v>0</v>
      </c>
      <c r="I2838">
        <f t="shared" si="178"/>
        <v>0</v>
      </c>
      <c r="J2838">
        <v>2</v>
      </c>
      <c r="K2838">
        <f t="shared" ca="1" si="179"/>
        <v>1.582991784250909E-3</v>
      </c>
      <c r="L2838">
        <v>2.0487848072259633</v>
      </c>
    </row>
    <row r="2839" spans="1:12">
      <c r="A2839">
        <v>86</v>
      </c>
      <c r="B2839" t="s">
        <v>107</v>
      </c>
      <c r="C2839">
        <v>0</v>
      </c>
      <c r="D2839">
        <v>9.6390000000000003E-2</v>
      </c>
      <c r="E2839">
        <v>12.04875</v>
      </c>
      <c r="F2839">
        <v>0</v>
      </c>
      <c r="G2839">
        <f t="shared" si="176"/>
        <v>0</v>
      </c>
      <c r="H2839" s="14">
        <f t="shared" si="177"/>
        <v>2</v>
      </c>
      <c r="I2839">
        <f t="shared" si="178"/>
        <v>2</v>
      </c>
      <c r="J2839">
        <v>0</v>
      </c>
      <c r="K2839">
        <f t="shared" ca="1" si="179"/>
        <v>2.0837699329706409</v>
      </c>
      <c r="L2839">
        <v>1.2203960087815513E-2</v>
      </c>
    </row>
    <row r="2840" spans="1:12">
      <c r="A2840">
        <v>86</v>
      </c>
      <c r="B2840" t="s">
        <v>107</v>
      </c>
      <c r="C2840">
        <v>0</v>
      </c>
      <c r="D2840">
        <v>0.16064999999999999</v>
      </c>
      <c r="E2840">
        <v>20.081250000000001</v>
      </c>
      <c r="F2840">
        <v>32.267197407582962</v>
      </c>
      <c r="G2840">
        <f t="shared" si="176"/>
        <v>0</v>
      </c>
      <c r="H2840" s="14">
        <f t="shared" si="177"/>
        <v>0</v>
      </c>
      <c r="I2840">
        <f t="shared" si="178"/>
        <v>0</v>
      </c>
      <c r="J2840">
        <v>0</v>
      </c>
      <c r="K2840">
        <f t="shared" ca="1" si="179"/>
        <v>2.4952051736640456E-2</v>
      </c>
      <c r="L2840">
        <v>5.8598288822462388E-2</v>
      </c>
    </row>
    <row r="2841" spans="1:12">
      <c r="A2841">
        <v>86</v>
      </c>
      <c r="B2841" t="s">
        <v>107</v>
      </c>
      <c r="C2841">
        <v>0</v>
      </c>
      <c r="D2841">
        <v>0.16065560000000001</v>
      </c>
      <c r="E2841">
        <v>20.08195001</v>
      </c>
      <c r="F2841">
        <v>19.512386117701507</v>
      </c>
      <c r="G2841">
        <f t="shared" si="176"/>
        <v>0</v>
      </c>
      <c r="H2841" s="14">
        <f t="shared" si="177"/>
        <v>0</v>
      </c>
      <c r="I2841">
        <f t="shared" si="178"/>
        <v>0</v>
      </c>
      <c r="J2841">
        <v>2</v>
      </c>
      <c r="K2841">
        <f t="shared" ca="1" si="179"/>
        <v>5.4120422542468252E-2</v>
      </c>
      <c r="L2841">
        <v>2.0965485249108173</v>
      </c>
    </row>
    <row r="2842" spans="1:12">
      <c r="A2842">
        <v>86</v>
      </c>
      <c r="B2842" t="s">
        <v>107</v>
      </c>
      <c r="C2842">
        <v>0</v>
      </c>
      <c r="D2842">
        <v>0.198064244</v>
      </c>
      <c r="E2842">
        <v>24.758030519999998</v>
      </c>
      <c r="F2842">
        <v>0</v>
      </c>
      <c r="G2842">
        <f t="shared" si="176"/>
        <v>0</v>
      </c>
      <c r="H2842" s="14">
        <f t="shared" si="177"/>
        <v>2</v>
      </c>
      <c r="I2842">
        <f t="shared" si="178"/>
        <v>2</v>
      </c>
      <c r="J2842">
        <v>1</v>
      </c>
      <c r="K2842">
        <f t="shared" ca="1" si="179"/>
        <v>2.0165981630931502</v>
      </c>
      <c r="L2842">
        <v>1.0575924723985388</v>
      </c>
    </row>
    <row r="2843" spans="1:12">
      <c r="A2843">
        <v>86</v>
      </c>
      <c r="B2843" t="s">
        <v>107</v>
      </c>
      <c r="C2843">
        <v>0</v>
      </c>
      <c r="D2843">
        <v>0</v>
      </c>
      <c r="E2843">
        <v>0</v>
      </c>
      <c r="F2843">
        <v>0</v>
      </c>
      <c r="G2843">
        <f t="shared" si="176"/>
        <v>1</v>
      </c>
      <c r="H2843" s="14">
        <f t="shared" si="177"/>
        <v>0</v>
      </c>
      <c r="I2843">
        <f t="shared" si="178"/>
        <v>1</v>
      </c>
      <c r="J2843">
        <v>2</v>
      </c>
      <c r="K2843">
        <f t="shared" ca="1" si="179"/>
        <v>1.0506148944640599</v>
      </c>
      <c r="L2843">
        <v>2.0821480223792617</v>
      </c>
    </row>
    <row r="2844" spans="1:12">
      <c r="A2844">
        <v>86</v>
      </c>
      <c r="B2844" t="s">
        <v>107</v>
      </c>
      <c r="C2844">
        <v>0</v>
      </c>
      <c r="D2844">
        <v>0.12852</v>
      </c>
      <c r="E2844">
        <v>16.065000000000001</v>
      </c>
      <c r="F2844">
        <v>0</v>
      </c>
      <c r="G2844">
        <f t="shared" si="176"/>
        <v>0</v>
      </c>
      <c r="H2844" s="14">
        <f t="shared" si="177"/>
        <v>2</v>
      </c>
      <c r="I2844">
        <f t="shared" si="178"/>
        <v>2</v>
      </c>
      <c r="J2844">
        <v>1</v>
      </c>
      <c r="K2844">
        <f t="shared" ca="1" si="179"/>
        <v>2.0743592209947925</v>
      </c>
      <c r="L2844">
        <v>1.085137942663055</v>
      </c>
    </row>
    <row r="2845" spans="1:12">
      <c r="A2845">
        <v>87</v>
      </c>
      <c r="B2845" t="s">
        <v>108</v>
      </c>
      <c r="C2845">
        <v>0</v>
      </c>
      <c r="D2845">
        <v>0</v>
      </c>
      <c r="E2845">
        <v>0</v>
      </c>
      <c r="F2845">
        <v>0</v>
      </c>
      <c r="G2845">
        <f t="shared" si="176"/>
        <v>1</v>
      </c>
      <c r="H2845" s="14">
        <f t="shared" si="177"/>
        <v>0</v>
      </c>
      <c r="I2845">
        <f t="shared" si="178"/>
        <v>1</v>
      </c>
      <c r="J2845">
        <v>2</v>
      </c>
      <c r="K2845">
        <f t="shared" ca="1" si="179"/>
        <v>1.0401530600865068</v>
      </c>
      <c r="L2845">
        <v>2.0621184626512363</v>
      </c>
    </row>
    <row r="2846" spans="1:12">
      <c r="A2846">
        <v>87</v>
      </c>
      <c r="B2846" t="s">
        <v>108</v>
      </c>
      <c r="C2846">
        <v>0</v>
      </c>
      <c r="D2846">
        <v>3.1980000000000001E-2</v>
      </c>
      <c r="E2846">
        <v>3.9975000000000001</v>
      </c>
      <c r="F2846">
        <v>0</v>
      </c>
      <c r="G2846">
        <f t="shared" si="176"/>
        <v>0</v>
      </c>
      <c r="H2846" s="14">
        <f t="shared" si="177"/>
        <v>2</v>
      </c>
      <c r="I2846">
        <f t="shared" si="178"/>
        <v>2</v>
      </c>
      <c r="J2846">
        <v>2</v>
      </c>
      <c r="K2846">
        <f t="shared" ca="1" si="179"/>
        <v>2.0456547000584835</v>
      </c>
      <c r="L2846">
        <v>2.0240000531391238</v>
      </c>
    </row>
    <row r="2847" spans="1:12">
      <c r="A2847">
        <v>87</v>
      </c>
      <c r="B2847" t="s">
        <v>108</v>
      </c>
      <c r="C2847">
        <v>0</v>
      </c>
      <c r="D2847">
        <v>3.1980000000000001E-2</v>
      </c>
      <c r="E2847">
        <v>3.9975000000000001</v>
      </c>
      <c r="F2847">
        <v>0</v>
      </c>
      <c r="G2847">
        <f t="shared" si="176"/>
        <v>0</v>
      </c>
      <c r="H2847" s="14">
        <f t="shared" si="177"/>
        <v>2</v>
      </c>
      <c r="I2847">
        <f t="shared" si="178"/>
        <v>2</v>
      </c>
      <c r="J2847">
        <v>0</v>
      </c>
      <c r="K2847">
        <f t="shared" ca="1" si="179"/>
        <v>2.0086008317322102</v>
      </c>
      <c r="L2847">
        <v>9.3818932448893583E-2</v>
      </c>
    </row>
    <row r="2848" spans="1:12">
      <c r="A2848">
        <v>87</v>
      </c>
      <c r="B2848" t="s">
        <v>108</v>
      </c>
      <c r="C2848">
        <v>0</v>
      </c>
      <c r="D2848">
        <v>9.5909999999999995E-2</v>
      </c>
      <c r="E2848">
        <v>11.98875</v>
      </c>
      <c r="F2848">
        <v>4.759828274987715</v>
      </c>
      <c r="G2848">
        <f t="shared" si="176"/>
        <v>0</v>
      </c>
      <c r="H2848" s="14">
        <f t="shared" si="177"/>
        <v>0</v>
      </c>
      <c r="I2848">
        <f t="shared" si="178"/>
        <v>0</v>
      </c>
      <c r="J2848">
        <v>0</v>
      </c>
      <c r="K2848">
        <f t="shared" ca="1" si="179"/>
        <v>9.5168756323610604E-2</v>
      </c>
      <c r="L2848">
        <v>9.3199325474213612E-4</v>
      </c>
    </row>
    <row r="2849" spans="1:12">
      <c r="A2849">
        <v>87</v>
      </c>
      <c r="B2849" t="s">
        <v>108</v>
      </c>
      <c r="C2849">
        <v>0</v>
      </c>
      <c r="D2849">
        <v>0</v>
      </c>
      <c r="E2849">
        <v>0</v>
      </c>
      <c r="F2849">
        <v>42.454835767346388</v>
      </c>
      <c r="G2849">
        <f t="shared" si="176"/>
        <v>0</v>
      </c>
      <c r="H2849" s="14">
        <f t="shared" si="177"/>
        <v>0</v>
      </c>
      <c r="I2849">
        <f t="shared" si="178"/>
        <v>0</v>
      </c>
      <c r="J2849">
        <v>2</v>
      </c>
      <c r="K2849">
        <f t="shared" ca="1" si="179"/>
        <v>2.6811645418835739E-2</v>
      </c>
      <c r="L2849">
        <v>2.0438654419606426</v>
      </c>
    </row>
    <row r="2850" spans="1:12">
      <c r="A2850">
        <v>87</v>
      </c>
      <c r="B2850" t="s">
        <v>108</v>
      </c>
      <c r="C2850">
        <v>0</v>
      </c>
      <c r="D2850">
        <v>0.17217671800000001</v>
      </c>
      <c r="E2850">
        <v>21.522089709999999</v>
      </c>
      <c r="F2850">
        <v>0</v>
      </c>
      <c r="G2850">
        <f t="shared" si="176"/>
        <v>0</v>
      </c>
      <c r="H2850" s="14">
        <f t="shared" si="177"/>
        <v>2</v>
      </c>
      <c r="I2850">
        <f t="shared" si="178"/>
        <v>2</v>
      </c>
      <c r="J2850">
        <v>2</v>
      </c>
      <c r="K2850">
        <f t="shared" ca="1" si="179"/>
        <v>2.0957480924057204</v>
      </c>
      <c r="L2850">
        <v>2.0905101993101427</v>
      </c>
    </row>
    <row r="2851" spans="1:12">
      <c r="A2851">
        <v>87</v>
      </c>
      <c r="B2851" t="s">
        <v>108</v>
      </c>
      <c r="C2851">
        <v>0</v>
      </c>
      <c r="D2851">
        <v>0.10110118</v>
      </c>
      <c r="E2851">
        <v>12.63764744</v>
      </c>
      <c r="F2851">
        <v>0</v>
      </c>
      <c r="G2851">
        <f t="shared" si="176"/>
        <v>0</v>
      </c>
      <c r="H2851" s="14">
        <f t="shared" si="177"/>
        <v>2</v>
      </c>
      <c r="I2851">
        <f t="shared" si="178"/>
        <v>2</v>
      </c>
      <c r="J2851">
        <v>1</v>
      </c>
      <c r="K2851">
        <f t="shared" ca="1" si="179"/>
        <v>2.0057490098263586</v>
      </c>
      <c r="L2851">
        <v>1.0717507981258161</v>
      </c>
    </row>
    <row r="2852" spans="1:12">
      <c r="A2852">
        <v>87</v>
      </c>
      <c r="B2852" t="s">
        <v>108</v>
      </c>
      <c r="C2852">
        <v>0</v>
      </c>
      <c r="D2852">
        <v>0</v>
      </c>
      <c r="E2852">
        <v>0</v>
      </c>
      <c r="F2852">
        <v>0</v>
      </c>
      <c r="G2852">
        <f t="shared" si="176"/>
        <v>1</v>
      </c>
      <c r="H2852" s="14">
        <f t="shared" si="177"/>
        <v>0</v>
      </c>
      <c r="I2852">
        <f t="shared" si="178"/>
        <v>1</v>
      </c>
      <c r="J2852">
        <v>2</v>
      </c>
      <c r="K2852">
        <f t="shared" ca="1" si="179"/>
        <v>1.0832472249291707</v>
      </c>
      <c r="L2852">
        <v>2.0681027620788335</v>
      </c>
    </row>
    <row r="2853" spans="1:12">
      <c r="A2853">
        <v>87</v>
      </c>
      <c r="B2853" t="s">
        <v>108</v>
      </c>
      <c r="C2853">
        <v>0</v>
      </c>
      <c r="D2853">
        <v>0.202208683</v>
      </c>
      <c r="E2853">
        <v>25.276085349999999</v>
      </c>
      <c r="F2853">
        <v>0</v>
      </c>
      <c r="G2853">
        <f t="shared" si="176"/>
        <v>0</v>
      </c>
      <c r="H2853" s="14">
        <f t="shared" si="177"/>
        <v>2</v>
      </c>
      <c r="I2853">
        <f t="shared" si="178"/>
        <v>2</v>
      </c>
      <c r="J2853">
        <v>2</v>
      </c>
      <c r="K2853">
        <f t="shared" ca="1" si="179"/>
        <v>2.0267644582570217</v>
      </c>
      <c r="L2853">
        <v>2.0460664128992003</v>
      </c>
    </row>
    <row r="2854" spans="1:12">
      <c r="A2854">
        <v>87</v>
      </c>
      <c r="B2854" t="s">
        <v>108</v>
      </c>
      <c r="C2854">
        <v>0</v>
      </c>
      <c r="D2854">
        <v>0.38367000000000001</v>
      </c>
      <c r="E2854">
        <v>47.958750000000002</v>
      </c>
      <c r="F2854">
        <v>0</v>
      </c>
      <c r="G2854">
        <f t="shared" si="176"/>
        <v>0</v>
      </c>
      <c r="H2854" s="14">
        <f t="shared" si="177"/>
        <v>2</v>
      </c>
      <c r="I2854">
        <f t="shared" si="178"/>
        <v>2</v>
      </c>
      <c r="J2854">
        <v>0</v>
      </c>
      <c r="K2854">
        <f t="shared" ca="1" si="179"/>
        <v>2.0108064237564047</v>
      </c>
      <c r="L2854">
        <v>7.0034983692120661E-2</v>
      </c>
    </row>
    <row r="2855" spans="1:12">
      <c r="A2855">
        <v>87</v>
      </c>
      <c r="B2855" t="s">
        <v>108</v>
      </c>
      <c r="C2855">
        <v>0</v>
      </c>
      <c r="D2855">
        <v>0.40061407700000001</v>
      </c>
      <c r="E2855">
        <v>50.07675966</v>
      </c>
      <c r="F2855">
        <v>10.478580442498268</v>
      </c>
      <c r="G2855">
        <f t="shared" si="176"/>
        <v>0</v>
      </c>
      <c r="H2855" s="14">
        <f t="shared" si="177"/>
        <v>0</v>
      </c>
      <c r="I2855">
        <f t="shared" si="178"/>
        <v>0</v>
      </c>
      <c r="J2855">
        <v>2</v>
      </c>
      <c r="K2855">
        <f t="shared" ca="1" si="179"/>
        <v>9.6354090365773498E-2</v>
      </c>
      <c r="L2855">
        <v>2.0259636974965063</v>
      </c>
    </row>
    <row r="2856" spans="1:12">
      <c r="A2856">
        <v>87</v>
      </c>
      <c r="B2856" t="s">
        <v>108</v>
      </c>
      <c r="C2856">
        <v>0</v>
      </c>
      <c r="D2856">
        <v>1.138952365</v>
      </c>
      <c r="E2856">
        <v>142.36904559999999</v>
      </c>
      <c r="F2856">
        <v>0</v>
      </c>
      <c r="G2856">
        <f t="shared" si="176"/>
        <v>0</v>
      </c>
      <c r="H2856" s="14">
        <f t="shared" si="177"/>
        <v>2</v>
      </c>
      <c r="I2856">
        <f t="shared" si="178"/>
        <v>2</v>
      </c>
      <c r="J2856">
        <v>2</v>
      </c>
      <c r="K2856">
        <f t="shared" ca="1" si="179"/>
        <v>2.0649234809386652</v>
      </c>
      <c r="L2856">
        <v>2.0125347836669363</v>
      </c>
    </row>
    <row r="2857" spans="1:12">
      <c r="A2857">
        <v>87</v>
      </c>
      <c r="B2857" t="s">
        <v>108</v>
      </c>
      <c r="C2857">
        <v>0</v>
      </c>
      <c r="D2857">
        <v>1.1340040229999999</v>
      </c>
      <c r="E2857">
        <v>141.75050279999999</v>
      </c>
      <c r="F2857">
        <v>0</v>
      </c>
      <c r="G2857">
        <f t="shared" si="176"/>
        <v>0</v>
      </c>
      <c r="H2857" s="14">
        <f t="shared" si="177"/>
        <v>2</v>
      </c>
      <c r="I2857">
        <f t="shared" si="178"/>
        <v>2</v>
      </c>
      <c r="J2857">
        <v>2</v>
      </c>
      <c r="K2857">
        <f t="shared" ca="1" si="179"/>
        <v>2.0944589434086578</v>
      </c>
      <c r="L2857">
        <v>2.06581667143181</v>
      </c>
    </row>
    <row r="2858" spans="1:12">
      <c r="A2858">
        <v>87</v>
      </c>
      <c r="B2858" t="s">
        <v>108</v>
      </c>
      <c r="C2858">
        <v>0</v>
      </c>
      <c r="D2858">
        <v>3.1969999999999998E-2</v>
      </c>
      <c r="E2858">
        <v>3.9962499999999999</v>
      </c>
      <c r="F2858">
        <v>0</v>
      </c>
      <c r="G2858">
        <f t="shared" si="176"/>
        <v>0</v>
      </c>
      <c r="H2858" s="14">
        <f t="shared" si="177"/>
        <v>2</v>
      </c>
      <c r="I2858">
        <f t="shared" si="178"/>
        <v>2</v>
      </c>
      <c r="J2858">
        <v>0</v>
      </c>
      <c r="K2858">
        <f t="shared" ca="1" si="179"/>
        <v>2.0517047872533603</v>
      </c>
      <c r="L2858">
        <v>1.8231021217932296E-3</v>
      </c>
    </row>
    <row r="2859" spans="1:12">
      <c r="A2859">
        <v>87</v>
      </c>
      <c r="B2859" t="s">
        <v>108</v>
      </c>
      <c r="C2859">
        <v>0</v>
      </c>
      <c r="D2859">
        <v>0</v>
      </c>
      <c r="E2859">
        <v>0</v>
      </c>
      <c r="F2859">
        <v>6.9125796321091348</v>
      </c>
      <c r="G2859">
        <f t="shared" si="176"/>
        <v>0</v>
      </c>
      <c r="H2859" s="14">
        <f t="shared" si="177"/>
        <v>0</v>
      </c>
      <c r="I2859">
        <f t="shared" si="178"/>
        <v>0</v>
      </c>
      <c r="J2859">
        <v>2</v>
      </c>
      <c r="K2859">
        <f t="shared" ca="1" si="179"/>
        <v>5.4787919798934034E-2</v>
      </c>
      <c r="L2859">
        <v>2.0271881806618341</v>
      </c>
    </row>
    <row r="2860" spans="1:12">
      <c r="A2860">
        <v>87</v>
      </c>
      <c r="B2860" t="s">
        <v>108</v>
      </c>
      <c r="C2860">
        <v>0</v>
      </c>
      <c r="D2860">
        <v>0.16302546000000001</v>
      </c>
      <c r="E2860">
        <v>20.378182460000001</v>
      </c>
      <c r="F2860">
        <v>0</v>
      </c>
      <c r="G2860">
        <f t="shared" si="176"/>
        <v>0</v>
      </c>
      <c r="H2860" s="14">
        <f t="shared" si="177"/>
        <v>2</v>
      </c>
      <c r="I2860">
        <f t="shared" si="178"/>
        <v>2</v>
      </c>
      <c r="J2860">
        <v>0</v>
      </c>
      <c r="K2860">
        <f t="shared" ca="1" si="179"/>
        <v>2.0028430688286432</v>
      </c>
      <c r="L2860">
        <v>9.4117939922013033E-2</v>
      </c>
    </row>
    <row r="2861" spans="1:12">
      <c r="A2861">
        <v>87</v>
      </c>
      <c r="B2861" t="s">
        <v>108</v>
      </c>
      <c r="C2861">
        <v>0</v>
      </c>
      <c r="D2861">
        <v>0.12789</v>
      </c>
      <c r="E2861">
        <v>15.98625</v>
      </c>
      <c r="F2861">
        <v>18.714529680831522</v>
      </c>
      <c r="G2861">
        <f t="shared" si="176"/>
        <v>0</v>
      </c>
      <c r="H2861" s="14">
        <f t="shared" si="177"/>
        <v>0</v>
      </c>
      <c r="I2861">
        <f t="shared" si="178"/>
        <v>0</v>
      </c>
      <c r="J2861">
        <v>0</v>
      </c>
      <c r="K2861">
        <f t="shared" ca="1" si="179"/>
        <v>1.8305250579845611E-2</v>
      </c>
      <c r="L2861">
        <v>8.2282437850237838E-2</v>
      </c>
    </row>
    <row r="2862" spans="1:12">
      <c r="A2862">
        <v>87</v>
      </c>
      <c r="B2862" t="s">
        <v>108</v>
      </c>
      <c r="C2862">
        <v>0</v>
      </c>
      <c r="D2862">
        <v>0</v>
      </c>
      <c r="E2862">
        <v>0</v>
      </c>
      <c r="F2862">
        <v>24.83848325930477</v>
      </c>
      <c r="G2862">
        <f t="shared" si="176"/>
        <v>0</v>
      </c>
      <c r="H2862" s="14">
        <f t="shared" si="177"/>
        <v>0</v>
      </c>
      <c r="I2862">
        <f t="shared" si="178"/>
        <v>0</v>
      </c>
      <c r="J2862">
        <v>2</v>
      </c>
      <c r="K2862">
        <f t="shared" ca="1" si="179"/>
        <v>8.0683510303481323E-2</v>
      </c>
      <c r="L2862">
        <v>2.0028794478096716</v>
      </c>
    </row>
    <row r="2863" spans="1:12">
      <c r="A2863">
        <v>87</v>
      </c>
      <c r="B2863" t="s">
        <v>108</v>
      </c>
      <c r="C2863">
        <v>0</v>
      </c>
      <c r="D2863">
        <v>3.1969999999999998E-2</v>
      </c>
      <c r="E2863">
        <v>3.9962499999999999</v>
      </c>
      <c r="F2863">
        <v>0</v>
      </c>
      <c r="G2863">
        <f t="shared" si="176"/>
        <v>0</v>
      </c>
      <c r="H2863" s="14">
        <f t="shared" si="177"/>
        <v>2</v>
      </c>
      <c r="I2863">
        <f t="shared" si="178"/>
        <v>2</v>
      </c>
      <c r="J2863">
        <v>0</v>
      </c>
      <c r="K2863">
        <f t="shared" ca="1" si="179"/>
        <v>2.0829445595136669</v>
      </c>
      <c r="L2863">
        <v>4.651596065018028E-2</v>
      </c>
    </row>
    <row r="2864" spans="1:12">
      <c r="A2864">
        <v>87</v>
      </c>
      <c r="B2864" t="s">
        <v>108</v>
      </c>
      <c r="C2864">
        <v>0</v>
      </c>
      <c r="D2864">
        <v>0</v>
      </c>
      <c r="E2864">
        <v>0</v>
      </c>
      <c r="F2864">
        <v>100.55723762533763</v>
      </c>
      <c r="G2864">
        <f t="shared" si="176"/>
        <v>0</v>
      </c>
      <c r="H2864" s="14">
        <f t="shared" si="177"/>
        <v>0</v>
      </c>
      <c r="I2864">
        <f t="shared" si="178"/>
        <v>0</v>
      </c>
      <c r="J2864">
        <v>1</v>
      </c>
      <c r="K2864">
        <f t="shared" ca="1" si="179"/>
        <v>1.0739874034873365E-2</v>
      </c>
      <c r="L2864">
        <v>1.0178248868745332</v>
      </c>
    </row>
    <row r="2865" spans="1:12">
      <c r="A2865">
        <v>87</v>
      </c>
      <c r="B2865" t="s">
        <v>108</v>
      </c>
      <c r="C2865">
        <v>0</v>
      </c>
      <c r="D2865">
        <v>0</v>
      </c>
      <c r="E2865">
        <v>0</v>
      </c>
      <c r="F2865">
        <v>0</v>
      </c>
      <c r="G2865">
        <f t="shared" si="176"/>
        <v>1</v>
      </c>
      <c r="H2865" s="14">
        <f t="shared" si="177"/>
        <v>0</v>
      </c>
      <c r="I2865">
        <f t="shared" si="178"/>
        <v>1</v>
      </c>
      <c r="J2865">
        <v>1</v>
      </c>
      <c r="K2865">
        <f t="shared" ca="1" si="179"/>
        <v>1.0658757025389944</v>
      </c>
      <c r="L2865">
        <v>1.0220458887326755</v>
      </c>
    </row>
    <row r="2866" spans="1:12">
      <c r="A2866">
        <v>87</v>
      </c>
      <c r="B2866" t="s">
        <v>108</v>
      </c>
      <c r="C2866">
        <v>0</v>
      </c>
      <c r="D2866">
        <v>0</v>
      </c>
      <c r="E2866">
        <v>0</v>
      </c>
      <c r="F2866">
        <v>0</v>
      </c>
      <c r="G2866">
        <f t="shared" si="176"/>
        <v>1</v>
      </c>
      <c r="H2866" s="14">
        <f t="shared" si="177"/>
        <v>0</v>
      </c>
      <c r="I2866">
        <f t="shared" si="178"/>
        <v>1</v>
      </c>
      <c r="J2866">
        <v>1</v>
      </c>
      <c r="K2866">
        <f t="shared" ca="1" si="179"/>
        <v>1.0372562214334327</v>
      </c>
      <c r="L2866">
        <v>1.0695938698527538</v>
      </c>
    </row>
    <row r="2867" spans="1:12">
      <c r="A2867">
        <v>87</v>
      </c>
      <c r="B2867" t="s">
        <v>108</v>
      </c>
      <c r="C2867">
        <v>0</v>
      </c>
      <c r="D2867">
        <v>0</v>
      </c>
      <c r="E2867">
        <v>0</v>
      </c>
      <c r="F2867">
        <v>0</v>
      </c>
      <c r="G2867">
        <f t="shared" si="176"/>
        <v>1</v>
      </c>
      <c r="H2867" s="14">
        <f t="shared" si="177"/>
        <v>0</v>
      </c>
      <c r="I2867">
        <f t="shared" si="178"/>
        <v>1</v>
      </c>
      <c r="J2867">
        <v>2</v>
      </c>
      <c r="K2867">
        <f t="shared" ca="1" si="179"/>
        <v>1.0362021780285924</v>
      </c>
      <c r="L2867">
        <v>2.0375805427368325</v>
      </c>
    </row>
    <row r="2868" spans="1:12">
      <c r="A2868">
        <v>87</v>
      </c>
      <c r="B2868" t="s">
        <v>108</v>
      </c>
      <c r="C2868">
        <v>0</v>
      </c>
      <c r="D2868">
        <v>0.119628805</v>
      </c>
      <c r="E2868">
        <v>14.95360058</v>
      </c>
      <c r="F2868">
        <v>0</v>
      </c>
      <c r="G2868">
        <f t="shared" si="176"/>
        <v>0</v>
      </c>
      <c r="H2868" s="14">
        <f t="shared" si="177"/>
        <v>2</v>
      </c>
      <c r="I2868">
        <f t="shared" si="178"/>
        <v>2</v>
      </c>
      <c r="J2868">
        <v>0</v>
      </c>
      <c r="K2868">
        <f t="shared" ca="1" si="179"/>
        <v>2.0185618330272974</v>
      </c>
      <c r="L2868">
        <v>2.4011689797655444E-2</v>
      </c>
    </row>
    <row r="2869" spans="1:12">
      <c r="A2869">
        <v>87</v>
      </c>
      <c r="B2869" t="s">
        <v>108</v>
      </c>
      <c r="C2869">
        <v>0</v>
      </c>
      <c r="D2869">
        <v>0</v>
      </c>
      <c r="E2869">
        <v>0</v>
      </c>
      <c r="F2869">
        <v>8.2030844959438873</v>
      </c>
      <c r="G2869">
        <f t="shared" si="176"/>
        <v>0</v>
      </c>
      <c r="H2869" s="14">
        <f t="shared" si="177"/>
        <v>0</v>
      </c>
      <c r="I2869">
        <f t="shared" si="178"/>
        <v>0</v>
      </c>
      <c r="J2869">
        <v>1</v>
      </c>
      <c r="K2869">
        <f t="shared" ca="1" si="179"/>
        <v>8.599711271559432E-2</v>
      </c>
      <c r="L2869">
        <v>1.0223577581220471</v>
      </c>
    </row>
    <row r="2870" spans="1:12">
      <c r="A2870">
        <v>87</v>
      </c>
      <c r="B2870" t="s">
        <v>108</v>
      </c>
      <c r="C2870">
        <v>0</v>
      </c>
      <c r="D2870">
        <v>0</v>
      </c>
      <c r="E2870">
        <v>0</v>
      </c>
      <c r="F2870">
        <v>0</v>
      </c>
      <c r="G2870">
        <f t="shared" si="176"/>
        <v>1</v>
      </c>
      <c r="H2870" s="14">
        <f t="shared" si="177"/>
        <v>0</v>
      </c>
      <c r="I2870">
        <f t="shared" si="178"/>
        <v>1</v>
      </c>
      <c r="J2870">
        <v>1</v>
      </c>
      <c r="K2870">
        <f t="shared" ca="1" si="179"/>
        <v>1.0302858969233077</v>
      </c>
      <c r="L2870">
        <v>1.0517162916327567</v>
      </c>
    </row>
    <row r="2871" spans="1:12">
      <c r="A2871">
        <v>87</v>
      </c>
      <c r="B2871" t="s">
        <v>108</v>
      </c>
      <c r="C2871">
        <v>0</v>
      </c>
      <c r="D2871">
        <v>0</v>
      </c>
      <c r="E2871">
        <v>0</v>
      </c>
      <c r="F2871">
        <v>0</v>
      </c>
      <c r="G2871">
        <f t="shared" si="176"/>
        <v>1</v>
      </c>
      <c r="H2871" s="14">
        <f t="shared" si="177"/>
        <v>0</v>
      </c>
      <c r="I2871">
        <f t="shared" si="178"/>
        <v>1</v>
      </c>
      <c r="J2871">
        <v>2</v>
      </c>
      <c r="K2871">
        <f t="shared" ca="1" si="179"/>
        <v>1.0019755909260364</v>
      </c>
      <c r="L2871">
        <v>2.0034434884116812</v>
      </c>
    </row>
    <row r="2872" spans="1:12">
      <c r="A2872">
        <v>87</v>
      </c>
      <c r="B2872" t="s">
        <v>108</v>
      </c>
      <c r="C2872">
        <v>0</v>
      </c>
      <c r="D2872">
        <v>4.5212408000000003E-2</v>
      </c>
      <c r="E2872">
        <v>5.6515509489999998</v>
      </c>
      <c r="F2872">
        <v>0</v>
      </c>
      <c r="G2872">
        <f t="shared" si="176"/>
        <v>0</v>
      </c>
      <c r="H2872" s="14">
        <f t="shared" si="177"/>
        <v>2</v>
      </c>
      <c r="I2872">
        <f t="shared" si="178"/>
        <v>2</v>
      </c>
      <c r="J2872">
        <v>0</v>
      </c>
      <c r="K2872">
        <f t="shared" ca="1" si="179"/>
        <v>2.0264672698009578</v>
      </c>
      <c r="L2872">
        <v>4.6474325818803439E-2</v>
      </c>
    </row>
    <row r="2873" spans="1:12">
      <c r="A2873">
        <v>87</v>
      </c>
      <c r="B2873" t="s">
        <v>108</v>
      </c>
      <c r="C2873">
        <v>0</v>
      </c>
      <c r="D2873">
        <v>6.3939999999999997E-2</v>
      </c>
      <c r="E2873">
        <v>7.9924999999999997</v>
      </c>
      <c r="F2873">
        <v>8.5637621720612334</v>
      </c>
      <c r="G2873">
        <f t="shared" si="176"/>
        <v>0</v>
      </c>
      <c r="H2873" s="14">
        <f t="shared" si="177"/>
        <v>0</v>
      </c>
      <c r="I2873">
        <f t="shared" si="178"/>
        <v>0</v>
      </c>
      <c r="J2873">
        <v>0</v>
      </c>
      <c r="K2873">
        <f t="shared" ca="1" si="179"/>
        <v>4.2332796640048923E-2</v>
      </c>
      <c r="L2873">
        <v>2.9741203980161991E-2</v>
      </c>
    </row>
    <row r="2874" spans="1:12">
      <c r="A2874">
        <v>87</v>
      </c>
      <c r="B2874" t="s">
        <v>108</v>
      </c>
      <c r="C2874">
        <v>0</v>
      </c>
      <c r="D2874">
        <v>0.12789</v>
      </c>
      <c r="E2874">
        <v>15.98625</v>
      </c>
      <c r="F2874">
        <v>52.853517135970854</v>
      </c>
      <c r="G2874">
        <f t="shared" si="176"/>
        <v>0</v>
      </c>
      <c r="H2874" s="14">
        <f t="shared" si="177"/>
        <v>0</v>
      </c>
      <c r="I2874">
        <f t="shared" si="178"/>
        <v>0</v>
      </c>
      <c r="J2874">
        <v>0</v>
      </c>
      <c r="K2874">
        <f t="shared" ca="1" si="179"/>
        <v>4.2280347655436944E-2</v>
      </c>
      <c r="L2874">
        <v>3.5260608517249978E-2</v>
      </c>
    </row>
    <row r="2875" spans="1:12">
      <c r="A2875">
        <v>87</v>
      </c>
      <c r="B2875" t="s">
        <v>108</v>
      </c>
      <c r="C2875">
        <v>0</v>
      </c>
      <c r="D2875">
        <v>0</v>
      </c>
      <c r="E2875">
        <v>0</v>
      </c>
      <c r="F2875">
        <v>51.608027891545426</v>
      </c>
      <c r="G2875">
        <f t="shared" si="176"/>
        <v>0</v>
      </c>
      <c r="H2875" s="14">
        <f t="shared" si="177"/>
        <v>0</v>
      </c>
      <c r="I2875">
        <f t="shared" si="178"/>
        <v>0</v>
      </c>
      <c r="J2875">
        <v>2</v>
      </c>
      <c r="K2875">
        <f t="shared" ca="1" si="179"/>
        <v>6.9866524569007007E-2</v>
      </c>
      <c r="L2875">
        <v>2.0400077440837605</v>
      </c>
    </row>
    <row r="2876" spans="1:12">
      <c r="A2876">
        <v>87</v>
      </c>
      <c r="B2876" t="s">
        <v>108</v>
      </c>
      <c r="C2876">
        <v>0</v>
      </c>
      <c r="D2876">
        <v>3.1969999999999998E-2</v>
      </c>
      <c r="E2876">
        <v>3.9962499999999999</v>
      </c>
      <c r="F2876">
        <v>0</v>
      </c>
      <c r="G2876">
        <f t="shared" si="176"/>
        <v>0</v>
      </c>
      <c r="H2876" s="14">
        <f t="shared" si="177"/>
        <v>2</v>
      </c>
      <c r="I2876">
        <f t="shared" si="178"/>
        <v>2</v>
      </c>
      <c r="J2876">
        <v>0</v>
      </c>
      <c r="K2876">
        <f t="shared" ca="1" si="179"/>
        <v>2.0732291353395271</v>
      </c>
      <c r="L2876">
        <v>9.1878801068827703E-2</v>
      </c>
    </row>
    <row r="2877" spans="1:12">
      <c r="A2877">
        <v>87</v>
      </c>
      <c r="B2877" t="s">
        <v>108</v>
      </c>
      <c r="C2877">
        <v>0</v>
      </c>
      <c r="D2877">
        <v>0</v>
      </c>
      <c r="E2877">
        <v>0</v>
      </c>
      <c r="F2877">
        <v>108.59771505277051</v>
      </c>
      <c r="G2877">
        <f t="shared" si="176"/>
        <v>0</v>
      </c>
      <c r="H2877" s="14">
        <f t="shared" si="177"/>
        <v>0</v>
      </c>
      <c r="I2877">
        <f t="shared" si="178"/>
        <v>0</v>
      </c>
      <c r="J2877">
        <v>1</v>
      </c>
      <c r="K2877">
        <f t="shared" ca="1" si="179"/>
        <v>5.6671183502272827E-2</v>
      </c>
      <c r="L2877">
        <v>1.0352089688528456</v>
      </c>
    </row>
    <row r="2878" spans="1:12">
      <c r="A2878">
        <v>87</v>
      </c>
      <c r="B2878" t="s">
        <v>108</v>
      </c>
      <c r="C2878">
        <v>0</v>
      </c>
      <c r="D2878">
        <v>0</v>
      </c>
      <c r="E2878">
        <v>0</v>
      </c>
      <c r="F2878">
        <v>0</v>
      </c>
      <c r="G2878">
        <f t="shared" si="176"/>
        <v>1</v>
      </c>
      <c r="H2878" s="14">
        <f t="shared" si="177"/>
        <v>0</v>
      </c>
      <c r="I2878">
        <f t="shared" si="178"/>
        <v>1</v>
      </c>
      <c r="J2878">
        <v>2</v>
      </c>
      <c r="K2878">
        <f t="shared" ca="1" si="179"/>
        <v>1.0627310452576917</v>
      </c>
      <c r="L2878">
        <v>2.0182414797007113</v>
      </c>
    </row>
    <row r="2879" spans="1:12">
      <c r="A2879">
        <v>87</v>
      </c>
      <c r="B2879" t="s">
        <v>108</v>
      </c>
      <c r="C2879">
        <v>0</v>
      </c>
      <c r="D2879">
        <v>0.101107504</v>
      </c>
      <c r="E2879">
        <v>12.638437959999999</v>
      </c>
      <c r="F2879">
        <v>0</v>
      </c>
      <c r="G2879">
        <f t="shared" si="176"/>
        <v>0</v>
      </c>
      <c r="H2879" s="14">
        <f t="shared" si="177"/>
        <v>2</v>
      </c>
      <c r="I2879">
        <f t="shared" si="178"/>
        <v>2</v>
      </c>
      <c r="J2879">
        <v>1</v>
      </c>
      <c r="K2879">
        <f t="shared" ca="1" si="179"/>
        <v>2.0099507812633473</v>
      </c>
      <c r="L2879">
        <v>1.0099376496870012</v>
      </c>
    </row>
    <row r="2880" spans="1:12">
      <c r="A2880">
        <v>87</v>
      </c>
      <c r="B2880" t="s">
        <v>108</v>
      </c>
      <c r="C2880">
        <v>0</v>
      </c>
      <c r="D2880">
        <v>0</v>
      </c>
      <c r="E2880">
        <v>0</v>
      </c>
      <c r="F2880">
        <v>0</v>
      </c>
      <c r="G2880">
        <f t="shared" si="176"/>
        <v>1</v>
      </c>
      <c r="H2880" s="14">
        <f t="shared" si="177"/>
        <v>0</v>
      </c>
      <c r="I2880">
        <f t="shared" si="178"/>
        <v>1</v>
      </c>
      <c r="J2880">
        <v>1</v>
      </c>
      <c r="K2880">
        <f t="shared" ca="1" si="179"/>
        <v>1.0284810194553538</v>
      </c>
      <c r="L2880">
        <v>1.0357584478109516</v>
      </c>
    </row>
    <row r="2881" spans="1:12">
      <c r="A2881">
        <v>87</v>
      </c>
      <c r="B2881" t="s">
        <v>108</v>
      </c>
      <c r="C2881">
        <v>0</v>
      </c>
      <c r="D2881">
        <v>0</v>
      </c>
      <c r="E2881">
        <v>0</v>
      </c>
      <c r="F2881">
        <v>0</v>
      </c>
      <c r="G2881">
        <f t="shared" si="176"/>
        <v>1</v>
      </c>
      <c r="H2881" s="14">
        <f t="shared" si="177"/>
        <v>0</v>
      </c>
      <c r="I2881">
        <f t="shared" si="178"/>
        <v>1</v>
      </c>
      <c r="J2881">
        <v>0</v>
      </c>
      <c r="K2881">
        <f t="shared" ca="1" si="179"/>
        <v>1.0380650948360248</v>
      </c>
      <c r="L2881">
        <v>7.9206895705173211E-2</v>
      </c>
    </row>
    <row r="2882" spans="1:12">
      <c r="A2882">
        <v>88</v>
      </c>
      <c r="B2882" t="s">
        <v>109</v>
      </c>
      <c r="C2882">
        <v>0</v>
      </c>
      <c r="D2882">
        <v>0.16411782699999999</v>
      </c>
      <c r="E2882">
        <v>20.514728359999999</v>
      </c>
      <c r="F2882">
        <v>181.1873096539376</v>
      </c>
      <c r="G2882">
        <f t="shared" si="176"/>
        <v>0</v>
      </c>
      <c r="H2882" s="14">
        <f t="shared" si="177"/>
        <v>0</v>
      </c>
      <c r="I2882">
        <f t="shared" si="178"/>
        <v>0</v>
      </c>
      <c r="J2882">
        <v>2</v>
      </c>
      <c r="K2882">
        <f t="shared" ca="1" si="179"/>
        <v>1.6105309563540459E-2</v>
      </c>
      <c r="L2882">
        <v>2.0226618004985228</v>
      </c>
    </row>
    <row r="2883" spans="1:12">
      <c r="A2883">
        <v>88</v>
      </c>
      <c r="B2883" t="s">
        <v>109</v>
      </c>
      <c r="C2883">
        <v>0</v>
      </c>
      <c r="D2883">
        <v>3.218E-2</v>
      </c>
      <c r="E2883">
        <v>4.0225</v>
      </c>
      <c r="F2883">
        <v>0</v>
      </c>
      <c r="G2883">
        <f t="shared" ref="G2883:G2946" si="180">IF(D2883=F2883,1, 0)</f>
        <v>0</v>
      </c>
      <c r="H2883" s="14">
        <f t="shared" ref="H2883:H2946" si="181">IF(AND(D2883&gt;0, F2883=0),2,0)</f>
        <v>2</v>
      </c>
      <c r="I2883">
        <f t="shared" ref="I2883:I2946" si="182">G2883+H2883</f>
        <v>2</v>
      </c>
      <c r="J2883">
        <v>0</v>
      </c>
      <c r="K2883">
        <f t="shared" ref="K2883:K2945" ca="1" si="183">I2883+RAND()/10</f>
        <v>2.0247646875318228</v>
      </c>
      <c r="L2883">
        <v>6.4127036703399989E-2</v>
      </c>
    </row>
    <row r="2884" spans="1:12">
      <c r="A2884">
        <v>88</v>
      </c>
      <c r="B2884" t="s">
        <v>109</v>
      </c>
      <c r="C2884">
        <v>0</v>
      </c>
      <c r="D2884">
        <v>3.2190000000000003E-2</v>
      </c>
      <c r="E2884">
        <v>4.0237499999999997</v>
      </c>
      <c r="F2884">
        <v>179.08893639098841</v>
      </c>
      <c r="G2884">
        <f t="shared" si="180"/>
        <v>0</v>
      </c>
      <c r="H2884" s="14">
        <f t="shared" si="181"/>
        <v>0</v>
      </c>
      <c r="I2884">
        <f t="shared" si="182"/>
        <v>0</v>
      </c>
      <c r="J2884">
        <v>0</v>
      </c>
      <c r="K2884">
        <f t="shared" ca="1" si="183"/>
        <v>9.6892986389404481E-2</v>
      </c>
      <c r="L2884">
        <v>1.6753472045394947E-2</v>
      </c>
    </row>
    <row r="2885" spans="1:12">
      <c r="A2885">
        <v>88</v>
      </c>
      <c r="B2885" t="s">
        <v>109</v>
      </c>
      <c r="C2885">
        <v>0</v>
      </c>
      <c r="D2885">
        <v>0.28966999999999998</v>
      </c>
      <c r="E2885">
        <v>36.208750000000002</v>
      </c>
      <c r="F2885">
        <v>179.0354657464342</v>
      </c>
      <c r="G2885">
        <f t="shared" si="180"/>
        <v>0</v>
      </c>
      <c r="H2885" s="14">
        <f t="shared" si="181"/>
        <v>0</v>
      </c>
      <c r="I2885">
        <f t="shared" si="182"/>
        <v>0</v>
      </c>
      <c r="J2885">
        <v>2</v>
      </c>
      <c r="K2885">
        <f t="shared" ca="1" si="183"/>
        <v>2.4927274532859089E-2</v>
      </c>
      <c r="L2885">
        <v>2.0025632721639317</v>
      </c>
    </row>
    <row r="2886" spans="1:12">
      <c r="A2886">
        <v>88</v>
      </c>
      <c r="B2886" t="s">
        <v>109</v>
      </c>
      <c r="C2886">
        <v>0</v>
      </c>
      <c r="D2886">
        <v>0.12873999999999999</v>
      </c>
      <c r="E2886">
        <v>16.092500000000001</v>
      </c>
      <c r="F2886">
        <v>0</v>
      </c>
      <c r="G2886">
        <f t="shared" si="180"/>
        <v>0</v>
      </c>
      <c r="H2886" s="14">
        <f t="shared" si="181"/>
        <v>2</v>
      </c>
      <c r="I2886">
        <f t="shared" si="182"/>
        <v>2</v>
      </c>
      <c r="J2886">
        <v>2</v>
      </c>
      <c r="K2886">
        <f t="shared" ca="1" si="183"/>
        <v>2.0587198955830339</v>
      </c>
      <c r="L2886">
        <v>2.0170271246943603</v>
      </c>
    </row>
    <row r="2887" spans="1:12">
      <c r="A2887">
        <v>88</v>
      </c>
      <c r="B2887" t="s">
        <v>109</v>
      </c>
      <c r="C2887">
        <v>0</v>
      </c>
      <c r="D2887">
        <v>0.73395284800000005</v>
      </c>
      <c r="E2887">
        <v>91.744105950000005</v>
      </c>
      <c r="F2887">
        <v>0</v>
      </c>
      <c r="G2887">
        <f t="shared" si="180"/>
        <v>0</v>
      </c>
      <c r="H2887" s="14">
        <f t="shared" si="181"/>
        <v>2</v>
      </c>
      <c r="I2887">
        <f t="shared" si="182"/>
        <v>2</v>
      </c>
      <c r="J2887">
        <v>2</v>
      </c>
      <c r="K2887">
        <f t="shared" ca="1" si="183"/>
        <v>2.0820884403944953</v>
      </c>
      <c r="L2887">
        <v>2.0691288999668624</v>
      </c>
    </row>
    <row r="2888" spans="1:12">
      <c r="A2888">
        <v>88</v>
      </c>
      <c r="B2888" t="s">
        <v>109</v>
      </c>
      <c r="C2888">
        <v>0</v>
      </c>
      <c r="D2888">
        <v>0.19312000000000001</v>
      </c>
      <c r="E2888">
        <v>24.14</v>
      </c>
      <c r="F2888">
        <v>0</v>
      </c>
      <c r="G2888">
        <f t="shared" si="180"/>
        <v>0</v>
      </c>
      <c r="H2888" s="14">
        <f t="shared" si="181"/>
        <v>2</v>
      </c>
      <c r="I2888">
        <f t="shared" si="182"/>
        <v>2</v>
      </c>
      <c r="J2888">
        <v>0</v>
      </c>
      <c r="K2888">
        <f t="shared" ca="1" si="183"/>
        <v>2.0188228686312026</v>
      </c>
      <c r="L2888">
        <v>1.2682756947400776E-2</v>
      </c>
    </row>
    <row r="2889" spans="1:12">
      <c r="A2889">
        <v>88</v>
      </c>
      <c r="B2889" t="s">
        <v>109</v>
      </c>
      <c r="C2889">
        <v>0</v>
      </c>
      <c r="D2889">
        <v>3.218E-2</v>
      </c>
      <c r="E2889">
        <v>4.0225</v>
      </c>
      <c r="F2889">
        <v>27.223327883349569</v>
      </c>
      <c r="G2889">
        <f t="shared" si="180"/>
        <v>0</v>
      </c>
      <c r="H2889" s="14">
        <f t="shared" si="181"/>
        <v>0</v>
      </c>
      <c r="I2889">
        <f t="shared" si="182"/>
        <v>0</v>
      </c>
      <c r="J2889">
        <v>0</v>
      </c>
      <c r="K2889">
        <f t="shared" ca="1" si="183"/>
        <v>2.0666823430994786E-2</v>
      </c>
      <c r="L2889">
        <v>3.9686768637621272E-2</v>
      </c>
    </row>
    <row r="2890" spans="1:12">
      <c r="A2890">
        <v>88</v>
      </c>
      <c r="B2890" t="s">
        <v>109</v>
      </c>
      <c r="C2890">
        <v>0</v>
      </c>
      <c r="D2890">
        <v>0.86842768599999998</v>
      </c>
      <c r="E2890">
        <v>108.5534607</v>
      </c>
      <c r="F2890">
        <v>149.53159150296477</v>
      </c>
      <c r="G2890">
        <f t="shared" si="180"/>
        <v>0</v>
      </c>
      <c r="H2890" s="14">
        <f t="shared" si="181"/>
        <v>0</v>
      </c>
      <c r="I2890">
        <f t="shared" si="182"/>
        <v>0</v>
      </c>
      <c r="J2890">
        <v>2</v>
      </c>
      <c r="K2890">
        <f t="shared" ca="1" si="183"/>
        <v>6.0968646942540896E-3</v>
      </c>
      <c r="L2890">
        <v>2.0287270810218088</v>
      </c>
    </row>
    <row r="2891" spans="1:12">
      <c r="A2891">
        <v>88</v>
      </c>
      <c r="B2891" t="s">
        <v>109</v>
      </c>
      <c r="C2891">
        <v>0</v>
      </c>
      <c r="D2891">
        <v>1.1609329799999999</v>
      </c>
      <c r="E2891">
        <v>145.11662240000001</v>
      </c>
      <c r="F2891">
        <v>0</v>
      </c>
      <c r="G2891">
        <f t="shared" si="180"/>
        <v>0</v>
      </c>
      <c r="H2891" s="14">
        <f t="shared" si="181"/>
        <v>2</v>
      </c>
      <c r="I2891">
        <f t="shared" si="182"/>
        <v>2</v>
      </c>
      <c r="J2891">
        <v>2</v>
      </c>
      <c r="K2891">
        <f t="shared" ca="1" si="183"/>
        <v>2.0364483554551431</v>
      </c>
      <c r="L2891">
        <v>2.0993343846843135</v>
      </c>
    </row>
    <row r="2892" spans="1:12">
      <c r="A2892">
        <v>88</v>
      </c>
      <c r="B2892" t="s">
        <v>109</v>
      </c>
      <c r="C2892">
        <v>0</v>
      </c>
      <c r="D2892">
        <v>0.75619501099999997</v>
      </c>
      <c r="E2892">
        <v>94.524376439999998</v>
      </c>
      <c r="F2892">
        <v>0</v>
      </c>
      <c r="G2892">
        <f t="shared" si="180"/>
        <v>0</v>
      </c>
      <c r="H2892" s="14">
        <f t="shared" si="181"/>
        <v>2</v>
      </c>
      <c r="I2892">
        <f t="shared" si="182"/>
        <v>2</v>
      </c>
      <c r="J2892">
        <v>2</v>
      </c>
      <c r="K2892">
        <f t="shared" ca="1" si="183"/>
        <v>2.0056870501442243</v>
      </c>
      <c r="L2892">
        <v>2.0090898097168077</v>
      </c>
    </row>
    <row r="2893" spans="1:12">
      <c r="A2893">
        <v>88</v>
      </c>
      <c r="B2893" t="s">
        <v>109</v>
      </c>
      <c r="C2893">
        <v>0</v>
      </c>
      <c r="D2893">
        <v>0.14750001900000001</v>
      </c>
      <c r="E2893">
        <v>18.437502330000001</v>
      </c>
      <c r="F2893">
        <v>0</v>
      </c>
      <c r="G2893">
        <f t="shared" si="180"/>
        <v>0</v>
      </c>
      <c r="H2893" s="14">
        <f t="shared" si="181"/>
        <v>2</v>
      </c>
      <c r="I2893">
        <f t="shared" si="182"/>
        <v>2</v>
      </c>
      <c r="J2893">
        <v>2</v>
      </c>
      <c r="K2893">
        <f t="shared" ca="1" si="183"/>
        <v>2.0793998247039287</v>
      </c>
      <c r="L2893">
        <v>2.0617679651309491</v>
      </c>
    </row>
    <row r="2894" spans="1:12">
      <c r="A2894">
        <v>88</v>
      </c>
      <c r="B2894" t="s">
        <v>109</v>
      </c>
      <c r="C2894">
        <v>0</v>
      </c>
      <c r="D2894">
        <v>0.12873999999999999</v>
      </c>
      <c r="E2894">
        <v>16.092500000000001</v>
      </c>
      <c r="F2894">
        <v>0</v>
      </c>
      <c r="G2894">
        <f t="shared" si="180"/>
        <v>0</v>
      </c>
      <c r="H2894" s="14">
        <f t="shared" si="181"/>
        <v>2</v>
      </c>
      <c r="I2894">
        <f t="shared" si="182"/>
        <v>2</v>
      </c>
      <c r="J2894">
        <v>0</v>
      </c>
      <c r="K2894">
        <f t="shared" ca="1" si="183"/>
        <v>2.0346576005146932</v>
      </c>
      <c r="L2894">
        <v>5.2783330518061278E-2</v>
      </c>
    </row>
    <row r="2895" spans="1:12">
      <c r="A2895">
        <v>88</v>
      </c>
      <c r="B2895" t="s">
        <v>109</v>
      </c>
      <c r="C2895">
        <v>0</v>
      </c>
      <c r="D2895">
        <v>0</v>
      </c>
      <c r="E2895">
        <v>0</v>
      </c>
      <c r="F2895">
        <v>29.334847674146648</v>
      </c>
      <c r="G2895">
        <f t="shared" si="180"/>
        <v>0</v>
      </c>
      <c r="H2895" s="14">
        <f t="shared" si="181"/>
        <v>0</v>
      </c>
      <c r="I2895">
        <f t="shared" si="182"/>
        <v>0</v>
      </c>
      <c r="J2895">
        <v>2</v>
      </c>
      <c r="K2895">
        <f t="shared" ca="1" si="183"/>
        <v>7.4213863510674161E-2</v>
      </c>
      <c r="L2895">
        <v>2.014207715320341</v>
      </c>
    </row>
    <row r="2896" spans="1:12">
      <c r="A2896">
        <v>88</v>
      </c>
      <c r="B2896" t="s">
        <v>109</v>
      </c>
      <c r="C2896">
        <v>0</v>
      </c>
      <c r="D2896">
        <v>9.1032927E-2</v>
      </c>
      <c r="E2896">
        <v>11.379115880000001</v>
      </c>
      <c r="F2896">
        <v>0</v>
      </c>
      <c r="G2896">
        <f t="shared" si="180"/>
        <v>0</v>
      </c>
      <c r="H2896" s="14">
        <f t="shared" si="181"/>
        <v>2</v>
      </c>
      <c r="I2896">
        <f t="shared" si="182"/>
        <v>2</v>
      </c>
      <c r="J2896">
        <v>1</v>
      </c>
      <c r="K2896">
        <f t="shared" ca="1" si="183"/>
        <v>2.0157690348212891</v>
      </c>
      <c r="L2896">
        <v>1.0481339059016306</v>
      </c>
    </row>
    <row r="2897" spans="1:12">
      <c r="A2897">
        <v>88</v>
      </c>
      <c r="B2897" t="s">
        <v>109</v>
      </c>
      <c r="C2897">
        <v>0</v>
      </c>
      <c r="D2897">
        <v>0</v>
      </c>
      <c r="E2897">
        <v>0</v>
      </c>
      <c r="F2897">
        <v>0</v>
      </c>
      <c r="G2897">
        <f t="shared" si="180"/>
        <v>1</v>
      </c>
      <c r="H2897" s="14">
        <f t="shared" si="181"/>
        <v>0</v>
      </c>
      <c r="I2897">
        <f t="shared" si="182"/>
        <v>1</v>
      </c>
      <c r="J2897">
        <v>1</v>
      </c>
      <c r="K2897">
        <f t="shared" ca="1" si="183"/>
        <v>1.0356429212929419</v>
      </c>
      <c r="L2897">
        <v>1.0509878873748633</v>
      </c>
    </row>
    <row r="2898" spans="1:12">
      <c r="A2898">
        <v>88</v>
      </c>
      <c r="B2898" t="s">
        <v>109</v>
      </c>
      <c r="C2898">
        <v>0</v>
      </c>
      <c r="D2898">
        <v>0</v>
      </c>
      <c r="E2898">
        <v>0</v>
      </c>
      <c r="F2898">
        <v>0</v>
      </c>
      <c r="G2898">
        <f t="shared" si="180"/>
        <v>1</v>
      </c>
      <c r="H2898" s="14">
        <f t="shared" si="181"/>
        <v>0</v>
      </c>
      <c r="I2898">
        <f t="shared" si="182"/>
        <v>1</v>
      </c>
      <c r="J2898">
        <v>1</v>
      </c>
      <c r="K2898">
        <f t="shared" ca="1" si="183"/>
        <v>1.0166671945864785</v>
      </c>
      <c r="L2898">
        <v>1.0149595242958378</v>
      </c>
    </row>
    <row r="2899" spans="1:12">
      <c r="A2899">
        <v>88</v>
      </c>
      <c r="B2899" t="s">
        <v>109</v>
      </c>
      <c r="C2899">
        <v>0</v>
      </c>
      <c r="D2899">
        <v>0</v>
      </c>
      <c r="E2899">
        <v>0</v>
      </c>
      <c r="F2899">
        <v>0</v>
      </c>
      <c r="G2899">
        <f t="shared" si="180"/>
        <v>1</v>
      </c>
      <c r="H2899" s="14">
        <f t="shared" si="181"/>
        <v>0</v>
      </c>
      <c r="I2899">
        <f t="shared" si="182"/>
        <v>1</v>
      </c>
      <c r="J2899">
        <v>1</v>
      </c>
      <c r="K2899">
        <f t="shared" ca="1" si="183"/>
        <v>1.0268271449681805</v>
      </c>
      <c r="L2899">
        <v>1.0512490438486746</v>
      </c>
    </row>
    <row r="2900" spans="1:12">
      <c r="A2900">
        <v>88</v>
      </c>
      <c r="B2900" t="s">
        <v>109</v>
      </c>
      <c r="C2900">
        <v>0</v>
      </c>
      <c r="D2900">
        <v>0</v>
      </c>
      <c r="E2900">
        <v>0</v>
      </c>
      <c r="F2900">
        <v>0</v>
      </c>
      <c r="G2900">
        <f t="shared" si="180"/>
        <v>1</v>
      </c>
      <c r="H2900" s="14">
        <f t="shared" si="181"/>
        <v>0</v>
      </c>
      <c r="I2900">
        <f t="shared" si="182"/>
        <v>1</v>
      </c>
      <c r="J2900">
        <v>2</v>
      </c>
      <c r="K2900">
        <f t="shared" ca="1" si="183"/>
        <v>1.0719816063606493</v>
      </c>
      <c r="L2900">
        <v>2.0750549279448807</v>
      </c>
    </row>
    <row r="2901" spans="1:12">
      <c r="A2901">
        <v>89</v>
      </c>
      <c r="B2901" t="s">
        <v>110</v>
      </c>
      <c r="C2901">
        <v>0</v>
      </c>
      <c r="D2901">
        <v>0.115679952</v>
      </c>
      <c r="E2901">
        <v>14.45999406</v>
      </c>
      <c r="F2901">
        <v>0</v>
      </c>
      <c r="G2901">
        <f t="shared" si="180"/>
        <v>0</v>
      </c>
      <c r="H2901" s="14">
        <f t="shared" si="181"/>
        <v>2</v>
      </c>
      <c r="I2901">
        <f t="shared" si="182"/>
        <v>2</v>
      </c>
      <c r="J2901">
        <v>1</v>
      </c>
      <c r="K2901">
        <f t="shared" ca="1" si="183"/>
        <v>2.0346037615224799</v>
      </c>
      <c r="L2901">
        <v>1.039445097526305</v>
      </c>
    </row>
    <row r="2902" spans="1:12">
      <c r="A2902">
        <v>89</v>
      </c>
      <c r="B2902" t="s">
        <v>110</v>
      </c>
      <c r="C2902">
        <v>0</v>
      </c>
      <c r="D2902">
        <v>0</v>
      </c>
      <c r="E2902">
        <v>0</v>
      </c>
      <c r="F2902">
        <v>0</v>
      </c>
      <c r="G2902">
        <f t="shared" si="180"/>
        <v>1</v>
      </c>
      <c r="H2902" s="14">
        <f t="shared" si="181"/>
        <v>0</v>
      </c>
      <c r="I2902">
        <f t="shared" si="182"/>
        <v>1</v>
      </c>
      <c r="J2902">
        <v>2</v>
      </c>
      <c r="K2902">
        <f t="shared" ca="1" si="183"/>
        <v>1.0003816673266706</v>
      </c>
      <c r="L2902">
        <v>2.0717728245307789</v>
      </c>
    </row>
    <row r="2903" spans="1:12">
      <c r="A2903">
        <v>89</v>
      </c>
      <c r="B2903" t="s">
        <v>110</v>
      </c>
      <c r="C2903">
        <v>0</v>
      </c>
      <c r="D2903">
        <v>0.65517979400000004</v>
      </c>
      <c r="E2903">
        <v>81.897474290000005</v>
      </c>
      <c r="F2903">
        <v>0</v>
      </c>
      <c r="G2903">
        <f t="shared" si="180"/>
        <v>0</v>
      </c>
      <c r="H2903" s="14">
        <f t="shared" si="181"/>
        <v>2</v>
      </c>
      <c r="I2903">
        <f t="shared" si="182"/>
        <v>2</v>
      </c>
      <c r="J2903">
        <v>2</v>
      </c>
      <c r="K2903">
        <f t="shared" ca="1" si="183"/>
        <v>2.0550404959140312</v>
      </c>
      <c r="L2903">
        <v>2.0475150501327732</v>
      </c>
    </row>
    <row r="2904" spans="1:12">
      <c r="A2904">
        <v>89</v>
      </c>
      <c r="B2904" t="s">
        <v>110</v>
      </c>
      <c r="C2904">
        <v>0</v>
      </c>
      <c r="D2904">
        <v>0.22459000000000001</v>
      </c>
      <c r="E2904">
        <v>28.07375</v>
      </c>
      <c r="F2904">
        <v>0</v>
      </c>
      <c r="G2904">
        <f t="shared" si="180"/>
        <v>0</v>
      </c>
      <c r="H2904" s="14">
        <f t="shared" si="181"/>
        <v>2</v>
      </c>
      <c r="I2904">
        <f t="shared" si="182"/>
        <v>2</v>
      </c>
      <c r="J2904">
        <v>0</v>
      </c>
      <c r="K2904">
        <f t="shared" ca="1" si="183"/>
        <v>2.0978681549442673</v>
      </c>
      <c r="L2904">
        <v>5.7951016585008355E-2</v>
      </c>
    </row>
    <row r="2905" spans="1:12">
      <c r="A2905">
        <v>89</v>
      </c>
      <c r="B2905" t="s">
        <v>110</v>
      </c>
      <c r="C2905">
        <v>0</v>
      </c>
      <c r="D2905">
        <v>0.64568798299999997</v>
      </c>
      <c r="E2905">
        <v>80.710997879999994</v>
      </c>
      <c r="F2905">
        <v>28.589837064261953</v>
      </c>
      <c r="G2905">
        <f t="shared" si="180"/>
        <v>0</v>
      </c>
      <c r="H2905" s="14">
        <f t="shared" si="181"/>
        <v>0</v>
      </c>
      <c r="I2905">
        <f t="shared" si="182"/>
        <v>0</v>
      </c>
      <c r="J2905">
        <v>2</v>
      </c>
      <c r="K2905">
        <f t="shared" ca="1" si="183"/>
        <v>4.0528537953896347E-2</v>
      </c>
      <c r="L2905">
        <v>2.0794475722907766</v>
      </c>
    </row>
    <row r="2906" spans="1:12">
      <c r="A2906">
        <v>89</v>
      </c>
      <c r="B2906" t="s">
        <v>110</v>
      </c>
      <c r="C2906">
        <v>0</v>
      </c>
      <c r="D2906">
        <v>7.1746477000000003E-2</v>
      </c>
      <c r="E2906">
        <v>8.9683096580000008</v>
      </c>
      <c r="F2906">
        <v>0</v>
      </c>
      <c r="G2906">
        <f t="shared" si="180"/>
        <v>0</v>
      </c>
      <c r="H2906" s="14">
        <f t="shared" si="181"/>
        <v>2</v>
      </c>
      <c r="I2906">
        <f t="shared" si="182"/>
        <v>2</v>
      </c>
      <c r="J2906">
        <v>0</v>
      </c>
      <c r="K2906">
        <f t="shared" ca="1" si="183"/>
        <v>2.0346255140421587</v>
      </c>
      <c r="L2906">
        <v>7.4949905347330287E-2</v>
      </c>
    </row>
    <row r="2907" spans="1:12">
      <c r="A2907">
        <v>89</v>
      </c>
      <c r="B2907" t="s">
        <v>110</v>
      </c>
      <c r="C2907">
        <v>0</v>
      </c>
      <c r="D2907">
        <v>0</v>
      </c>
      <c r="E2907">
        <v>0</v>
      </c>
      <c r="F2907">
        <v>6.334414277586375</v>
      </c>
      <c r="G2907">
        <f t="shared" si="180"/>
        <v>0</v>
      </c>
      <c r="H2907" s="14">
        <f t="shared" si="181"/>
        <v>0</v>
      </c>
      <c r="I2907">
        <f t="shared" si="182"/>
        <v>0</v>
      </c>
      <c r="J2907">
        <v>1</v>
      </c>
      <c r="K2907">
        <f t="shared" ca="1" si="183"/>
        <v>7.381476867390574E-2</v>
      </c>
      <c r="L2907">
        <v>1.084937455625826</v>
      </c>
    </row>
    <row r="2908" spans="1:12">
      <c r="A2908">
        <v>89</v>
      </c>
      <c r="B2908" t="s">
        <v>110</v>
      </c>
      <c r="C2908">
        <v>0</v>
      </c>
      <c r="D2908">
        <v>0</v>
      </c>
      <c r="E2908">
        <v>0</v>
      </c>
      <c r="F2908">
        <v>0</v>
      </c>
      <c r="G2908">
        <f t="shared" si="180"/>
        <v>1</v>
      </c>
      <c r="H2908" s="14">
        <f t="shared" si="181"/>
        <v>0</v>
      </c>
      <c r="I2908">
        <f t="shared" si="182"/>
        <v>1</v>
      </c>
      <c r="J2908">
        <v>2</v>
      </c>
      <c r="K2908">
        <f t="shared" ca="1" si="183"/>
        <v>1.0885915911652346</v>
      </c>
      <c r="L2908">
        <v>2.072496246039218</v>
      </c>
    </row>
    <row r="2909" spans="1:12">
      <c r="A2909">
        <v>89</v>
      </c>
      <c r="B2909" t="s">
        <v>110</v>
      </c>
      <c r="C2909">
        <v>0</v>
      </c>
      <c r="D2909">
        <v>6.4170000000000005E-2</v>
      </c>
      <c r="E2909">
        <v>8.0212500000000002</v>
      </c>
      <c r="F2909">
        <v>0</v>
      </c>
      <c r="G2909">
        <f t="shared" si="180"/>
        <v>0</v>
      </c>
      <c r="H2909" s="14">
        <f t="shared" si="181"/>
        <v>2</v>
      </c>
      <c r="I2909">
        <f t="shared" si="182"/>
        <v>2</v>
      </c>
      <c r="J2909">
        <v>0</v>
      </c>
      <c r="K2909">
        <f t="shared" ca="1" si="183"/>
        <v>2.0096241069996763</v>
      </c>
      <c r="L2909">
        <v>7.2772226386398922E-2</v>
      </c>
    </row>
    <row r="2910" spans="1:12">
      <c r="A2910">
        <v>89</v>
      </c>
      <c r="B2910" t="s">
        <v>110</v>
      </c>
      <c r="C2910">
        <v>0</v>
      </c>
      <c r="D2910">
        <v>0.30268663499999998</v>
      </c>
      <c r="E2910">
        <v>37.835829330000003</v>
      </c>
      <c r="F2910">
        <v>98.247424112086478</v>
      </c>
      <c r="G2910">
        <f t="shared" si="180"/>
        <v>0</v>
      </c>
      <c r="H2910" s="14">
        <f t="shared" si="181"/>
        <v>0</v>
      </c>
      <c r="I2910">
        <f t="shared" si="182"/>
        <v>0</v>
      </c>
      <c r="J2910">
        <v>2</v>
      </c>
      <c r="K2910">
        <f t="shared" ca="1" si="183"/>
        <v>5.5991470472619799E-2</v>
      </c>
      <c r="L2910">
        <v>2.0151139508262634</v>
      </c>
    </row>
    <row r="2911" spans="1:12">
      <c r="A2911">
        <v>89</v>
      </c>
      <c r="B2911" t="s">
        <v>110</v>
      </c>
      <c r="C2911">
        <v>0</v>
      </c>
      <c r="D2911">
        <v>6.4170000000000005E-2</v>
      </c>
      <c r="E2911">
        <v>8.0212500000000002</v>
      </c>
      <c r="F2911">
        <v>0</v>
      </c>
      <c r="G2911">
        <f t="shared" si="180"/>
        <v>0</v>
      </c>
      <c r="H2911" s="14">
        <f t="shared" si="181"/>
        <v>2</v>
      </c>
      <c r="I2911">
        <f t="shared" si="182"/>
        <v>2</v>
      </c>
      <c r="J2911">
        <v>2</v>
      </c>
      <c r="K2911">
        <f t="shared" ca="1" si="183"/>
        <v>2.0886195203047833</v>
      </c>
      <c r="L2911">
        <v>2.0038965818770507</v>
      </c>
    </row>
    <row r="2912" spans="1:12">
      <c r="A2912">
        <v>89</v>
      </c>
      <c r="B2912" t="s">
        <v>110</v>
      </c>
      <c r="C2912">
        <v>0</v>
      </c>
      <c r="D2912">
        <v>7.1746477000000003E-2</v>
      </c>
      <c r="E2912">
        <v>8.9683096580000008</v>
      </c>
      <c r="F2912">
        <v>0</v>
      </c>
      <c r="G2912">
        <f t="shared" si="180"/>
        <v>0</v>
      </c>
      <c r="H2912" s="14">
        <f t="shared" si="181"/>
        <v>2</v>
      </c>
      <c r="I2912">
        <f t="shared" si="182"/>
        <v>2</v>
      </c>
      <c r="J2912">
        <v>0</v>
      </c>
      <c r="K2912">
        <f t="shared" ca="1" si="183"/>
        <v>2.0018249307898364</v>
      </c>
      <c r="L2912">
        <v>4.345976459822308E-2</v>
      </c>
    </row>
    <row r="2913" spans="1:12">
      <c r="A2913">
        <v>89</v>
      </c>
      <c r="B2913" t="s">
        <v>110</v>
      </c>
      <c r="C2913">
        <v>0</v>
      </c>
      <c r="D2913">
        <v>0</v>
      </c>
      <c r="E2913">
        <v>0</v>
      </c>
      <c r="F2913">
        <v>75.992311306241803</v>
      </c>
      <c r="G2913">
        <f t="shared" si="180"/>
        <v>0</v>
      </c>
      <c r="H2913" s="14">
        <f t="shared" si="181"/>
        <v>0</v>
      </c>
      <c r="I2913">
        <f t="shared" si="182"/>
        <v>0</v>
      </c>
      <c r="J2913">
        <v>2</v>
      </c>
      <c r="K2913">
        <f t="shared" ca="1" si="183"/>
        <v>9.2226574509960579E-2</v>
      </c>
      <c r="L2913">
        <v>2.0278687542802034</v>
      </c>
    </row>
    <row r="2914" spans="1:12">
      <c r="A2914">
        <v>89</v>
      </c>
      <c r="B2914" t="s">
        <v>110</v>
      </c>
      <c r="C2914">
        <v>0</v>
      </c>
      <c r="D2914">
        <v>4.5375042999999997E-2</v>
      </c>
      <c r="E2914">
        <v>5.6718803370000002</v>
      </c>
      <c r="F2914">
        <v>0</v>
      </c>
      <c r="G2914">
        <f t="shared" si="180"/>
        <v>0</v>
      </c>
      <c r="H2914" s="14">
        <f t="shared" si="181"/>
        <v>2</v>
      </c>
      <c r="I2914">
        <f t="shared" si="182"/>
        <v>2</v>
      </c>
      <c r="J2914">
        <v>2</v>
      </c>
      <c r="K2914">
        <f t="shared" ca="1" si="183"/>
        <v>2.0011799724658568</v>
      </c>
      <c r="L2914">
        <v>2.0491185835401704</v>
      </c>
    </row>
    <row r="2915" spans="1:12">
      <c r="A2915">
        <v>89</v>
      </c>
      <c r="B2915" t="s">
        <v>110</v>
      </c>
      <c r="C2915">
        <v>0</v>
      </c>
      <c r="D2915">
        <v>3.2079999999999997E-2</v>
      </c>
      <c r="E2915">
        <v>4.01</v>
      </c>
      <c r="F2915">
        <v>0</v>
      </c>
      <c r="G2915">
        <f t="shared" si="180"/>
        <v>0</v>
      </c>
      <c r="H2915" s="14">
        <f t="shared" si="181"/>
        <v>2</v>
      </c>
      <c r="I2915">
        <f t="shared" si="182"/>
        <v>2</v>
      </c>
      <c r="J2915">
        <v>0</v>
      </c>
      <c r="K2915">
        <f t="shared" ca="1" si="183"/>
        <v>2.010260374751172</v>
      </c>
      <c r="L2915">
        <v>2.1907686025580343E-2</v>
      </c>
    </row>
    <row r="2916" spans="1:12">
      <c r="A2916">
        <v>89</v>
      </c>
      <c r="B2916" t="s">
        <v>110</v>
      </c>
      <c r="C2916">
        <v>0</v>
      </c>
      <c r="D2916">
        <v>0.25668000000000002</v>
      </c>
      <c r="E2916">
        <v>32.085000000000001</v>
      </c>
      <c r="F2916">
        <v>243.6055010879526</v>
      </c>
      <c r="G2916">
        <f t="shared" si="180"/>
        <v>0</v>
      </c>
      <c r="H2916" s="14">
        <f t="shared" si="181"/>
        <v>0</v>
      </c>
      <c r="I2916">
        <f t="shared" si="182"/>
        <v>0</v>
      </c>
      <c r="J2916">
        <v>0</v>
      </c>
      <c r="K2916">
        <f t="shared" ca="1" si="183"/>
        <v>9.4394894857488865E-2</v>
      </c>
      <c r="L2916">
        <v>5.4666723919402208E-2</v>
      </c>
    </row>
    <row r="2917" spans="1:12">
      <c r="A2917">
        <v>89</v>
      </c>
      <c r="B2917" t="s">
        <v>110</v>
      </c>
      <c r="C2917">
        <v>0</v>
      </c>
      <c r="D2917">
        <v>0.37690829999999997</v>
      </c>
      <c r="E2917">
        <v>47.113537549999997</v>
      </c>
      <c r="F2917">
        <v>24.262021970639086</v>
      </c>
      <c r="G2917">
        <f t="shared" si="180"/>
        <v>0</v>
      </c>
      <c r="H2917" s="14">
        <f t="shared" si="181"/>
        <v>0</v>
      </c>
      <c r="I2917">
        <f t="shared" si="182"/>
        <v>0</v>
      </c>
      <c r="J2917">
        <v>0</v>
      </c>
      <c r="K2917">
        <f t="shared" ca="1" si="183"/>
        <v>2.8907555348630831E-2</v>
      </c>
      <c r="L2917">
        <v>4.6994456106964635E-2</v>
      </c>
    </row>
    <row r="2918" spans="1:12">
      <c r="A2918">
        <v>89</v>
      </c>
      <c r="B2918" t="s">
        <v>110</v>
      </c>
      <c r="C2918">
        <v>0</v>
      </c>
      <c r="D2918">
        <v>0.90805142400000005</v>
      </c>
      <c r="E2918">
        <v>113.506428</v>
      </c>
      <c r="F2918">
        <v>5.186185243530689</v>
      </c>
      <c r="G2918">
        <f t="shared" si="180"/>
        <v>0</v>
      </c>
      <c r="H2918" s="14">
        <f t="shared" si="181"/>
        <v>0</v>
      </c>
      <c r="I2918">
        <f t="shared" si="182"/>
        <v>0</v>
      </c>
      <c r="J2918">
        <v>0</v>
      </c>
      <c r="K2918">
        <f t="shared" ca="1" si="183"/>
        <v>7.519147055470031E-2</v>
      </c>
      <c r="L2918">
        <v>5.9245476909603988E-2</v>
      </c>
    </row>
    <row r="2919" spans="1:12">
      <c r="A2919">
        <v>89</v>
      </c>
      <c r="B2919" t="s">
        <v>110</v>
      </c>
      <c r="C2919">
        <v>0</v>
      </c>
      <c r="D2919">
        <v>0</v>
      </c>
      <c r="E2919">
        <v>0</v>
      </c>
      <c r="F2919">
        <v>6.0114446481977524</v>
      </c>
      <c r="G2919">
        <f t="shared" si="180"/>
        <v>0</v>
      </c>
      <c r="H2919" s="14">
        <f t="shared" si="181"/>
        <v>0</v>
      </c>
      <c r="I2919">
        <f t="shared" si="182"/>
        <v>0</v>
      </c>
      <c r="J2919">
        <v>1</v>
      </c>
      <c r="K2919">
        <f t="shared" ca="1" si="183"/>
        <v>5.0034297433395644E-2</v>
      </c>
      <c r="L2919">
        <v>1.0482217937558178</v>
      </c>
    </row>
    <row r="2920" spans="1:12">
      <c r="A2920">
        <v>89</v>
      </c>
      <c r="B2920" t="s">
        <v>110</v>
      </c>
      <c r="C2920">
        <v>0</v>
      </c>
      <c r="D2920">
        <v>0</v>
      </c>
      <c r="E2920">
        <v>0</v>
      </c>
      <c r="F2920">
        <v>0</v>
      </c>
      <c r="G2920">
        <f t="shared" si="180"/>
        <v>1</v>
      </c>
      <c r="H2920" s="14">
        <f t="shared" si="181"/>
        <v>0</v>
      </c>
      <c r="I2920">
        <f t="shared" si="182"/>
        <v>1</v>
      </c>
      <c r="J2920">
        <v>1</v>
      </c>
      <c r="K2920">
        <f t="shared" ca="1" si="183"/>
        <v>1.0348092988779538</v>
      </c>
      <c r="L2920">
        <v>1.0105104339994826</v>
      </c>
    </row>
    <row r="2921" spans="1:12">
      <c r="A2921">
        <v>89</v>
      </c>
      <c r="B2921" t="s">
        <v>110</v>
      </c>
      <c r="C2921">
        <v>0</v>
      </c>
      <c r="D2921">
        <v>0</v>
      </c>
      <c r="E2921">
        <v>0</v>
      </c>
      <c r="F2921">
        <v>0</v>
      </c>
      <c r="G2921">
        <f t="shared" si="180"/>
        <v>1</v>
      </c>
      <c r="H2921" s="14">
        <f t="shared" si="181"/>
        <v>0</v>
      </c>
      <c r="I2921">
        <f t="shared" si="182"/>
        <v>1</v>
      </c>
      <c r="J2921">
        <v>2</v>
      </c>
      <c r="K2921">
        <f t="shared" ca="1" si="183"/>
        <v>1.0864548500736197</v>
      </c>
      <c r="L2921">
        <v>2.0333242308817132</v>
      </c>
    </row>
    <row r="2922" spans="1:12">
      <c r="A2922">
        <v>89</v>
      </c>
      <c r="B2922" t="s">
        <v>110</v>
      </c>
      <c r="C2922">
        <v>0</v>
      </c>
      <c r="D2922">
        <v>3.2079999999999997E-2</v>
      </c>
      <c r="E2922">
        <v>4.01</v>
      </c>
      <c r="F2922">
        <v>0</v>
      </c>
      <c r="G2922">
        <f t="shared" si="180"/>
        <v>0</v>
      </c>
      <c r="H2922" s="14">
        <f t="shared" si="181"/>
        <v>2</v>
      </c>
      <c r="I2922">
        <f t="shared" si="182"/>
        <v>2</v>
      </c>
      <c r="J2922">
        <v>0</v>
      </c>
      <c r="K2922">
        <f t="shared" ca="1" si="183"/>
        <v>2.0289581461545132</v>
      </c>
      <c r="L2922">
        <v>1.4425171519590597E-2</v>
      </c>
    </row>
    <row r="2923" spans="1:12">
      <c r="A2923">
        <v>89</v>
      </c>
      <c r="B2923" t="s">
        <v>110</v>
      </c>
      <c r="C2923">
        <v>0</v>
      </c>
      <c r="D2923">
        <v>0</v>
      </c>
      <c r="E2923">
        <v>0</v>
      </c>
      <c r="F2923">
        <v>203.14369727108325</v>
      </c>
      <c r="G2923">
        <f t="shared" si="180"/>
        <v>0</v>
      </c>
      <c r="H2923" s="14">
        <f t="shared" si="181"/>
        <v>0</v>
      </c>
      <c r="I2923">
        <f t="shared" si="182"/>
        <v>0</v>
      </c>
      <c r="J2923">
        <v>1</v>
      </c>
      <c r="K2923">
        <f t="shared" ca="1" si="183"/>
        <v>8.2180529651890863E-2</v>
      </c>
      <c r="L2923">
        <v>1.0618244441562557</v>
      </c>
    </row>
    <row r="2924" spans="1:12">
      <c r="A2924">
        <v>89</v>
      </c>
      <c r="B2924" t="s">
        <v>110</v>
      </c>
      <c r="C2924">
        <v>0</v>
      </c>
      <c r="D2924">
        <v>0</v>
      </c>
      <c r="E2924">
        <v>0</v>
      </c>
      <c r="F2924">
        <v>0</v>
      </c>
      <c r="G2924">
        <f t="shared" si="180"/>
        <v>1</v>
      </c>
      <c r="H2924" s="14">
        <f t="shared" si="181"/>
        <v>0</v>
      </c>
      <c r="I2924">
        <f t="shared" si="182"/>
        <v>1</v>
      </c>
      <c r="J2924">
        <v>1</v>
      </c>
      <c r="K2924">
        <f t="shared" ca="1" si="183"/>
        <v>1.0112525273475428</v>
      </c>
      <c r="L2924">
        <v>1.0193643824237992</v>
      </c>
    </row>
    <row r="2925" spans="1:12">
      <c r="A2925">
        <v>89</v>
      </c>
      <c r="B2925" t="s">
        <v>110</v>
      </c>
      <c r="C2925">
        <v>0</v>
      </c>
      <c r="D2925">
        <v>0</v>
      </c>
      <c r="E2925">
        <v>0</v>
      </c>
      <c r="F2925">
        <v>0</v>
      </c>
      <c r="G2925">
        <f t="shared" si="180"/>
        <v>1</v>
      </c>
      <c r="H2925" s="14">
        <f t="shared" si="181"/>
        <v>0</v>
      </c>
      <c r="I2925">
        <f t="shared" si="182"/>
        <v>1</v>
      </c>
      <c r="J2925">
        <v>2</v>
      </c>
      <c r="K2925">
        <f t="shared" ca="1" si="183"/>
        <v>1.0684808739892573</v>
      </c>
      <c r="L2925">
        <v>2.0145580366760303</v>
      </c>
    </row>
    <row r="2926" spans="1:12">
      <c r="A2926">
        <v>89</v>
      </c>
      <c r="B2926" t="s">
        <v>110</v>
      </c>
      <c r="C2926">
        <v>0</v>
      </c>
      <c r="D2926">
        <v>0.25868064099999999</v>
      </c>
      <c r="E2926">
        <v>32.335080089999998</v>
      </c>
      <c r="F2926">
        <v>0</v>
      </c>
      <c r="G2926">
        <f t="shared" si="180"/>
        <v>0</v>
      </c>
      <c r="H2926" s="14">
        <f t="shared" si="181"/>
        <v>2</v>
      </c>
      <c r="I2926">
        <f t="shared" si="182"/>
        <v>2</v>
      </c>
      <c r="J2926">
        <v>0</v>
      </c>
      <c r="K2926">
        <f t="shared" ca="1" si="183"/>
        <v>2.0151490264216956</v>
      </c>
      <c r="L2926">
        <v>9.246582872480949E-2</v>
      </c>
    </row>
    <row r="2927" spans="1:12">
      <c r="A2927">
        <v>90</v>
      </c>
      <c r="B2927" t="s">
        <v>111</v>
      </c>
      <c r="C2927">
        <v>0</v>
      </c>
      <c r="D2927">
        <v>0.38211632800000001</v>
      </c>
      <c r="E2927">
        <v>47.764541049999998</v>
      </c>
      <c r="F2927">
        <v>8.6975685963823928</v>
      </c>
      <c r="G2927">
        <f t="shared" si="180"/>
        <v>0</v>
      </c>
      <c r="H2927" s="14">
        <f t="shared" si="181"/>
        <v>0</v>
      </c>
      <c r="I2927">
        <f t="shared" si="182"/>
        <v>0</v>
      </c>
      <c r="J2927">
        <v>0</v>
      </c>
      <c r="K2927">
        <f t="shared" ca="1" si="183"/>
        <v>3.4957344436500448E-2</v>
      </c>
      <c r="L2927">
        <v>8.6981799061974299E-2</v>
      </c>
    </row>
    <row r="2928" spans="1:12">
      <c r="A2928">
        <v>90</v>
      </c>
      <c r="B2928" t="s">
        <v>111</v>
      </c>
      <c r="C2928">
        <v>0</v>
      </c>
      <c r="D2928">
        <v>0.65080022400000004</v>
      </c>
      <c r="E2928">
        <v>81.350027999999995</v>
      </c>
      <c r="F2928">
        <v>9.4231296451392019</v>
      </c>
      <c r="G2928">
        <f t="shared" si="180"/>
        <v>0</v>
      </c>
      <c r="H2928" s="14">
        <f t="shared" si="181"/>
        <v>0</v>
      </c>
      <c r="I2928">
        <f t="shared" si="182"/>
        <v>0</v>
      </c>
      <c r="J2928">
        <v>0</v>
      </c>
      <c r="K2928">
        <f t="shared" ca="1" si="183"/>
        <v>5.5115411387662315E-2</v>
      </c>
      <c r="L2928">
        <v>3.5166908989234878E-2</v>
      </c>
    </row>
    <row r="2929" spans="1:12">
      <c r="A2929">
        <v>90</v>
      </c>
      <c r="B2929" t="s">
        <v>111</v>
      </c>
      <c r="C2929">
        <v>0</v>
      </c>
      <c r="D2929">
        <v>0.16089999999999999</v>
      </c>
      <c r="E2929">
        <v>20.112500000000001</v>
      </c>
      <c r="F2929">
        <v>6.4289396047710294</v>
      </c>
      <c r="G2929">
        <f t="shared" si="180"/>
        <v>0</v>
      </c>
      <c r="H2929" s="14">
        <f t="shared" si="181"/>
        <v>0</v>
      </c>
      <c r="I2929">
        <f t="shared" si="182"/>
        <v>0</v>
      </c>
      <c r="J2929">
        <v>0</v>
      </c>
      <c r="K2929">
        <f t="shared" ca="1" si="183"/>
        <v>2.057053165669842E-4</v>
      </c>
      <c r="L2929">
        <v>8.958173510270559E-2</v>
      </c>
    </row>
    <row r="2930" spans="1:12">
      <c r="A2930">
        <v>90</v>
      </c>
      <c r="B2930" t="s">
        <v>111</v>
      </c>
      <c r="C2930">
        <v>0</v>
      </c>
      <c r="D2930">
        <v>0.50472357800000001</v>
      </c>
      <c r="E2930">
        <v>63.090447279999999</v>
      </c>
      <c r="F2930">
        <v>21.855811285280112</v>
      </c>
      <c r="G2930">
        <f t="shared" si="180"/>
        <v>0</v>
      </c>
      <c r="H2930" s="14">
        <f t="shared" si="181"/>
        <v>0</v>
      </c>
      <c r="I2930">
        <f t="shared" si="182"/>
        <v>0</v>
      </c>
      <c r="J2930">
        <v>2</v>
      </c>
      <c r="K2930">
        <f t="shared" ca="1" si="183"/>
        <v>2.0054515570150078E-2</v>
      </c>
      <c r="L2930">
        <v>2.0725209017096287</v>
      </c>
    </row>
    <row r="2931" spans="1:12">
      <c r="A2931">
        <v>90</v>
      </c>
      <c r="B2931" t="s">
        <v>111</v>
      </c>
      <c r="C2931">
        <v>0</v>
      </c>
      <c r="D2931">
        <v>1.2083569970000001</v>
      </c>
      <c r="E2931">
        <v>151.04462459999999</v>
      </c>
      <c r="F2931">
        <v>0</v>
      </c>
      <c r="G2931">
        <f t="shared" si="180"/>
        <v>0</v>
      </c>
      <c r="H2931" s="14">
        <f t="shared" si="181"/>
        <v>2</v>
      </c>
      <c r="I2931">
        <f t="shared" si="182"/>
        <v>2</v>
      </c>
      <c r="J2931">
        <v>2</v>
      </c>
      <c r="K2931">
        <f t="shared" ca="1" si="183"/>
        <v>2.0916617723929094</v>
      </c>
      <c r="L2931">
        <v>2.0342851620202769</v>
      </c>
    </row>
    <row r="2932" spans="1:12">
      <c r="A2932">
        <v>90</v>
      </c>
      <c r="B2932" t="s">
        <v>111</v>
      </c>
      <c r="C2932">
        <v>0</v>
      </c>
      <c r="D2932">
        <v>0.86886447</v>
      </c>
      <c r="E2932">
        <v>108.60805879999999</v>
      </c>
      <c r="F2932">
        <v>0</v>
      </c>
      <c r="G2932">
        <f t="shared" si="180"/>
        <v>0</v>
      </c>
      <c r="H2932" s="14">
        <f t="shared" si="181"/>
        <v>2</v>
      </c>
      <c r="I2932">
        <f t="shared" si="182"/>
        <v>2</v>
      </c>
      <c r="J2932">
        <v>2</v>
      </c>
      <c r="K2932">
        <f t="shared" ca="1" si="183"/>
        <v>2.0079654803613294</v>
      </c>
      <c r="L2932">
        <v>2.0747251052137634</v>
      </c>
    </row>
    <row r="2933" spans="1:12">
      <c r="A2933">
        <v>90</v>
      </c>
      <c r="B2933" t="s">
        <v>111</v>
      </c>
      <c r="C2933">
        <v>0</v>
      </c>
      <c r="D2933">
        <v>4.5509392000000003E-2</v>
      </c>
      <c r="E2933">
        <v>5.6886740549999999</v>
      </c>
      <c r="F2933">
        <v>0</v>
      </c>
      <c r="G2933">
        <f t="shared" si="180"/>
        <v>0</v>
      </c>
      <c r="H2933" s="14">
        <f t="shared" si="181"/>
        <v>2</v>
      </c>
      <c r="I2933">
        <f t="shared" si="182"/>
        <v>2</v>
      </c>
      <c r="J2933">
        <v>1</v>
      </c>
      <c r="K2933">
        <f t="shared" ca="1" si="183"/>
        <v>2.0683942098952</v>
      </c>
      <c r="L2933">
        <v>1.0550790442759737</v>
      </c>
    </row>
    <row r="2934" spans="1:12">
      <c r="A2934">
        <v>90</v>
      </c>
      <c r="B2934" t="s">
        <v>111</v>
      </c>
      <c r="C2934">
        <v>0</v>
      </c>
      <c r="D2934">
        <v>0</v>
      </c>
      <c r="E2934">
        <v>0</v>
      </c>
      <c r="F2934">
        <v>0</v>
      </c>
      <c r="G2934">
        <f t="shared" si="180"/>
        <v>1</v>
      </c>
      <c r="H2934" s="14">
        <f t="shared" si="181"/>
        <v>0</v>
      </c>
      <c r="I2934">
        <f t="shared" si="182"/>
        <v>1</v>
      </c>
      <c r="J2934">
        <v>2</v>
      </c>
      <c r="K2934">
        <f t="shared" ca="1" si="183"/>
        <v>1.0943311701038818</v>
      </c>
      <c r="L2934">
        <v>2.0068666216015667</v>
      </c>
    </row>
    <row r="2935" spans="1:12">
      <c r="A2935">
        <v>90</v>
      </c>
      <c r="B2935" t="s">
        <v>111</v>
      </c>
      <c r="C2935">
        <v>0</v>
      </c>
      <c r="D2935">
        <v>0.101762095</v>
      </c>
      <c r="E2935">
        <v>12.72026189</v>
      </c>
      <c r="F2935">
        <v>0</v>
      </c>
      <c r="G2935">
        <f t="shared" si="180"/>
        <v>0</v>
      </c>
      <c r="H2935" s="14">
        <f t="shared" si="181"/>
        <v>2</v>
      </c>
      <c r="I2935">
        <f t="shared" si="182"/>
        <v>2</v>
      </c>
      <c r="J2935">
        <v>0</v>
      </c>
      <c r="K2935">
        <f t="shared" ca="1" si="183"/>
        <v>2.0826313159805148</v>
      </c>
      <c r="L2935">
        <v>2.2550653196344382E-2</v>
      </c>
    </row>
    <row r="2936" spans="1:12">
      <c r="A2936">
        <v>90</v>
      </c>
      <c r="B2936" t="s">
        <v>111</v>
      </c>
      <c r="C2936">
        <v>0</v>
      </c>
      <c r="D2936">
        <v>0.12872</v>
      </c>
      <c r="E2936">
        <v>16.09</v>
      </c>
      <c r="F2936">
        <v>49.60486874635567</v>
      </c>
      <c r="G2936">
        <f t="shared" si="180"/>
        <v>0</v>
      </c>
      <c r="H2936" s="14">
        <f t="shared" si="181"/>
        <v>0</v>
      </c>
      <c r="I2936">
        <f t="shared" si="182"/>
        <v>0</v>
      </c>
      <c r="J2936">
        <v>0</v>
      </c>
      <c r="K2936">
        <f t="shared" ca="1" si="183"/>
        <v>5.4161931100204119E-2</v>
      </c>
      <c r="L2936">
        <v>5.6201079636644932E-2</v>
      </c>
    </row>
    <row r="2937" spans="1:12">
      <c r="A2937">
        <v>90</v>
      </c>
      <c r="B2937" t="s">
        <v>111</v>
      </c>
      <c r="C2937">
        <v>0</v>
      </c>
      <c r="D2937">
        <v>0.16408646800000001</v>
      </c>
      <c r="E2937">
        <v>20.510808440000002</v>
      </c>
      <c r="F2937">
        <v>52.887776134853645</v>
      </c>
      <c r="G2937">
        <f t="shared" si="180"/>
        <v>0</v>
      </c>
      <c r="H2937" s="14">
        <f t="shared" si="181"/>
        <v>0</v>
      </c>
      <c r="I2937">
        <f t="shared" si="182"/>
        <v>0</v>
      </c>
      <c r="J2937">
        <v>1</v>
      </c>
      <c r="K2937">
        <f t="shared" ca="1" si="183"/>
        <v>1.2690370405740758E-2</v>
      </c>
      <c r="L2937">
        <v>1.0971580110792944</v>
      </c>
    </row>
    <row r="2938" spans="1:12">
      <c r="A2938">
        <v>90</v>
      </c>
      <c r="B2938" t="s">
        <v>111</v>
      </c>
      <c r="C2938">
        <v>0</v>
      </c>
      <c r="D2938">
        <v>0</v>
      </c>
      <c r="E2938">
        <v>0</v>
      </c>
      <c r="F2938">
        <v>0</v>
      </c>
      <c r="G2938">
        <f t="shared" si="180"/>
        <v>1</v>
      </c>
      <c r="H2938" s="14">
        <f t="shared" si="181"/>
        <v>0</v>
      </c>
      <c r="I2938">
        <f t="shared" si="182"/>
        <v>1</v>
      </c>
      <c r="J2938">
        <v>1</v>
      </c>
      <c r="K2938">
        <f t="shared" ca="1" si="183"/>
        <v>1.0556642777790186</v>
      </c>
      <c r="L2938">
        <v>1.0478402951500652</v>
      </c>
    </row>
    <row r="2939" spans="1:12">
      <c r="A2939">
        <v>90</v>
      </c>
      <c r="B2939" t="s">
        <v>111</v>
      </c>
      <c r="C2939">
        <v>0</v>
      </c>
      <c r="D2939">
        <v>0</v>
      </c>
      <c r="E2939">
        <v>0</v>
      </c>
      <c r="F2939">
        <v>0</v>
      </c>
      <c r="G2939">
        <f t="shared" si="180"/>
        <v>1</v>
      </c>
      <c r="H2939" s="14">
        <f t="shared" si="181"/>
        <v>0</v>
      </c>
      <c r="I2939">
        <f t="shared" si="182"/>
        <v>1</v>
      </c>
      <c r="J2939">
        <v>1</v>
      </c>
      <c r="K2939">
        <f t="shared" ca="1" si="183"/>
        <v>1.0754763222093671</v>
      </c>
      <c r="L2939">
        <v>1.0706885558553039</v>
      </c>
    </row>
    <row r="2940" spans="1:12">
      <c r="A2940">
        <v>90</v>
      </c>
      <c r="B2940" t="s">
        <v>111</v>
      </c>
      <c r="C2940">
        <v>0</v>
      </c>
      <c r="D2940">
        <v>0</v>
      </c>
      <c r="E2940">
        <v>0</v>
      </c>
      <c r="F2940">
        <v>0</v>
      </c>
      <c r="G2940">
        <f t="shared" si="180"/>
        <v>1</v>
      </c>
      <c r="H2940" s="14">
        <f t="shared" si="181"/>
        <v>0</v>
      </c>
      <c r="I2940">
        <f t="shared" si="182"/>
        <v>1</v>
      </c>
      <c r="J2940">
        <v>1</v>
      </c>
      <c r="K2940">
        <f t="shared" ca="1" si="183"/>
        <v>1.0474118221470949</v>
      </c>
      <c r="L2940">
        <v>1.0761502317457632</v>
      </c>
    </row>
    <row r="2941" spans="1:12">
      <c r="A2941">
        <v>90</v>
      </c>
      <c r="B2941" t="s">
        <v>111</v>
      </c>
      <c r="C2941">
        <v>0</v>
      </c>
      <c r="D2941">
        <v>0</v>
      </c>
      <c r="E2941">
        <v>0</v>
      </c>
      <c r="F2941">
        <v>0</v>
      </c>
      <c r="G2941">
        <f t="shared" si="180"/>
        <v>1</v>
      </c>
      <c r="H2941" s="14">
        <f t="shared" si="181"/>
        <v>0</v>
      </c>
      <c r="I2941">
        <f t="shared" si="182"/>
        <v>1</v>
      </c>
      <c r="J2941">
        <v>2</v>
      </c>
      <c r="K2941">
        <f t="shared" ca="1" si="183"/>
        <v>1.0549730354571993</v>
      </c>
      <c r="L2941">
        <v>2.02900665484368</v>
      </c>
    </row>
    <row r="2942" spans="1:12">
      <c r="A2942">
        <v>90</v>
      </c>
      <c r="B2942" t="s">
        <v>111</v>
      </c>
      <c r="C2942">
        <v>0</v>
      </c>
      <c r="D2942">
        <v>9.6540000000000001E-2</v>
      </c>
      <c r="E2942">
        <v>12.067500000000001</v>
      </c>
      <c r="F2942">
        <v>0</v>
      </c>
      <c r="G2942">
        <f t="shared" si="180"/>
        <v>0</v>
      </c>
      <c r="H2942" s="14">
        <f t="shared" si="181"/>
        <v>2</v>
      </c>
      <c r="I2942">
        <f t="shared" si="182"/>
        <v>2</v>
      </c>
      <c r="J2942">
        <v>0</v>
      </c>
      <c r="K2942">
        <f t="shared" ca="1" si="183"/>
        <v>2.0402702682968465</v>
      </c>
      <c r="L2942">
        <v>9.170486386792534E-2</v>
      </c>
    </row>
    <row r="2943" spans="1:12">
      <c r="A2943">
        <v>90</v>
      </c>
      <c r="B2943" t="s">
        <v>111</v>
      </c>
      <c r="C2943">
        <v>0</v>
      </c>
      <c r="D2943">
        <v>0</v>
      </c>
      <c r="E2943">
        <v>0</v>
      </c>
      <c r="F2943">
        <v>68.734597663490518</v>
      </c>
      <c r="G2943">
        <f t="shared" si="180"/>
        <v>0</v>
      </c>
      <c r="H2943" s="14">
        <f t="shared" si="181"/>
        <v>0</v>
      </c>
      <c r="I2943">
        <f t="shared" si="182"/>
        <v>0</v>
      </c>
      <c r="J2943">
        <v>1</v>
      </c>
      <c r="K2943">
        <f t="shared" ca="1" si="183"/>
        <v>7.7904308958477858E-2</v>
      </c>
      <c r="L2943">
        <v>1.0873672786001223</v>
      </c>
    </row>
    <row r="2944" spans="1:12">
      <c r="A2944">
        <v>90</v>
      </c>
      <c r="B2944" t="s">
        <v>111</v>
      </c>
      <c r="C2944">
        <v>0</v>
      </c>
      <c r="D2944">
        <v>0</v>
      </c>
      <c r="E2944">
        <v>0</v>
      </c>
      <c r="F2944">
        <v>0</v>
      </c>
      <c r="G2944">
        <f t="shared" si="180"/>
        <v>1</v>
      </c>
      <c r="H2944" s="14">
        <f t="shared" si="181"/>
        <v>0</v>
      </c>
      <c r="I2944">
        <f t="shared" si="182"/>
        <v>1</v>
      </c>
      <c r="J2944">
        <v>1</v>
      </c>
      <c r="K2944">
        <f t="shared" ca="1" si="183"/>
        <v>1.0219501973204732</v>
      </c>
      <c r="L2944">
        <v>1.0167054368232997</v>
      </c>
    </row>
    <row r="2945" spans="1:11">
      <c r="A2945">
        <v>90</v>
      </c>
      <c r="B2945" t="s">
        <v>111</v>
      </c>
      <c r="C2945">
        <v>0</v>
      </c>
      <c r="D2945">
        <v>0</v>
      </c>
      <c r="E2945">
        <v>0</v>
      </c>
      <c r="F2945">
        <v>0</v>
      </c>
      <c r="G2945">
        <f t="shared" si="180"/>
        <v>1</v>
      </c>
      <c r="H2945" s="14">
        <f t="shared" si="181"/>
        <v>0</v>
      </c>
      <c r="I2945">
        <f t="shared" si="182"/>
        <v>1</v>
      </c>
      <c r="J2945">
        <v>1</v>
      </c>
      <c r="K2945">
        <f t="shared" ca="1" si="183"/>
        <v>1.087820495949779</v>
      </c>
    </row>
    <row r="2946" spans="1:11">
      <c r="A2946">
        <v>90</v>
      </c>
      <c r="B2946" t="s">
        <v>111</v>
      </c>
      <c r="C2946">
        <v>0</v>
      </c>
      <c r="D2946">
        <v>0</v>
      </c>
      <c r="E2946">
        <v>0</v>
      </c>
      <c r="F2946">
        <v>0</v>
      </c>
      <c r="G2946">
        <f t="shared" si="180"/>
        <v>1</v>
      </c>
      <c r="H2946" s="14">
        <f t="shared" si="181"/>
        <v>0</v>
      </c>
      <c r="I2946">
        <f t="shared" si="182"/>
        <v>1</v>
      </c>
    </row>
  </sheetData>
  <conditionalFormatting sqref="G1:G1048576 H1:J1">
    <cfRule type="cellIs" dxfId="10" priority="6" operator="equal">
      <formula>1</formula>
    </cfRule>
  </conditionalFormatting>
  <conditionalFormatting sqref="H2:H2946">
    <cfRule type="cellIs" dxfId="9" priority="5" operator="equal">
      <formula>1</formula>
    </cfRule>
  </conditionalFormatting>
  <conditionalFormatting sqref="G1:G1048576">
    <cfRule type="cellIs" dxfId="8" priority="4" operator="equal">
      <formula>"A"</formula>
    </cfRule>
  </conditionalFormatting>
  <conditionalFormatting sqref="H1:H1048576 I1:J1">
    <cfRule type="cellIs" dxfId="7" priority="3" operator="equal">
      <formula>"B"</formula>
    </cfRule>
  </conditionalFormatting>
  <conditionalFormatting sqref="H1:H1048576">
    <cfRule type="cellIs" dxfId="6" priority="2" operator="equal">
      <formula>2</formula>
    </cfRule>
  </conditionalFormatting>
  <conditionalFormatting sqref="I1:I1048576 J1">
    <cfRule type="cellIs" dxfId="5" priority="1" operator="equal">
      <formula>0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1"/>
  <sheetViews>
    <sheetView workbookViewId="0">
      <selection activeCell="J17" sqref="J17"/>
    </sheetView>
  </sheetViews>
  <sheetFormatPr baseColWidth="10" defaultRowHeight="15" x14ac:dyDescent="0"/>
  <cols>
    <col min="7" max="7" width="10.83203125" bestFit="1" customWidth="1"/>
    <col min="8" max="8" width="16.5" bestFit="1" customWidth="1"/>
  </cols>
  <sheetData>
    <row r="1" spans="1:18">
      <c r="A1" s="43" t="s">
        <v>0</v>
      </c>
      <c r="B1" s="43" t="s">
        <v>112</v>
      </c>
      <c r="C1" s="43" t="s">
        <v>113</v>
      </c>
      <c r="D1" s="43" t="s">
        <v>114</v>
      </c>
      <c r="E1" s="43" t="s">
        <v>115</v>
      </c>
      <c r="F1" s="44" t="s">
        <v>124</v>
      </c>
      <c r="G1" s="43" t="s">
        <v>395</v>
      </c>
      <c r="H1" s="43" t="s">
        <v>396</v>
      </c>
      <c r="L1" s="43" t="s">
        <v>0</v>
      </c>
      <c r="M1" s="43" t="s">
        <v>406</v>
      </c>
      <c r="N1" s="44" t="s">
        <v>124</v>
      </c>
      <c r="P1" s="43" t="s">
        <v>0</v>
      </c>
      <c r="Q1" s="43" t="s">
        <v>406</v>
      </c>
      <c r="R1" s="44" t="s">
        <v>124</v>
      </c>
    </row>
    <row r="2" spans="1:18">
      <c r="A2">
        <v>1</v>
      </c>
      <c r="B2" t="s">
        <v>12</v>
      </c>
      <c r="C2">
        <v>0</v>
      </c>
      <c r="D2">
        <v>0.26253996343414071</v>
      </c>
      <c r="E2">
        <v>32.817495429267588</v>
      </c>
      <c r="F2">
        <v>16.33177998474541</v>
      </c>
      <c r="G2">
        <f t="shared" ref="G2:G45" si="0">IF(D2=F2,1, 0)</f>
        <v>0</v>
      </c>
      <c r="H2" s="14">
        <f t="shared" ref="H2:H45" si="1">IF(AND(D2&gt;0, F2=0),2,0)</f>
        <v>0</v>
      </c>
      <c r="L2">
        <v>1</v>
      </c>
      <c r="M2" t="s">
        <v>13</v>
      </c>
      <c r="N2" s="14">
        <v>0</v>
      </c>
      <c r="P2">
        <v>46</v>
      </c>
      <c r="Q2" t="s">
        <v>31</v>
      </c>
      <c r="R2">
        <v>0</v>
      </c>
    </row>
    <row r="3" spans="1:18">
      <c r="A3">
        <v>1</v>
      </c>
      <c r="B3" t="s">
        <v>12</v>
      </c>
      <c r="C3">
        <v>0</v>
      </c>
      <c r="D3">
        <v>0.11479520591035197</v>
      </c>
      <c r="E3">
        <v>14.349400738793996</v>
      </c>
      <c r="F3">
        <v>13.594256419677487</v>
      </c>
      <c r="G3">
        <f t="shared" si="0"/>
        <v>0</v>
      </c>
      <c r="H3" s="14">
        <f t="shared" si="1"/>
        <v>0</v>
      </c>
      <c r="L3">
        <v>2</v>
      </c>
      <c r="M3" t="s">
        <v>13</v>
      </c>
      <c r="N3">
        <v>0</v>
      </c>
      <c r="P3">
        <v>46</v>
      </c>
      <c r="Q3" t="s">
        <v>31</v>
      </c>
      <c r="R3">
        <v>0</v>
      </c>
    </row>
    <row r="4" spans="1:18">
      <c r="A4">
        <v>1</v>
      </c>
      <c r="B4" t="s">
        <v>12</v>
      </c>
      <c r="C4">
        <v>0</v>
      </c>
      <c r="D4">
        <v>0.18564893347390884</v>
      </c>
      <c r="E4">
        <v>23.206116684238605</v>
      </c>
      <c r="F4">
        <v>13.211036547779297</v>
      </c>
      <c r="G4">
        <f t="shared" si="0"/>
        <v>0</v>
      </c>
      <c r="H4" s="14">
        <f t="shared" si="1"/>
        <v>0</v>
      </c>
      <c r="L4">
        <v>2</v>
      </c>
      <c r="M4" t="s">
        <v>13</v>
      </c>
      <c r="N4">
        <v>0</v>
      </c>
      <c r="P4">
        <v>46</v>
      </c>
      <c r="Q4" t="s">
        <v>31</v>
      </c>
      <c r="R4">
        <v>0</v>
      </c>
    </row>
    <row r="5" spans="1:18">
      <c r="A5">
        <v>1</v>
      </c>
      <c r="B5" t="s">
        <v>12</v>
      </c>
      <c r="C5">
        <v>0</v>
      </c>
      <c r="D5">
        <v>0.49426782102418976</v>
      </c>
      <c r="E5">
        <v>61.783477628023718</v>
      </c>
      <c r="F5">
        <v>11.242955432415215</v>
      </c>
      <c r="G5">
        <f t="shared" si="0"/>
        <v>0</v>
      </c>
      <c r="H5" s="14">
        <f t="shared" si="1"/>
        <v>0</v>
      </c>
      <c r="L5">
        <v>2</v>
      </c>
      <c r="M5" t="s">
        <v>13</v>
      </c>
      <c r="N5">
        <v>0</v>
      </c>
      <c r="P5">
        <v>46</v>
      </c>
      <c r="Q5" t="s">
        <v>31</v>
      </c>
      <c r="R5">
        <v>0</v>
      </c>
    </row>
    <row r="6" spans="1:18">
      <c r="A6">
        <v>1</v>
      </c>
      <c r="B6" t="s">
        <v>12</v>
      </c>
      <c r="C6">
        <v>0</v>
      </c>
      <c r="D6">
        <v>0.44573857147435636</v>
      </c>
      <c r="E6">
        <v>55.717321434294547</v>
      </c>
      <c r="F6">
        <v>7.978194776094516</v>
      </c>
      <c r="G6">
        <f t="shared" si="0"/>
        <v>0</v>
      </c>
      <c r="H6" s="14">
        <f t="shared" si="1"/>
        <v>0</v>
      </c>
      <c r="L6">
        <v>2</v>
      </c>
      <c r="M6" t="s">
        <v>13</v>
      </c>
      <c r="N6">
        <v>0</v>
      </c>
      <c r="P6">
        <v>46</v>
      </c>
      <c r="Q6" t="s">
        <v>31</v>
      </c>
      <c r="R6">
        <v>0</v>
      </c>
    </row>
    <row r="7" spans="1:18">
      <c r="A7">
        <v>1</v>
      </c>
      <c r="B7" t="s">
        <v>12</v>
      </c>
      <c r="C7">
        <v>0</v>
      </c>
      <c r="D7">
        <v>9.5509999999999984E-2</v>
      </c>
      <c r="E7">
        <v>11.938749999999997</v>
      </c>
      <c r="F7">
        <v>88.345010533169599</v>
      </c>
      <c r="G7">
        <f t="shared" si="0"/>
        <v>0</v>
      </c>
      <c r="H7" s="14">
        <f t="shared" si="1"/>
        <v>0</v>
      </c>
      <c r="L7">
        <v>2</v>
      </c>
      <c r="M7" t="s">
        <v>13</v>
      </c>
      <c r="N7">
        <v>0</v>
      </c>
      <c r="P7">
        <v>46</v>
      </c>
      <c r="Q7" t="s">
        <v>31</v>
      </c>
      <c r="R7">
        <v>0</v>
      </c>
    </row>
    <row r="8" spans="1:18">
      <c r="A8">
        <v>1</v>
      </c>
      <c r="B8" t="s">
        <v>12</v>
      </c>
      <c r="C8">
        <v>0</v>
      </c>
      <c r="D8">
        <v>0.13878046007994066</v>
      </c>
      <c r="E8">
        <v>17.347557509992583</v>
      </c>
      <c r="F8">
        <v>23.096875973860513</v>
      </c>
      <c r="G8">
        <f t="shared" si="0"/>
        <v>0</v>
      </c>
      <c r="H8" s="14">
        <f t="shared" si="1"/>
        <v>0</v>
      </c>
      <c r="L8">
        <v>2</v>
      </c>
      <c r="M8" t="s">
        <v>13</v>
      </c>
      <c r="N8">
        <v>0</v>
      </c>
      <c r="P8">
        <v>46</v>
      </c>
      <c r="Q8" t="s">
        <v>31</v>
      </c>
      <c r="R8">
        <v>0</v>
      </c>
    </row>
    <row r="9" spans="1:18">
      <c r="A9">
        <v>1</v>
      </c>
      <c r="B9" t="s">
        <v>12</v>
      </c>
      <c r="C9">
        <v>0</v>
      </c>
      <c r="D9">
        <v>0.42834034762090789</v>
      </c>
      <c r="E9">
        <v>53.542543452613486</v>
      </c>
      <c r="F9">
        <v>8.9601972657017495</v>
      </c>
      <c r="G9">
        <f t="shared" si="0"/>
        <v>0</v>
      </c>
      <c r="H9" s="14">
        <f t="shared" si="1"/>
        <v>0</v>
      </c>
      <c r="L9">
        <v>2</v>
      </c>
      <c r="M9" t="s">
        <v>13</v>
      </c>
      <c r="N9">
        <v>0</v>
      </c>
      <c r="P9">
        <v>46</v>
      </c>
      <c r="Q9" t="s">
        <v>31</v>
      </c>
      <c r="R9">
        <v>0</v>
      </c>
    </row>
    <row r="10" spans="1:18">
      <c r="A10">
        <v>1</v>
      </c>
      <c r="B10" t="s">
        <v>12</v>
      </c>
      <c r="C10">
        <v>0</v>
      </c>
      <c r="D10">
        <v>1.9536039699488736</v>
      </c>
      <c r="E10">
        <v>244.20049624360919</v>
      </c>
      <c r="F10">
        <v>4.1102010054194462</v>
      </c>
      <c r="G10">
        <f t="shared" si="0"/>
        <v>0</v>
      </c>
      <c r="H10" s="14">
        <f t="shared" si="1"/>
        <v>0</v>
      </c>
      <c r="L10">
        <v>2</v>
      </c>
      <c r="M10" t="s">
        <v>13</v>
      </c>
      <c r="N10">
        <v>0</v>
      </c>
      <c r="P10">
        <v>46</v>
      </c>
      <c r="Q10" t="s">
        <v>31</v>
      </c>
      <c r="R10">
        <v>0</v>
      </c>
    </row>
    <row r="11" spans="1:18">
      <c r="A11">
        <v>1</v>
      </c>
      <c r="B11" t="s">
        <v>12</v>
      </c>
      <c r="C11">
        <v>0</v>
      </c>
      <c r="D11">
        <v>1.0073282660582896</v>
      </c>
      <c r="E11">
        <v>125.9160332572862</v>
      </c>
      <c r="F11">
        <v>8.1714302023246308</v>
      </c>
      <c r="G11">
        <f t="shared" si="0"/>
        <v>0</v>
      </c>
      <c r="H11" s="14">
        <f t="shared" si="1"/>
        <v>0</v>
      </c>
      <c r="L11">
        <v>3</v>
      </c>
      <c r="M11" t="s">
        <v>13</v>
      </c>
      <c r="N11">
        <v>0</v>
      </c>
      <c r="P11">
        <v>46</v>
      </c>
      <c r="Q11" t="s">
        <v>31</v>
      </c>
      <c r="R11">
        <v>0</v>
      </c>
    </row>
    <row r="12" spans="1:18">
      <c r="A12">
        <v>1</v>
      </c>
      <c r="B12" t="s">
        <v>12</v>
      </c>
      <c r="C12">
        <v>0</v>
      </c>
      <c r="D12">
        <v>1.0659941340832977</v>
      </c>
      <c r="E12">
        <v>133.24926676041221</v>
      </c>
      <c r="F12">
        <v>7.9300859449568932</v>
      </c>
      <c r="G12">
        <f t="shared" si="0"/>
        <v>0</v>
      </c>
      <c r="H12" s="14">
        <f t="shared" si="1"/>
        <v>0</v>
      </c>
      <c r="L12">
        <v>3</v>
      </c>
      <c r="M12" t="s">
        <v>13</v>
      </c>
      <c r="N12">
        <v>0</v>
      </c>
      <c r="P12">
        <v>46</v>
      </c>
      <c r="Q12" t="s">
        <v>31</v>
      </c>
      <c r="R12">
        <v>0</v>
      </c>
    </row>
    <row r="13" spans="1:18">
      <c r="A13">
        <v>1</v>
      </c>
      <c r="B13" t="s">
        <v>12</v>
      </c>
      <c r="C13">
        <v>0</v>
      </c>
      <c r="D13">
        <v>0.25668492203477844</v>
      </c>
      <c r="E13">
        <v>32.085615254347303</v>
      </c>
      <c r="F13">
        <v>5.0200591847069083</v>
      </c>
      <c r="G13">
        <f t="shared" si="0"/>
        <v>0</v>
      </c>
      <c r="H13" s="14">
        <f t="shared" si="1"/>
        <v>0</v>
      </c>
      <c r="L13">
        <v>3</v>
      </c>
      <c r="M13" t="s">
        <v>13</v>
      </c>
      <c r="N13">
        <v>0</v>
      </c>
      <c r="P13">
        <v>47</v>
      </c>
      <c r="Q13" t="s">
        <v>31</v>
      </c>
      <c r="R13">
        <v>0</v>
      </c>
    </row>
    <row r="14" spans="1:18">
      <c r="A14">
        <v>1</v>
      </c>
      <c r="B14" t="s">
        <v>12</v>
      </c>
      <c r="C14">
        <v>0</v>
      </c>
      <c r="D14">
        <v>0.12734999999999985</v>
      </c>
      <c r="E14">
        <v>15.918749999999982</v>
      </c>
      <c r="F14">
        <v>78.950938626434919</v>
      </c>
      <c r="G14">
        <f t="shared" si="0"/>
        <v>0</v>
      </c>
      <c r="H14" s="14">
        <f t="shared" si="1"/>
        <v>0</v>
      </c>
      <c r="L14">
        <v>3</v>
      </c>
      <c r="M14" t="s">
        <v>13</v>
      </c>
      <c r="N14">
        <v>0</v>
      </c>
      <c r="P14">
        <v>47</v>
      </c>
      <c r="Q14" t="s">
        <v>31</v>
      </c>
      <c r="R14">
        <v>0</v>
      </c>
    </row>
    <row r="15" spans="1:18">
      <c r="A15">
        <v>1</v>
      </c>
      <c r="B15" t="s">
        <v>12</v>
      </c>
      <c r="C15">
        <v>0</v>
      </c>
      <c r="D15">
        <v>0.17146364745916273</v>
      </c>
      <c r="E15">
        <v>21.432955932395341</v>
      </c>
      <c r="F15">
        <v>7.0319572356287052</v>
      </c>
      <c r="G15">
        <f t="shared" si="0"/>
        <v>0</v>
      </c>
      <c r="H15" s="14">
        <f t="shared" si="1"/>
        <v>0</v>
      </c>
      <c r="L15">
        <v>3</v>
      </c>
      <c r="M15" t="s">
        <v>13</v>
      </c>
      <c r="N15">
        <v>0</v>
      </c>
      <c r="P15">
        <v>47</v>
      </c>
      <c r="Q15" t="s">
        <v>31</v>
      </c>
      <c r="R15">
        <v>0</v>
      </c>
    </row>
    <row r="16" spans="1:18">
      <c r="A16">
        <v>1</v>
      </c>
      <c r="B16" t="s">
        <v>12</v>
      </c>
      <c r="C16">
        <v>0</v>
      </c>
      <c r="D16">
        <v>9.5520000000000049E-2</v>
      </c>
      <c r="E16">
        <v>11.940000000000007</v>
      </c>
      <c r="F16">
        <v>106.74948815633654</v>
      </c>
      <c r="G16">
        <f t="shared" si="0"/>
        <v>0</v>
      </c>
      <c r="H16" s="14">
        <f t="shared" si="1"/>
        <v>0</v>
      </c>
      <c r="L16">
        <v>3</v>
      </c>
      <c r="M16" t="s">
        <v>13</v>
      </c>
      <c r="N16">
        <v>0</v>
      </c>
      <c r="P16">
        <v>47</v>
      </c>
      <c r="Q16" t="s">
        <v>31</v>
      </c>
      <c r="R16">
        <v>0</v>
      </c>
    </row>
    <row r="17" spans="1:18">
      <c r="A17">
        <v>1</v>
      </c>
      <c r="B17" t="s">
        <v>12</v>
      </c>
      <c r="C17">
        <v>0</v>
      </c>
      <c r="D17">
        <v>0.22512300015769127</v>
      </c>
      <c r="E17">
        <v>28.140375019711406</v>
      </c>
      <c r="F17">
        <v>25.665945065470517</v>
      </c>
      <c r="G17">
        <f t="shared" si="0"/>
        <v>0</v>
      </c>
      <c r="H17" s="14">
        <f t="shared" si="1"/>
        <v>0</v>
      </c>
      <c r="L17">
        <v>3</v>
      </c>
      <c r="M17" t="s">
        <v>13</v>
      </c>
      <c r="N17">
        <v>0</v>
      </c>
      <c r="P17">
        <v>47</v>
      </c>
      <c r="Q17" t="s">
        <v>31</v>
      </c>
      <c r="R17">
        <v>0</v>
      </c>
    </row>
    <row r="18" spans="1:18">
      <c r="A18">
        <v>1</v>
      </c>
      <c r="B18" t="s">
        <v>12</v>
      </c>
      <c r="C18">
        <v>0</v>
      </c>
      <c r="D18" s="14">
        <v>7.7987671461584071E-2</v>
      </c>
      <c r="E18" s="14">
        <v>9.7484589326980089</v>
      </c>
      <c r="F18" s="14">
        <v>0</v>
      </c>
      <c r="G18">
        <f t="shared" si="0"/>
        <v>0</v>
      </c>
      <c r="H18" s="14">
        <f t="shared" si="1"/>
        <v>2</v>
      </c>
      <c r="L18">
        <v>3</v>
      </c>
      <c r="M18" t="s">
        <v>13</v>
      </c>
      <c r="N18">
        <v>0</v>
      </c>
      <c r="P18">
        <v>49</v>
      </c>
      <c r="Q18" t="s">
        <v>31</v>
      </c>
      <c r="R18">
        <v>0</v>
      </c>
    </row>
    <row r="19" spans="1:18">
      <c r="A19">
        <v>1</v>
      </c>
      <c r="B19" t="s">
        <v>12</v>
      </c>
      <c r="C19">
        <v>0</v>
      </c>
      <c r="D19">
        <v>6.3679999999999737E-2</v>
      </c>
      <c r="E19">
        <v>7.9599999999999671</v>
      </c>
      <c r="F19">
        <v>160.22764686006713</v>
      </c>
      <c r="G19">
        <f t="shared" si="0"/>
        <v>0</v>
      </c>
      <c r="H19" s="14">
        <f t="shared" si="1"/>
        <v>0</v>
      </c>
      <c r="L19">
        <v>3</v>
      </c>
      <c r="M19" t="s">
        <v>13</v>
      </c>
      <c r="N19">
        <v>0</v>
      </c>
      <c r="P19">
        <v>49</v>
      </c>
      <c r="Q19" t="s">
        <v>31</v>
      </c>
      <c r="R19">
        <v>0</v>
      </c>
    </row>
    <row r="20" spans="1:18">
      <c r="A20">
        <v>1</v>
      </c>
      <c r="B20" t="s">
        <v>12</v>
      </c>
      <c r="C20">
        <v>0</v>
      </c>
      <c r="D20">
        <v>0.1714506488759964</v>
      </c>
      <c r="E20">
        <v>21.431331109499549</v>
      </c>
      <c r="F20">
        <v>2.3103920683879671</v>
      </c>
      <c r="G20">
        <f t="shared" si="0"/>
        <v>0</v>
      </c>
      <c r="H20" s="14">
        <f t="shared" si="1"/>
        <v>0</v>
      </c>
      <c r="L20">
        <v>3</v>
      </c>
      <c r="M20" t="s">
        <v>13</v>
      </c>
      <c r="N20">
        <v>0</v>
      </c>
      <c r="P20">
        <v>49</v>
      </c>
      <c r="Q20" t="s">
        <v>31</v>
      </c>
      <c r="R20">
        <v>0</v>
      </c>
    </row>
    <row r="21" spans="1:18">
      <c r="A21">
        <v>1</v>
      </c>
      <c r="B21" t="s">
        <v>12</v>
      </c>
      <c r="C21">
        <v>0</v>
      </c>
      <c r="D21">
        <v>3.1839999999999868E-2</v>
      </c>
      <c r="E21">
        <v>3.9799999999999836</v>
      </c>
      <c r="F21">
        <v>326.4519886806512</v>
      </c>
      <c r="G21">
        <f t="shared" si="0"/>
        <v>0</v>
      </c>
      <c r="H21" s="14">
        <f t="shared" si="1"/>
        <v>0</v>
      </c>
      <c r="L21">
        <v>3</v>
      </c>
      <c r="M21" t="s">
        <v>13</v>
      </c>
      <c r="N21">
        <v>0</v>
      </c>
      <c r="P21">
        <v>49</v>
      </c>
      <c r="Q21" t="s">
        <v>31</v>
      </c>
      <c r="R21">
        <v>0</v>
      </c>
    </row>
    <row r="22" spans="1:18">
      <c r="A22">
        <v>2</v>
      </c>
      <c r="B22" t="s">
        <v>16</v>
      </c>
      <c r="C22">
        <v>0</v>
      </c>
      <c r="D22">
        <v>3.1909999999999883E-2</v>
      </c>
      <c r="E22">
        <v>3.9887499999999854</v>
      </c>
      <c r="F22">
        <v>0</v>
      </c>
      <c r="G22">
        <f t="shared" si="0"/>
        <v>0</v>
      </c>
      <c r="H22" s="14">
        <f t="shared" si="1"/>
        <v>2</v>
      </c>
      <c r="L22">
        <v>3</v>
      </c>
      <c r="M22" t="s">
        <v>13</v>
      </c>
      <c r="N22">
        <v>0</v>
      </c>
      <c r="P22">
        <v>49</v>
      </c>
      <c r="Q22" t="s">
        <v>31</v>
      </c>
      <c r="R22">
        <v>0</v>
      </c>
    </row>
    <row r="23" spans="1:18">
      <c r="A23">
        <v>2</v>
      </c>
      <c r="B23" t="s">
        <v>16</v>
      </c>
      <c r="C23">
        <v>0</v>
      </c>
      <c r="D23">
        <v>0</v>
      </c>
      <c r="E23">
        <v>0</v>
      </c>
      <c r="F23">
        <v>10.898749528941122</v>
      </c>
      <c r="G23">
        <f t="shared" si="0"/>
        <v>0</v>
      </c>
      <c r="H23" s="14">
        <f t="shared" si="1"/>
        <v>0</v>
      </c>
      <c r="L23">
        <v>3</v>
      </c>
      <c r="M23" t="s">
        <v>13</v>
      </c>
      <c r="N23">
        <v>0</v>
      </c>
      <c r="P23">
        <v>49</v>
      </c>
      <c r="Q23" t="s">
        <v>31</v>
      </c>
      <c r="R23">
        <v>0</v>
      </c>
    </row>
    <row r="24" spans="1:18">
      <c r="A24">
        <v>2</v>
      </c>
      <c r="B24" t="s">
        <v>16</v>
      </c>
      <c r="C24">
        <v>0</v>
      </c>
      <c r="D24">
        <v>4.5120484261585769E-2</v>
      </c>
      <c r="E24">
        <v>5.6400605326982207</v>
      </c>
      <c r="F24">
        <v>0</v>
      </c>
      <c r="G24">
        <f t="shared" si="0"/>
        <v>0</v>
      </c>
      <c r="H24" s="14">
        <f t="shared" si="1"/>
        <v>2</v>
      </c>
      <c r="L24">
        <v>3</v>
      </c>
      <c r="M24" t="s">
        <v>13</v>
      </c>
      <c r="N24">
        <v>0</v>
      </c>
      <c r="P24">
        <v>49</v>
      </c>
      <c r="Q24" t="s">
        <v>31</v>
      </c>
      <c r="R24">
        <v>0</v>
      </c>
    </row>
    <row r="25" spans="1:18">
      <c r="A25">
        <v>2</v>
      </c>
      <c r="B25" t="s">
        <v>16</v>
      </c>
      <c r="C25">
        <v>0</v>
      </c>
      <c r="D25">
        <v>3.1900000000000261E-2</v>
      </c>
      <c r="E25">
        <v>3.9875000000000327</v>
      </c>
      <c r="F25">
        <v>0</v>
      </c>
      <c r="G25">
        <f t="shared" si="0"/>
        <v>0</v>
      </c>
      <c r="H25" s="14">
        <f t="shared" si="1"/>
        <v>2</v>
      </c>
      <c r="L25">
        <v>3</v>
      </c>
      <c r="M25" t="s">
        <v>13</v>
      </c>
      <c r="N25">
        <v>0</v>
      </c>
      <c r="P25">
        <v>49</v>
      </c>
      <c r="Q25" t="s">
        <v>31</v>
      </c>
      <c r="R25">
        <v>0</v>
      </c>
    </row>
    <row r="26" spans="1:18">
      <c r="A26">
        <v>2</v>
      </c>
      <c r="B26" t="s">
        <v>16</v>
      </c>
      <c r="C26">
        <v>0</v>
      </c>
      <c r="D26">
        <v>0</v>
      </c>
      <c r="E26">
        <v>0</v>
      </c>
      <c r="F26">
        <v>205.91980229285542</v>
      </c>
      <c r="G26">
        <f t="shared" si="0"/>
        <v>0</v>
      </c>
      <c r="H26" s="14">
        <f t="shared" si="1"/>
        <v>0</v>
      </c>
      <c r="L26">
        <v>3</v>
      </c>
      <c r="M26" t="s">
        <v>13</v>
      </c>
      <c r="N26">
        <v>0</v>
      </c>
      <c r="P26">
        <v>49</v>
      </c>
      <c r="Q26" t="s">
        <v>31</v>
      </c>
      <c r="R26">
        <v>0</v>
      </c>
    </row>
    <row r="27" spans="1:18">
      <c r="A27">
        <v>2</v>
      </c>
      <c r="B27" t="s">
        <v>16</v>
      </c>
      <c r="C27">
        <v>0</v>
      </c>
      <c r="D27">
        <v>0.10087665735937129</v>
      </c>
      <c r="E27">
        <v>12.609582169921412</v>
      </c>
      <c r="F27">
        <v>0</v>
      </c>
      <c r="G27">
        <f t="shared" si="0"/>
        <v>0</v>
      </c>
      <c r="H27" s="14">
        <f t="shared" si="1"/>
        <v>2</v>
      </c>
      <c r="L27">
        <v>3</v>
      </c>
      <c r="M27" t="s">
        <v>13</v>
      </c>
      <c r="N27">
        <v>0</v>
      </c>
      <c r="P27">
        <v>49</v>
      </c>
      <c r="Q27" t="s">
        <v>31</v>
      </c>
      <c r="R27">
        <v>0</v>
      </c>
    </row>
    <row r="28" spans="1:18">
      <c r="A28">
        <v>2</v>
      </c>
      <c r="B28" t="s">
        <v>16</v>
      </c>
      <c r="C28">
        <v>1</v>
      </c>
      <c r="D28">
        <v>0</v>
      </c>
      <c r="E28">
        <v>0</v>
      </c>
      <c r="F28">
        <v>118.10317664330385</v>
      </c>
      <c r="G28">
        <f t="shared" si="0"/>
        <v>0</v>
      </c>
      <c r="H28" s="14">
        <f t="shared" si="1"/>
        <v>0</v>
      </c>
      <c r="L28">
        <v>3</v>
      </c>
      <c r="M28" t="s">
        <v>13</v>
      </c>
      <c r="N28">
        <v>0</v>
      </c>
      <c r="P28">
        <v>50</v>
      </c>
      <c r="Q28" t="s">
        <v>31</v>
      </c>
      <c r="R28">
        <v>0</v>
      </c>
    </row>
    <row r="29" spans="1:18">
      <c r="A29">
        <v>2</v>
      </c>
      <c r="B29" t="s">
        <v>16</v>
      </c>
      <c r="C29">
        <v>1</v>
      </c>
      <c r="D29">
        <v>7.1308211308375821E-2</v>
      </c>
      <c r="E29">
        <v>8.9135264135469772</v>
      </c>
      <c r="F29">
        <v>0</v>
      </c>
      <c r="G29">
        <f t="shared" si="0"/>
        <v>0</v>
      </c>
      <c r="H29" s="14">
        <f t="shared" si="1"/>
        <v>2</v>
      </c>
      <c r="L29">
        <v>3</v>
      </c>
      <c r="M29" t="s">
        <v>13</v>
      </c>
      <c r="N29">
        <v>0</v>
      </c>
      <c r="P29">
        <v>50</v>
      </c>
      <c r="Q29" t="s">
        <v>31</v>
      </c>
      <c r="R29">
        <v>0</v>
      </c>
    </row>
    <row r="30" spans="1:18">
      <c r="A30">
        <v>2</v>
      </c>
      <c r="B30" t="s">
        <v>16</v>
      </c>
      <c r="C30">
        <v>1</v>
      </c>
      <c r="D30">
        <v>3.1909999999999883E-2</v>
      </c>
      <c r="E30">
        <v>3.9887499999999854</v>
      </c>
      <c r="F30">
        <v>8.8384379557694128</v>
      </c>
      <c r="G30">
        <f t="shared" si="0"/>
        <v>0</v>
      </c>
      <c r="H30" s="14">
        <f t="shared" si="1"/>
        <v>0</v>
      </c>
      <c r="L30">
        <v>3</v>
      </c>
      <c r="M30" t="s">
        <v>13</v>
      </c>
      <c r="N30">
        <v>0</v>
      </c>
      <c r="P30">
        <v>50</v>
      </c>
      <c r="Q30" t="s">
        <v>31</v>
      </c>
      <c r="R30">
        <v>0</v>
      </c>
    </row>
    <row r="31" spans="1:18">
      <c r="A31">
        <v>2</v>
      </c>
      <c r="B31" t="s">
        <v>16</v>
      </c>
      <c r="C31">
        <v>1</v>
      </c>
      <c r="D31">
        <v>0.15949999999999953</v>
      </c>
      <c r="E31">
        <v>19.93749999999994</v>
      </c>
      <c r="F31">
        <v>0</v>
      </c>
      <c r="G31">
        <f t="shared" si="0"/>
        <v>0</v>
      </c>
      <c r="H31" s="14">
        <f t="shared" si="1"/>
        <v>2</v>
      </c>
      <c r="L31">
        <v>3</v>
      </c>
      <c r="M31" t="s">
        <v>13</v>
      </c>
      <c r="N31">
        <v>0</v>
      </c>
      <c r="P31">
        <v>50</v>
      </c>
      <c r="Q31" t="s">
        <v>31</v>
      </c>
      <c r="R31">
        <v>0</v>
      </c>
    </row>
    <row r="32" spans="1:18">
      <c r="A32">
        <v>2</v>
      </c>
      <c r="B32" t="s">
        <v>16</v>
      </c>
      <c r="C32">
        <v>1</v>
      </c>
      <c r="D32">
        <v>0.17178675734759011</v>
      </c>
      <c r="E32">
        <v>21.473344668448764</v>
      </c>
      <c r="F32">
        <v>41.952678923495661</v>
      </c>
      <c r="G32">
        <f t="shared" si="0"/>
        <v>0</v>
      </c>
      <c r="H32" s="14">
        <f t="shared" si="1"/>
        <v>0</v>
      </c>
      <c r="L32">
        <v>3</v>
      </c>
      <c r="M32" t="s">
        <v>13</v>
      </c>
      <c r="N32">
        <v>0</v>
      </c>
      <c r="P32">
        <v>50</v>
      </c>
      <c r="Q32" t="s">
        <v>31</v>
      </c>
      <c r="R32">
        <v>0</v>
      </c>
    </row>
    <row r="33" spans="1:18">
      <c r="A33">
        <v>2</v>
      </c>
      <c r="B33" t="s">
        <v>16</v>
      </c>
      <c r="C33">
        <v>1</v>
      </c>
      <c r="D33">
        <v>0.15950800011284802</v>
      </c>
      <c r="E33">
        <v>19.938500014106001</v>
      </c>
      <c r="F33">
        <v>28.294889590361624</v>
      </c>
      <c r="G33">
        <f t="shared" si="0"/>
        <v>0</v>
      </c>
      <c r="H33" s="14">
        <f t="shared" si="1"/>
        <v>0</v>
      </c>
      <c r="L33">
        <v>3</v>
      </c>
      <c r="M33" t="s">
        <v>13</v>
      </c>
      <c r="N33">
        <v>0</v>
      </c>
      <c r="P33">
        <v>51</v>
      </c>
      <c r="Q33" t="s">
        <v>31</v>
      </c>
      <c r="R33">
        <v>0</v>
      </c>
    </row>
    <row r="34" spans="1:18">
      <c r="A34">
        <v>2</v>
      </c>
      <c r="B34" t="s">
        <v>16</v>
      </c>
      <c r="C34">
        <v>1</v>
      </c>
      <c r="D34">
        <v>0.51436088206627806</v>
      </c>
      <c r="E34">
        <v>64.295110258284751</v>
      </c>
      <c r="F34">
        <v>7.8896055109616432</v>
      </c>
      <c r="G34">
        <f t="shared" si="0"/>
        <v>0</v>
      </c>
      <c r="H34" s="14">
        <f t="shared" si="1"/>
        <v>0</v>
      </c>
      <c r="L34">
        <v>3</v>
      </c>
      <c r="M34" t="s">
        <v>13</v>
      </c>
      <c r="N34">
        <v>0</v>
      </c>
      <c r="P34">
        <v>51</v>
      </c>
      <c r="Q34" t="s">
        <v>31</v>
      </c>
      <c r="R34">
        <v>0</v>
      </c>
    </row>
    <row r="35" spans="1:18">
      <c r="A35">
        <v>2</v>
      </c>
      <c r="B35" t="s">
        <v>16</v>
      </c>
      <c r="C35">
        <v>0</v>
      </c>
      <c r="D35">
        <v>0.78270475934416106</v>
      </c>
      <c r="E35">
        <v>97.838094918020133</v>
      </c>
      <c r="F35">
        <v>12.303193920310948</v>
      </c>
      <c r="G35">
        <f t="shared" si="0"/>
        <v>0</v>
      </c>
      <c r="H35" s="14">
        <f t="shared" si="1"/>
        <v>0</v>
      </c>
      <c r="L35">
        <v>3</v>
      </c>
      <c r="M35" t="s">
        <v>13</v>
      </c>
      <c r="N35">
        <v>0</v>
      </c>
      <c r="P35">
        <v>51</v>
      </c>
      <c r="Q35" t="s">
        <v>31</v>
      </c>
      <c r="R35">
        <v>0</v>
      </c>
    </row>
    <row r="36" spans="1:18">
      <c r="A36">
        <v>2</v>
      </c>
      <c r="B36" t="s">
        <v>16</v>
      </c>
      <c r="C36">
        <v>0</v>
      </c>
      <c r="D36">
        <v>0.38413434121411261</v>
      </c>
      <c r="E36">
        <v>48.016792651764078</v>
      </c>
      <c r="F36">
        <v>11.207764646153478</v>
      </c>
      <c r="G36">
        <f t="shared" si="0"/>
        <v>0</v>
      </c>
      <c r="H36" s="14">
        <f t="shared" si="1"/>
        <v>0</v>
      </c>
      <c r="L36">
        <v>3</v>
      </c>
      <c r="M36" t="s">
        <v>13</v>
      </c>
      <c r="N36">
        <v>0</v>
      </c>
      <c r="P36">
        <v>51</v>
      </c>
      <c r="Q36" t="s">
        <v>31</v>
      </c>
      <c r="R36">
        <v>0</v>
      </c>
    </row>
    <row r="37" spans="1:18">
      <c r="A37">
        <v>2</v>
      </c>
      <c r="B37" t="s">
        <v>16</v>
      </c>
      <c r="C37">
        <v>0</v>
      </c>
      <c r="D37">
        <v>0</v>
      </c>
      <c r="E37">
        <v>0</v>
      </c>
      <c r="F37">
        <v>13.273601431054582</v>
      </c>
      <c r="G37">
        <f t="shared" si="0"/>
        <v>0</v>
      </c>
      <c r="H37" s="14">
        <f t="shared" si="1"/>
        <v>0</v>
      </c>
      <c r="L37">
        <v>3</v>
      </c>
      <c r="M37" t="s">
        <v>13</v>
      </c>
      <c r="N37">
        <v>0</v>
      </c>
      <c r="P37">
        <v>51</v>
      </c>
      <c r="Q37" t="s">
        <v>31</v>
      </c>
      <c r="R37">
        <v>0</v>
      </c>
    </row>
    <row r="38" spans="1:18">
      <c r="A38">
        <v>2</v>
      </c>
      <c r="B38" t="s">
        <v>16</v>
      </c>
      <c r="C38">
        <v>0</v>
      </c>
      <c r="D38">
        <v>7.1330568482243076E-2</v>
      </c>
      <c r="E38">
        <v>8.9163210602803851</v>
      </c>
      <c r="F38">
        <v>0</v>
      </c>
      <c r="G38">
        <f t="shared" si="0"/>
        <v>0</v>
      </c>
      <c r="H38" s="14">
        <f t="shared" si="1"/>
        <v>2</v>
      </c>
      <c r="L38">
        <v>3</v>
      </c>
      <c r="M38" t="s">
        <v>13</v>
      </c>
      <c r="N38">
        <v>0</v>
      </c>
      <c r="P38">
        <v>51</v>
      </c>
      <c r="Q38" t="s">
        <v>31</v>
      </c>
      <c r="R38">
        <v>0</v>
      </c>
    </row>
    <row r="39" spans="1:18">
      <c r="A39">
        <v>2</v>
      </c>
      <c r="B39" t="s">
        <v>16</v>
      </c>
      <c r="C39">
        <v>0</v>
      </c>
      <c r="D39">
        <v>9.5699999999999896E-2</v>
      </c>
      <c r="E39">
        <v>11.962499999999986</v>
      </c>
      <c r="F39">
        <v>7.9696703342476551</v>
      </c>
      <c r="G39">
        <f t="shared" si="0"/>
        <v>0</v>
      </c>
      <c r="H39" s="14">
        <f t="shared" si="1"/>
        <v>0</v>
      </c>
      <c r="L39">
        <v>3</v>
      </c>
      <c r="M39" t="s">
        <v>13</v>
      </c>
      <c r="N39">
        <v>0</v>
      </c>
      <c r="P39">
        <v>51</v>
      </c>
      <c r="Q39" t="s">
        <v>31</v>
      </c>
      <c r="R39">
        <v>0</v>
      </c>
    </row>
    <row r="40" spans="1:18">
      <c r="A40">
        <v>2</v>
      </c>
      <c r="B40" t="s">
        <v>16</v>
      </c>
      <c r="C40">
        <v>0</v>
      </c>
      <c r="D40">
        <v>0</v>
      </c>
      <c r="E40">
        <v>0</v>
      </c>
      <c r="F40">
        <v>119.88898079222569</v>
      </c>
      <c r="G40">
        <f t="shared" si="0"/>
        <v>0</v>
      </c>
      <c r="H40" s="14">
        <f t="shared" si="1"/>
        <v>0</v>
      </c>
      <c r="L40">
        <v>3</v>
      </c>
      <c r="M40" t="s">
        <v>13</v>
      </c>
      <c r="N40">
        <v>0</v>
      </c>
      <c r="P40">
        <v>51</v>
      </c>
      <c r="Q40" t="s">
        <v>31</v>
      </c>
      <c r="R40">
        <v>0</v>
      </c>
    </row>
    <row r="41" spans="1:18">
      <c r="A41">
        <v>2</v>
      </c>
      <c r="B41" t="s">
        <v>16</v>
      </c>
      <c r="C41">
        <v>1</v>
      </c>
      <c r="D41">
        <v>9.5699999999999896E-2</v>
      </c>
      <c r="E41">
        <v>11.962499999999986</v>
      </c>
      <c r="F41">
        <v>0</v>
      </c>
      <c r="G41">
        <f t="shared" si="0"/>
        <v>0</v>
      </c>
      <c r="H41" s="14">
        <f t="shared" si="1"/>
        <v>2</v>
      </c>
      <c r="L41">
        <v>3</v>
      </c>
      <c r="M41" t="s">
        <v>13</v>
      </c>
      <c r="N41">
        <v>0</v>
      </c>
      <c r="P41">
        <v>51</v>
      </c>
      <c r="Q41" t="s">
        <v>31</v>
      </c>
      <c r="R41">
        <v>0</v>
      </c>
    </row>
    <row r="42" spans="1:18">
      <c r="A42">
        <v>2</v>
      </c>
      <c r="B42" t="s">
        <v>16</v>
      </c>
      <c r="C42">
        <v>1</v>
      </c>
      <c r="D42">
        <v>3.1900000000000261E-2</v>
      </c>
      <c r="E42">
        <v>3.9875000000000327</v>
      </c>
      <c r="F42">
        <v>119.19915506181673</v>
      </c>
      <c r="G42">
        <f t="shared" si="0"/>
        <v>0</v>
      </c>
      <c r="H42" s="14">
        <f t="shared" si="1"/>
        <v>0</v>
      </c>
      <c r="L42">
        <v>3</v>
      </c>
      <c r="M42" t="s">
        <v>13</v>
      </c>
      <c r="N42">
        <v>0</v>
      </c>
      <c r="P42">
        <v>51</v>
      </c>
      <c r="Q42" t="s">
        <v>31</v>
      </c>
      <c r="R42">
        <v>0</v>
      </c>
    </row>
    <row r="43" spans="1:18">
      <c r="A43">
        <v>2</v>
      </c>
      <c r="B43" t="s">
        <v>16</v>
      </c>
      <c r="C43">
        <v>1</v>
      </c>
      <c r="D43">
        <v>7.1330568482243076E-2</v>
      </c>
      <c r="E43">
        <v>8.9163210602803851</v>
      </c>
      <c r="F43">
        <v>245.61444816851699</v>
      </c>
      <c r="G43">
        <f t="shared" si="0"/>
        <v>0</v>
      </c>
      <c r="H43" s="14">
        <f t="shared" si="1"/>
        <v>0</v>
      </c>
      <c r="L43">
        <v>3</v>
      </c>
      <c r="M43" t="s">
        <v>13</v>
      </c>
      <c r="N43">
        <v>0</v>
      </c>
      <c r="P43">
        <v>52</v>
      </c>
      <c r="Q43" t="s">
        <v>31</v>
      </c>
      <c r="R43">
        <v>0</v>
      </c>
    </row>
    <row r="44" spans="1:18">
      <c r="A44">
        <v>2</v>
      </c>
      <c r="B44" t="s">
        <v>16</v>
      </c>
      <c r="C44">
        <v>0</v>
      </c>
      <c r="D44">
        <v>7.1330568482243076E-2</v>
      </c>
      <c r="E44">
        <v>8.9163210602803851</v>
      </c>
      <c r="F44">
        <v>20.184020146022867</v>
      </c>
      <c r="G44">
        <f t="shared" si="0"/>
        <v>0</v>
      </c>
      <c r="H44" s="14">
        <f t="shared" si="1"/>
        <v>0</v>
      </c>
      <c r="L44">
        <v>4</v>
      </c>
      <c r="M44" t="s">
        <v>13</v>
      </c>
      <c r="N44">
        <v>0</v>
      </c>
      <c r="P44">
        <v>52</v>
      </c>
      <c r="Q44" t="s">
        <v>31</v>
      </c>
      <c r="R44">
        <v>0</v>
      </c>
    </row>
    <row r="45" spans="1:18">
      <c r="A45">
        <v>2</v>
      </c>
      <c r="B45" t="s">
        <v>16</v>
      </c>
      <c r="C45">
        <v>0</v>
      </c>
      <c r="D45">
        <v>0.10087665735937101</v>
      </c>
      <c r="E45">
        <v>12.609582169921376</v>
      </c>
      <c r="F45">
        <v>13.461775652900698</v>
      </c>
      <c r="G45">
        <f t="shared" si="0"/>
        <v>0</v>
      </c>
      <c r="H45" s="14">
        <f t="shared" si="1"/>
        <v>0</v>
      </c>
      <c r="L45">
        <v>4</v>
      </c>
      <c r="M45" t="s">
        <v>13</v>
      </c>
      <c r="N45">
        <v>0</v>
      </c>
      <c r="P45">
        <v>52</v>
      </c>
      <c r="Q45" t="s">
        <v>31</v>
      </c>
      <c r="R45">
        <v>0</v>
      </c>
    </row>
    <row r="46" spans="1:18">
      <c r="A46">
        <v>2</v>
      </c>
      <c r="B46" t="s">
        <v>16</v>
      </c>
      <c r="C46">
        <v>0</v>
      </c>
      <c r="D46">
        <v>3.1899999999999373E-2</v>
      </c>
      <c r="E46">
        <v>3.9874999999999217</v>
      </c>
      <c r="F46">
        <v>11.917046888973298</v>
      </c>
      <c r="G46">
        <f t="shared" ref="G46:G79" si="2">IF(D46=F46,1, 0)</f>
        <v>0</v>
      </c>
      <c r="H46" s="14">
        <f t="shared" ref="H46:H79" si="3">IF(AND(D46&gt;0, F46=0),2,0)</f>
        <v>0</v>
      </c>
      <c r="L46">
        <v>4</v>
      </c>
      <c r="M46" t="s">
        <v>13</v>
      </c>
      <c r="N46">
        <v>0</v>
      </c>
      <c r="P46">
        <v>52</v>
      </c>
      <c r="Q46" t="s">
        <v>31</v>
      </c>
      <c r="R46">
        <v>0</v>
      </c>
    </row>
    <row r="47" spans="1:18">
      <c r="A47">
        <v>2</v>
      </c>
      <c r="B47" t="s">
        <v>16</v>
      </c>
      <c r="C47">
        <v>0</v>
      </c>
      <c r="D47">
        <v>0</v>
      </c>
      <c r="E47">
        <v>0</v>
      </c>
      <c r="F47">
        <v>360.73256014808652</v>
      </c>
      <c r="G47">
        <f t="shared" si="2"/>
        <v>0</v>
      </c>
      <c r="H47" s="14">
        <f t="shared" si="3"/>
        <v>0</v>
      </c>
      <c r="L47">
        <v>4</v>
      </c>
      <c r="M47" t="s">
        <v>13</v>
      </c>
      <c r="N47">
        <v>0</v>
      </c>
      <c r="P47">
        <v>52</v>
      </c>
      <c r="Q47" t="s">
        <v>31</v>
      </c>
      <c r="R47">
        <v>0</v>
      </c>
    </row>
    <row r="48" spans="1:18">
      <c r="A48">
        <v>3</v>
      </c>
      <c r="B48" t="s">
        <v>17</v>
      </c>
      <c r="C48">
        <v>0</v>
      </c>
      <c r="D48">
        <v>4.4873016390699079E-2</v>
      </c>
      <c r="E48">
        <v>5.6091270488373848</v>
      </c>
      <c r="F48">
        <v>0</v>
      </c>
      <c r="G48">
        <f t="shared" si="2"/>
        <v>0</v>
      </c>
      <c r="H48" s="14">
        <f t="shared" si="3"/>
        <v>2</v>
      </c>
      <c r="L48">
        <v>4</v>
      </c>
      <c r="M48" t="s">
        <v>13</v>
      </c>
      <c r="N48">
        <v>0</v>
      </c>
      <c r="P48">
        <v>52</v>
      </c>
      <c r="Q48" t="s">
        <v>31</v>
      </c>
      <c r="R48">
        <v>0</v>
      </c>
    </row>
    <row r="49" spans="1:18">
      <c r="A49">
        <v>3</v>
      </c>
      <c r="B49" t="s">
        <v>17</v>
      </c>
      <c r="C49">
        <v>0</v>
      </c>
      <c r="D49">
        <v>0.22906899310033357</v>
      </c>
      <c r="E49">
        <v>28.633624137541695</v>
      </c>
      <c r="F49">
        <v>16.983330563659816</v>
      </c>
      <c r="G49">
        <f t="shared" si="2"/>
        <v>0</v>
      </c>
      <c r="H49" s="14">
        <f t="shared" si="3"/>
        <v>0</v>
      </c>
      <c r="L49">
        <v>4</v>
      </c>
      <c r="M49" t="s">
        <v>13</v>
      </c>
      <c r="N49">
        <v>0</v>
      </c>
      <c r="P49">
        <v>52</v>
      </c>
      <c r="Q49" t="s">
        <v>31</v>
      </c>
      <c r="R49">
        <v>0</v>
      </c>
    </row>
    <row r="50" spans="1:18">
      <c r="A50">
        <v>3</v>
      </c>
      <c r="B50" t="s">
        <v>17</v>
      </c>
      <c r="C50">
        <v>0</v>
      </c>
      <c r="D50">
        <v>0.11457333895806601</v>
      </c>
      <c r="E50">
        <v>14.32166736975825</v>
      </c>
      <c r="F50">
        <v>0</v>
      </c>
      <c r="G50">
        <f t="shared" si="2"/>
        <v>0</v>
      </c>
      <c r="H50" s="14">
        <f t="shared" si="3"/>
        <v>2</v>
      </c>
      <c r="L50">
        <v>4</v>
      </c>
      <c r="M50" t="s">
        <v>13</v>
      </c>
      <c r="N50">
        <v>0</v>
      </c>
      <c r="P50">
        <v>52</v>
      </c>
      <c r="Q50" t="s">
        <v>31</v>
      </c>
      <c r="R50">
        <v>0</v>
      </c>
    </row>
    <row r="51" spans="1:18">
      <c r="A51">
        <v>3</v>
      </c>
      <c r="B51" t="s">
        <v>17</v>
      </c>
      <c r="C51">
        <v>0</v>
      </c>
      <c r="D51">
        <v>0</v>
      </c>
      <c r="E51">
        <v>0</v>
      </c>
      <c r="F51">
        <v>14.565835417482123</v>
      </c>
      <c r="G51">
        <f t="shared" si="2"/>
        <v>0</v>
      </c>
      <c r="H51" s="14">
        <f t="shared" si="3"/>
        <v>0</v>
      </c>
      <c r="L51">
        <v>4</v>
      </c>
      <c r="M51" t="s">
        <v>13</v>
      </c>
      <c r="N51">
        <v>0</v>
      </c>
      <c r="P51">
        <v>52</v>
      </c>
      <c r="Q51" t="s">
        <v>31</v>
      </c>
      <c r="R51">
        <v>0</v>
      </c>
    </row>
    <row r="52" spans="1:18">
      <c r="A52">
        <v>3</v>
      </c>
      <c r="B52" t="s">
        <v>17</v>
      </c>
      <c r="C52">
        <v>0</v>
      </c>
      <c r="D52">
        <v>7.0999630984956139E-2</v>
      </c>
      <c r="E52">
        <v>8.8749538731195177</v>
      </c>
      <c r="F52">
        <v>0</v>
      </c>
      <c r="G52">
        <f t="shared" si="2"/>
        <v>0</v>
      </c>
      <c r="H52" s="14">
        <f t="shared" si="3"/>
        <v>2</v>
      </c>
      <c r="L52">
        <v>4</v>
      </c>
      <c r="M52" t="s">
        <v>13</v>
      </c>
      <c r="N52">
        <v>0</v>
      </c>
      <c r="P52">
        <v>52</v>
      </c>
      <c r="Q52" t="s">
        <v>31</v>
      </c>
      <c r="R52">
        <v>0</v>
      </c>
    </row>
    <row r="53" spans="1:18">
      <c r="A53">
        <v>3</v>
      </c>
      <c r="B53" t="s">
        <v>17</v>
      </c>
      <c r="C53">
        <v>0</v>
      </c>
      <c r="D53">
        <v>3.1769999999999854E-2</v>
      </c>
      <c r="E53">
        <v>3.9712499999999817</v>
      </c>
      <c r="F53">
        <v>20.865081955660457</v>
      </c>
      <c r="G53">
        <f t="shared" si="2"/>
        <v>0</v>
      </c>
      <c r="H53" s="14">
        <f t="shared" si="3"/>
        <v>0</v>
      </c>
      <c r="L53">
        <v>4</v>
      </c>
      <c r="M53" t="s">
        <v>13</v>
      </c>
      <c r="N53">
        <v>0</v>
      </c>
      <c r="P53">
        <v>52</v>
      </c>
      <c r="Q53" t="s">
        <v>31</v>
      </c>
      <c r="R53">
        <v>0</v>
      </c>
    </row>
    <row r="54" spans="1:18">
      <c r="A54">
        <v>3</v>
      </c>
      <c r="B54" t="s">
        <v>17</v>
      </c>
      <c r="C54">
        <v>0</v>
      </c>
      <c r="D54">
        <v>7.1044358678223299E-2</v>
      </c>
      <c r="E54">
        <v>8.880544834777913</v>
      </c>
      <c r="F54">
        <v>391.10754979587915</v>
      </c>
      <c r="G54">
        <f t="shared" si="2"/>
        <v>0</v>
      </c>
      <c r="H54" s="14">
        <f t="shared" si="3"/>
        <v>0</v>
      </c>
      <c r="L54">
        <v>4</v>
      </c>
      <c r="M54" t="s">
        <v>13</v>
      </c>
      <c r="N54">
        <v>0</v>
      </c>
      <c r="P54">
        <v>52</v>
      </c>
      <c r="Q54" t="s">
        <v>31</v>
      </c>
      <c r="R54">
        <v>0</v>
      </c>
    </row>
    <row r="55" spans="1:18">
      <c r="A55">
        <v>3</v>
      </c>
      <c r="B55" t="s">
        <v>17</v>
      </c>
      <c r="C55">
        <v>0</v>
      </c>
      <c r="D55">
        <v>7.1093550340378217E-2</v>
      </c>
      <c r="E55">
        <v>8.8866937925472769</v>
      </c>
      <c r="F55">
        <v>0</v>
      </c>
      <c r="G55">
        <f t="shared" si="2"/>
        <v>0</v>
      </c>
      <c r="H55" s="14">
        <f t="shared" si="3"/>
        <v>2</v>
      </c>
      <c r="L55">
        <v>4</v>
      </c>
      <c r="M55" t="s">
        <v>13</v>
      </c>
      <c r="N55">
        <v>0</v>
      </c>
      <c r="P55">
        <v>52</v>
      </c>
      <c r="Q55" t="s">
        <v>31</v>
      </c>
      <c r="R55">
        <v>0</v>
      </c>
    </row>
    <row r="56" spans="1:18">
      <c r="A56">
        <v>3</v>
      </c>
      <c r="B56" t="s">
        <v>17</v>
      </c>
      <c r="C56">
        <v>0</v>
      </c>
      <c r="D56">
        <v>0</v>
      </c>
      <c r="E56">
        <v>0</v>
      </c>
      <c r="F56">
        <v>4.644796511340421</v>
      </c>
      <c r="G56">
        <f t="shared" si="2"/>
        <v>0</v>
      </c>
      <c r="H56" s="14">
        <f t="shared" si="3"/>
        <v>0</v>
      </c>
      <c r="L56">
        <v>4</v>
      </c>
      <c r="M56" t="s">
        <v>13</v>
      </c>
      <c r="N56">
        <v>0</v>
      </c>
      <c r="P56">
        <v>52</v>
      </c>
      <c r="Q56" t="s">
        <v>31</v>
      </c>
      <c r="R56">
        <v>0</v>
      </c>
    </row>
    <row r="57" spans="1:18">
      <c r="A57">
        <v>3</v>
      </c>
      <c r="B57" t="s">
        <v>17</v>
      </c>
      <c r="C57">
        <v>0</v>
      </c>
      <c r="D57">
        <v>0.13101046866567437</v>
      </c>
      <c r="E57">
        <v>16.376308583209294</v>
      </c>
      <c r="F57">
        <v>0</v>
      </c>
      <c r="G57">
        <f t="shared" si="2"/>
        <v>0</v>
      </c>
      <c r="H57" s="14">
        <f t="shared" si="3"/>
        <v>2</v>
      </c>
      <c r="L57">
        <v>4</v>
      </c>
      <c r="M57" t="s">
        <v>13</v>
      </c>
      <c r="N57">
        <v>0</v>
      </c>
      <c r="P57">
        <v>52</v>
      </c>
      <c r="Q57" t="s">
        <v>31</v>
      </c>
      <c r="R57">
        <v>0</v>
      </c>
    </row>
    <row r="58" spans="1:18">
      <c r="A58">
        <v>3</v>
      </c>
      <c r="B58" t="s">
        <v>17</v>
      </c>
      <c r="C58">
        <v>0</v>
      </c>
      <c r="D58">
        <v>3.1800000000000495E-2</v>
      </c>
      <c r="E58">
        <v>3.9750000000000618</v>
      </c>
      <c r="F58">
        <v>0</v>
      </c>
      <c r="G58">
        <f t="shared" si="2"/>
        <v>0</v>
      </c>
      <c r="H58" s="14">
        <f t="shared" si="3"/>
        <v>2</v>
      </c>
      <c r="L58">
        <v>4</v>
      </c>
      <c r="M58" t="s">
        <v>13</v>
      </c>
      <c r="N58">
        <v>0</v>
      </c>
      <c r="P58">
        <v>52</v>
      </c>
      <c r="Q58" t="s">
        <v>31</v>
      </c>
      <c r="R58">
        <v>0</v>
      </c>
    </row>
    <row r="59" spans="1:18">
      <c r="A59">
        <v>3</v>
      </c>
      <c r="B59" t="s">
        <v>17</v>
      </c>
      <c r="C59">
        <v>0</v>
      </c>
      <c r="D59">
        <v>0</v>
      </c>
      <c r="E59">
        <v>0</v>
      </c>
      <c r="F59">
        <v>202.17248838187177</v>
      </c>
      <c r="G59">
        <f t="shared" si="2"/>
        <v>0</v>
      </c>
      <c r="H59" s="14">
        <f t="shared" si="3"/>
        <v>0</v>
      </c>
      <c r="L59">
        <v>4</v>
      </c>
      <c r="M59" t="s">
        <v>13</v>
      </c>
      <c r="N59">
        <v>0</v>
      </c>
      <c r="P59">
        <v>53</v>
      </c>
      <c r="Q59" t="s">
        <v>31</v>
      </c>
      <c r="R59">
        <v>0</v>
      </c>
    </row>
    <row r="60" spans="1:18">
      <c r="A60">
        <v>3</v>
      </c>
      <c r="B60" t="s">
        <v>17</v>
      </c>
      <c r="C60">
        <v>0</v>
      </c>
      <c r="D60">
        <v>8.9823776919031526E-2</v>
      </c>
      <c r="E60">
        <v>11.227972114878941</v>
      </c>
      <c r="F60">
        <v>0</v>
      </c>
      <c r="G60">
        <f t="shared" si="2"/>
        <v>0</v>
      </c>
      <c r="H60" s="14">
        <f t="shared" si="3"/>
        <v>2</v>
      </c>
      <c r="L60">
        <v>5</v>
      </c>
      <c r="M60" t="s">
        <v>13</v>
      </c>
      <c r="N60">
        <v>0</v>
      </c>
      <c r="P60">
        <v>53</v>
      </c>
      <c r="Q60" t="s">
        <v>31</v>
      </c>
      <c r="R60">
        <v>0</v>
      </c>
    </row>
    <row r="61" spans="1:18">
      <c r="A61">
        <v>3</v>
      </c>
      <c r="B61" t="s">
        <v>17</v>
      </c>
      <c r="C61">
        <v>0</v>
      </c>
      <c r="D61">
        <v>3.1769999999999854E-2</v>
      </c>
      <c r="E61">
        <v>3.9712499999999817</v>
      </c>
      <c r="F61">
        <v>0</v>
      </c>
      <c r="G61">
        <f t="shared" si="2"/>
        <v>0</v>
      </c>
      <c r="H61" s="14">
        <f t="shared" si="3"/>
        <v>2</v>
      </c>
      <c r="L61">
        <v>5</v>
      </c>
      <c r="M61" t="s">
        <v>13</v>
      </c>
      <c r="N61">
        <v>0</v>
      </c>
      <c r="P61">
        <v>53</v>
      </c>
      <c r="Q61" t="s">
        <v>31</v>
      </c>
      <c r="R61">
        <v>0</v>
      </c>
    </row>
    <row r="62" spans="1:18">
      <c r="A62">
        <v>3</v>
      </c>
      <c r="B62" t="s">
        <v>17</v>
      </c>
      <c r="C62">
        <v>0</v>
      </c>
      <c r="D62">
        <v>4.4950783085504514E-2</v>
      </c>
      <c r="E62">
        <v>5.6188478856880639</v>
      </c>
      <c r="F62">
        <v>384.2747646503264</v>
      </c>
      <c r="G62">
        <f t="shared" si="2"/>
        <v>0</v>
      </c>
      <c r="H62" s="14">
        <f t="shared" si="3"/>
        <v>0</v>
      </c>
      <c r="L62">
        <v>5</v>
      </c>
      <c r="M62" t="s">
        <v>13</v>
      </c>
      <c r="N62">
        <v>0</v>
      </c>
      <c r="P62">
        <v>53</v>
      </c>
      <c r="Q62" t="s">
        <v>31</v>
      </c>
      <c r="R62">
        <v>0</v>
      </c>
    </row>
    <row r="63" spans="1:18">
      <c r="A63">
        <v>3</v>
      </c>
      <c r="B63" t="s">
        <v>17</v>
      </c>
      <c r="C63">
        <v>0</v>
      </c>
      <c r="D63">
        <v>0</v>
      </c>
      <c r="E63">
        <v>0</v>
      </c>
      <c r="F63">
        <v>16.393188670295725</v>
      </c>
      <c r="G63">
        <f t="shared" si="2"/>
        <v>0</v>
      </c>
      <c r="H63" s="14">
        <f t="shared" si="3"/>
        <v>0</v>
      </c>
      <c r="L63">
        <v>5</v>
      </c>
      <c r="M63" t="s">
        <v>13</v>
      </c>
      <c r="N63">
        <v>0</v>
      </c>
      <c r="P63">
        <v>53</v>
      </c>
      <c r="Q63" t="s">
        <v>31</v>
      </c>
      <c r="R63">
        <v>0</v>
      </c>
    </row>
    <row r="64" spans="1:18">
      <c r="A64">
        <v>3</v>
      </c>
      <c r="B64" t="s">
        <v>17</v>
      </c>
      <c r="C64">
        <v>0</v>
      </c>
      <c r="D64">
        <v>4.4943715912238391E-2</v>
      </c>
      <c r="E64">
        <v>5.6179644890297986</v>
      </c>
      <c r="F64">
        <v>0</v>
      </c>
      <c r="G64">
        <f t="shared" si="2"/>
        <v>0</v>
      </c>
      <c r="H64" s="14">
        <f t="shared" si="3"/>
        <v>2</v>
      </c>
      <c r="L64">
        <v>5</v>
      </c>
      <c r="M64" t="s">
        <v>13</v>
      </c>
      <c r="N64">
        <v>0</v>
      </c>
      <c r="P64">
        <v>53</v>
      </c>
      <c r="Q64" t="s">
        <v>31</v>
      </c>
      <c r="R64">
        <v>0</v>
      </c>
    </row>
    <row r="65" spans="1:18">
      <c r="A65">
        <v>3</v>
      </c>
      <c r="B65" t="s">
        <v>17</v>
      </c>
      <c r="C65">
        <v>0</v>
      </c>
      <c r="D65">
        <v>0</v>
      </c>
      <c r="E65">
        <v>0</v>
      </c>
      <c r="F65">
        <v>5.468407983934914</v>
      </c>
      <c r="G65">
        <f t="shared" si="2"/>
        <v>0</v>
      </c>
      <c r="H65" s="14">
        <f t="shared" si="3"/>
        <v>0</v>
      </c>
      <c r="L65">
        <v>5</v>
      </c>
      <c r="M65" t="s">
        <v>13</v>
      </c>
      <c r="N65">
        <v>0</v>
      </c>
      <c r="P65">
        <v>53</v>
      </c>
      <c r="Q65" t="s">
        <v>31</v>
      </c>
      <c r="R65">
        <v>0</v>
      </c>
    </row>
    <row r="66" spans="1:18">
      <c r="A66">
        <v>3</v>
      </c>
      <c r="B66" t="s">
        <v>17</v>
      </c>
      <c r="C66">
        <v>0</v>
      </c>
      <c r="D66">
        <v>0.16503365050801108</v>
      </c>
      <c r="E66">
        <v>20.629206313501385</v>
      </c>
      <c r="F66">
        <v>0</v>
      </c>
      <c r="G66">
        <f t="shared" si="2"/>
        <v>0</v>
      </c>
      <c r="H66" s="14">
        <f t="shared" si="3"/>
        <v>2</v>
      </c>
      <c r="L66">
        <v>5</v>
      </c>
      <c r="M66" t="s">
        <v>13</v>
      </c>
      <c r="N66">
        <v>0</v>
      </c>
      <c r="P66">
        <v>53</v>
      </c>
      <c r="Q66" t="s">
        <v>31</v>
      </c>
      <c r="R66">
        <v>0</v>
      </c>
    </row>
    <row r="67" spans="1:18">
      <c r="A67">
        <v>3</v>
      </c>
      <c r="B67" t="s">
        <v>17</v>
      </c>
      <c r="C67">
        <v>0</v>
      </c>
      <c r="D67">
        <v>0</v>
      </c>
      <c r="E67">
        <v>0</v>
      </c>
      <c r="F67">
        <v>22.588639849605073</v>
      </c>
      <c r="G67">
        <f t="shared" si="2"/>
        <v>0</v>
      </c>
      <c r="H67" s="14">
        <f t="shared" si="3"/>
        <v>0</v>
      </c>
      <c r="L67">
        <v>5</v>
      </c>
      <c r="M67" t="s">
        <v>13</v>
      </c>
      <c r="N67">
        <v>0</v>
      </c>
      <c r="P67">
        <v>53</v>
      </c>
      <c r="Q67" t="s">
        <v>31</v>
      </c>
      <c r="R67">
        <v>0</v>
      </c>
    </row>
    <row r="68" spans="1:18">
      <c r="A68">
        <v>3</v>
      </c>
      <c r="B68" t="s">
        <v>17</v>
      </c>
      <c r="C68">
        <v>0</v>
      </c>
      <c r="D68">
        <v>3.1769999999999854E-2</v>
      </c>
      <c r="E68">
        <v>3.9712499999999817</v>
      </c>
      <c r="F68">
        <v>0</v>
      </c>
      <c r="G68">
        <f t="shared" si="2"/>
        <v>0</v>
      </c>
      <c r="H68" s="14">
        <f t="shared" si="3"/>
        <v>2</v>
      </c>
      <c r="L68">
        <v>5</v>
      </c>
      <c r="M68" t="s">
        <v>13</v>
      </c>
      <c r="N68">
        <v>0</v>
      </c>
      <c r="P68">
        <v>53</v>
      </c>
      <c r="Q68" t="s">
        <v>31</v>
      </c>
      <c r="R68">
        <v>0</v>
      </c>
    </row>
    <row r="69" spans="1:18">
      <c r="A69">
        <v>3</v>
      </c>
      <c r="B69" t="s">
        <v>17</v>
      </c>
      <c r="C69">
        <v>0</v>
      </c>
      <c r="D69">
        <v>0.23343637248723673</v>
      </c>
      <c r="E69">
        <v>29.179546560904591</v>
      </c>
      <c r="F69">
        <v>381.41873033555555</v>
      </c>
      <c r="G69">
        <f t="shared" si="2"/>
        <v>0</v>
      </c>
      <c r="H69" s="14">
        <f t="shared" si="3"/>
        <v>0</v>
      </c>
      <c r="L69">
        <v>5</v>
      </c>
      <c r="M69" t="s">
        <v>13</v>
      </c>
      <c r="N69">
        <v>0</v>
      </c>
      <c r="P69">
        <v>55</v>
      </c>
      <c r="Q69" t="s">
        <v>31</v>
      </c>
      <c r="R69">
        <v>0</v>
      </c>
    </row>
    <row r="70" spans="1:18">
      <c r="A70">
        <v>3</v>
      </c>
      <c r="B70" t="s">
        <v>17</v>
      </c>
      <c r="C70">
        <v>0</v>
      </c>
      <c r="D70">
        <v>0.5474440555892448</v>
      </c>
      <c r="E70">
        <v>68.430506948655605</v>
      </c>
      <c r="F70">
        <v>0</v>
      </c>
      <c r="G70">
        <f t="shared" si="2"/>
        <v>0</v>
      </c>
      <c r="H70" s="14">
        <f t="shared" si="3"/>
        <v>2</v>
      </c>
      <c r="L70">
        <v>5</v>
      </c>
      <c r="M70" t="s">
        <v>13</v>
      </c>
      <c r="N70">
        <v>0</v>
      </c>
      <c r="P70">
        <v>55</v>
      </c>
      <c r="Q70" t="s">
        <v>31</v>
      </c>
      <c r="R70">
        <v>0</v>
      </c>
    </row>
    <row r="71" spans="1:18">
      <c r="A71">
        <v>3</v>
      </c>
      <c r="B71" t="s">
        <v>17</v>
      </c>
      <c r="C71">
        <v>0</v>
      </c>
      <c r="D71">
        <v>0.66403119648100895</v>
      </c>
      <c r="E71">
        <v>83.003899560126115</v>
      </c>
      <c r="F71">
        <v>0</v>
      </c>
      <c r="G71">
        <f t="shared" si="2"/>
        <v>0</v>
      </c>
      <c r="H71" s="14">
        <f t="shared" si="3"/>
        <v>2</v>
      </c>
      <c r="L71">
        <v>5</v>
      </c>
      <c r="M71" t="s">
        <v>13</v>
      </c>
      <c r="N71">
        <v>0</v>
      </c>
      <c r="P71">
        <v>55</v>
      </c>
      <c r="Q71" t="s">
        <v>31</v>
      </c>
      <c r="R71">
        <v>0</v>
      </c>
    </row>
    <row r="72" spans="1:18">
      <c r="A72">
        <v>3</v>
      </c>
      <c r="B72" t="s">
        <v>17</v>
      </c>
      <c r="C72">
        <v>0</v>
      </c>
      <c r="D72">
        <v>0.29968154063939273</v>
      </c>
      <c r="E72">
        <v>37.46019257992409</v>
      </c>
      <c r="F72">
        <v>0</v>
      </c>
      <c r="G72">
        <f t="shared" si="2"/>
        <v>0</v>
      </c>
      <c r="H72" s="14">
        <f t="shared" si="3"/>
        <v>2</v>
      </c>
      <c r="L72">
        <v>5</v>
      </c>
      <c r="M72" t="s">
        <v>13</v>
      </c>
      <c r="N72">
        <v>0</v>
      </c>
      <c r="P72">
        <v>55</v>
      </c>
      <c r="Q72" t="s">
        <v>31</v>
      </c>
      <c r="R72">
        <v>0</v>
      </c>
    </row>
    <row r="73" spans="1:18">
      <c r="A73">
        <v>3</v>
      </c>
      <c r="B73" t="s">
        <v>17</v>
      </c>
      <c r="C73">
        <v>0</v>
      </c>
      <c r="D73">
        <v>0.14205739861056185</v>
      </c>
      <c r="E73">
        <v>17.757174826320231</v>
      </c>
      <c r="F73">
        <v>0</v>
      </c>
      <c r="G73">
        <f t="shared" si="2"/>
        <v>0</v>
      </c>
      <c r="H73" s="14">
        <f t="shared" si="3"/>
        <v>2</v>
      </c>
      <c r="L73">
        <v>5</v>
      </c>
      <c r="M73" t="s">
        <v>13</v>
      </c>
      <c r="N73">
        <v>0</v>
      </c>
      <c r="P73">
        <v>55</v>
      </c>
      <c r="Q73" t="s">
        <v>31</v>
      </c>
      <c r="R73">
        <v>0</v>
      </c>
    </row>
    <row r="74" spans="1:18">
      <c r="A74">
        <v>3</v>
      </c>
      <c r="B74" t="s">
        <v>17</v>
      </c>
      <c r="C74">
        <v>0</v>
      </c>
      <c r="D74">
        <v>0.22906621968330476</v>
      </c>
      <c r="E74">
        <v>28.633277460413094</v>
      </c>
      <c r="F74">
        <v>0</v>
      </c>
      <c r="G74">
        <f t="shared" si="2"/>
        <v>0</v>
      </c>
      <c r="H74" s="14">
        <f t="shared" si="3"/>
        <v>2</v>
      </c>
      <c r="L74">
        <v>5</v>
      </c>
      <c r="M74" t="s">
        <v>13</v>
      </c>
      <c r="N74">
        <v>0</v>
      </c>
      <c r="P74">
        <v>55</v>
      </c>
      <c r="Q74" t="s">
        <v>31</v>
      </c>
      <c r="R74">
        <v>0</v>
      </c>
    </row>
    <row r="75" spans="1:18">
      <c r="A75">
        <v>3</v>
      </c>
      <c r="B75" t="s">
        <v>17</v>
      </c>
      <c r="C75">
        <v>0</v>
      </c>
      <c r="D75">
        <v>0.10534806405435289</v>
      </c>
      <c r="E75">
        <v>13.168508006794111</v>
      </c>
      <c r="F75">
        <v>0</v>
      </c>
      <c r="G75">
        <f t="shared" si="2"/>
        <v>0</v>
      </c>
      <c r="H75" s="14">
        <f t="shared" si="3"/>
        <v>2</v>
      </c>
      <c r="L75">
        <v>5</v>
      </c>
      <c r="M75" t="s">
        <v>13</v>
      </c>
      <c r="N75">
        <v>0</v>
      </c>
      <c r="P75">
        <v>57</v>
      </c>
      <c r="Q75" t="s">
        <v>31</v>
      </c>
      <c r="R75">
        <v>0</v>
      </c>
    </row>
    <row r="76" spans="1:18">
      <c r="A76">
        <v>3</v>
      </c>
      <c r="B76" t="s">
        <v>17</v>
      </c>
      <c r="C76">
        <v>0</v>
      </c>
      <c r="D76">
        <v>3.1760000000000232E-2</v>
      </c>
      <c r="E76">
        <v>3.9700000000000291</v>
      </c>
      <c r="F76">
        <v>0</v>
      </c>
      <c r="G76">
        <f t="shared" si="2"/>
        <v>0</v>
      </c>
      <c r="H76" s="14">
        <f t="shared" si="3"/>
        <v>2</v>
      </c>
      <c r="L76">
        <v>5</v>
      </c>
      <c r="M76" t="s">
        <v>13</v>
      </c>
      <c r="N76">
        <v>0</v>
      </c>
      <c r="P76">
        <v>57</v>
      </c>
      <c r="Q76" t="s">
        <v>31</v>
      </c>
      <c r="R76">
        <v>0</v>
      </c>
    </row>
    <row r="77" spans="1:18">
      <c r="A77">
        <v>3</v>
      </c>
      <c r="B77" t="s">
        <v>17</v>
      </c>
      <c r="C77">
        <v>0</v>
      </c>
      <c r="D77">
        <v>8.9844987617562849E-2</v>
      </c>
      <c r="E77">
        <v>11.230623452195356</v>
      </c>
      <c r="F77">
        <v>9.7374995978508245</v>
      </c>
      <c r="G77">
        <f t="shared" si="2"/>
        <v>0</v>
      </c>
      <c r="H77" s="14">
        <f t="shared" si="3"/>
        <v>0</v>
      </c>
      <c r="L77">
        <v>6</v>
      </c>
      <c r="M77" t="s">
        <v>13</v>
      </c>
      <c r="N77">
        <v>0</v>
      </c>
      <c r="P77">
        <v>57</v>
      </c>
      <c r="Q77" t="s">
        <v>31</v>
      </c>
      <c r="R77">
        <v>0</v>
      </c>
    </row>
    <row r="78" spans="1:18">
      <c r="A78">
        <v>3</v>
      </c>
      <c r="B78" t="s">
        <v>17</v>
      </c>
      <c r="C78">
        <v>0</v>
      </c>
      <c r="D78">
        <v>6.3530000000000086E-2</v>
      </c>
      <c r="E78">
        <v>7.9412500000000108</v>
      </c>
      <c r="F78">
        <v>0</v>
      </c>
      <c r="G78">
        <f t="shared" si="2"/>
        <v>0</v>
      </c>
      <c r="H78" s="14">
        <f t="shared" si="3"/>
        <v>2</v>
      </c>
      <c r="L78">
        <v>6</v>
      </c>
      <c r="M78" t="s">
        <v>13</v>
      </c>
      <c r="N78">
        <v>0</v>
      </c>
      <c r="P78">
        <v>57</v>
      </c>
      <c r="Q78" t="s">
        <v>31</v>
      </c>
      <c r="R78">
        <v>0</v>
      </c>
    </row>
    <row r="79" spans="1:18">
      <c r="A79">
        <v>3</v>
      </c>
      <c r="B79" t="s">
        <v>17</v>
      </c>
      <c r="C79">
        <v>0</v>
      </c>
      <c r="D79">
        <v>0.12705999999999973</v>
      </c>
      <c r="E79">
        <v>15.882499999999967</v>
      </c>
      <c r="F79">
        <v>9.6894157860252843</v>
      </c>
      <c r="G79">
        <f t="shared" si="2"/>
        <v>0</v>
      </c>
      <c r="H79" s="14">
        <f t="shared" si="3"/>
        <v>0</v>
      </c>
      <c r="L79">
        <v>6</v>
      </c>
      <c r="M79" t="s">
        <v>13</v>
      </c>
      <c r="N79">
        <v>0</v>
      </c>
      <c r="P79">
        <v>57</v>
      </c>
      <c r="Q79" t="s">
        <v>31</v>
      </c>
      <c r="R79">
        <v>0</v>
      </c>
    </row>
    <row r="80" spans="1:18">
      <c r="A80">
        <v>3</v>
      </c>
      <c r="B80" t="s">
        <v>17</v>
      </c>
      <c r="C80">
        <v>0</v>
      </c>
      <c r="D80">
        <v>9.529999999999994E-2</v>
      </c>
      <c r="E80">
        <v>11.912499999999993</v>
      </c>
      <c r="F80">
        <v>81.141006854944891</v>
      </c>
      <c r="G80">
        <f t="shared" ref="G80:G141" si="4">IF(D80=F80,1, 0)</f>
        <v>0</v>
      </c>
      <c r="H80" s="14">
        <f t="shared" ref="H80:H141" si="5">IF(AND(D80&gt;0, F80=0),2,0)</f>
        <v>0</v>
      </c>
      <c r="L80">
        <v>6</v>
      </c>
      <c r="M80" t="s">
        <v>13</v>
      </c>
      <c r="N80">
        <v>0</v>
      </c>
      <c r="P80">
        <v>57</v>
      </c>
      <c r="Q80" t="s">
        <v>31</v>
      </c>
      <c r="R80">
        <v>0</v>
      </c>
    </row>
    <row r="81" spans="1:18">
      <c r="A81">
        <v>3</v>
      </c>
      <c r="B81" t="s">
        <v>17</v>
      </c>
      <c r="C81">
        <v>0</v>
      </c>
      <c r="D81">
        <v>9.5300000000000384E-2</v>
      </c>
      <c r="E81">
        <v>11.912500000000048</v>
      </c>
      <c r="F81">
        <v>57.833102274843483</v>
      </c>
      <c r="G81">
        <f t="shared" si="4"/>
        <v>0</v>
      </c>
      <c r="H81" s="14">
        <f t="shared" si="5"/>
        <v>0</v>
      </c>
      <c r="L81">
        <v>6</v>
      </c>
      <c r="M81" t="s">
        <v>13</v>
      </c>
      <c r="N81">
        <v>0</v>
      </c>
      <c r="P81">
        <v>58</v>
      </c>
      <c r="Q81" t="s">
        <v>31</v>
      </c>
      <c r="R81">
        <v>0</v>
      </c>
    </row>
    <row r="82" spans="1:18">
      <c r="A82">
        <v>3</v>
      </c>
      <c r="B82" t="s">
        <v>17</v>
      </c>
      <c r="C82">
        <v>0</v>
      </c>
      <c r="D82">
        <v>4.4922494365295496E-2</v>
      </c>
      <c r="E82">
        <v>5.6153117956619365</v>
      </c>
      <c r="F82">
        <v>109.16970513807111</v>
      </c>
      <c r="G82">
        <f t="shared" si="4"/>
        <v>0</v>
      </c>
      <c r="H82" s="14">
        <f t="shared" si="5"/>
        <v>0</v>
      </c>
      <c r="L82">
        <v>6</v>
      </c>
      <c r="M82" t="s">
        <v>13</v>
      </c>
      <c r="N82">
        <v>0</v>
      </c>
      <c r="P82">
        <v>58</v>
      </c>
      <c r="Q82" t="s">
        <v>31</v>
      </c>
      <c r="R82">
        <v>0</v>
      </c>
    </row>
    <row r="83" spans="1:18">
      <c r="A83">
        <v>3</v>
      </c>
      <c r="B83" t="s">
        <v>17</v>
      </c>
      <c r="C83">
        <v>0</v>
      </c>
      <c r="D83">
        <v>0.1004560744803418</v>
      </c>
      <c r="E83">
        <v>12.557009310042725</v>
      </c>
      <c r="F83">
        <v>0</v>
      </c>
      <c r="G83">
        <f t="shared" si="4"/>
        <v>0</v>
      </c>
      <c r="H83" s="14">
        <f t="shared" si="5"/>
        <v>2</v>
      </c>
      <c r="L83">
        <v>6</v>
      </c>
      <c r="M83" t="s">
        <v>13</v>
      </c>
      <c r="N83">
        <v>0</v>
      </c>
      <c r="P83">
        <v>58</v>
      </c>
      <c r="Q83" t="s">
        <v>31</v>
      </c>
      <c r="R83">
        <v>0</v>
      </c>
    </row>
    <row r="84" spans="1:18">
      <c r="A84">
        <v>3</v>
      </c>
      <c r="B84" t="s">
        <v>17</v>
      </c>
      <c r="C84">
        <v>0</v>
      </c>
      <c r="D84">
        <v>4.4922494365295496E-2</v>
      </c>
      <c r="E84">
        <v>5.6153117956619365</v>
      </c>
      <c r="F84">
        <v>0</v>
      </c>
      <c r="G84">
        <f t="shared" si="4"/>
        <v>0</v>
      </c>
      <c r="H84" s="14">
        <f t="shared" si="5"/>
        <v>2</v>
      </c>
      <c r="L84">
        <v>6</v>
      </c>
      <c r="M84" t="s">
        <v>13</v>
      </c>
      <c r="N84">
        <v>0</v>
      </c>
      <c r="P84">
        <v>58</v>
      </c>
      <c r="Q84" t="s">
        <v>31</v>
      </c>
      <c r="R84">
        <v>0</v>
      </c>
    </row>
    <row r="85" spans="1:18">
      <c r="A85">
        <v>3</v>
      </c>
      <c r="B85" t="s">
        <v>17</v>
      </c>
      <c r="C85">
        <v>0</v>
      </c>
      <c r="D85">
        <v>0</v>
      </c>
      <c r="E85">
        <v>0</v>
      </c>
      <c r="F85">
        <v>13.875679771976024</v>
      </c>
      <c r="G85">
        <f t="shared" si="4"/>
        <v>0</v>
      </c>
      <c r="H85" s="14">
        <f t="shared" si="5"/>
        <v>0</v>
      </c>
      <c r="L85">
        <v>6</v>
      </c>
      <c r="M85" t="s">
        <v>13</v>
      </c>
      <c r="N85">
        <v>0</v>
      </c>
      <c r="P85">
        <v>58</v>
      </c>
      <c r="Q85" t="s">
        <v>31</v>
      </c>
      <c r="R85">
        <v>0</v>
      </c>
    </row>
    <row r="86" spans="1:18">
      <c r="A86">
        <v>3</v>
      </c>
      <c r="B86" t="s">
        <v>17</v>
      </c>
      <c r="C86">
        <v>0</v>
      </c>
      <c r="D86">
        <v>0.17107368733969569</v>
      </c>
      <c r="E86">
        <v>21.38421091746196</v>
      </c>
      <c r="F86">
        <v>0</v>
      </c>
      <c r="G86">
        <f t="shared" si="4"/>
        <v>0</v>
      </c>
      <c r="H86" s="14">
        <f t="shared" si="5"/>
        <v>2</v>
      </c>
      <c r="L86">
        <v>6</v>
      </c>
      <c r="M86" t="s">
        <v>13</v>
      </c>
      <c r="N86">
        <v>0</v>
      </c>
      <c r="P86">
        <v>59</v>
      </c>
      <c r="Q86" t="s">
        <v>31</v>
      </c>
      <c r="R86">
        <v>0</v>
      </c>
    </row>
    <row r="87" spans="1:18">
      <c r="A87">
        <v>3</v>
      </c>
      <c r="B87" t="s">
        <v>17</v>
      </c>
      <c r="C87">
        <v>1</v>
      </c>
      <c r="D87">
        <v>9.529999999999994E-2</v>
      </c>
      <c r="E87">
        <v>11.912499999999993</v>
      </c>
      <c r="F87">
        <v>0</v>
      </c>
      <c r="G87">
        <f t="shared" si="4"/>
        <v>0</v>
      </c>
      <c r="H87" s="14">
        <f t="shared" si="5"/>
        <v>2</v>
      </c>
      <c r="L87">
        <v>6</v>
      </c>
      <c r="M87" t="s">
        <v>13</v>
      </c>
      <c r="N87">
        <v>0</v>
      </c>
      <c r="P87">
        <v>59</v>
      </c>
      <c r="Q87" t="s">
        <v>31</v>
      </c>
      <c r="R87">
        <v>0</v>
      </c>
    </row>
    <row r="88" spans="1:18">
      <c r="A88">
        <v>3</v>
      </c>
      <c r="B88" t="s">
        <v>17</v>
      </c>
      <c r="C88">
        <v>1</v>
      </c>
      <c r="D88">
        <v>0.10536012433553774</v>
      </c>
      <c r="E88">
        <v>13.170015541942217</v>
      </c>
      <c r="F88">
        <v>106.03471307046297</v>
      </c>
      <c r="G88">
        <f t="shared" si="4"/>
        <v>0</v>
      </c>
      <c r="H88" s="14">
        <f t="shared" si="5"/>
        <v>0</v>
      </c>
      <c r="L88">
        <v>6</v>
      </c>
      <c r="M88" t="s">
        <v>13</v>
      </c>
      <c r="N88">
        <v>0</v>
      </c>
      <c r="P88">
        <v>60</v>
      </c>
      <c r="Q88" t="s">
        <v>31</v>
      </c>
      <c r="R88">
        <v>0</v>
      </c>
    </row>
    <row r="89" spans="1:18">
      <c r="A89">
        <v>3</v>
      </c>
      <c r="B89" t="s">
        <v>17</v>
      </c>
      <c r="C89">
        <v>1</v>
      </c>
      <c r="D89">
        <v>9.529333344993228E-2</v>
      </c>
      <c r="E89">
        <v>11.911666681241535</v>
      </c>
      <c r="F89">
        <v>17.946695683944103</v>
      </c>
      <c r="G89">
        <f t="shared" si="4"/>
        <v>0</v>
      </c>
      <c r="H89" s="14">
        <f t="shared" si="5"/>
        <v>0</v>
      </c>
      <c r="L89">
        <v>6</v>
      </c>
      <c r="M89" t="s">
        <v>13</v>
      </c>
      <c r="N89">
        <v>0</v>
      </c>
      <c r="P89">
        <v>61</v>
      </c>
      <c r="Q89" t="s">
        <v>31</v>
      </c>
      <c r="R89">
        <v>0</v>
      </c>
    </row>
    <row r="90" spans="1:18">
      <c r="A90">
        <v>3</v>
      </c>
      <c r="B90" t="s">
        <v>17</v>
      </c>
      <c r="C90">
        <v>1</v>
      </c>
      <c r="D90">
        <v>6.3529999999999642E-2</v>
      </c>
      <c r="E90">
        <v>7.9412499999999548</v>
      </c>
      <c r="F90">
        <v>14.249349356333163</v>
      </c>
      <c r="G90">
        <f t="shared" si="4"/>
        <v>0</v>
      </c>
      <c r="H90" s="14">
        <f t="shared" si="5"/>
        <v>0</v>
      </c>
      <c r="L90">
        <v>7</v>
      </c>
      <c r="M90" t="s">
        <v>13</v>
      </c>
      <c r="N90">
        <v>0</v>
      </c>
      <c r="P90">
        <v>61</v>
      </c>
      <c r="Q90" t="s">
        <v>31</v>
      </c>
      <c r="R90">
        <v>0</v>
      </c>
    </row>
    <row r="91" spans="1:18">
      <c r="A91">
        <v>3</v>
      </c>
      <c r="B91" t="s">
        <v>17</v>
      </c>
      <c r="C91">
        <v>0</v>
      </c>
      <c r="D91">
        <v>3.1769999999999854E-2</v>
      </c>
      <c r="E91">
        <v>3.9712499999999817</v>
      </c>
      <c r="F91">
        <v>158.08853904323189</v>
      </c>
      <c r="G91">
        <f t="shared" si="4"/>
        <v>0</v>
      </c>
      <c r="H91" s="14">
        <f t="shared" si="5"/>
        <v>0</v>
      </c>
      <c r="L91">
        <v>7</v>
      </c>
      <c r="M91" t="s">
        <v>13</v>
      </c>
      <c r="N91">
        <v>0</v>
      </c>
      <c r="P91">
        <v>61</v>
      </c>
      <c r="Q91" t="s">
        <v>31</v>
      </c>
      <c r="R91">
        <v>0</v>
      </c>
    </row>
    <row r="92" spans="1:18">
      <c r="A92">
        <v>3</v>
      </c>
      <c r="B92" t="s">
        <v>17</v>
      </c>
      <c r="C92">
        <v>0</v>
      </c>
      <c r="D92">
        <v>7.1030935514042062E-2</v>
      </c>
      <c r="E92">
        <v>8.8788669392552571</v>
      </c>
      <c r="F92">
        <v>316.86913778679514</v>
      </c>
      <c r="G92">
        <f t="shared" si="4"/>
        <v>0</v>
      </c>
      <c r="H92" s="14">
        <f t="shared" si="5"/>
        <v>0</v>
      </c>
      <c r="L92">
        <v>7</v>
      </c>
      <c r="M92" t="s">
        <v>13</v>
      </c>
      <c r="N92">
        <v>0</v>
      </c>
      <c r="P92">
        <v>61</v>
      </c>
      <c r="Q92" t="s">
        <v>31</v>
      </c>
      <c r="R92">
        <v>0</v>
      </c>
    </row>
    <row r="93" spans="1:18">
      <c r="A93">
        <v>3</v>
      </c>
      <c r="B93" t="s">
        <v>17</v>
      </c>
      <c r="C93">
        <v>0</v>
      </c>
      <c r="D93">
        <v>0.11885909220585521</v>
      </c>
      <c r="E93">
        <v>14.857386525731901</v>
      </c>
      <c r="F93">
        <v>16.928562220288448</v>
      </c>
      <c r="G93">
        <f t="shared" si="4"/>
        <v>0</v>
      </c>
      <c r="H93" s="14">
        <f t="shared" si="5"/>
        <v>0</v>
      </c>
      <c r="L93">
        <v>7</v>
      </c>
      <c r="M93" t="s">
        <v>13</v>
      </c>
      <c r="N93">
        <v>0</v>
      </c>
      <c r="P93">
        <v>62</v>
      </c>
      <c r="Q93" t="s">
        <v>31</v>
      </c>
      <c r="R93">
        <v>0</v>
      </c>
    </row>
    <row r="94" spans="1:18">
      <c r="A94">
        <v>3</v>
      </c>
      <c r="B94" t="s">
        <v>17</v>
      </c>
      <c r="C94">
        <v>0</v>
      </c>
      <c r="D94">
        <v>0.14557315480541036</v>
      </c>
      <c r="E94">
        <v>18.196644350676294</v>
      </c>
      <c r="F94">
        <v>0</v>
      </c>
      <c r="G94">
        <f t="shared" si="4"/>
        <v>0</v>
      </c>
      <c r="H94" s="14">
        <f t="shared" si="5"/>
        <v>2</v>
      </c>
      <c r="L94">
        <v>7</v>
      </c>
      <c r="M94" t="s">
        <v>13</v>
      </c>
      <c r="N94">
        <v>0</v>
      </c>
      <c r="P94">
        <v>62</v>
      </c>
      <c r="Q94" t="s">
        <v>31</v>
      </c>
      <c r="R94">
        <v>0</v>
      </c>
    </row>
    <row r="95" spans="1:18">
      <c r="A95">
        <v>3</v>
      </c>
      <c r="B95" t="s">
        <v>17</v>
      </c>
      <c r="C95">
        <v>0</v>
      </c>
      <c r="D95">
        <v>4.4922494365295496E-2</v>
      </c>
      <c r="E95">
        <v>5.6153117956619365</v>
      </c>
      <c r="F95">
        <v>24.757326827918565</v>
      </c>
      <c r="G95">
        <f t="shared" si="4"/>
        <v>0</v>
      </c>
      <c r="H95" s="14">
        <f t="shared" si="5"/>
        <v>0</v>
      </c>
      <c r="L95">
        <v>7</v>
      </c>
      <c r="M95" t="s">
        <v>13</v>
      </c>
      <c r="N95">
        <v>0</v>
      </c>
      <c r="P95">
        <v>62</v>
      </c>
      <c r="Q95" t="s">
        <v>31</v>
      </c>
      <c r="R95">
        <v>0</v>
      </c>
    </row>
    <row r="96" spans="1:18">
      <c r="A96">
        <v>3</v>
      </c>
      <c r="B96" t="s">
        <v>17</v>
      </c>
      <c r="C96">
        <v>0</v>
      </c>
      <c r="D96">
        <v>0.11453449655016605</v>
      </c>
      <c r="E96">
        <v>14.316812068770757</v>
      </c>
      <c r="F96">
        <v>0</v>
      </c>
      <c r="G96">
        <f t="shared" si="4"/>
        <v>0</v>
      </c>
      <c r="H96" s="14">
        <f t="shared" si="5"/>
        <v>2</v>
      </c>
      <c r="L96">
        <v>7</v>
      </c>
      <c r="M96" t="s">
        <v>13</v>
      </c>
      <c r="N96">
        <v>0</v>
      </c>
      <c r="P96">
        <v>62</v>
      </c>
      <c r="Q96" t="s">
        <v>31</v>
      </c>
      <c r="R96">
        <v>0</v>
      </c>
    </row>
    <row r="97" spans="1:18">
      <c r="A97">
        <v>3</v>
      </c>
      <c r="B97" t="s">
        <v>17</v>
      </c>
      <c r="C97">
        <v>0</v>
      </c>
      <c r="D97">
        <v>0.10536012433553772</v>
      </c>
      <c r="E97">
        <v>13.170015541942215</v>
      </c>
      <c r="F97">
        <v>0</v>
      </c>
      <c r="G97">
        <f t="shared" si="4"/>
        <v>0</v>
      </c>
      <c r="H97" s="14">
        <f t="shared" si="5"/>
        <v>2</v>
      </c>
      <c r="L97">
        <v>7</v>
      </c>
      <c r="M97" t="s">
        <v>13</v>
      </c>
      <c r="N97">
        <v>0</v>
      </c>
      <c r="P97">
        <v>62</v>
      </c>
      <c r="Q97" t="s">
        <v>31</v>
      </c>
      <c r="R97">
        <v>0</v>
      </c>
    </row>
    <row r="98" spans="1:18">
      <c r="A98">
        <v>3</v>
      </c>
      <c r="B98" t="s">
        <v>17</v>
      </c>
      <c r="C98">
        <v>0</v>
      </c>
      <c r="D98">
        <v>0.18792680995536548</v>
      </c>
      <c r="E98">
        <v>23.490851244420686</v>
      </c>
      <c r="F98">
        <v>0</v>
      </c>
      <c r="G98">
        <f t="shared" si="4"/>
        <v>0</v>
      </c>
      <c r="H98" s="14">
        <f t="shared" si="5"/>
        <v>2</v>
      </c>
      <c r="L98">
        <v>7</v>
      </c>
      <c r="M98" t="s">
        <v>13</v>
      </c>
      <c r="N98">
        <v>0</v>
      </c>
      <c r="P98">
        <v>63</v>
      </c>
      <c r="Q98" t="s">
        <v>31</v>
      </c>
      <c r="R98">
        <v>0</v>
      </c>
    </row>
    <row r="99" spans="1:18">
      <c r="A99">
        <v>3</v>
      </c>
      <c r="B99" t="s">
        <v>17</v>
      </c>
      <c r="C99">
        <v>0</v>
      </c>
      <c r="D99">
        <v>0.1004560744803418</v>
      </c>
      <c r="E99">
        <v>12.557009310042725</v>
      </c>
      <c r="F99">
        <v>28.401687559528966</v>
      </c>
      <c r="G99">
        <f t="shared" si="4"/>
        <v>0</v>
      </c>
      <c r="H99" s="14">
        <f t="shared" si="5"/>
        <v>0</v>
      </c>
      <c r="L99">
        <v>8</v>
      </c>
      <c r="M99" t="s">
        <v>13</v>
      </c>
      <c r="N99">
        <v>0</v>
      </c>
      <c r="P99">
        <v>63</v>
      </c>
      <c r="Q99" t="s">
        <v>31</v>
      </c>
      <c r="R99">
        <v>0</v>
      </c>
    </row>
    <row r="100" spans="1:18">
      <c r="A100">
        <v>3</v>
      </c>
      <c r="B100" t="s">
        <v>17</v>
      </c>
      <c r="C100">
        <v>0</v>
      </c>
      <c r="D100">
        <v>3.1769999999999854E-2</v>
      </c>
      <c r="E100">
        <v>3.9712499999999817</v>
      </c>
      <c r="F100">
        <v>0</v>
      </c>
      <c r="G100">
        <f t="shared" si="4"/>
        <v>0</v>
      </c>
      <c r="H100" s="14">
        <f t="shared" si="5"/>
        <v>2</v>
      </c>
      <c r="L100">
        <v>8</v>
      </c>
      <c r="M100" t="s">
        <v>13</v>
      </c>
      <c r="N100">
        <v>0</v>
      </c>
      <c r="P100">
        <v>63</v>
      </c>
      <c r="Q100" t="s">
        <v>31</v>
      </c>
      <c r="R100">
        <v>0</v>
      </c>
    </row>
    <row r="101" spans="1:18">
      <c r="A101">
        <v>3</v>
      </c>
      <c r="B101" t="s">
        <v>17</v>
      </c>
      <c r="C101">
        <v>0</v>
      </c>
      <c r="D101">
        <v>0</v>
      </c>
      <c r="E101">
        <v>0</v>
      </c>
      <c r="F101">
        <v>8.9646452456844727</v>
      </c>
      <c r="G101">
        <f t="shared" si="4"/>
        <v>0</v>
      </c>
      <c r="H101" s="14">
        <f t="shared" si="5"/>
        <v>0</v>
      </c>
      <c r="L101">
        <v>8</v>
      </c>
      <c r="M101" t="s">
        <v>13</v>
      </c>
      <c r="N101">
        <v>0</v>
      </c>
      <c r="P101">
        <v>63</v>
      </c>
      <c r="Q101" t="s">
        <v>31</v>
      </c>
      <c r="R101">
        <v>0</v>
      </c>
    </row>
    <row r="102" spans="1:18">
      <c r="A102">
        <v>3</v>
      </c>
      <c r="B102" t="s">
        <v>17</v>
      </c>
      <c r="C102">
        <v>0</v>
      </c>
      <c r="D102">
        <v>3.1769999999999854E-2</v>
      </c>
      <c r="E102">
        <v>3.9712499999999817</v>
      </c>
      <c r="F102">
        <v>0</v>
      </c>
      <c r="G102">
        <f t="shared" si="4"/>
        <v>0</v>
      </c>
      <c r="H102" s="14">
        <f t="shared" si="5"/>
        <v>2</v>
      </c>
      <c r="L102">
        <v>8</v>
      </c>
      <c r="M102" t="s">
        <v>13</v>
      </c>
      <c r="N102">
        <v>0</v>
      </c>
      <c r="P102">
        <v>63</v>
      </c>
      <c r="Q102" t="s">
        <v>31</v>
      </c>
      <c r="R102">
        <v>0</v>
      </c>
    </row>
    <row r="103" spans="1:18">
      <c r="A103">
        <v>3</v>
      </c>
      <c r="B103" t="s">
        <v>17</v>
      </c>
      <c r="C103">
        <v>0</v>
      </c>
      <c r="D103">
        <v>0.14206634295286114</v>
      </c>
      <c r="E103">
        <v>17.758292869107642</v>
      </c>
      <c r="F103">
        <v>165.40845554235256</v>
      </c>
      <c r="G103">
        <f t="shared" si="4"/>
        <v>0</v>
      </c>
      <c r="H103" s="14">
        <f t="shared" si="5"/>
        <v>0</v>
      </c>
      <c r="L103">
        <v>8</v>
      </c>
      <c r="M103" t="s">
        <v>13</v>
      </c>
      <c r="N103">
        <v>0</v>
      </c>
      <c r="P103">
        <v>63</v>
      </c>
      <c r="Q103" t="s">
        <v>31</v>
      </c>
      <c r="R103">
        <v>0</v>
      </c>
    </row>
    <row r="104" spans="1:18">
      <c r="A104">
        <v>3</v>
      </c>
      <c r="B104" t="s">
        <v>17</v>
      </c>
      <c r="C104">
        <v>0</v>
      </c>
      <c r="D104">
        <v>4.4929564876593026E-2</v>
      </c>
      <c r="E104">
        <v>5.6161956095741283</v>
      </c>
      <c r="F104">
        <v>14.700250842185513</v>
      </c>
      <c r="G104">
        <f t="shared" si="4"/>
        <v>0</v>
      </c>
      <c r="H104" s="14">
        <f t="shared" si="5"/>
        <v>0</v>
      </c>
      <c r="L104">
        <v>8</v>
      </c>
      <c r="M104" t="s">
        <v>13</v>
      </c>
      <c r="N104">
        <v>0</v>
      </c>
      <c r="P104">
        <v>63</v>
      </c>
      <c r="Q104" t="s">
        <v>31</v>
      </c>
      <c r="R104">
        <v>0</v>
      </c>
    </row>
    <row r="105" spans="1:18">
      <c r="A105">
        <v>3</v>
      </c>
      <c r="B105" t="s">
        <v>17</v>
      </c>
      <c r="C105">
        <v>0</v>
      </c>
      <c r="D105">
        <v>0.11454004365286383</v>
      </c>
      <c r="E105">
        <v>14.317505456607979</v>
      </c>
      <c r="F105">
        <v>0</v>
      </c>
      <c r="G105">
        <f t="shared" si="4"/>
        <v>0</v>
      </c>
      <c r="H105" s="14">
        <f t="shared" si="5"/>
        <v>2</v>
      </c>
      <c r="L105">
        <v>8</v>
      </c>
      <c r="M105" t="s">
        <v>13</v>
      </c>
      <c r="N105">
        <v>0</v>
      </c>
      <c r="P105">
        <v>64</v>
      </c>
      <c r="Q105" t="s">
        <v>31</v>
      </c>
      <c r="R105">
        <v>0</v>
      </c>
    </row>
    <row r="106" spans="1:18">
      <c r="A106">
        <v>3</v>
      </c>
      <c r="B106" t="s">
        <v>17</v>
      </c>
      <c r="C106">
        <v>0</v>
      </c>
      <c r="D106">
        <v>8.9852058963609593E-2</v>
      </c>
      <c r="E106">
        <v>11.231507370451199</v>
      </c>
      <c r="F106">
        <v>13.955527480428712</v>
      </c>
      <c r="G106">
        <f t="shared" si="4"/>
        <v>0</v>
      </c>
      <c r="H106" s="14">
        <f t="shared" si="5"/>
        <v>0</v>
      </c>
      <c r="L106">
        <v>8</v>
      </c>
      <c r="M106" t="s">
        <v>13</v>
      </c>
      <c r="N106">
        <v>0</v>
      </c>
      <c r="P106">
        <v>64</v>
      </c>
      <c r="Q106" t="s">
        <v>31</v>
      </c>
      <c r="R106">
        <v>0</v>
      </c>
    </row>
    <row r="107" spans="1:18">
      <c r="A107">
        <v>3</v>
      </c>
      <c r="B107" t="s">
        <v>17</v>
      </c>
      <c r="C107">
        <v>0</v>
      </c>
      <c r="D107">
        <v>4.4922494365296751E-2</v>
      </c>
      <c r="E107">
        <v>5.6153117956620937</v>
      </c>
      <c r="F107">
        <v>0</v>
      </c>
      <c r="G107">
        <f t="shared" si="4"/>
        <v>0</v>
      </c>
      <c r="H107" s="14">
        <f t="shared" si="5"/>
        <v>2</v>
      </c>
      <c r="L107">
        <v>9</v>
      </c>
      <c r="M107" t="s">
        <v>13</v>
      </c>
      <c r="N107">
        <v>0</v>
      </c>
      <c r="P107">
        <v>64</v>
      </c>
      <c r="Q107" t="s">
        <v>31</v>
      </c>
      <c r="R107">
        <v>0</v>
      </c>
    </row>
    <row r="108" spans="1:18">
      <c r="A108">
        <v>3</v>
      </c>
      <c r="B108" t="s">
        <v>17</v>
      </c>
      <c r="C108">
        <v>0</v>
      </c>
      <c r="D108">
        <v>0.1004560744803418</v>
      </c>
      <c r="E108">
        <v>12.557009310042725</v>
      </c>
      <c r="F108">
        <v>0</v>
      </c>
      <c r="G108">
        <f t="shared" si="4"/>
        <v>0</v>
      </c>
      <c r="H108" s="14">
        <f t="shared" si="5"/>
        <v>2</v>
      </c>
      <c r="L108">
        <v>9</v>
      </c>
      <c r="M108" t="s">
        <v>13</v>
      </c>
      <c r="N108">
        <v>0</v>
      </c>
      <c r="P108">
        <v>64</v>
      </c>
      <c r="Q108" t="s">
        <v>31</v>
      </c>
      <c r="R108">
        <v>0</v>
      </c>
    </row>
    <row r="109" spans="1:18">
      <c r="A109">
        <v>3</v>
      </c>
      <c r="B109" t="s">
        <v>17</v>
      </c>
      <c r="C109">
        <v>0</v>
      </c>
      <c r="D109">
        <v>6.3530000000000086E-2</v>
      </c>
      <c r="E109">
        <v>7.9412500000000108</v>
      </c>
      <c r="F109">
        <v>44.509717651230368</v>
      </c>
      <c r="G109">
        <f t="shared" si="4"/>
        <v>0</v>
      </c>
      <c r="H109" s="14">
        <f t="shared" si="5"/>
        <v>0</v>
      </c>
      <c r="L109">
        <v>9</v>
      </c>
      <c r="M109" t="s">
        <v>13</v>
      </c>
      <c r="N109">
        <v>0</v>
      </c>
      <c r="P109">
        <v>64</v>
      </c>
      <c r="Q109" t="s">
        <v>31</v>
      </c>
      <c r="R109">
        <v>0</v>
      </c>
    </row>
    <row r="110" spans="1:18">
      <c r="A110">
        <v>3</v>
      </c>
      <c r="B110" t="s">
        <v>17</v>
      </c>
      <c r="C110">
        <v>0</v>
      </c>
      <c r="D110">
        <v>0.11453449655016605</v>
      </c>
      <c r="E110">
        <v>14.316812068770757</v>
      </c>
      <c r="F110">
        <v>8.695861822628915</v>
      </c>
      <c r="G110">
        <f t="shared" si="4"/>
        <v>0</v>
      </c>
      <c r="H110" s="14">
        <f t="shared" si="5"/>
        <v>0</v>
      </c>
      <c r="L110">
        <v>9</v>
      </c>
      <c r="M110" t="s">
        <v>13</v>
      </c>
      <c r="N110">
        <v>0</v>
      </c>
      <c r="P110">
        <v>65</v>
      </c>
      <c r="Q110" t="s">
        <v>31</v>
      </c>
      <c r="R110">
        <v>0</v>
      </c>
    </row>
    <row r="111" spans="1:18">
      <c r="A111">
        <v>3</v>
      </c>
      <c r="B111" t="s">
        <v>17</v>
      </c>
      <c r="C111">
        <v>0</v>
      </c>
      <c r="D111">
        <v>0.17398954767456581</v>
      </c>
      <c r="E111">
        <v>21.748693459320727</v>
      </c>
      <c r="F111">
        <v>0</v>
      </c>
      <c r="G111">
        <f t="shared" si="4"/>
        <v>0</v>
      </c>
      <c r="H111" s="14">
        <f t="shared" si="5"/>
        <v>2</v>
      </c>
      <c r="L111">
        <v>9</v>
      </c>
      <c r="M111" t="s">
        <v>13</v>
      </c>
      <c r="N111">
        <v>0</v>
      </c>
      <c r="P111">
        <v>65</v>
      </c>
      <c r="Q111" t="s">
        <v>31</v>
      </c>
      <c r="R111">
        <v>0</v>
      </c>
    </row>
    <row r="112" spans="1:18">
      <c r="A112">
        <v>3</v>
      </c>
      <c r="B112" t="s">
        <v>17</v>
      </c>
      <c r="C112">
        <v>0</v>
      </c>
      <c r="D112">
        <v>3.1769999999999854E-2</v>
      </c>
      <c r="E112">
        <v>3.9712499999999817</v>
      </c>
      <c r="F112">
        <v>27.673753306268441</v>
      </c>
      <c r="G112">
        <f t="shared" si="4"/>
        <v>0</v>
      </c>
      <c r="H112" s="14">
        <f t="shared" si="5"/>
        <v>0</v>
      </c>
      <c r="L112">
        <v>9</v>
      </c>
      <c r="M112" t="s">
        <v>13</v>
      </c>
      <c r="N112">
        <v>0</v>
      </c>
      <c r="P112">
        <v>65</v>
      </c>
      <c r="Q112" t="s">
        <v>31</v>
      </c>
      <c r="R112">
        <v>0</v>
      </c>
    </row>
    <row r="113" spans="1:18">
      <c r="A113">
        <v>4</v>
      </c>
      <c r="B113" t="s">
        <v>18</v>
      </c>
      <c r="C113">
        <v>0</v>
      </c>
      <c r="D113">
        <v>0.13124233263699642</v>
      </c>
      <c r="E113">
        <v>16.405291579624553</v>
      </c>
      <c r="F113">
        <v>0</v>
      </c>
      <c r="G113">
        <f t="shared" si="4"/>
        <v>0</v>
      </c>
      <c r="H113" s="14">
        <f t="shared" si="5"/>
        <v>2</v>
      </c>
      <c r="L113">
        <v>9</v>
      </c>
      <c r="M113" t="s">
        <v>13</v>
      </c>
      <c r="N113">
        <v>0</v>
      </c>
      <c r="P113">
        <v>65</v>
      </c>
      <c r="Q113" t="s">
        <v>31</v>
      </c>
      <c r="R113">
        <v>0</v>
      </c>
    </row>
    <row r="114" spans="1:18">
      <c r="A114">
        <v>4</v>
      </c>
      <c r="B114" t="s">
        <v>18</v>
      </c>
      <c r="C114">
        <v>0</v>
      </c>
      <c r="D114">
        <v>0.6562128758451794</v>
      </c>
      <c r="E114">
        <v>82.026609480647423</v>
      </c>
      <c r="F114">
        <v>5.2302116650151484</v>
      </c>
      <c r="G114">
        <f t="shared" si="4"/>
        <v>0</v>
      </c>
      <c r="H114" s="14">
        <f t="shared" si="5"/>
        <v>0</v>
      </c>
      <c r="L114">
        <v>9</v>
      </c>
      <c r="M114" t="s">
        <v>13</v>
      </c>
      <c r="N114">
        <v>0</v>
      </c>
      <c r="P114">
        <v>65</v>
      </c>
      <c r="Q114" t="s">
        <v>31</v>
      </c>
      <c r="R114">
        <v>0</v>
      </c>
    </row>
    <row r="115" spans="1:18">
      <c r="A115">
        <v>4</v>
      </c>
      <c r="B115" t="s">
        <v>18</v>
      </c>
      <c r="C115">
        <v>0</v>
      </c>
      <c r="D115">
        <v>9.5491333344968871E-2</v>
      </c>
      <c r="E115">
        <v>11.936416668121108</v>
      </c>
      <c r="F115">
        <v>0</v>
      </c>
      <c r="G115">
        <f t="shared" si="4"/>
        <v>0</v>
      </c>
      <c r="H115" s="14">
        <f t="shared" si="5"/>
        <v>2</v>
      </c>
      <c r="L115">
        <v>10</v>
      </c>
      <c r="M115" t="s">
        <v>13</v>
      </c>
      <c r="N115">
        <v>0</v>
      </c>
      <c r="P115">
        <v>65</v>
      </c>
      <c r="Q115" t="s">
        <v>31</v>
      </c>
      <c r="R115">
        <v>0</v>
      </c>
    </row>
    <row r="116" spans="1:18">
      <c r="A116">
        <v>4</v>
      </c>
      <c r="B116" t="s">
        <v>18</v>
      </c>
      <c r="C116">
        <v>0</v>
      </c>
      <c r="D116">
        <v>9.5490000000000741E-2</v>
      </c>
      <c r="E116">
        <v>11.936250000000092</v>
      </c>
      <c r="F116">
        <v>6.7283550407919224</v>
      </c>
      <c r="G116">
        <f t="shared" si="4"/>
        <v>0</v>
      </c>
      <c r="H116" s="14">
        <f t="shared" si="5"/>
        <v>0</v>
      </c>
      <c r="L116">
        <v>10</v>
      </c>
      <c r="M116" t="s">
        <v>13</v>
      </c>
      <c r="N116">
        <v>0</v>
      </c>
      <c r="P116">
        <v>65</v>
      </c>
      <c r="Q116" t="s">
        <v>31</v>
      </c>
      <c r="R116">
        <v>0</v>
      </c>
    </row>
    <row r="117" spans="1:18">
      <c r="A117">
        <v>4</v>
      </c>
      <c r="B117" t="s">
        <v>18</v>
      </c>
      <c r="C117">
        <v>0</v>
      </c>
      <c r="D117">
        <v>0.13504348877676423</v>
      </c>
      <c r="E117">
        <v>16.880436097095529</v>
      </c>
      <c r="F117">
        <v>24.76720454879122</v>
      </c>
      <c r="G117">
        <f t="shared" si="4"/>
        <v>0</v>
      </c>
      <c r="H117" s="14">
        <f t="shared" si="5"/>
        <v>0</v>
      </c>
      <c r="L117">
        <v>10</v>
      </c>
      <c r="M117" t="s">
        <v>13</v>
      </c>
      <c r="N117">
        <v>0</v>
      </c>
      <c r="P117">
        <v>65</v>
      </c>
      <c r="Q117" t="s">
        <v>31</v>
      </c>
      <c r="R117">
        <v>0</v>
      </c>
    </row>
    <row r="118" spans="1:18">
      <c r="A118">
        <v>4</v>
      </c>
      <c r="B118" t="s">
        <v>18</v>
      </c>
      <c r="C118">
        <v>0</v>
      </c>
      <c r="D118">
        <v>0.19097999999999971</v>
      </c>
      <c r="E118">
        <v>23.872499999999963</v>
      </c>
      <c r="F118">
        <v>0</v>
      </c>
      <c r="G118">
        <f t="shared" si="4"/>
        <v>0</v>
      </c>
      <c r="H118" s="14">
        <f t="shared" si="5"/>
        <v>2</v>
      </c>
      <c r="L118">
        <v>10</v>
      </c>
      <c r="M118" t="s">
        <v>13</v>
      </c>
      <c r="N118">
        <v>0</v>
      </c>
      <c r="P118">
        <v>65</v>
      </c>
      <c r="Q118" t="s">
        <v>31</v>
      </c>
      <c r="R118">
        <v>0</v>
      </c>
    </row>
    <row r="119" spans="1:18">
      <c r="A119">
        <v>4</v>
      </c>
      <c r="B119" t="s">
        <v>18</v>
      </c>
      <c r="C119">
        <v>0</v>
      </c>
      <c r="D119">
        <v>3.1830000000000247E-2</v>
      </c>
      <c r="E119">
        <v>3.9787500000000309</v>
      </c>
      <c r="F119">
        <v>11.966904101317621</v>
      </c>
      <c r="G119">
        <f t="shared" si="4"/>
        <v>0</v>
      </c>
      <c r="H119" s="14">
        <f t="shared" si="5"/>
        <v>0</v>
      </c>
      <c r="L119">
        <v>11</v>
      </c>
      <c r="M119" t="s">
        <v>13</v>
      </c>
      <c r="N119">
        <v>0</v>
      </c>
      <c r="P119">
        <v>65</v>
      </c>
      <c r="Q119" t="s">
        <v>31</v>
      </c>
      <c r="R119">
        <v>0</v>
      </c>
    </row>
    <row r="120" spans="1:18">
      <c r="A120">
        <v>4</v>
      </c>
      <c r="B120" t="s">
        <v>18</v>
      </c>
      <c r="C120">
        <v>0</v>
      </c>
      <c r="D120">
        <v>0.19622319322903725</v>
      </c>
      <c r="E120">
        <v>24.527899153629654</v>
      </c>
      <c r="F120">
        <v>130.30417038188767</v>
      </c>
      <c r="G120">
        <f t="shared" si="4"/>
        <v>0</v>
      </c>
      <c r="H120" s="14">
        <f t="shared" si="5"/>
        <v>0</v>
      </c>
      <c r="L120">
        <v>11</v>
      </c>
      <c r="M120" t="s">
        <v>13</v>
      </c>
      <c r="N120">
        <v>0</v>
      </c>
      <c r="P120">
        <v>65</v>
      </c>
      <c r="Q120" t="s">
        <v>31</v>
      </c>
      <c r="R120">
        <v>0</v>
      </c>
    </row>
    <row r="121" spans="1:18">
      <c r="A121">
        <v>4</v>
      </c>
      <c r="B121" t="s">
        <v>18</v>
      </c>
      <c r="C121">
        <v>0</v>
      </c>
      <c r="D121">
        <v>0.13124063490017085</v>
      </c>
      <c r="E121">
        <v>16.405079362521356</v>
      </c>
      <c r="F121">
        <v>0</v>
      </c>
      <c r="G121">
        <f t="shared" si="4"/>
        <v>0</v>
      </c>
      <c r="H121" s="14">
        <f t="shared" si="5"/>
        <v>2</v>
      </c>
      <c r="L121">
        <v>11</v>
      </c>
      <c r="M121" t="s">
        <v>13</v>
      </c>
      <c r="N121">
        <v>0</v>
      </c>
      <c r="P121">
        <v>66</v>
      </c>
      <c r="Q121" t="s">
        <v>31</v>
      </c>
      <c r="R121">
        <v>0</v>
      </c>
    </row>
    <row r="122" spans="1:18">
      <c r="A122">
        <v>4</v>
      </c>
      <c r="B122" t="s">
        <v>18</v>
      </c>
      <c r="C122">
        <v>0</v>
      </c>
      <c r="D122">
        <v>9.5491333344969162E-2</v>
      </c>
      <c r="E122">
        <v>11.936416668121145</v>
      </c>
      <c r="F122">
        <v>5.570623292726216</v>
      </c>
      <c r="G122">
        <f t="shared" si="4"/>
        <v>0</v>
      </c>
      <c r="H122" s="14">
        <f t="shared" si="5"/>
        <v>0</v>
      </c>
      <c r="L122">
        <v>11</v>
      </c>
      <c r="M122" t="s">
        <v>13</v>
      </c>
      <c r="N122">
        <v>0</v>
      </c>
      <c r="P122">
        <v>68</v>
      </c>
      <c r="Q122" t="s">
        <v>31</v>
      </c>
      <c r="R122">
        <v>0</v>
      </c>
    </row>
    <row r="123" spans="1:18">
      <c r="A123">
        <v>4</v>
      </c>
      <c r="B123" t="s">
        <v>18</v>
      </c>
      <c r="C123">
        <v>0</v>
      </c>
      <c r="D123">
        <v>0.16231179304351234</v>
      </c>
      <c r="E123">
        <v>20.288974130439044</v>
      </c>
      <c r="F123">
        <v>4.9148180409962636</v>
      </c>
      <c r="G123">
        <f t="shared" si="4"/>
        <v>0</v>
      </c>
      <c r="H123" s="14">
        <f t="shared" si="5"/>
        <v>0</v>
      </c>
      <c r="L123">
        <v>11</v>
      </c>
      <c r="M123" t="s">
        <v>13</v>
      </c>
      <c r="N123">
        <v>0</v>
      </c>
      <c r="P123">
        <v>68</v>
      </c>
      <c r="Q123" t="s">
        <v>31</v>
      </c>
      <c r="R123">
        <v>0</v>
      </c>
    </row>
    <row r="124" spans="1:18">
      <c r="A124">
        <v>4</v>
      </c>
      <c r="B124" t="s">
        <v>18</v>
      </c>
      <c r="C124">
        <v>0</v>
      </c>
      <c r="D124">
        <v>6.3660000000000494E-2</v>
      </c>
      <c r="E124">
        <v>7.9575000000000617</v>
      </c>
      <c r="F124">
        <v>0</v>
      </c>
      <c r="G124">
        <f t="shared" si="4"/>
        <v>0</v>
      </c>
      <c r="H124" s="14">
        <f t="shared" si="5"/>
        <v>2</v>
      </c>
      <c r="L124">
        <v>11</v>
      </c>
      <c r="M124" t="s">
        <v>13</v>
      </c>
      <c r="N124">
        <v>0</v>
      </c>
      <c r="P124">
        <v>68</v>
      </c>
      <c r="Q124" t="s">
        <v>31</v>
      </c>
      <c r="R124">
        <v>0</v>
      </c>
    </row>
    <row r="125" spans="1:18">
      <c r="A125">
        <v>4</v>
      </c>
      <c r="B125" t="s">
        <v>18</v>
      </c>
      <c r="C125">
        <v>0</v>
      </c>
      <c r="D125">
        <v>0.17434465442048971</v>
      </c>
      <c r="E125">
        <v>21.793081802561215</v>
      </c>
      <c r="F125">
        <v>36.657383905609379</v>
      </c>
      <c r="G125">
        <f t="shared" si="4"/>
        <v>0</v>
      </c>
      <c r="H125" s="14">
        <f t="shared" si="5"/>
        <v>0</v>
      </c>
      <c r="L125">
        <v>11</v>
      </c>
      <c r="M125" t="s">
        <v>13</v>
      </c>
      <c r="N125">
        <v>0</v>
      </c>
      <c r="P125">
        <v>68</v>
      </c>
      <c r="Q125" t="s">
        <v>31</v>
      </c>
      <c r="R125">
        <v>0</v>
      </c>
    </row>
    <row r="126" spans="1:18">
      <c r="A126">
        <v>4</v>
      </c>
      <c r="B126" t="s">
        <v>18</v>
      </c>
      <c r="C126">
        <v>0</v>
      </c>
      <c r="D126">
        <v>0.10065814397752437</v>
      </c>
      <c r="E126">
        <v>12.582267997190547</v>
      </c>
      <c r="F126">
        <v>0</v>
      </c>
      <c r="G126">
        <f t="shared" si="4"/>
        <v>0</v>
      </c>
      <c r="H126" s="14">
        <f t="shared" si="5"/>
        <v>2</v>
      </c>
      <c r="L126">
        <v>11</v>
      </c>
      <c r="M126" t="s">
        <v>13</v>
      </c>
      <c r="N126">
        <v>0</v>
      </c>
      <c r="P126">
        <v>68</v>
      </c>
      <c r="Q126" t="s">
        <v>31</v>
      </c>
      <c r="R126">
        <v>0</v>
      </c>
    </row>
    <row r="127" spans="1:18">
      <c r="A127">
        <v>4</v>
      </c>
      <c r="B127" t="s">
        <v>18</v>
      </c>
      <c r="C127">
        <v>0</v>
      </c>
      <c r="D127">
        <v>0.25662774185383735</v>
      </c>
      <c r="E127">
        <v>32.078467731729667</v>
      </c>
      <c r="F127">
        <v>4.8894879957914386</v>
      </c>
      <c r="G127">
        <f t="shared" si="4"/>
        <v>0</v>
      </c>
      <c r="H127" s="14">
        <f t="shared" si="5"/>
        <v>0</v>
      </c>
      <c r="L127">
        <v>11</v>
      </c>
      <c r="M127" t="s">
        <v>13</v>
      </c>
      <c r="N127">
        <v>0</v>
      </c>
      <c r="P127">
        <v>68</v>
      </c>
      <c r="Q127" t="s">
        <v>31</v>
      </c>
      <c r="R127">
        <v>0</v>
      </c>
    </row>
    <row r="128" spans="1:18">
      <c r="A128">
        <v>4</v>
      </c>
      <c r="B128" t="s">
        <v>18</v>
      </c>
      <c r="C128">
        <v>0</v>
      </c>
      <c r="D128">
        <v>0.82145812680866459</v>
      </c>
      <c r="E128">
        <v>102.68226585108307</v>
      </c>
      <c r="F128">
        <v>4.7860297568027361</v>
      </c>
      <c r="G128">
        <f t="shared" si="4"/>
        <v>0</v>
      </c>
      <c r="H128" s="14">
        <f t="shared" si="5"/>
        <v>0</v>
      </c>
      <c r="L128">
        <v>11</v>
      </c>
      <c r="M128" t="s">
        <v>13</v>
      </c>
      <c r="N128">
        <v>0</v>
      </c>
      <c r="P128">
        <v>68</v>
      </c>
      <c r="Q128" t="s">
        <v>31</v>
      </c>
      <c r="R128">
        <v>0</v>
      </c>
    </row>
    <row r="129" spans="1:18">
      <c r="A129">
        <v>4</v>
      </c>
      <c r="B129" t="s">
        <v>18</v>
      </c>
      <c r="C129">
        <v>0</v>
      </c>
      <c r="D129">
        <v>0.13124572831143855</v>
      </c>
      <c r="E129">
        <v>16.405716038929818</v>
      </c>
      <c r="F129">
        <v>3.8600469016054051</v>
      </c>
      <c r="G129">
        <f t="shared" si="4"/>
        <v>0</v>
      </c>
      <c r="H129" s="14">
        <f t="shared" si="5"/>
        <v>0</v>
      </c>
      <c r="L129">
        <v>11</v>
      </c>
      <c r="M129" t="s">
        <v>13</v>
      </c>
      <c r="N129">
        <v>0</v>
      </c>
      <c r="P129">
        <v>69</v>
      </c>
      <c r="Q129" t="s">
        <v>31</v>
      </c>
      <c r="R129">
        <v>0</v>
      </c>
    </row>
    <row r="130" spans="1:18">
      <c r="A130">
        <v>4</v>
      </c>
      <c r="B130" t="s">
        <v>18</v>
      </c>
      <c r="C130">
        <v>0</v>
      </c>
      <c r="D130">
        <v>9.5490000000000297E-2</v>
      </c>
      <c r="E130">
        <v>11.936250000000037</v>
      </c>
      <c r="F130">
        <v>3.4925270857224144</v>
      </c>
      <c r="G130">
        <f t="shared" si="4"/>
        <v>0</v>
      </c>
      <c r="H130" s="14">
        <f t="shared" si="5"/>
        <v>0</v>
      </c>
      <c r="L130">
        <v>11</v>
      </c>
      <c r="M130" t="s">
        <v>13</v>
      </c>
      <c r="N130">
        <v>0</v>
      </c>
      <c r="P130">
        <v>69</v>
      </c>
      <c r="Q130" t="s">
        <v>31</v>
      </c>
      <c r="R130">
        <v>0</v>
      </c>
    </row>
    <row r="131" spans="1:18">
      <c r="A131">
        <v>4</v>
      </c>
      <c r="B131" t="s">
        <v>18</v>
      </c>
      <c r="C131">
        <v>0</v>
      </c>
      <c r="D131">
        <v>7.1174043723817873E-2</v>
      </c>
      <c r="E131">
        <v>8.8967554654772343</v>
      </c>
      <c r="F131">
        <v>5.8415114491485474</v>
      </c>
      <c r="G131">
        <f t="shared" si="4"/>
        <v>0</v>
      </c>
      <c r="H131" s="14">
        <f t="shared" si="5"/>
        <v>0</v>
      </c>
      <c r="L131">
        <v>11</v>
      </c>
      <c r="M131" t="s">
        <v>13</v>
      </c>
      <c r="N131">
        <v>0</v>
      </c>
      <c r="P131">
        <v>69</v>
      </c>
      <c r="Q131" t="s">
        <v>31</v>
      </c>
      <c r="R131">
        <v>0</v>
      </c>
    </row>
    <row r="132" spans="1:18">
      <c r="A132">
        <v>4</v>
      </c>
      <c r="B132" t="s">
        <v>18</v>
      </c>
      <c r="C132">
        <v>0</v>
      </c>
      <c r="D132">
        <v>7.1174043723818262E-2</v>
      </c>
      <c r="E132">
        <v>8.8967554654772822</v>
      </c>
      <c r="F132">
        <v>26.29922458774443</v>
      </c>
      <c r="G132">
        <f t="shared" si="4"/>
        <v>0</v>
      </c>
      <c r="H132" s="14">
        <f t="shared" si="5"/>
        <v>0</v>
      </c>
      <c r="L132">
        <v>11</v>
      </c>
      <c r="M132" t="s">
        <v>13</v>
      </c>
      <c r="N132">
        <v>0</v>
      </c>
      <c r="P132">
        <v>69</v>
      </c>
      <c r="Q132" t="s">
        <v>31</v>
      </c>
      <c r="R132">
        <v>0</v>
      </c>
    </row>
    <row r="133" spans="1:18">
      <c r="A133">
        <v>4</v>
      </c>
      <c r="B133" t="s">
        <v>18</v>
      </c>
      <c r="C133">
        <v>0</v>
      </c>
      <c r="D133">
        <v>0</v>
      </c>
      <c r="E133">
        <v>0</v>
      </c>
      <c r="F133">
        <v>4.4732876617334565</v>
      </c>
      <c r="G133">
        <f t="shared" si="4"/>
        <v>0</v>
      </c>
      <c r="H133" s="14">
        <f t="shared" si="5"/>
        <v>0</v>
      </c>
      <c r="L133">
        <v>11</v>
      </c>
      <c r="M133" t="s">
        <v>13</v>
      </c>
      <c r="N133">
        <v>0</v>
      </c>
      <c r="P133">
        <v>69</v>
      </c>
      <c r="Q133" t="s">
        <v>31</v>
      </c>
      <c r="R133">
        <v>0</v>
      </c>
    </row>
    <row r="134" spans="1:18">
      <c r="A134">
        <v>4</v>
      </c>
      <c r="B134" t="s">
        <v>18</v>
      </c>
      <c r="C134">
        <v>0</v>
      </c>
      <c r="D134">
        <v>3.1830000000000025E-2</v>
      </c>
      <c r="E134">
        <v>3.9787500000000029</v>
      </c>
      <c r="F134">
        <v>0</v>
      </c>
      <c r="G134">
        <f t="shared" si="4"/>
        <v>0</v>
      </c>
      <c r="H134" s="14">
        <f t="shared" si="5"/>
        <v>2</v>
      </c>
      <c r="L134">
        <v>11</v>
      </c>
      <c r="M134" t="s">
        <v>13</v>
      </c>
      <c r="N134">
        <v>0</v>
      </c>
      <c r="P134">
        <v>69</v>
      </c>
      <c r="Q134" t="s">
        <v>31</v>
      </c>
      <c r="R134">
        <v>0</v>
      </c>
    </row>
    <row r="135" spans="1:18">
      <c r="A135">
        <v>4</v>
      </c>
      <c r="B135" t="s">
        <v>18</v>
      </c>
      <c r="C135">
        <v>0</v>
      </c>
      <c r="D135">
        <v>3.1830000000000025E-2</v>
      </c>
      <c r="E135">
        <v>3.9787500000000029</v>
      </c>
      <c r="F135">
        <v>5.1785229607559407</v>
      </c>
      <c r="G135">
        <f t="shared" si="4"/>
        <v>0</v>
      </c>
      <c r="H135" s="14">
        <f t="shared" si="5"/>
        <v>0</v>
      </c>
      <c r="L135">
        <v>11</v>
      </c>
      <c r="M135" t="s">
        <v>13</v>
      </c>
      <c r="N135">
        <v>0</v>
      </c>
      <c r="P135">
        <v>69</v>
      </c>
      <c r="Q135" t="s">
        <v>31</v>
      </c>
      <c r="R135">
        <v>0</v>
      </c>
    </row>
    <row r="136" spans="1:18">
      <c r="A136">
        <v>4</v>
      </c>
      <c r="B136" t="s">
        <v>18</v>
      </c>
      <c r="C136">
        <v>0</v>
      </c>
      <c r="D136">
        <v>0</v>
      </c>
      <c r="E136">
        <v>0</v>
      </c>
      <c r="F136">
        <v>5.1786525134705492</v>
      </c>
      <c r="G136">
        <f t="shared" si="4"/>
        <v>0</v>
      </c>
      <c r="H136" s="14">
        <f t="shared" si="5"/>
        <v>0</v>
      </c>
      <c r="L136">
        <v>11</v>
      </c>
      <c r="M136" t="s">
        <v>13</v>
      </c>
      <c r="N136">
        <v>0</v>
      </c>
      <c r="P136">
        <v>69</v>
      </c>
      <c r="Q136" t="s">
        <v>31</v>
      </c>
      <c r="R136">
        <v>0</v>
      </c>
    </row>
    <row r="137" spans="1:18">
      <c r="A137">
        <v>4</v>
      </c>
      <c r="B137" t="s">
        <v>18</v>
      </c>
      <c r="C137">
        <v>0</v>
      </c>
      <c r="D137">
        <v>0.14586338437044444</v>
      </c>
      <c r="E137">
        <v>18.232923046305554</v>
      </c>
      <c r="F137">
        <v>0</v>
      </c>
      <c r="G137">
        <f t="shared" si="4"/>
        <v>0</v>
      </c>
      <c r="H137" s="14">
        <f t="shared" si="5"/>
        <v>2</v>
      </c>
      <c r="L137">
        <v>11</v>
      </c>
      <c r="M137" t="s">
        <v>13</v>
      </c>
      <c r="N137">
        <v>0</v>
      </c>
      <c r="P137">
        <v>69</v>
      </c>
      <c r="Q137" t="s">
        <v>31</v>
      </c>
      <c r="R137">
        <v>0</v>
      </c>
    </row>
    <row r="138" spans="1:18">
      <c r="A138">
        <v>4</v>
      </c>
      <c r="B138" t="s">
        <v>18</v>
      </c>
      <c r="C138">
        <v>0</v>
      </c>
      <c r="D138">
        <v>0.18830881949606115</v>
      </c>
      <c r="E138">
        <v>23.538602437007643</v>
      </c>
      <c r="F138">
        <v>0</v>
      </c>
      <c r="G138">
        <f t="shared" si="4"/>
        <v>0</v>
      </c>
      <c r="H138" s="14">
        <f t="shared" si="5"/>
        <v>2</v>
      </c>
      <c r="L138">
        <v>11</v>
      </c>
      <c r="M138" t="s">
        <v>13</v>
      </c>
      <c r="N138">
        <v>0</v>
      </c>
      <c r="P138">
        <v>69</v>
      </c>
      <c r="Q138" t="s">
        <v>31</v>
      </c>
      <c r="R138">
        <v>0</v>
      </c>
    </row>
    <row r="139" spans="1:18">
      <c r="A139">
        <v>4</v>
      </c>
      <c r="B139" t="s">
        <v>18</v>
      </c>
      <c r="C139">
        <v>0</v>
      </c>
      <c r="D139">
        <v>0.49105904665325134</v>
      </c>
      <c r="E139">
        <v>61.38238083165642</v>
      </c>
      <c r="F139">
        <v>5.0882479109051779</v>
      </c>
      <c r="G139">
        <f t="shared" si="4"/>
        <v>0</v>
      </c>
      <c r="H139" s="14">
        <f t="shared" si="5"/>
        <v>0</v>
      </c>
      <c r="L139">
        <v>11</v>
      </c>
      <c r="M139" t="s">
        <v>13</v>
      </c>
      <c r="N139">
        <v>0</v>
      </c>
      <c r="P139">
        <v>69</v>
      </c>
      <c r="Q139" t="s">
        <v>31</v>
      </c>
      <c r="R139">
        <v>0</v>
      </c>
    </row>
    <row r="140" spans="1:18">
      <c r="A140">
        <v>4</v>
      </c>
      <c r="B140" t="s">
        <v>18</v>
      </c>
      <c r="C140">
        <v>0</v>
      </c>
      <c r="D140">
        <v>7.7967258512788892E-2</v>
      </c>
      <c r="E140">
        <v>9.745907314098611</v>
      </c>
      <c r="F140">
        <v>0</v>
      </c>
      <c r="G140">
        <f t="shared" si="4"/>
        <v>0</v>
      </c>
      <c r="H140" s="14">
        <f t="shared" si="5"/>
        <v>2</v>
      </c>
      <c r="L140">
        <v>11</v>
      </c>
      <c r="M140" t="s">
        <v>13</v>
      </c>
      <c r="N140">
        <v>0</v>
      </c>
      <c r="P140">
        <v>69</v>
      </c>
      <c r="Q140" t="s">
        <v>31</v>
      </c>
      <c r="R140">
        <v>0</v>
      </c>
    </row>
    <row r="141" spans="1:18">
      <c r="A141">
        <v>4</v>
      </c>
      <c r="B141" t="s">
        <v>18</v>
      </c>
      <c r="C141">
        <v>0</v>
      </c>
      <c r="D141">
        <v>9.0035906726150208E-2</v>
      </c>
      <c r="E141">
        <v>11.254488340768775</v>
      </c>
      <c r="F141">
        <v>8.6000479101856708</v>
      </c>
      <c r="G141">
        <f t="shared" si="4"/>
        <v>0</v>
      </c>
      <c r="H141" s="14">
        <f t="shared" si="5"/>
        <v>0</v>
      </c>
      <c r="L141">
        <v>11</v>
      </c>
      <c r="M141" t="s">
        <v>13</v>
      </c>
      <c r="N141">
        <v>0</v>
      </c>
      <c r="P141">
        <v>69</v>
      </c>
      <c r="Q141" t="s">
        <v>31</v>
      </c>
      <c r="R141">
        <v>0</v>
      </c>
    </row>
    <row r="142" spans="1:18">
      <c r="A142">
        <v>4</v>
      </c>
      <c r="B142" t="s">
        <v>18</v>
      </c>
      <c r="C142">
        <v>0</v>
      </c>
      <c r="D142">
        <v>4.5014417690335186E-2</v>
      </c>
      <c r="E142">
        <v>5.6268022112918983</v>
      </c>
      <c r="F142">
        <v>0</v>
      </c>
      <c r="G142">
        <f t="shared" ref="G142:G199" si="6">IF(D142=F142,1, 0)</f>
        <v>0</v>
      </c>
      <c r="H142" s="14">
        <f t="shared" ref="H142:H199" si="7">IF(AND(D142&gt;0, F142=0),2,0)</f>
        <v>2</v>
      </c>
      <c r="L142">
        <v>11</v>
      </c>
      <c r="M142" t="s">
        <v>13</v>
      </c>
      <c r="N142">
        <v>0</v>
      </c>
      <c r="P142">
        <v>69</v>
      </c>
      <c r="Q142" t="s">
        <v>31</v>
      </c>
      <c r="R142">
        <v>0</v>
      </c>
    </row>
    <row r="143" spans="1:18">
      <c r="A143">
        <v>4</v>
      </c>
      <c r="B143" t="s">
        <v>18</v>
      </c>
      <c r="C143">
        <v>1</v>
      </c>
      <c r="D143">
        <v>4.5014417690335491E-2</v>
      </c>
      <c r="E143">
        <v>5.6268022112919365</v>
      </c>
      <c r="F143">
        <v>4.3395782776643674</v>
      </c>
      <c r="G143">
        <f t="shared" si="6"/>
        <v>0</v>
      </c>
      <c r="H143" s="14">
        <f t="shared" si="7"/>
        <v>0</v>
      </c>
      <c r="L143">
        <v>11</v>
      </c>
      <c r="M143" t="s">
        <v>13</v>
      </c>
      <c r="N143">
        <v>0</v>
      </c>
      <c r="P143">
        <v>69</v>
      </c>
      <c r="Q143" t="s">
        <v>31</v>
      </c>
      <c r="R143">
        <v>0</v>
      </c>
    </row>
    <row r="144" spans="1:18">
      <c r="A144">
        <v>4</v>
      </c>
      <c r="B144" t="s">
        <v>18</v>
      </c>
      <c r="C144">
        <v>1</v>
      </c>
      <c r="D144">
        <v>3.1830000000000025E-2</v>
      </c>
      <c r="E144">
        <v>3.9787500000000029</v>
      </c>
      <c r="F144">
        <v>6.5156213192999175</v>
      </c>
      <c r="G144">
        <f t="shared" si="6"/>
        <v>0</v>
      </c>
      <c r="H144" s="14">
        <f t="shared" si="7"/>
        <v>0</v>
      </c>
      <c r="L144">
        <v>11</v>
      </c>
      <c r="M144" t="s">
        <v>13</v>
      </c>
      <c r="N144">
        <v>0</v>
      </c>
      <c r="P144">
        <v>69</v>
      </c>
      <c r="Q144" t="s">
        <v>31</v>
      </c>
      <c r="R144">
        <v>0</v>
      </c>
    </row>
    <row r="145" spans="1:18">
      <c r="A145">
        <v>4</v>
      </c>
      <c r="B145" t="s">
        <v>18</v>
      </c>
      <c r="C145">
        <v>1</v>
      </c>
      <c r="D145">
        <v>0.22508198795105744</v>
      </c>
      <c r="E145">
        <v>28.13524849388218</v>
      </c>
      <c r="F145">
        <v>0</v>
      </c>
      <c r="G145">
        <f t="shared" si="6"/>
        <v>0</v>
      </c>
      <c r="H145" s="14">
        <f t="shared" si="7"/>
        <v>2</v>
      </c>
      <c r="L145">
        <v>11</v>
      </c>
      <c r="M145" t="s">
        <v>13</v>
      </c>
      <c r="N145">
        <v>0</v>
      </c>
      <c r="P145">
        <v>69</v>
      </c>
      <c r="Q145" t="s">
        <v>31</v>
      </c>
      <c r="R145">
        <v>0</v>
      </c>
    </row>
    <row r="146" spans="1:18">
      <c r="A146">
        <v>4</v>
      </c>
      <c r="B146" t="s">
        <v>18</v>
      </c>
      <c r="C146">
        <v>1</v>
      </c>
      <c r="D146">
        <v>0.32926561451205344</v>
      </c>
      <c r="E146">
        <v>41.158201814006681</v>
      </c>
      <c r="F146">
        <v>0</v>
      </c>
      <c r="G146">
        <f t="shared" si="6"/>
        <v>0</v>
      </c>
      <c r="H146" s="14">
        <f t="shared" si="7"/>
        <v>2</v>
      </c>
      <c r="L146">
        <v>11</v>
      </c>
      <c r="M146" t="s">
        <v>13</v>
      </c>
      <c r="N146">
        <v>0</v>
      </c>
      <c r="P146">
        <v>71</v>
      </c>
      <c r="Q146" t="s">
        <v>31</v>
      </c>
      <c r="R146">
        <v>0</v>
      </c>
    </row>
    <row r="147" spans="1:18">
      <c r="A147">
        <v>4</v>
      </c>
      <c r="B147" t="s">
        <v>18</v>
      </c>
      <c r="C147">
        <v>0</v>
      </c>
      <c r="D147">
        <v>0.35729799084797537</v>
      </c>
      <c r="E147">
        <v>44.662248855996921</v>
      </c>
      <c r="F147">
        <v>0</v>
      </c>
      <c r="G147">
        <f t="shared" si="6"/>
        <v>0</v>
      </c>
      <c r="H147" s="14">
        <f t="shared" si="7"/>
        <v>2</v>
      </c>
      <c r="L147">
        <v>11</v>
      </c>
      <c r="M147" t="s">
        <v>13</v>
      </c>
      <c r="N147">
        <v>0</v>
      </c>
      <c r="P147">
        <v>71</v>
      </c>
      <c r="Q147" t="s">
        <v>31</v>
      </c>
      <c r="R147">
        <v>0</v>
      </c>
    </row>
    <row r="148" spans="1:18">
      <c r="A148">
        <v>4</v>
      </c>
      <c r="B148" t="s">
        <v>18</v>
      </c>
      <c r="C148">
        <v>0</v>
      </c>
      <c r="D148">
        <v>9.0037320839749635E-2</v>
      </c>
      <c r="E148">
        <v>11.254665104968705</v>
      </c>
      <c r="F148">
        <v>0</v>
      </c>
      <c r="G148">
        <f t="shared" si="6"/>
        <v>0</v>
      </c>
      <c r="H148" s="14">
        <f t="shared" si="7"/>
        <v>2</v>
      </c>
      <c r="L148">
        <v>12</v>
      </c>
      <c r="M148" t="s">
        <v>13</v>
      </c>
      <c r="N148">
        <v>0</v>
      </c>
      <c r="P148">
        <v>71</v>
      </c>
      <c r="Q148" t="s">
        <v>31</v>
      </c>
      <c r="R148">
        <v>0</v>
      </c>
    </row>
    <row r="149" spans="1:18">
      <c r="A149">
        <v>4</v>
      </c>
      <c r="B149" t="s">
        <v>18</v>
      </c>
      <c r="C149">
        <v>0</v>
      </c>
      <c r="D149">
        <v>6.3670000000000115E-2</v>
      </c>
      <c r="E149">
        <v>7.9587500000000144</v>
      </c>
      <c r="F149">
        <v>0</v>
      </c>
      <c r="G149">
        <f t="shared" si="6"/>
        <v>0</v>
      </c>
      <c r="H149" s="14">
        <f t="shared" si="7"/>
        <v>2</v>
      </c>
      <c r="L149">
        <v>12</v>
      </c>
      <c r="M149" t="s">
        <v>13</v>
      </c>
      <c r="N149">
        <v>0</v>
      </c>
      <c r="P149">
        <v>71</v>
      </c>
      <c r="Q149" t="s">
        <v>31</v>
      </c>
      <c r="R149">
        <v>0</v>
      </c>
    </row>
    <row r="150" spans="1:18">
      <c r="A150">
        <v>5</v>
      </c>
      <c r="B150" t="s">
        <v>19</v>
      </c>
      <c r="C150">
        <v>1</v>
      </c>
      <c r="D150">
        <v>6.3669999999999227E-2</v>
      </c>
      <c r="E150">
        <v>7.9587499999999034</v>
      </c>
      <c r="F150">
        <v>203.12502720710378</v>
      </c>
      <c r="G150">
        <f t="shared" si="6"/>
        <v>0</v>
      </c>
      <c r="H150" s="14">
        <f t="shared" si="7"/>
        <v>0</v>
      </c>
      <c r="L150">
        <v>12</v>
      </c>
      <c r="M150" t="s">
        <v>13</v>
      </c>
      <c r="N150">
        <v>0</v>
      </c>
      <c r="P150">
        <v>71</v>
      </c>
      <c r="Q150" t="s">
        <v>31</v>
      </c>
      <c r="R150">
        <v>0</v>
      </c>
    </row>
    <row r="151" spans="1:18">
      <c r="A151">
        <v>5</v>
      </c>
      <c r="B151" t="s">
        <v>19</v>
      </c>
      <c r="C151">
        <v>1</v>
      </c>
      <c r="D151">
        <v>3.1830000000000247E-2</v>
      </c>
      <c r="E151">
        <v>3.9787500000000309</v>
      </c>
      <c r="F151">
        <v>406.02192980834377</v>
      </c>
      <c r="G151">
        <f t="shared" si="6"/>
        <v>0</v>
      </c>
      <c r="H151" s="14">
        <f t="shared" si="7"/>
        <v>0</v>
      </c>
      <c r="L151">
        <v>12</v>
      </c>
      <c r="M151" t="s">
        <v>13</v>
      </c>
      <c r="N151">
        <v>0</v>
      </c>
      <c r="P151">
        <v>71</v>
      </c>
      <c r="Q151" t="s">
        <v>31</v>
      </c>
      <c r="R151">
        <v>0</v>
      </c>
    </row>
    <row r="152" spans="1:18">
      <c r="A152">
        <v>5</v>
      </c>
      <c r="B152" t="s">
        <v>19</v>
      </c>
      <c r="C152">
        <v>1</v>
      </c>
      <c r="D152">
        <v>0.14930872579993357</v>
      </c>
      <c r="E152">
        <v>18.663590724991696</v>
      </c>
      <c r="F152">
        <v>18.500275978558047</v>
      </c>
      <c r="G152">
        <f t="shared" si="6"/>
        <v>0</v>
      </c>
      <c r="H152" s="14">
        <f t="shared" si="7"/>
        <v>0</v>
      </c>
      <c r="L152">
        <v>12</v>
      </c>
      <c r="M152" t="s">
        <v>13</v>
      </c>
      <c r="N152">
        <v>0</v>
      </c>
      <c r="P152">
        <v>72</v>
      </c>
      <c r="Q152" t="s">
        <v>31</v>
      </c>
      <c r="R152">
        <v>0</v>
      </c>
    </row>
    <row r="153" spans="1:18">
      <c r="A153">
        <v>5</v>
      </c>
      <c r="B153" t="s">
        <v>19</v>
      </c>
      <c r="C153">
        <v>1</v>
      </c>
      <c r="D153">
        <v>0.24862457420777936</v>
      </c>
      <c r="E153">
        <v>31.078071775972418</v>
      </c>
      <c r="F153">
        <v>0</v>
      </c>
      <c r="G153">
        <f t="shared" si="6"/>
        <v>0</v>
      </c>
      <c r="H153" s="14">
        <f t="shared" si="7"/>
        <v>2</v>
      </c>
      <c r="L153">
        <v>12</v>
      </c>
      <c r="M153" t="s">
        <v>13</v>
      </c>
      <c r="N153">
        <v>0</v>
      </c>
      <c r="P153">
        <v>72</v>
      </c>
      <c r="Q153" t="s">
        <v>31</v>
      </c>
      <c r="R153">
        <v>0</v>
      </c>
    </row>
    <row r="154" spans="1:18">
      <c r="A154">
        <v>5</v>
      </c>
      <c r="B154" t="s">
        <v>19</v>
      </c>
      <c r="C154">
        <v>0</v>
      </c>
      <c r="D154">
        <v>1.6678176659934996</v>
      </c>
      <c r="E154">
        <v>208.47720824918744</v>
      </c>
      <c r="F154">
        <v>0</v>
      </c>
      <c r="G154">
        <f t="shared" si="6"/>
        <v>0</v>
      </c>
      <c r="H154" s="14">
        <f t="shared" si="7"/>
        <v>2</v>
      </c>
      <c r="L154">
        <v>12</v>
      </c>
      <c r="M154" t="s">
        <v>13</v>
      </c>
      <c r="N154">
        <v>0</v>
      </c>
      <c r="P154">
        <v>72</v>
      </c>
      <c r="Q154" t="s">
        <v>31</v>
      </c>
      <c r="R154">
        <v>0</v>
      </c>
    </row>
    <row r="155" spans="1:18">
      <c r="A155">
        <v>5</v>
      </c>
      <c r="B155" t="s">
        <v>19</v>
      </c>
      <c r="C155">
        <v>0</v>
      </c>
      <c r="D155">
        <v>1.5002113414782583</v>
      </c>
      <c r="E155">
        <v>187.52641768478227</v>
      </c>
      <c r="F155">
        <v>0</v>
      </c>
      <c r="G155">
        <f t="shared" si="6"/>
        <v>0</v>
      </c>
      <c r="H155" s="14">
        <f t="shared" si="7"/>
        <v>2</v>
      </c>
      <c r="L155">
        <v>12</v>
      </c>
      <c r="M155" t="s">
        <v>13</v>
      </c>
      <c r="N155">
        <v>0</v>
      </c>
      <c r="P155">
        <v>73</v>
      </c>
      <c r="Q155" t="s">
        <v>31</v>
      </c>
      <c r="R155">
        <v>0</v>
      </c>
    </row>
    <row r="156" spans="1:18">
      <c r="A156">
        <v>5</v>
      </c>
      <c r="B156" t="s">
        <v>19</v>
      </c>
      <c r="C156">
        <v>0</v>
      </c>
      <c r="D156">
        <v>1.4114681242238529</v>
      </c>
      <c r="E156">
        <v>176.43351552798163</v>
      </c>
      <c r="F156">
        <v>0</v>
      </c>
      <c r="G156">
        <f t="shared" si="6"/>
        <v>0</v>
      </c>
      <c r="H156" s="14">
        <f t="shared" si="7"/>
        <v>2</v>
      </c>
      <c r="L156">
        <v>12</v>
      </c>
      <c r="M156" t="s">
        <v>13</v>
      </c>
      <c r="N156">
        <v>0</v>
      </c>
      <c r="P156">
        <v>73</v>
      </c>
      <c r="Q156" t="s">
        <v>31</v>
      </c>
      <c r="R156">
        <v>0</v>
      </c>
    </row>
    <row r="157" spans="1:18">
      <c r="A157">
        <v>5</v>
      </c>
      <c r="B157" t="s">
        <v>19</v>
      </c>
      <c r="C157">
        <v>1</v>
      </c>
      <c r="D157">
        <v>0.91155490366735481</v>
      </c>
      <c r="E157">
        <v>113.94436295841935</v>
      </c>
      <c r="F157">
        <v>0</v>
      </c>
      <c r="G157">
        <f t="shared" si="6"/>
        <v>0</v>
      </c>
      <c r="H157" s="14">
        <f t="shared" si="7"/>
        <v>2</v>
      </c>
      <c r="L157">
        <v>12</v>
      </c>
      <c r="M157" t="s">
        <v>13</v>
      </c>
      <c r="N157">
        <v>0</v>
      </c>
      <c r="P157">
        <v>73</v>
      </c>
      <c r="Q157" t="s">
        <v>31</v>
      </c>
      <c r="R157">
        <v>0</v>
      </c>
    </row>
    <row r="158" spans="1:18">
      <c r="A158">
        <v>5</v>
      </c>
      <c r="B158" t="s">
        <v>19</v>
      </c>
      <c r="C158">
        <v>1</v>
      </c>
      <c r="D158">
        <v>7.7975424333567647E-2</v>
      </c>
      <c r="E158">
        <v>9.7469280416959556</v>
      </c>
      <c r="F158">
        <v>0</v>
      </c>
      <c r="G158">
        <f t="shared" si="6"/>
        <v>0</v>
      </c>
      <c r="H158" s="14">
        <f t="shared" si="7"/>
        <v>2</v>
      </c>
      <c r="L158">
        <v>12</v>
      </c>
      <c r="M158" t="s">
        <v>13</v>
      </c>
      <c r="N158">
        <v>0</v>
      </c>
      <c r="P158">
        <v>73</v>
      </c>
      <c r="Q158" t="s">
        <v>31</v>
      </c>
      <c r="R158">
        <v>0</v>
      </c>
    </row>
    <row r="159" spans="1:18">
      <c r="A159">
        <v>5</v>
      </c>
      <c r="B159" t="s">
        <v>19</v>
      </c>
      <c r="C159">
        <v>1</v>
      </c>
      <c r="D159">
        <v>7.1174043723818067E-2</v>
      </c>
      <c r="E159">
        <v>8.8967554654772574</v>
      </c>
      <c r="F159">
        <v>0</v>
      </c>
      <c r="G159">
        <f t="shared" si="6"/>
        <v>0</v>
      </c>
      <c r="H159" s="14">
        <f t="shared" si="7"/>
        <v>2</v>
      </c>
      <c r="L159">
        <v>12</v>
      </c>
      <c r="M159" t="s">
        <v>13</v>
      </c>
      <c r="N159">
        <v>0</v>
      </c>
      <c r="P159">
        <v>73</v>
      </c>
      <c r="Q159" t="s">
        <v>31</v>
      </c>
      <c r="R159">
        <v>0</v>
      </c>
    </row>
    <row r="160" spans="1:18">
      <c r="A160">
        <v>5</v>
      </c>
      <c r="B160" t="s">
        <v>19</v>
      </c>
      <c r="C160">
        <v>1</v>
      </c>
      <c r="D160">
        <v>9.5499999999999918E-2</v>
      </c>
      <c r="E160">
        <v>11.937499999999989</v>
      </c>
      <c r="F160">
        <v>84.89671661794992</v>
      </c>
      <c r="G160">
        <f t="shared" si="6"/>
        <v>0</v>
      </c>
      <c r="H160" s="14">
        <f t="shared" si="7"/>
        <v>0</v>
      </c>
      <c r="L160">
        <v>12</v>
      </c>
      <c r="M160" t="s">
        <v>13</v>
      </c>
      <c r="N160">
        <v>0</v>
      </c>
      <c r="P160">
        <v>74</v>
      </c>
      <c r="Q160" t="s">
        <v>31</v>
      </c>
      <c r="R160">
        <v>0</v>
      </c>
    </row>
    <row r="161" spans="1:18">
      <c r="A161">
        <v>5</v>
      </c>
      <c r="B161" t="s">
        <v>19</v>
      </c>
      <c r="C161">
        <v>0</v>
      </c>
      <c r="D161">
        <v>9.5499999999999918E-2</v>
      </c>
      <c r="E161">
        <v>11.937499999999989</v>
      </c>
      <c r="F161">
        <v>84.904627625431758</v>
      </c>
      <c r="G161">
        <f t="shared" si="6"/>
        <v>0</v>
      </c>
      <c r="H161" s="14">
        <f t="shared" si="7"/>
        <v>0</v>
      </c>
      <c r="L161">
        <v>13</v>
      </c>
      <c r="M161" t="s">
        <v>13</v>
      </c>
      <c r="N161">
        <v>0</v>
      </c>
      <c r="P161">
        <v>74</v>
      </c>
      <c r="Q161" t="s">
        <v>31</v>
      </c>
      <c r="R161">
        <v>0</v>
      </c>
    </row>
    <row r="162" spans="1:18">
      <c r="A162">
        <v>5</v>
      </c>
      <c r="B162" t="s">
        <v>19</v>
      </c>
      <c r="C162">
        <v>0</v>
      </c>
      <c r="D162">
        <v>0.10558022778910801</v>
      </c>
      <c r="E162">
        <v>13.197528473638501</v>
      </c>
      <c r="F162">
        <v>20.438405450457868</v>
      </c>
      <c r="G162">
        <f t="shared" si="6"/>
        <v>0</v>
      </c>
      <c r="H162" s="14">
        <f t="shared" si="7"/>
        <v>0</v>
      </c>
      <c r="L162">
        <v>13</v>
      </c>
      <c r="M162" t="s">
        <v>13</v>
      </c>
      <c r="N162">
        <v>0</v>
      </c>
      <c r="P162">
        <v>74</v>
      </c>
      <c r="Q162" t="s">
        <v>31</v>
      </c>
      <c r="R162">
        <v>0</v>
      </c>
    </row>
    <row r="163" spans="1:18">
      <c r="A163">
        <v>5</v>
      </c>
      <c r="B163" t="s">
        <v>19</v>
      </c>
      <c r="C163">
        <v>0</v>
      </c>
      <c r="D163">
        <v>0.10557721250345625</v>
      </c>
      <c r="E163">
        <v>13.197151562932032</v>
      </c>
      <c r="F163">
        <v>0</v>
      </c>
      <c r="G163">
        <f t="shared" si="6"/>
        <v>0</v>
      </c>
      <c r="H163" s="14">
        <f t="shared" si="7"/>
        <v>2</v>
      </c>
      <c r="L163">
        <v>13</v>
      </c>
      <c r="M163" t="s">
        <v>13</v>
      </c>
      <c r="N163">
        <v>0</v>
      </c>
      <c r="P163">
        <v>74</v>
      </c>
      <c r="Q163" t="s">
        <v>31</v>
      </c>
      <c r="R163">
        <v>0</v>
      </c>
    </row>
    <row r="164" spans="1:18">
      <c r="A164">
        <v>5</v>
      </c>
      <c r="B164" t="s">
        <v>19</v>
      </c>
      <c r="C164">
        <v>0</v>
      </c>
      <c r="D164">
        <v>0.14236150392574592</v>
      </c>
      <c r="E164">
        <v>17.79518799071824</v>
      </c>
      <c r="F164">
        <v>0</v>
      </c>
      <c r="G164">
        <f t="shared" si="6"/>
        <v>0</v>
      </c>
      <c r="H164" s="14">
        <f t="shared" si="7"/>
        <v>2</v>
      </c>
      <c r="L164">
        <v>13</v>
      </c>
      <c r="M164" t="s">
        <v>13</v>
      </c>
      <c r="N164">
        <v>0</v>
      </c>
      <c r="P164">
        <v>74</v>
      </c>
      <c r="Q164" t="s">
        <v>31</v>
      </c>
      <c r="R164">
        <v>0</v>
      </c>
    </row>
    <row r="165" spans="1:18">
      <c r="A165">
        <v>5</v>
      </c>
      <c r="B165" t="s">
        <v>19</v>
      </c>
      <c r="C165">
        <v>0</v>
      </c>
      <c r="D165">
        <v>0.16232140277856116</v>
      </c>
      <c r="E165">
        <v>20.290175347320144</v>
      </c>
      <c r="F165">
        <v>0</v>
      </c>
      <c r="G165">
        <f t="shared" si="6"/>
        <v>0</v>
      </c>
      <c r="H165" s="14">
        <f t="shared" si="7"/>
        <v>2</v>
      </c>
      <c r="L165">
        <v>13</v>
      </c>
      <c r="M165" t="s">
        <v>13</v>
      </c>
      <c r="N165">
        <v>0</v>
      </c>
      <c r="P165">
        <v>74</v>
      </c>
      <c r="Q165" t="s">
        <v>31</v>
      </c>
      <c r="R165">
        <v>0</v>
      </c>
    </row>
    <row r="166" spans="1:18">
      <c r="A166">
        <v>5</v>
      </c>
      <c r="B166" t="s">
        <v>19</v>
      </c>
      <c r="C166">
        <v>0</v>
      </c>
      <c r="D166">
        <v>3.1830000000000247E-2</v>
      </c>
      <c r="E166">
        <v>3.9787500000000309</v>
      </c>
      <c r="F166">
        <v>212.5432024335656</v>
      </c>
      <c r="G166">
        <f t="shared" si="6"/>
        <v>0</v>
      </c>
      <c r="H166" s="14">
        <f t="shared" si="7"/>
        <v>0</v>
      </c>
      <c r="L166">
        <v>13</v>
      </c>
      <c r="M166" t="s">
        <v>13</v>
      </c>
      <c r="N166">
        <v>0</v>
      </c>
      <c r="P166">
        <v>74</v>
      </c>
      <c r="Q166" t="s">
        <v>31</v>
      </c>
      <c r="R166">
        <v>0</v>
      </c>
    </row>
    <row r="167" spans="1:18">
      <c r="A167">
        <v>5</v>
      </c>
      <c r="B167" t="s">
        <v>19</v>
      </c>
      <c r="C167">
        <v>0</v>
      </c>
      <c r="D167">
        <v>0.15917000000000048</v>
      </c>
      <c r="E167">
        <v>19.896250000000059</v>
      </c>
      <c r="F167">
        <v>0</v>
      </c>
      <c r="G167">
        <f t="shared" si="6"/>
        <v>0</v>
      </c>
      <c r="H167" s="14">
        <f t="shared" si="7"/>
        <v>2</v>
      </c>
      <c r="L167">
        <v>13</v>
      </c>
      <c r="M167" t="s">
        <v>13</v>
      </c>
      <c r="N167">
        <v>0</v>
      </c>
      <c r="P167">
        <v>74</v>
      </c>
      <c r="Q167" t="s">
        <v>31</v>
      </c>
      <c r="R167">
        <v>0</v>
      </c>
    </row>
    <row r="168" spans="1:18">
      <c r="A168">
        <v>5</v>
      </c>
      <c r="B168" t="s">
        <v>19</v>
      </c>
      <c r="C168">
        <v>1</v>
      </c>
      <c r="D168">
        <v>3.1839999999999868E-2</v>
      </c>
      <c r="E168">
        <v>3.9799999999999836</v>
      </c>
      <c r="F168">
        <v>5.6939993841796337</v>
      </c>
      <c r="G168">
        <f t="shared" si="6"/>
        <v>0</v>
      </c>
      <c r="H168" s="14">
        <f t="shared" si="7"/>
        <v>0</v>
      </c>
      <c r="L168">
        <v>13</v>
      </c>
      <c r="M168" t="s">
        <v>13</v>
      </c>
      <c r="N168">
        <v>0</v>
      </c>
      <c r="P168">
        <v>74</v>
      </c>
      <c r="Q168" t="s">
        <v>31</v>
      </c>
      <c r="R168">
        <v>0</v>
      </c>
    </row>
    <row r="169" spans="1:18">
      <c r="A169">
        <v>5</v>
      </c>
      <c r="B169" t="s">
        <v>19</v>
      </c>
      <c r="C169">
        <v>1</v>
      </c>
      <c r="D169">
        <v>6.3669999999999227E-2</v>
      </c>
      <c r="E169">
        <v>7.9587499999999034</v>
      </c>
      <c r="F169">
        <v>0</v>
      </c>
      <c r="G169">
        <f t="shared" si="6"/>
        <v>0</v>
      </c>
      <c r="H169" s="14">
        <f t="shared" si="7"/>
        <v>2</v>
      </c>
      <c r="L169">
        <v>13</v>
      </c>
      <c r="M169" t="s">
        <v>13</v>
      </c>
      <c r="N169">
        <v>0</v>
      </c>
      <c r="P169">
        <v>74</v>
      </c>
      <c r="Q169" t="s">
        <v>31</v>
      </c>
      <c r="R169">
        <v>0</v>
      </c>
    </row>
    <row r="170" spans="1:18">
      <c r="A170">
        <v>5</v>
      </c>
      <c r="B170" t="s">
        <v>19</v>
      </c>
      <c r="C170">
        <v>1</v>
      </c>
      <c r="D170">
        <v>0.15915999999999997</v>
      </c>
      <c r="E170">
        <v>19.894999999999996</v>
      </c>
      <c r="F170">
        <v>0</v>
      </c>
      <c r="G170">
        <f t="shared" si="6"/>
        <v>0</v>
      </c>
      <c r="H170" s="14">
        <f t="shared" si="7"/>
        <v>2</v>
      </c>
      <c r="L170">
        <v>13</v>
      </c>
      <c r="M170" t="s">
        <v>13</v>
      </c>
      <c r="N170">
        <v>0</v>
      </c>
      <c r="P170">
        <v>74</v>
      </c>
      <c r="Q170" t="s">
        <v>31</v>
      </c>
      <c r="R170">
        <v>0</v>
      </c>
    </row>
    <row r="171" spans="1:18">
      <c r="A171">
        <v>5</v>
      </c>
      <c r="B171" t="s">
        <v>19</v>
      </c>
      <c r="C171">
        <v>1</v>
      </c>
      <c r="D171">
        <v>3.1830000000000247E-2</v>
      </c>
      <c r="E171">
        <v>3.9787500000000309</v>
      </c>
      <c r="F171">
        <v>201.67964685317349</v>
      </c>
      <c r="G171">
        <f t="shared" si="6"/>
        <v>0</v>
      </c>
      <c r="H171" s="14">
        <f t="shared" si="7"/>
        <v>0</v>
      </c>
      <c r="L171">
        <v>13</v>
      </c>
      <c r="M171" t="s">
        <v>13</v>
      </c>
      <c r="N171">
        <v>0</v>
      </c>
      <c r="P171">
        <v>74</v>
      </c>
      <c r="Q171" t="s">
        <v>31</v>
      </c>
      <c r="R171">
        <v>0</v>
      </c>
    </row>
    <row r="172" spans="1:18">
      <c r="A172">
        <v>5</v>
      </c>
      <c r="B172" t="s">
        <v>19</v>
      </c>
      <c r="C172">
        <v>0</v>
      </c>
      <c r="D172">
        <v>0.22509188745932107</v>
      </c>
      <c r="E172">
        <v>28.136485932415134</v>
      </c>
      <c r="F172">
        <v>5.0632775895924027</v>
      </c>
      <c r="G172">
        <f t="shared" si="6"/>
        <v>0</v>
      </c>
      <c r="H172" s="14">
        <f t="shared" si="7"/>
        <v>0</v>
      </c>
      <c r="L172">
        <v>13</v>
      </c>
      <c r="M172" t="s">
        <v>13</v>
      </c>
      <c r="N172">
        <v>0</v>
      </c>
      <c r="P172">
        <v>74</v>
      </c>
      <c r="Q172" t="s">
        <v>31</v>
      </c>
      <c r="R172">
        <v>0</v>
      </c>
    </row>
    <row r="173" spans="1:18">
      <c r="A173">
        <v>5</v>
      </c>
      <c r="B173" t="s">
        <v>19</v>
      </c>
      <c r="C173">
        <v>0</v>
      </c>
      <c r="D173">
        <v>0.20383330885799783</v>
      </c>
      <c r="E173">
        <v>25.479163607249728</v>
      </c>
      <c r="F173">
        <v>0</v>
      </c>
      <c r="G173">
        <f t="shared" si="6"/>
        <v>0</v>
      </c>
      <c r="H173" s="14">
        <f t="shared" si="7"/>
        <v>2</v>
      </c>
      <c r="L173">
        <v>13</v>
      </c>
      <c r="M173" t="s">
        <v>13</v>
      </c>
      <c r="N173">
        <v>0</v>
      </c>
      <c r="P173">
        <v>74</v>
      </c>
      <c r="Q173" t="s">
        <v>31</v>
      </c>
      <c r="R173">
        <v>0</v>
      </c>
    </row>
    <row r="174" spans="1:18">
      <c r="A174">
        <v>5</v>
      </c>
      <c r="B174" t="s">
        <v>19</v>
      </c>
      <c r="C174">
        <v>0</v>
      </c>
      <c r="D174">
        <v>0.2228399999999997</v>
      </c>
      <c r="E174">
        <v>27.854999999999961</v>
      </c>
      <c r="F174">
        <v>0</v>
      </c>
      <c r="G174">
        <f t="shared" si="6"/>
        <v>0</v>
      </c>
      <c r="H174" s="14">
        <f t="shared" si="7"/>
        <v>2</v>
      </c>
      <c r="L174">
        <v>14</v>
      </c>
      <c r="M174" t="s">
        <v>13</v>
      </c>
      <c r="N174">
        <v>0</v>
      </c>
      <c r="P174">
        <v>74</v>
      </c>
      <c r="Q174" t="s">
        <v>31</v>
      </c>
      <c r="R174">
        <v>0</v>
      </c>
    </row>
    <row r="175" spans="1:18">
      <c r="A175">
        <v>5</v>
      </c>
      <c r="B175" t="s">
        <v>19</v>
      </c>
      <c r="C175">
        <v>0</v>
      </c>
      <c r="D175">
        <v>0.13126028035929244</v>
      </c>
      <c r="E175">
        <v>16.407535044911555</v>
      </c>
      <c r="F175">
        <v>4.4965455599178403</v>
      </c>
      <c r="G175">
        <f t="shared" si="6"/>
        <v>0</v>
      </c>
      <c r="H175" s="14">
        <f t="shared" si="7"/>
        <v>0</v>
      </c>
      <c r="L175">
        <v>14</v>
      </c>
      <c r="M175" t="s">
        <v>13</v>
      </c>
      <c r="N175">
        <v>0</v>
      </c>
      <c r="P175" s="6">
        <v>75</v>
      </c>
      <c r="Q175" t="s">
        <v>31</v>
      </c>
      <c r="R175">
        <v>0</v>
      </c>
    </row>
    <row r="176" spans="1:18">
      <c r="A176">
        <v>5</v>
      </c>
      <c r="B176" t="s">
        <v>19</v>
      </c>
      <c r="C176">
        <v>0</v>
      </c>
      <c r="D176">
        <v>4.5021489313437323E-2</v>
      </c>
      <c r="E176">
        <v>5.6276861641796652</v>
      </c>
      <c r="F176">
        <v>11.015660805854173</v>
      </c>
      <c r="G176">
        <f t="shared" si="6"/>
        <v>0</v>
      </c>
      <c r="H176" s="14">
        <f t="shared" si="7"/>
        <v>0</v>
      </c>
      <c r="L176">
        <v>14</v>
      </c>
      <c r="M176" t="s">
        <v>13</v>
      </c>
      <c r="N176">
        <v>0</v>
      </c>
      <c r="P176" s="6">
        <v>75</v>
      </c>
      <c r="Q176" t="s">
        <v>31</v>
      </c>
      <c r="R176">
        <v>0</v>
      </c>
    </row>
    <row r="177" spans="1:18">
      <c r="A177">
        <v>5</v>
      </c>
      <c r="B177" t="s">
        <v>19</v>
      </c>
      <c r="C177">
        <v>0</v>
      </c>
      <c r="D177">
        <v>0.10066794723247262</v>
      </c>
      <c r="E177">
        <v>12.583493404059077</v>
      </c>
      <c r="F177">
        <v>0</v>
      </c>
      <c r="G177">
        <f t="shared" si="6"/>
        <v>0</v>
      </c>
      <c r="H177" s="14">
        <f t="shared" si="7"/>
        <v>2</v>
      </c>
      <c r="L177">
        <v>14</v>
      </c>
      <c r="M177" t="s">
        <v>13</v>
      </c>
      <c r="N177">
        <v>0</v>
      </c>
      <c r="P177" s="6">
        <v>75</v>
      </c>
      <c r="Q177" t="s">
        <v>31</v>
      </c>
      <c r="R177">
        <v>0</v>
      </c>
    </row>
    <row r="178" spans="1:18">
      <c r="A178">
        <v>5</v>
      </c>
      <c r="B178" t="s">
        <v>19</v>
      </c>
      <c r="C178">
        <v>0</v>
      </c>
      <c r="D178">
        <v>7.1187460272157527E-2</v>
      </c>
      <c r="E178">
        <v>8.8984325340196904</v>
      </c>
      <c r="F178">
        <v>0</v>
      </c>
      <c r="G178">
        <f t="shared" si="6"/>
        <v>0</v>
      </c>
      <c r="H178" s="14">
        <f t="shared" si="7"/>
        <v>2</v>
      </c>
      <c r="L178">
        <v>14</v>
      </c>
      <c r="M178" t="s">
        <v>13</v>
      </c>
      <c r="N178">
        <v>0</v>
      </c>
      <c r="P178" s="6">
        <v>75</v>
      </c>
      <c r="Q178" t="s">
        <v>31</v>
      </c>
      <c r="R178">
        <v>0</v>
      </c>
    </row>
    <row r="179" spans="1:18">
      <c r="A179">
        <v>6</v>
      </c>
      <c r="B179" t="s">
        <v>20</v>
      </c>
      <c r="C179">
        <v>0</v>
      </c>
      <c r="D179">
        <v>7.1182988136210726E-2</v>
      </c>
      <c r="E179">
        <v>8.8978735170263406</v>
      </c>
      <c r="F179">
        <v>0</v>
      </c>
      <c r="G179">
        <f t="shared" si="6"/>
        <v>0</v>
      </c>
      <c r="H179" s="14">
        <f t="shared" si="7"/>
        <v>2</v>
      </c>
      <c r="L179">
        <v>15</v>
      </c>
      <c r="M179" t="s">
        <v>13</v>
      </c>
      <c r="N179">
        <v>0</v>
      </c>
      <c r="P179">
        <v>76</v>
      </c>
      <c r="Q179" t="s">
        <v>31</v>
      </c>
      <c r="R179">
        <v>0</v>
      </c>
    </row>
    <row r="180" spans="1:18">
      <c r="A180">
        <v>6</v>
      </c>
      <c r="B180" t="s">
        <v>20</v>
      </c>
      <c r="C180">
        <v>1</v>
      </c>
      <c r="D180">
        <v>0.13506682346157442</v>
      </c>
      <c r="E180">
        <v>16.883352932696802</v>
      </c>
      <c r="F180">
        <v>0</v>
      </c>
      <c r="G180">
        <f t="shared" si="6"/>
        <v>0</v>
      </c>
      <c r="H180" s="14">
        <f t="shared" si="7"/>
        <v>2</v>
      </c>
      <c r="L180">
        <v>15</v>
      </c>
      <c r="M180" t="s">
        <v>13</v>
      </c>
      <c r="N180">
        <v>0</v>
      </c>
      <c r="P180">
        <v>76</v>
      </c>
      <c r="Q180" t="s">
        <v>31</v>
      </c>
      <c r="R180">
        <v>0</v>
      </c>
    </row>
    <row r="181" spans="1:18">
      <c r="A181">
        <v>6</v>
      </c>
      <c r="B181" t="s">
        <v>20</v>
      </c>
      <c r="C181">
        <v>1</v>
      </c>
      <c r="D181">
        <v>7.1187460272157929E-2</v>
      </c>
      <c r="E181">
        <v>8.8984325340197401</v>
      </c>
      <c r="F181">
        <v>3.0855210872864558</v>
      </c>
      <c r="G181">
        <f t="shared" si="6"/>
        <v>0</v>
      </c>
      <c r="H181" s="14">
        <f t="shared" si="7"/>
        <v>0</v>
      </c>
      <c r="L181">
        <v>15</v>
      </c>
      <c r="M181" t="s">
        <v>13</v>
      </c>
      <c r="N181">
        <v>0</v>
      </c>
      <c r="P181">
        <v>76</v>
      </c>
      <c r="Q181" t="s">
        <v>31</v>
      </c>
      <c r="R181">
        <v>0</v>
      </c>
    </row>
    <row r="182" spans="1:18">
      <c r="A182">
        <v>6</v>
      </c>
      <c r="B182" t="s">
        <v>20</v>
      </c>
      <c r="C182">
        <v>1</v>
      </c>
      <c r="D182">
        <v>7.1182988136211434E-2</v>
      </c>
      <c r="E182">
        <v>8.8978735170264294</v>
      </c>
      <c r="F182">
        <v>0</v>
      </c>
      <c r="G182">
        <f t="shared" si="6"/>
        <v>0</v>
      </c>
      <c r="H182" s="14">
        <f t="shared" si="7"/>
        <v>2</v>
      </c>
      <c r="L182">
        <v>15</v>
      </c>
      <c r="M182" t="s">
        <v>13</v>
      </c>
      <c r="N182">
        <v>0</v>
      </c>
      <c r="P182">
        <v>76</v>
      </c>
      <c r="Q182" t="s">
        <v>31</v>
      </c>
      <c r="R182">
        <v>0</v>
      </c>
    </row>
    <row r="183" spans="1:18">
      <c r="A183">
        <v>6</v>
      </c>
      <c r="B183" t="s">
        <v>20</v>
      </c>
      <c r="C183">
        <v>1</v>
      </c>
      <c r="D183">
        <v>3.1839999999999868E-2</v>
      </c>
      <c r="E183">
        <v>3.9799999999999836</v>
      </c>
      <c r="F183">
        <v>0</v>
      </c>
      <c r="G183">
        <f t="shared" si="6"/>
        <v>0</v>
      </c>
      <c r="H183" s="14">
        <f t="shared" si="7"/>
        <v>2</v>
      </c>
      <c r="L183">
        <v>16</v>
      </c>
      <c r="M183" t="s">
        <v>13</v>
      </c>
      <c r="N183">
        <v>0</v>
      </c>
      <c r="P183">
        <v>76</v>
      </c>
      <c r="Q183" t="s">
        <v>31</v>
      </c>
      <c r="R183">
        <v>0</v>
      </c>
    </row>
    <row r="184" spans="1:18">
      <c r="A184">
        <v>6</v>
      </c>
      <c r="B184" t="s">
        <v>20</v>
      </c>
      <c r="C184">
        <v>0</v>
      </c>
      <c r="D184">
        <v>0</v>
      </c>
      <c r="E184">
        <v>0</v>
      </c>
      <c r="F184">
        <v>205.36395519231434</v>
      </c>
      <c r="G184">
        <f t="shared" si="6"/>
        <v>0</v>
      </c>
      <c r="H184" s="14">
        <f t="shared" si="7"/>
        <v>0</v>
      </c>
      <c r="L184">
        <v>16</v>
      </c>
      <c r="M184" t="s">
        <v>13</v>
      </c>
      <c r="N184">
        <v>0</v>
      </c>
      <c r="P184">
        <v>76</v>
      </c>
      <c r="Q184" t="s">
        <v>31</v>
      </c>
      <c r="R184">
        <v>0</v>
      </c>
    </row>
    <row r="185" spans="1:18">
      <c r="A185">
        <v>6</v>
      </c>
      <c r="B185" t="s">
        <v>20</v>
      </c>
      <c r="C185">
        <v>0</v>
      </c>
      <c r="D185">
        <v>0.49523187659923507</v>
      </c>
      <c r="E185">
        <v>61.903984574904385</v>
      </c>
      <c r="F185">
        <v>0</v>
      </c>
      <c r="G185">
        <f t="shared" si="6"/>
        <v>0</v>
      </c>
      <c r="H185" s="14">
        <f t="shared" si="7"/>
        <v>2</v>
      </c>
      <c r="L185">
        <v>16</v>
      </c>
      <c r="M185" t="s">
        <v>13</v>
      </c>
      <c r="N185">
        <v>0</v>
      </c>
      <c r="P185">
        <v>76</v>
      </c>
      <c r="Q185" t="s">
        <v>31</v>
      </c>
      <c r="R185">
        <v>0</v>
      </c>
    </row>
    <row r="186" spans="1:18">
      <c r="A186">
        <v>6</v>
      </c>
      <c r="B186" t="s">
        <v>20</v>
      </c>
      <c r="C186">
        <v>0</v>
      </c>
      <c r="D186">
        <v>0.13126270567072745</v>
      </c>
      <c r="E186">
        <v>16.407838208840932</v>
      </c>
      <c r="F186">
        <v>6.0378541665203169</v>
      </c>
      <c r="G186">
        <f t="shared" si="6"/>
        <v>0</v>
      </c>
      <c r="H186" s="14">
        <f t="shared" si="7"/>
        <v>0</v>
      </c>
      <c r="L186">
        <v>16</v>
      </c>
      <c r="M186" t="s">
        <v>13</v>
      </c>
      <c r="N186">
        <v>0</v>
      </c>
      <c r="P186">
        <v>76</v>
      </c>
      <c r="Q186" t="s">
        <v>31</v>
      </c>
      <c r="R186">
        <v>0</v>
      </c>
    </row>
    <row r="187" spans="1:18">
      <c r="A187">
        <v>6</v>
      </c>
      <c r="B187" t="s">
        <v>20</v>
      </c>
      <c r="C187">
        <v>1</v>
      </c>
      <c r="D187">
        <v>0.11912100822273076</v>
      </c>
      <c r="E187">
        <v>14.890126027841346</v>
      </c>
      <c r="F187">
        <v>6.4115418213797595</v>
      </c>
      <c r="G187">
        <f t="shared" si="6"/>
        <v>0</v>
      </c>
      <c r="H187" s="14">
        <f t="shared" si="7"/>
        <v>0</v>
      </c>
      <c r="L187">
        <v>16</v>
      </c>
      <c r="M187" t="s">
        <v>13</v>
      </c>
      <c r="N187">
        <v>0</v>
      </c>
      <c r="P187">
        <v>77</v>
      </c>
      <c r="Q187" t="s">
        <v>31</v>
      </c>
      <c r="R187">
        <v>0</v>
      </c>
    </row>
    <row r="188" spans="1:18">
      <c r="A188">
        <v>6</v>
      </c>
      <c r="B188" t="s">
        <v>20</v>
      </c>
      <c r="C188">
        <v>1</v>
      </c>
      <c r="D188">
        <v>7.7975423692339604E-2</v>
      </c>
      <c r="E188">
        <v>9.7469279615424504</v>
      </c>
      <c r="F188">
        <v>4.6325073325466946</v>
      </c>
      <c r="G188">
        <f t="shared" si="6"/>
        <v>0</v>
      </c>
      <c r="H188" s="14">
        <f t="shared" si="7"/>
        <v>0</v>
      </c>
      <c r="L188">
        <v>16</v>
      </c>
      <c r="M188" t="s">
        <v>13</v>
      </c>
      <c r="N188">
        <v>0</v>
      </c>
      <c r="P188">
        <v>77</v>
      </c>
      <c r="Q188" t="s">
        <v>31</v>
      </c>
      <c r="R188">
        <v>0</v>
      </c>
    </row>
    <row r="189" spans="1:18">
      <c r="A189">
        <v>6</v>
      </c>
      <c r="B189" t="s">
        <v>20</v>
      </c>
      <c r="C189">
        <v>1</v>
      </c>
      <c r="D189">
        <v>5.5131177204916511E-2</v>
      </c>
      <c r="E189">
        <v>6.8913971506145639</v>
      </c>
      <c r="F189">
        <v>14.767351109175182</v>
      </c>
      <c r="G189">
        <f t="shared" si="6"/>
        <v>0</v>
      </c>
      <c r="H189" s="14">
        <f t="shared" si="7"/>
        <v>0</v>
      </c>
      <c r="L189">
        <v>16</v>
      </c>
      <c r="M189" t="s">
        <v>13</v>
      </c>
      <c r="N189">
        <v>0</v>
      </c>
      <c r="P189">
        <v>77</v>
      </c>
      <c r="Q189" t="s">
        <v>31</v>
      </c>
      <c r="R189">
        <v>0</v>
      </c>
    </row>
    <row r="190" spans="1:18">
      <c r="A190">
        <v>6</v>
      </c>
      <c r="B190" t="s">
        <v>20</v>
      </c>
      <c r="C190">
        <v>1</v>
      </c>
      <c r="D190">
        <v>0.20383955577855817</v>
      </c>
      <c r="E190">
        <v>25.479944472319769</v>
      </c>
      <c r="F190">
        <v>0</v>
      </c>
      <c r="G190">
        <f t="shared" si="6"/>
        <v>0</v>
      </c>
      <c r="H190" s="14">
        <f t="shared" si="7"/>
        <v>2</v>
      </c>
      <c r="L190">
        <v>17</v>
      </c>
      <c r="M190" t="s">
        <v>13</v>
      </c>
      <c r="N190">
        <v>0</v>
      </c>
      <c r="P190">
        <v>77</v>
      </c>
      <c r="Q190" t="s">
        <v>31</v>
      </c>
      <c r="R190">
        <v>0</v>
      </c>
    </row>
    <row r="191" spans="1:18">
      <c r="A191">
        <v>6</v>
      </c>
      <c r="B191" t="s">
        <v>20</v>
      </c>
      <c r="C191">
        <v>1</v>
      </c>
      <c r="D191">
        <v>0.16542432378583277</v>
      </c>
      <c r="E191">
        <v>20.678040473229096</v>
      </c>
      <c r="F191">
        <v>2.4855930318112156</v>
      </c>
      <c r="G191">
        <f t="shared" si="6"/>
        <v>0</v>
      </c>
      <c r="H191" s="14">
        <f t="shared" si="7"/>
        <v>0</v>
      </c>
      <c r="L191">
        <v>17</v>
      </c>
      <c r="M191" t="s">
        <v>13</v>
      </c>
      <c r="N191">
        <v>0</v>
      </c>
      <c r="P191">
        <v>77</v>
      </c>
      <c r="Q191" t="s">
        <v>31</v>
      </c>
      <c r="R191">
        <v>0</v>
      </c>
    </row>
    <row r="192" spans="1:18">
      <c r="A192">
        <v>6</v>
      </c>
      <c r="B192" t="s">
        <v>20</v>
      </c>
      <c r="C192">
        <v>0</v>
      </c>
      <c r="D192">
        <v>0.23176710594905395</v>
      </c>
      <c r="E192">
        <v>28.970888243631745</v>
      </c>
      <c r="F192">
        <v>6.3839941706405821</v>
      </c>
      <c r="G192">
        <f t="shared" si="6"/>
        <v>0</v>
      </c>
      <c r="H192" s="14">
        <f t="shared" si="7"/>
        <v>0</v>
      </c>
      <c r="L192">
        <v>17</v>
      </c>
      <c r="M192" t="s">
        <v>13</v>
      </c>
      <c r="N192">
        <v>0</v>
      </c>
      <c r="P192">
        <v>77</v>
      </c>
      <c r="Q192" t="s">
        <v>31</v>
      </c>
      <c r="R192">
        <v>0</v>
      </c>
    </row>
    <row r="193" spans="1:18">
      <c r="A193">
        <v>6</v>
      </c>
      <c r="B193" t="s">
        <v>20</v>
      </c>
      <c r="C193">
        <v>0</v>
      </c>
      <c r="D193">
        <v>0.2566613552913648</v>
      </c>
      <c r="E193">
        <v>32.082669411420596</v>
      </c>
      <c r="F193">
        <v>0</v>
      </c>
      <c r="G193">
        <f t="shared" si="6"/>
        <v>0</v>
      </c>
      <c r="H193" s="14">
        <f t="shared" si="7"/>
        <v>2</v>
      </c>
      <c r="L193">
        <v>17</v>
      </c>
      <c r="M193" t="s">
        <v>13</v>
      </c>
      <c r="N193">
        <v>0</v>
      </c>
      <c r="P193">
        <v>77</v>
      </c>
      <c r="Q193" t="s">
        <v>31</v>
      </c>
      <c r="R193">
        <v>0</v>
      </c>
    </row>
    <row r="194" spans="1:18">
      <c r="A194">
        <v>6</v>
      </c>
      <c r="B194" t="s">
        <v>20</v>
      </c>
      <c r="C194">
        <v>1</v>
      </c>
      <c r="D194">
        <v>0.6555227710766427</v>
      </c>
      <c r="E194">
        <v>81.940346384580337</v>
      </c>
      <c r="F194">
        <v>4.1756099144927132</v>
      </c>
      <c r="G194">
        <f t="shared" si="6"/>
        <v>0</v>
      </c>
      <c r="H194" s="14">
        <f t="shared" si="7"/>
        <v>0</v>
      </c>
      <c r="L194">
        <v>18</v>
      </c>
      <c r="M194" t="s">
        <v>13</v>
      </c>
      <c r="N194">
        <v>0</v>
      </c>
      <c r="P194">
        <v>77</v>
      </c>
      <c r="Q194" t="s">
        <v>31</v>
      </c>
      <c r="R194">
        <v>0</v>
      </c>
    </row>
    <row r="195" spans="1:18">
      <c r="A195">
        <v>6</v>
      </c>
      <c r="B195" t="s">
        <v>20</v>
      </c>
      <c r="C195">
        <v>1</v>
      </c>
      <c r="D195">
        <v>7.1182988136211531E-2</v>
      </c>
      <c r="E195">
        <v>8.8978735170264418</v>
      </c>
      <c r="F195">
        <v>0</v>
      </c>
      <c r="G195">
        <f t="shared" si="6"/>
        <v>0</v>
      </c>
      <c r="H195" s="14">
        <f t="shared" si="7"/>
        <v>2</v>
      </c>
      <c r="L195">
        <v>18</v>
      </c>
      <c r="M195" t="s">
        <v>13</v>
      </c>
      <c r="N195">
        <v>0</v>
      </c>
      <c r="P195">
        <v>78</v>
      </c>
      <c r="Q195" t="s">
        <v>31</v>
      </c>
      <c r="R195">
        <v>0</v>
      </c>
    </row>
    <row r="196" spans="1:18">
      <c r="A196">
        <v>6</v>
      </c>
      <c r="B196" t="s">
        <v>20</v>
      </c>
      <c r="C196">
        <v>1</v>
      </c>
      <c r="D196">
        <v>0.43765780068450738</v>
      </c>
      <c r="E196">
        <v>54.707225085563422</v>
      </c>
      <c r="F196">
        <v>0</v>
      </c>
      <c r="G196">
        <f t="shared" si="6"/>
        <v>0</v>
      </c>
      <c r="H196" s="14">
        <f t="shared" si="7"/>
        <v>2</v>
      </c>
      <c r="L196">
        <v>18</v>
      </c>
      <c r="M196" t="s">
        <v>13</v>
      </c>
      <c r="N196">
        <v>0</v>
      </c>
      <c r="P196">
        <v>78</v>
      </c>
      <c r="Q196" t="s">
        <v>31</v>
      </c>
      <c r="R196">
        <v>0</v>
      </c>
    </row>
    <row r="197" spans="1:18">
      <c r="A197">
        <v>6</v>
      </c>
      <c r="B197" t="s">
        <v>20</v>
      </c>
      <c r="C197">
        <v>0</v>
      </c>
      <c r="D197">
        <v>0.62464653196828035</v>
      </c>
      <c r="E197">
        <v>78.080816496035041</v>
      </c>
      <c r="F197">
        <v>0</v>
      </c>
      <c r="G197">
        <f t="shared" si="6"/>
        <v>0</v>
      </c>
      <c r="H197" s="14">
        <f t="shared" si="7"/>
        <v>2</v>
      </c>
      <c r="L197">
        <v>18</v>
      </c>
      <c r="M197" t="s">
        <v>13</v>
      </c>
      <c r="N197">
        <v>0</v>
      </c>
      <c r="P197">
        <v>78</v>
      </c>
      <c r="Q197" t="s">
        <v>31</v>
      </c>
      <c r="R197">
        <v>0</v>
      </c>
    </row>
    <row r="198" spans="1:18">
      <c r="A198">
        <v>6</v>
      </c>
      <c r="B198" t="s">
        <v>20</v>
      </c>
      <c r="C198">
        <v>0</v>
      </c>
      <c r="D198">
        <v>0.27934928190349778</v>
      </c>
      <c r="E198">
        <v>34.918660237937225</v>
      </c>
      <c r="F198">
        <v>0</v>
      </c>
      <c r="G198">
        <f t="shared" si="6"/>
        <v>0</v>
      </c>
      <c r="H198" s="14">
        <f t="shared" si="7"/>
        <v>2</v>
      </c>
      <c r="L198">
        <v>18</v>
      </c>
      <c r="M198" t="s">
        <v>13</v>
      </c>
      <c r="N198">
        <v>0</v>
      </c>
      <c r="P198">
        <v>78</v>
      </c>
      <c r="Q198" t="s">
        <v>31</v>
      </c>
      <c r="R198">
        <v>0</v>
      </c>
    </row>
    <row r="199" spans="1:18">
      <c r="A199">
        <v>6</v>
      </c>
      <c r="B199" t="s">
        <v>20</v>
      </c>
      <c r="C199">
        <v>0</v>
      </c>
      <c r="D199">
        <v>0.13876440105444932</v>
      </c>
      <c r="E199">
        <v>17.345550131806164</v>
      </c>
      <c r="F199">
        <v>0</v>
      </c>
      <c r="G199">
        <f t="shared" si="6"/>
        <v>0</v>
      </c>
      <c r="H199" s="14">
        <f t="shared" si="7"/>
        <v>2</v>
      </c>
      <c r="L199">
        <v>18</v>
      </c>
      <c r="M199" t="s">
        <v>13</v>
      </c>
      <c r="N199">
        <v>0</v>
      </c>
      <c r="P199">
        <v>78</v>
      </c>
      <c r="Q199" t="s">
        <v>31</v>
      </c>
      <c r="R199">
        <v>0</v>
      </c>
    </row>
    <row r="200" spans="1:18">
      <c r="A200">
        <v>6</v>
      </c>
      <c r="B200" t="s">
        <v>20</v>
      </c>
      <c r="C200">
        <v>0</v>
      </c>
      <c r="D200">
        <v>4.5021489313437635E-2</v>
      </c>
      <c r="E200">
        <v>5.6276861641797042</v>
      </c>
      <c r="F200">
        <v>0</v>
      </c>
      <c r="G200">
        <f t="shared" ref="G200:G261" si="8">IF(D200=F200,1, 0)</f>
        <v>0</v>
      </c>
      <c r="H200" s="14">
        <f t="shared" ref="H200:H261" si="9">IF(AND(D200&gt;0, F200=0),2,0)</f>
        <v>2</v>
      </c>
      <c r="L200">
        <v>18</v>
      </c>
      <c r="M200" t="s">
        <v>13</v>
      </c>
      <c r="N200">
        <v>0</v>
      </c>
      <c r="P200">
        <v>78</v>
      </c>
      <c r="Q200" t="s">
        <v>31</v>
      </c>
      <c r="R200">
        <v>0</v>
      </c>
    </row>
    <row r="201" spans="1:18">
      <c r="A201">
        <v>6</v>
      </c>
      <c r="B201" t="s">
        <v>20</v>
      </c>
      <c r="C201">
        <v>0</v>
      </c>
      <c r="D201">
        <v>3.1839999999999868E-2</v>
      </c>
      <c r="E201">
        <v>3.9799999999999836</v>
      </c>
      <c r="F201">
        <v>96.330419386055837</v>
      </c>
      <c r="G201">
        <f t="shared" si="8"/>
        <v>0</v>
      </c>
      <c r="H201" s="14">
        <f t="shared" si="9"/>
        <v>0</v>
      </c>
      <c r="L201">
        <v>18</v>
      </c>
      <c r="M201" t="s">
        <v>13</v>
      </c>
      <c r="N201">
        <v>0</v>
      </c>
      <c r="P201">
        <v>78</v>
      </c>
      <c r="Q201" t="s">
        <v>31</v>
      </c>
      <c r="R201">
        <v>0</v>
      </c>
    </row>
    <row r="202" spans="1:18">
      <c r="A202">
        <v>6</v>
      </c>
      <c r="B202" t="s">
        <v>20</v>
      </c>
      <c r="C202">
        <v>0</v>
      </c>
      <c r="D202">
        <v>0</v>
      </c>
      <c r="E202">
        <v>0</v>
      </c>
      <c r="F202">
        <v>144.42220135061149</v>
      </c>
      <c r="G202">
        <f t="shared" si="8"/>
        <v>0</v>
      </c>
      <c r="H202" s="14">
        <f t="shared" si="9"/>
        <v>0</v>
      </c>
      <c r="L202">
        <v>18</v>
      </c>
      <c r="M202" t="s">
        <v>13</v>
      </c>
      <c r="N202">
        <v>0</v>
      </c>
      <c r="P202">
        <v>78</v>
      </c>
      <c r="Q202" t="s">
        <v>31</v>
      </c>
      <c r="R202">
        <v>0</v>
      </c>
    </row>
    <row r="203" spans="1:18">
      <c r="A203">
        <v>7</v>
      </c>
      <c r="B203" t="s">
        <v>21</v>
      </c>
      <c r="C203">
        <v>0</v>
      </c>
      <c r="D203">
        <v>0.11344089606486744</v>
      </c>
      <c r="E203">
        <v>14.180112008108431</v>
      </c>
      <c r="F203">
        <v>10.917179280440065</v>
      </c>
      <c r="G203">
        <f t="shared" si="8"/>
        <v>0</v>
      </c>
      <c r="H203" s="14">
        <f t="shared" si="9"/>
        <v>0</v>
      </c>
      <c r="L203">
        <v>18</v>
      </c>
      <c r="M203" t="s">
        <v>13</v>
      </c>
      <c r="N203">
        <v>0</v>
      </c>
      <c r="P203">
        <v>78</v>
      </c>
      <c r="Q203" t="s">
        <v>31</v>
      </c>
      <c r="R203">
        <v>0</v>
      </c>
    </row>
    <row r="204" spans="1:18">
      <c r="A204">
        <v>7</v>
      </c>
      <c r="B204" t="s">
        <v>21</v>
      </c>
      <c r="C204">
        <v>0</v>
      </c>
      <c r="D204">
        <v>0.22121296051542791</v>
      </c>
      <c r="E204">
        <v>27.651620064428489</v>
      </c>
      <c r="F204">
        <v>1.8174251785910962</v>
      </c>
      <c r="G204">
        <f t="shared" si="8"/>
        <v>0</v>
      </c>
      <c r="H204" s="14">
        <f t="shared" si="9"/>
        <v>0</v>
      </c>
      <c r="L204">
        <v>18</v>
      </c>
      <c r="M204" t="s">
        <v>13</v>
      </c>
      <c r="N204">
        <v>0</v>
      </c>
      <c r="P204">
        <v>78</v>
      </c>
      <c r="Q204" t="s">
        <v>31</v>
      </c>
      <c r="R204">
        <v>0</v>
      </c>
    </row>
    <row r="205" spans="1:18">
      <c r="A205">
        <v>7</v>
      </c>
      <c r="B205" t="s">
        <v>21</v>
      </c>
      <c r="C205">
        <v>0</v>
      </c>
      <c r="D205">
        <v>0.32778130956477708</v>
      </c>
      <c r="E205">
        <v>40.972663695597134</v>
      </c>
      <c r="F205">
        <v>0</v>
      </c>
      <c r="G205">
        <f t="shared" si="8"/>
        <v>0</v>
      </c>
      <c r="H205" s="14">
        <f t="shared" si="9"/>
        <v>2</v>
      </c>
      <c r="L205">
        <v>18</v>
      </c>
      <c r="M205" t="s">
        <v>13</v>
      </c>
      <c r="N205">
        <v>0</v>
      </c>
      <c r="P205">
        <v>78</v>
      </c>
      <c r="Q205" t="s">
        <v>31</v>
      </c>
      <c r="R205">
        <v>0</v>
      </c>
    </row>
    <row r="206" spans="1:18">
      <c r="A206">
        <v>7</v>
      </c>
      <c r="B206" t="s">
        <v>21</v>
      </c>
      <c r="C206">
        <v>1</v>
      </c>
      <c r="D206">
        <v>5.9421532502957251E-2</v>
      </c>
      <c r="E206">
        <v>7.427691562869656</v>
      </c>
      <c r="F206">
        <v>18.758608237217526</v>
      </c>
      <c r="G206">
        <f t="shared" si="8"/>
        <v>0</v>
      </c>
      <c r="H206" s="14">
        <f t="shared" si="9"/>
        <v>0</v>
      </c>
      <c r="L206">
        <v>18</v>
      </c>
      <c r="M206" t="s">
        <v>13</v>
      </c>
      <c r="N206">
        <v>0</v>
      </c>
      <c r="P206">
        <v>79</v>
      </c>
      <c r="Q206" t="s">
        <v>31</v>
      </c>
      <c r="R206">
        <v>0</v>
      </c>
    </row>
    <row r="207" spans="1:18">
      <c r="A207">
        <v>7</v>
      </c>
      <c r="B207" t="s">
        <v>21</v>
      </c>
      <c r="C207">
        <v>1</v>
      </c>
      <c r="D207">
        <v>4.7649999999999082E-2</v>
      </c>
      <c r="E207">
        <v>5.9562499999998852</v>
      </c>
      <c r="F207">
        <v>177.30280207795363</v>
      </c>
      <c r="G207">
        <f t="shared" si="8"/>
        <v>0</v>
      </c>
      <c r="H207" s="14">
        <f t="shared" si="9"/>
        <v>0</v>
      </c>
      <c r="L207">
        <v>18</v>
      </c>
      <c r="M207" t="s">
        <v>13</v>
      </c>
      <c r="N207">
        <v>0</v>
      </c>
      <c r="P207">
        <v>79</v>
      </c>
      <c r="Q207" t="s">
        <v>31</v>
      </c>
      <c r="R207">
        <v>0</v>
      </c>
    </row>
    <row r="208" spans="1:18">
      <c r="A208">
        <v>7</v>
      </c>
      <c r="B208" t="s">
        <v>21</v>
      </c>
      <c r="C208">
        <v>1</v>
      </c>
      <c r="D208">
        <v>5.7258929434629874E-2</v>
      </c>
      <c r="E208">
        <v>7.1573661793287338</v>
      </c>
      <c r="F208">
        <v>14.167597276243134</v>
      </c>
      <c r="G208">
        <f t="shared" si="8"/>
        <v>0</v>
      </c>
      <c r="H208" s="14">
        <f t="shared" si="9"/>
        <v>0</v>
      </c>
      <c r="L208">
        <v>19</v>
      </c>
      <c r="M208" t="s">
        <v>13</v>
      </c>
      <c r="N208">
        <v>0</v>
      </c>
      <c r="P208">
        <v>79</v>
      </c>
      <c r="Q208" t="s">
        <v>31</v>
      </c>
      <c r="R208">
        <v>0</v>
      </c>
    </row>
    <row r="209" spans="1:18">
      <c r="A209">
        <v>7</v>
      </c>
      <c r="B209" t="s">
        <v>21</v>
      </c>
      <c r="C209">
        <v>1</v>
      </c>
      <c r="D209">
        <v>6.7387276247077313E-2</v>
      </c>
      <c r="E209">
        <v>8.4234095308846637</v>
      </c>
      <c r="F209">
        <v>0</v>
      </c>
      <c r="G209">
        <f t="shared" si="8"/>
        <v>0</v>
      </c>
      <c r="H209" s="14">
        <f t="shared" si="9"/>
        <v>2</v>
      </c>
      <c r="L209">
        <v>20</v>
      </c>
      <c r="M209" t="s">
        <v>13</v>
      </c>
      <c r="N209">
        <v>0</v>
      </c>
      <c r="P209">
        <v>79</v>
      </c>
      <c r="Q209" t="s">
        <v>31</v>
      </c>
      <c r="R209">
        <v>0</v>
      </c>
    </row>
    <row r="210" spans="1:18">
      <c r="A210">
        <v>7</v>
      </c>
      <c r="B210" t="s">
        <v>21</v>
      </c>
      <c r="C210">
        <v>1</v>
      </c>
      <c r="D210">
        <v>8.0976354573418285E-2</v>
      </c>
      <c r="E210">
        <v>10.122044321677285</v>
      </c>
      <c r="F210">
        <v>25.762816777786924</v>
      </c>
      <c r="G210">
        <f t="shared" si="8"/>
        <v>0</v>
      </c>
      <c r="H210" s="14">
        <f t="shared" si="9"/>
        <v>0</v>
      </c>
      <c r="L210">
        <v>20</v>
      </c>
      <c r="M210" t="s">
        <v>13</v>
      </c>
      <c r="N210">
        <v>0</v>
      </c>
      <c r="P210">
        <v>79</v>
      </c>
      <c r="Q210" t="s">
        <v>31</v>
      </c>
      <c r="R210">
        <v>0</v>
      </c>
    </row>
    <row r="211" spans="1:18">
      <c r="A211">
        <v>7</v>
      </c>
      <c r="B211" t="s">
        <v>21</v>
      </c>
      <c r="C211">
        <v>1</v>
      </c>
      <c r="D211">
        <v>0.11120000000000019</v>
      </c>
      <c r="E211">
        <v>13.900000000000023</v>
      </c>
      <c r="F211">
        <v>75.378553526844371</v>
      </c>
      <c r="G211">
        <f t="shared" si="8"/>
        <v>0</v>
      </c>
      <c r="H211" s="14">
        <f t="shared" si="9"/>
        <v>0</v>
      </c>
      <c r="L211">
        <v>20</v>
      </c>
      <c r="M211" t="s">
        <v>13</v>
      </c>
      <c r="N211">
        <v>0</v>
      </c>
      <c r="P211">
        <v>79</v>
      </c>
      <c r="Q211" t="s">
        <v>31</v>
      </c>
      <c r="R211">
        <v>0</v>
      </c>
    </row>
    <row r="212" spans="1:18">
      <c r="A212">
        <v>7</v>
      </c>
      <c r="B212" t="s">
        <v>21</v>
      </c>
      <c r="C212">
        <v>1</v>
      </c>
      <c r="D212">
        <v>6.5496755644841864E-2</v>
      </c>
      <c r="E212">
        <v>8.1870944556052336</v>
      </c>
      <c r="F212">
        <v>22.230043022362441</v>
      </c>
      <c r="G212">
        <f t="shared" si="8"/>
        <v>0</v>
      </c>
      <c r="H212" s="14">
        <f t="shared" si="9"/>
        <v>0</v>
      </c>
      <c r="L212">
        <v>20</v>
      </c>
      <c r="M212" t="s">
        <v>13</v>
      </c>
      <c r="N212">
        <v>0</v>
      </c>
      <c r="P212">
        <v>80</v>
      </c>
      <c r="Q212" t="s">
        <v>31</v>
      </c>
      <c r="R212">
        <v>0</v>
      </c>
    </row>
    <row r="213" spans="1:18">
      <c r="A213">
        <v>7</v>
      </c>
      <c r="B213" t="s">
        <v>21</v>
      </c>
      <c r="C213">
        <v>1</v>
      </c>
      <c r="D213">
        <v>2.2485995641732561E-2</v>
      </c>
      <c r="E213">
        <v>2.8107494552165702</v>
      </c>
      <c r="F213">
        <v>7.1443202815180866</v>
      </c>
      <c r="G213">
        <f t="shared" si="8"/>
        <v>0</v>
      </c>
      <c r="H213" s="14">
        <f t="shared" si="9"/>
        <v>0</v>
      </c>
      <c r="L213">
        <v>20</v>
      </c>
      <c r="M213" t="s">
        <v>13</v>
      </c>
      <c r="N213">
        <v>0</v>
      </c>
      <c r="P213">
        <v>80</v>
      </c>
      <c r="Q213" t="s">
        <v>31</v>
      </c>
      <c r="R213">
        <v>0</v>
      </c>
    </row>
    <row r="214" spans="1:18">
      <c r="A214">
        <v>7</v>
      </c>
      <c r="B214" t="s">
        <v>21</v>
      </c>
      <c r="C214">
        <v>1</v>
      </c>
      <c r="D214">
        <v>1.5900000000000247E-2</v>
      </c>
      <c r="E214">
        <v>1.9875000000000309</v>
      </c>
      <c r="F214">
        <v>0</v>
      </c>
      <c r="G214">
        <f t="shared" si="8"/>
        <v>0</v>
      </c>
      <c r="H214" s="14">
        <f t="shared" si="9"/>
        <v>2</v>
      </c>
      <c r="L214">
        <v>20</v>
      </c>
      <c r="M214" t="s">
        <v>13</v>
      </c>
      <c r="N214">
        <v>0</v>
      </c>
      <c r="P214">
        <v>80</v>
      </c>
      <c r="Q214" t="s">
        <v>31</v>
      </c>
      <c r="R214">
        <v>0</v>
      </c>
    </row>
    <row r="215" spans="1:18">
      <c r="A215">
        <v>7</v>
      </c>
      <c r="B215" t="s">
        <v>21</v>
      </c>
      <c r="C215">
        <v>1</v>
      </c>
      <c r="D215">
        <v>3.1765000000000043E-2</v>
      </c>
      <c r="E215">
        <v>3.9706250000000054</v>
      </c>
      <c r="F215">
        <v>348.20506900619534</v>
      </c>
      <c r="G215">
        <f t="shared" si="8"/>
        <v>0</v>
      </c>
      <c r="H215" s="14">
        <f t="shared" si="9"/>
        <v>0</v>
      </c>
      <c r="L215">
        <v>20</v>
      </c>
      <c r="M215" t="s">
        <v>13</v>
      </c>
      <c r="N215">
        <v>0</v>
      </c>
      <c r="P215">
        <v>80</v>
      </c>
      <c r="Q215" t="s">
        <v>31</v>
      </c>
      <c r="R215">
        <v>0</v>
      </c>
    </row>
    <row r="216" spans="1:18">
      <c r="A216">
        <v>7</v>
      </c>
      <c r="B216" t="s">
        <v>21</v>
      </c>
      <c r="C216">
        <v>1</v>
      </c>
      <c r="D216">
        <v>3.553114830680279E-2</v>
      </c>
      <c r="E216">
        <v>4.4413935383503489</v>
      </c>
      <c r="F216">
        <v>0</v>
      </c>
      <c r="G216">
        <f t="shared" si="8"/>
        <v>0</v>
      </c>
      <c r="H216" s="14">
        <f t="shared" si="9"/>
        <v>2</v>
      </c>
      <c r="L216">
        <v>20</v>
      </c>
      <c r="M216" t="s">
        <v>13</v>
      </c>
      <c r="N216">
        <v>0</v>
      </c>
      <c r="P216">
        <v>80</v>
      </c>
      <c r="Q216" t="s">
        <v>31</v>
      </c>
      <c r="R216">
        <v>0</v>
      </c>
    </row>
    <row r="217" spans="1:18">
      <c r="A217">
        <v>7</v>
      </c>
      <c r="B217" t="s">
        <v>21</v>
      </c>
      <c r="C217">
        <v>1</v>
      </c>
      <c r="D217">
        <v>2.2475391542751945E-2</v>
      </c>
      <c r="E217">
        <v>2.8094239428439929</v>
      </c>
      <c r="F217">
        <v>0</v>
      </c>
      <c r="G217">
        <f t="shared" si="8"/>
        <v>0</v>
      </c>
      <c r="H217" s="14">
        <f t="shared" si="9"/>
        <v>2</v>
      </c>
      <c r="L217">
        <v>20</v>
      </c>
      <c r="M217" t="s">
        <v>13</v>
      </c>
      <c r="N217">
        <v>0</v>
      </c>
      <c r="P217">
        <v>80</v>
      </c>
      <c r="Q217" t="s">
        <v>31</v>
      </c>
      <c r="R217">
        <v>0</v>
      </c>
    </row>
    <row r="218" spans="1:18">
      <c r="A218">
        <v>7</v>
      </c>
      <c r="B218" t="s">
        <v>21</v>
      </c>
      <c r="C218">
        <v>1</v>
      </c>
      <c r="D218">
        <v>3.8938726224673079E-2</v>
      </c>
      <c r="E218">
        <v>4.8673407780841345</v>
      </c>
      <c r="F218">
        <v>5.0489692256302972</v>
      </c>
      <c r="G218">
        <f t="shared" si="8"/>
        <v>0</v>
      </c>
      <c r="H218" s="14">
        <f t="shared" si="9"/>
        <v>0</v>
      </c>
      <c r="L218">
        <v>20</v>
      </c>
      <c r="M218" t="s">
        <v>13</v>
      </c>
      <c r="N218">
        <v>0</v>
      </c>
      <c r="P218">
        <v>80</v>
      </c>
      <c r="Q218" t="s">
        <v>31</v>
      </c>
      <c r="R218">
        <v>0</v>
      </c>
    </row>
    <row r="219" spans="1:18">
      <c r="A219">
        <v>7</v>
      </c>
      <c r="B219" t="s">
        <v>21</v>
      </c>
      <c r="C219">
        <v>1</v>
      </c>
      <c r="D219">
        <v>5.0193257764364986E-2</v>
      </c>
      <c r="E219">
        <v>6.2741572205456233</v>
      </c>
      <c r="F219">
        <v>27.755071845708006</v>
      </c>
      <c r="G219">
        <f t="shared" si="8"/>
        <v>0</v>
      </c>
      <c r="H219" s="14">
        <f t="shared" si="9"/>
        <v>0</v>
      </c>
      <c r="L219">
        <v>20</v>
      </c>
      <c r="M219" t="s">
        <v>13</v>
      </c>
      <c r="N219">
        <v>0</v>
      </c>
      <c r="P219">
        <v>80</v>
      </c>
      <c r="Q219" t="s">
        <v>31</v>
      </c>
      <c r="R219">
        <v>0</v>
      </c>
    </row>
    <row r="220" spans="1:18">
      <c r="A220">
        <v>7</v>
      </c>
      <c r="B220" t="s">
        <v>21</v>
      </c>
      <c r="C220">
        <v>0</v>
      </c>
      <c r="D220">
        <v>0.16271670043360664</v>
      </c>
      <c r="E220">
        <v>20.339587554200829</v>
      </c>
      <c r="F220">
        <v>12.391082869096822</v>
      </c>
      <c r="G220">
        <f t="shared" si="8"/>
        <v>0</v>
      </c>
      <c r="H220" s="14">
        <f t="shared" si="9"/>
        <v>0</v>
      </c>
      <c r="L220">
        <v>21</v>
      </c>
      <c r="M220" t="s">
        <v>13</v>
      </c>
      <c r="N220">
        <v>0</v>
      </c>
      <c r="P220">
        <v>80</v>
      </c>
      <c r="Q220" t="s">
        <v>31</v>
      </c>
      <c r="R220">
        <v>0</v>
      </c>
    </row>
    <row r="221" spans="1:18">
      <c r="A221">
        <v>7</v>
      </c>
      <c r="B221" t="s">
        <v>21</v>
      </c>
      <c r="C221">
        <v>0</v>
      </c>
      <c r="D221">
        <v>4.766001363826932E-2</v>
      </c>
      <c r="E221">
        <v>5.9575017047836649</v>
      </c>
      <c r="F221">
        <v>12.211686684078417</v>
      </c>
      <c r="G221">
        <f t="shared" si="8"/>
        <v>0</v>
      </c>
      <c r="H221" s="14">
        <f t="shared" si="9"/>
        <v>0</v>
      </c>
      <c r="L221">
        <v>21</v>
      </c>
      <c r="M221" t="s">
        <v>13</v>
      </c>
      <c r="N221">
        <v>0</v>
      </c>
      <c r="P221">
        <v>80</v>
      </c>
      <c r="Q221" t="s">
        <v>31</v>
      </c>
      <c r="R221">
        <v>0</v>
      </c>
    </row>
    <row r="222" spans="1:18">
      <c r="A222">
        <v>7</v>
      </c>
      <c r="B222" t="s">
        <v>21</v>
      </c>
      <c r="C222">
        <v>0</v>
      </c>
      <c r="D222">
        <v>2.247185795611762E-2</v>
      </c>
      <c r="E222">
        <v>2.8089822445147026</v>
      </c>
      <c r="F222">
        <v>532.26683818749962</v>
      </c>
      <c r="G222">
        <f t="shared" si="8"/>
        <v>0</v>
      </c>
      <c r="H222" s="14">
        <f t="shared" si="9"/>
        <v>0</v>
      </c>
      <c r="L222">
        <v>21</v>
      </c>
      <c r="M222" t="s">
        <v>13</v>
      </c>
      <c r="N222">
        <v>0</v>
      </c>
      <c r="P222">
        <v>80</v>
      </c>
      <c r="Q222" t="s">
        <v>31</v>
      </c>
      <c r="R222">
        <v>0</v>
      </c>
    </row>
    <row r="223" spans="1:18">
      <c r="A223">
        <v>7</v>
      </c>
      <c r="B223" t="s">
        <v>21</v>
      </c>
      <c r="C223">
        <v>0</v>
      </c>
      <c r="D223">
        <v>0.2366113696021393</v>
      </c>
      <c r="E223">
        <v>29.576421200267411</v>
      </c>
      <c r="F223">
        <v>10.315166941995129</v>
      </c>
      <c r="G223">
        <f t="shared" si="8"/>
        <v>0</v>
      </c>
      <c r="H223" s="14">
        <f t="shared" si="9"/>
        <v>0</v>
      </c>
      <c r="L223">
        <v>22</v>
      </c>
      <c r="M223" t="s">
        <v>13</v>
      </c>
      <c r="N223">
        <v>0</v>
      </c>
      <c r="P223">
        <v>80</v>
      </c>
      <c r="Q223" t="s">
        <v>31</v>
      </c>
      <c r="R223">
        <v>0</v>
      </c>
    </row>
    <row r="224" spans="1:18">
      <c r="A224">
        <v>7</v>
      </c>
      <c r="B224" t="s">
        <v>21</v>
      </c>
      <c r="C224">
        <v>0</v>
      </c>
      <c r="D224">
        <v>0.15960794654402458</v>
      </c>
      <c r="E224">
        <v>19.950993318003071</v>
      </c>
      <c r="F224">
        <v>0</v>
      </c>
      <c r="G224">
        <f t="shared" si="8"/>
        <v>0</v>
      </c>
      <c r="H224" s="14">
        <f t="shared" si="9"/>
        <v>2</v>
      </c>
      <c r="L224">
        <v>22</v>
      </c>
      <c r="M224" t="s">
        <v>13</v>
      </c>
      <c r="N224">
        <v>0</v>
      </c>
      <c r="P224">
        <v>80</v>
      </c>
      <c r="Q224" t="s">
        <v>31</v>
      </c>
      <c r="R224">
        <v>0</v>
      </c>
    </row>
    <row r="225" spans="1:18">
      <c r="A225">
        <v>7</v>
      </c>
      <c r="B225" t="s">
        <v>21</v>
      </c>
      <c r="C225">
        <v>0</v>
      </c>
      <c r="D225">
        <v>5.2684587167406018E-2</v>
      </c>
      <c r="E225">
        <v>6.5855733959257519</v>
      </c>
      <c r="F225">
        <v>10.792089113862488</v>
      </c>
      <c r="G225">
        <f t="shared" si="8"/>
        <v>0</v>
      </c>
      <c r="H225" s="14">
        <f t="shared" si="9"/>
        <v>0</v>
      </c>
      <c r="L225">
        <v>22</v>
      </c>
      <c r="M225" t="s">
        <v>13</v>
      </c>
      <c r="N225">
        <v>0</v>
      </c>
      <c r="P225">
        <v>80</v>
      </c>
      <c r="Q225" t="s">
        <v>31</v>
      </c>
      <c r="R225">
        <v>0</v>
      </c>
    </row>
    <row r="226" spans="1:18">
      <c r="A226">
        <v>7</v>
      </c>
      <c r="B226" t="s">
        <v>21</v>
      </c>
      <c r="C226">
        <v>0</v>
      </c>
      <c r="D226">
        <v>2.2485995641732561E-2</v>
      </c>
      <c r="E226">
        <v>2.8107494552165702</v>
      </c>
      <c r="F226">
        <v>6.9135918606945728</v>
      </c>
      <c r="G226">
        <f t="shared" si="8"/>
        <v>0</v>
      </c>
      <c r="H226" s="14">
        <f t="shared" si="9"/>
        <v>0</v>
      </c>
      <c r="L226">
        <v>22</v>
      </c>
      <c r="M226" t="s">
        <v>13</v>
      </c>
      <c r="N226">
        <v>0</v>
      </c>
      <c r="P226">
        <v>80</v>
      </c>
      <c r="Q226" t="s">
        <v>31</v>
      </c>
      <c r="R226">
        <v>0</v>
      </c>
    </row>
    <row r="227" spans="1:18">
      <c r="A227">
        <v>7</v>
      </c>
      <c r="B227" t="s">
        <v>21</v>
      </c>
      <c r="C227">
        <v>0</v>
      </c>
      <c r="D227">
        <v>0.11451785886926122</v>
      </c>
      <c r="E227">
        <v>14.314732358657652</v>
      </c>
      <c r="F227">
        <v>7.6812568991528876</v>
      </c>
      <c r="G227">
        <f t="shared" si="8"/>
        <v>0</v>
      </c>
      <c r="H227" s="14">
        <f t="shared" si="9"/>
        <v>0</v>
      </c>
      <c r="L227">
        <v>22</v>
      </c>
      <c r="M227" t="s">
        <v>13</v>
      </c>
      <c r="N227">
        <v>0</v>
      </c>
      <c r="P227">
        <v>80</v>
      </c>
      <c r="Q227" t="s">
        <v>31</v>
      </c>
      <c r="R227">
        <v>0</v>
      </c>
    </row>
    <row r="228" spans="1:18">
      <c r="A228">
        <v>7</v>
      </c>
      <c r="B228" t="s">
        <v>21</v>
      </c>
      <c r="C228">
        <v>0</v>
      </c>
      <c r="D228">
        <v>3.1750000000000611E-2</v>
      </c>
      <c r="E228">
        <v>3.9687500000000764</v>
      </c>
      <c r="F228">
        <v>0</v>
      </c>
      <c r="G228">
        <f t="shared" si="8"/>
        <v>0</v>
      </c>
      <c r="H228" s="14">
        <f t="shared" si="9"/>
        <v>2</v>
      </c>
      <c r="L228">
        <v>22</v>
      </c>
      <c r="M228" t="s">
        <v>13</v>
      </c>
      <c r="N228">
        <v>0</v>
      </c>
      <c r="P228">
        <v>81</v>
      </c>
      <c r="Q228" t="s">
        <v>31</v>
      </c>
      <c r="R228">
        <v>0</v>
      </c>
    </row>
    <row r="229" spans="1:18">
      <c r="A229">
        <v>7</v>
      </c>
      <c r="B229" t="s">
        <v>21</v>
      </c>
      <c r="C229">
        <v>0</v>
      </c>
      <c r="D229">
        <v>6.3499999999999446E-2</v>
      </c>
      <c r="E229">
        <v>7.9374999999999307</v>
      </c>
      <c r="F229">
        <v>136.2524911767479</v>
      </c>
      <c r="G229">
        <f t="shared" si="8"/>
        <v>0</v>
      </c>
      <c r="H229" s="14">
        <f t="shared" si="9"/>
        <v>0</v>
      </c>
      <c r="L229">
        <v>22</v>
      </c>
      <c r="M229" t="s">
        <v>13</v>
      </c>
      <c r="N229">
        <v>0</v>
      </c>
      <c r="P229">
        <v>81</v>
      </c>
      <c r="Q229" t="s">
        <v>31</v>
      </c>
      <c r="R229">
        <v>0</v>
      </c>
    </row>
    <row r="230" spans="1:18">
      <c r="A230">
        <v>7</v>
      </c>
      <c r="B230" t="s">
        <v>21</v>
      </c>
      <c r="C230">
        <v>0</v>
      </c>
      <c r="D230">
        <v>0.24296827982269692</v>
      </c>
      <c r="E230">
        <v>30.371034977837116</v>
      </c>
      <c r="F230">
        <v>16.688819864894501</v>
      </c>
      <c r="G230">
        <f t="shared" si="8"/>
        <v>0</v>
      </c>
      <c r="H230" s="14">
        <f t="shared" si="9"/>
        <v>0</v>
      </c>
      <c r="L230">
        <v>22</v>
      </c>
      <c r="M230" t="s">
        <v>13</v>
      </c>
      <c r="N230">
        <v>0</v>
      </c>
      <c r="P230">
        <v>81</v>
      </c>
      <c r="Q230" t="s">
        <v>31</v>
      </c>
      <c r="R230">
        <v>0</v>
      </c>
    </row>
    <row r="231" spans="1:18">
      <c r="A231">
        <v>7</v>
      </c>
      <c r="B231" t="s">
        <v>21</v>
      </c>
      <c r="C231">
        <v>0</v>
      </c>
      <c r="D231">
        <v>0.24085355638852396</v>
      </c>
      <c r="E231">
        <v>30.106694548565493</v>
      </c>
      <c r="F231">
        <v>0</v>
      </c>
      <c r="G231">
        <f t="shared" si="8"/>
        <v>0</v>
      </c>
      <c r="H231" s="14">
        <f t="shared" si="9"/>
        <v>2</v>
      </c>
      <c r="L231">
        <v>22</v>
      </c>
      <c r="M231" t="s">
        <v>13</v>
      </c>
      <c r="N231">
        <v>0</v>
      </c>
      <c r="P231">
        <v>81</v>
      </c>
      <c r="Q231" t="s">
        <v>31</v>
      </c>
      <c r="R231">
        <v>0</v>
      </c>
    </row>
    <row r="232" spans="1:18">
      <c r="A232">
        <v>7</v>
      </c>
      <c r="B232" t="s">
        <v>21</v>
      </c>
      <c r="C232">
        <v>0</v>
      </c>
      <c r="D232">
        <v>0.14982010045384461</v>
      </c>
      <c r="E232">
        <v>18.727512556730577</v>
      </c>
      <c r="F232">
        <v>0</v>
      </c>
      <c r="G232">
        <f t="shared" si="8"/>
        <v>0</v>
      </c>
      <c r="H232" s="14">
        <f t="shared" si="9"/>
        <v>2</v>
      </c>
      <c r="L232">
        <v>22</v>
      </c>
      <c r="M232" t="s">
        <v>13</v>
      </c>
      <c r="N232">
        <v>0</v>
      </c>
      <c r="P232">
        <v>81</v>
      </c>
      <c r="Q232" t="s">
        <v>31</v>
      </c>
      <c r="R232">
        <v>0</v>
      </c>
    </row>
    <row r="233" spans="1:18">
      <c r="A233">
        <v>8</v>
      </c>
      <c r="B233" t="s">
        <v>22</v>
      </c>
      <c r="C233">
        <v>0</v>
      </c>
      <c r="D233">
        <v>6.3670000000000115E-2</v>
      </c>
      <c r="E233">
        <v>7.9587500000000144</v>
      </c>
      <c r="F233">
        <v>0</v>
      </c>
      <c r="G233">
        <f t="shared" si="8"/>
        <v>0</v>
      </c>
      <c r="H233" s="14">
        <f t="shared" si="9"/>
        <v>2</v>
      </c>
      <c r="L233">
        <v>23</v>
      </c>
      <c r="M233" t="s">
        <v>13</v>
      </c>
      <c r="N233">
        <v>0</v>
      </c>
      <c r="P233">
        <v>81</v>
      </c>
      <c r="Q233" t="s">
        <v>31</v>
      </c>
      <c r="R233">
        <v>0</v>
      </c>
    </row>
    <row r="234" spans="1:18">
      <c r="A234">
        <v>8</v>
      </c>
      <c r="B234" t="s">
        <v>22</v>
      </c>
      <c r="C234">
        <v>0</v>
      </c>
      <c r="D234">
        <v>7.7979506282099126E-2</v>
      </c>
      <c r="E234">
        <v>9.7474382852623904</v>
      </c>
      <c r="F234">
        <v>71.261538270181561</v>
      </c>
      <c r="G234">
        <f t="shared" si="8"/>
        <v>0</v>
      </c>
      <c r="H234" s="14">
        <f t="shared" si="9"/>
        <v>0</v>
      </c>
      <c r="L234">
        <v>23</v>
      </c>
      <c r="M234" t="s">
        <v>13</v>
      </c>
      <c r="N234">
        <v>0</v>
      </c>
      <c r="P234">
        <v>81</v>
      </c>
      <c r="Q234" t="s">
        <v>31</v>
      </c>
      <c r="R234">
        <v>0</v>
      </c>
    </row>
    <row r="235" spans="1:18">
      <c r="A235">
        <v>8</v>
      </c>
      <c r="B235" t="s">
        <v>22</v>
      </c>
      <c r="C235">
        <v>0</v>
      </c>
      <c r="D235">
        <v>7.1182988136211128E-2</v>
      </c>
      <c r="E235">
        <v>8.8978735170263903</v>
      </c>
      <c r="F235">
        <v>5.580963887780829</v>
      </c>
      <c r="G235">
        <f t="shared" si="8"/>
        <v>0</v>
      </c>
      <c r="H235" s="14">
        <f t="shared" si="9"/>
        <v>0</v>
      </c>
      <c r="L235">
        <v>23</v>
      </c>
      <c r="M235" t="s">
        <v>13</v>
      </c>
      <c r="N235">
        <v>0</v>
      </c>
      <c r="P235">
        <v>81</v>
      </c>
      <c r="Q235" t="s">
        <v>31</v>
      </c>
      <c r="R235">
        <v>0</v>
      </c>
    </row>
    <row r="236" spans="1:18">
      <c r="A236">
        <v>8</v>
      </c>
      <c r="B236" t="s">
        <v>22</v>
      </c>
      <c r="C236">
        <v>0</v>
      </c>
      <c r="D236">
        <v>0.12733999999999979</v>
      </c>
      <c r="E236">
        <v>15.917499999999974</v>
      </c>
      <c r="F236">
        <v>0</v>
      </c>
      <c r="G236">
        <f t="shared" si="8"/>
        <v>0</v>
      </c>
      <c r="H236" s="14">
        <f t="shared" si="9"/>
        <v>2</v>
      </c>
      <c r="L236">
        <v>23</v>
      </c>
      <c r="M236" t="s">
        <v>13</v>
      </c>
      <c r="N236">
        <v>0</v>
      </c>
      <c r="P236">
        <v>82</v>
      </c>
      <c r="Q236" t="s">
        <v>31</v>
      </c>
      <c r="R236">
        <v>0</v>
      </c>
    </row>
    <row r="237" spans="1:18">
      <c r="A237">
        <v>8</v>
      </c>
      <c r="B237" t="s">
        <v>22</v>
      </c>
      <c r="C237">
        <v>0</v>
      </c>
      <c r="D237">
        <v>0.18287902230709754</v>
      </c>
      <c r="E237">
        <v>22.859877788387191</v>
      </c>
      <c r="F237">
        <v>36.713652221845827</v>
      </c>
      <c r="G237">
        <f t="shared" si="8"/>
        <v>0</v>
      </c>
      <c r="H237" s="14">
        <f t="shared" si="9"/>
        <v>0</v>
      </c>
      <c r="L237">
        <v>23</v>
      </c>
      <c r="M237" t="s">
        <v>13</v>
      </c>
      <c r="N237">
        <v>0</v>
      </c>
      <c r="P237">
        <v>82</v>
      </c>
      <c r="Q237" t="s">
        <v>31</v>
      </c>
      <c r="R237">
        <v>0</v>
      </c>
    </row>
    <row r="238" spans="1:18">
      <c r="A238">
        <v>8</v>
      </c>
      <c r="B238" t="s">
        <v>22</v>
      </c>
      <c r="C238">
        <v>0</v>
      </c>
      <c r="D238">
        <v>0.14931298972293061</v>
      </c>
      <c r="E238">
        <v>18.664123715366326</v>
      </c>
      <c r="F238">
        <v>6.7745143463938478</v>
      </c>
      <c r="G238">
        <f t="shared" si="8"/>
        <v>0</v>
      </c>
      <c r="H238" s="14">
        <f t="shared" si="9"/>
        <v>0</v>
      </c>
      <c r="L238">
        <v>23</v>
      </c>
      <c r="M238" t="s">
        <v>13</v>
      </c>
      <c r="N238">
        <v>0</v>
      </c>
      <c r="P238">
        <v>82</v>
      </c>
      <c r="Q238" t="s">
        <v>31</v>
      </c>
      <c r="R238">
        <v>0</v>
      </c>
    </row>
    <row r="239" spans="1:18">
      <c r="A239">
        <v>8</v>
      </c>
      <c r="B239" t="s">
        <v>22</v>
      </c>
      <c r="C239">
        <v>0</v>
      </c>
      <c r="D239">
        <v>4.5021489313437635E-2</v>
      </c>
      <c r="E239">
        <v>5.6276861641797042</v>
      </c>
      <c r="F239">
        <v>0</v>
      </c>
      <c r="G239">
        <f t="shared" si="8"/>
        <v>0</v>
      </c>
      <c r="H239" s="14">
        <f t="shared" si="9"/>
        <v>2</v>
      </c>
      <c r="L239">
        <v>23</v>
      </c>
      <c r="M239" t="s">
        <v>13</v>
      </c>
      <c r="N239">
        <v>0</v>
      </c>
      <c r="P239">
        <v>82</v>
      </c>
      <c r="Q239" t="s">
        <v>31</v>
      </c>
      <c r="R239">
        <v>0</v>
      </c>
    </row>
    <row r="240" spans="1:18">
      <c r="A240">
        <v>8</v>
      </c>
      <c r="B240" t="s">
        <v>22</v>
      </c>
      <c r="C240">
        <v>0</v>
      </c>
      <c r="D240">
        <v>6.3669999999999671E-2</v>
      </c>
      <c r="E240">
        <v>7.9587499999999585</v>
      </c>
      <c r="F240">
        <v>7.1118065672799293</v>
      </c>
      <c r="G240">
        <f t="shared" si="8"/>
        <v>0</v>
      </c>
      <c r="H240" s="14">
        <f t="shared" si="9"/>
        <v>0</v>
      </c>
      <c r="L240">
        <v>23</v>
      </c>
      <c r="M240" t="s">
        <v>13</v>
      </c>
      <c r="N240">
        <v>0</v>
      </c>
      <c r="P240">
        <v>82</v>
      </c>
      <c r="Q240" t="s">
        <v>31</v>
      </c>
      <c r="R240">
        <v>0</v>
      </c>
    </row>
    <row r="241" spans="1:18">
      <c r="A241">
        <v>8</v>
      </c>
      <c r="B241" t="s">
        <v>22</v>
      </c>
      <c r="C241">
        <v>0</v>
      </c>
      <c r="D241">
        <v>9.0042977516295128E-2</v>
      </c>
      <c r="E241">
        <v>11.255372189536891</v>
      </c>
      <c r="F241">
        <v>0</v>
      </c>
      <c r="G241">
        <f t="shared" si="8"/>
        <v>0</v>
      </c>
      <c r="H241" s="14">
        <f t="shared" si="9"/>
        <v>2</v>
      </c>
      <c r="L241">
        <v>24</v>
      </c>
      <c r="M241" t="s">
        <v>13</v>
      </c>
      <c r="N241">
        <v>0</v>
      </c>
      <c r="P241">
        <v>82</v>
      </c>
      <c r="Q241" t="s">
        <v>31</v>
      </c>
      <c r="R241">
        <v>0</v>
      </c>
    </row>
    <row r="242" spans="1:18">
      <c r="A242">
        <v>8</v>
      </c>
      <c r="B242" t="s">
        <v>22</v>
      </c>
      <c r="C242">
        <v>0</v>
      </c>
      <c r="D242">
        <v>9.5509999999999984E-2</v>
      </c>
      <c r="E242">
        <v>11.938749999999997</v>
      </c>
      <c r="F242">
        <v>0</v>
      </c>
      <c r="G242">
        <f t="shared" si="8"/>
        <v>0</v>
      </c>
      <c r="H242" s="14">
        <f t="shared" si="9"/>
        <v>2</v>
      </c>
      <c r="L242">
        <v>24</v>
      </c>
      <c r="M242" t="s">
        <v>13</v>
      </c>
      <c r="N242">
        <v>0</v>
      </c>
      <c r="P242">
        <v>82</v>
      </c>
      <c r="Q242" t="s">
        <v>31</v>
      </c>
      <c r="R242">
        <v>0</v>
      </c>
    </row>
    <row r="243" spans="1:18">
      <c r="A243">
        <v>8</v>
      </c>
      <c r="B243" t="s">
        <v>22</v>
      </c>
      <c r="C243">
        <v>0</v>
      </c>
      <c r="D243">
        <v>0.71610839430912987</v>
      </c>
      <c r="E243">
        <v>89.513549288641229</v>
      </c>
      <c r="F243">
        <v>36.943437224815099</v>
      </c>
      <c r="G243">
        <f t="shared" si="8"/>
        <v>0</v>
      </c>
      <c r="H243" s="14">
        <f t="shared" si="9"/>
        <v>0</v>
      </c>
      <c r="L243">
        <v>24</v>
      </c>
      <c r="M243" t="s">
        <v>13</v>
      </c>
      <c r="N243">
        <v>0</v>
      </c>
      <c r="P243">
        <v>82</v>
      </c>
      <c r="Q243" t="s">
        <v>31</v>
      </c>
      <c r="R243">
        <v>0</v>
      </c>
    </row>
    <row r="244" spans="1:18">
      <c r="A244">
        <v>8</v>
      </c>
      <c r="B244" t="s">
        <v>22</v>
      </c>
      <c r="C244">
        <v>0</v>
      </c>
      <c r="D244">
        <v>1.3129765540176259</v>
      </c>
      <c r="E244">
        <v>164.12206925220323</v>
      </c>
      <c r="F244">
        <v>2.3086231292355217</v>
      </c>
      <c r="G244">
        <f t="shared" si="8"/>
        <v>0</v>
      </c>
      <c r="H244" s="14">
        <f t="shared" si="9"/>
        <v>0</v>
      </c>
      <c r="L244">
        <v>24</v>
      </c>
      <c r="M244" t="s">
        <v>13</v>
      </c>
      <c r="N244">
        <v>0</v>
      </c>
      <c r="P244">
        <v>83</v>
      </c>
      <c r="Q244" t="s">
        <v>31</v>
      </c>
      <c r="R244">
        <v>0</v>
      </c>
    </row>
    <row r="245" spans="1:18">
      <c r="A245">
        <v>8</v>
      </c>
      <c r="B245" t="s">
        <v>22</v>
      </c>
      <c r="C245">
        <v>0</v>
      </c>
      <c r="D245">
        <v>0.68869634912637689</v>
      </c>
      <c r="E245">
        <v>86.087043640797106</v>
      </c>
      <c r="F245">
        <v>5.6246412576777631</v>
      </c>
      <c r="G245">
        <f t="shared" si="8"/>
        <v>0</v>
      </c>
      <c r="H245" s="14">
        <f t="shared" si="9"/>
        <v>0</v>
      </c>
      <c r="L245">
        <v>25</v>
      </c>
      <c r="M245" t="s">
        <v>13</v>
      </c>
      <c r="N245">
        <v>0</v>
      </c>
      <c r="P245">
        <v>83</v>
      </c>
      <c r="Q245" t="s">
        <v>31</v>
      </c>
      <c r="R245">
        <v>0</v>
      </c>
    </row>
    <row r="246" spans="1:18">
      <c r="A246">
        <v>8</v>
      </c>
      <c r="B246" t="s">
        <v>22</v>
      </c>
      <c r="C246">
        <v>0</v>
      </c>
      <c r="D246">
        <v>0.60570586294009099</v>
      </c>
      <c r="E246">
        <v>75.713232867511365</v>
      </c>
      <c r="F246">
        <v>4.8875809530084346</v>
      </c>
      <c r="G246">
        <f t="shared" si="8"/>
        <v>0</v>
      </c>
      <c r="H246" s="14">
        <f t="shared" si="9"/>
        <v>0</v>
      </c>
      <c r="L246">
        <v>25</v>
      </c>
      <c r="M246" t="s">
        <v>13</v>
      </c>
      <c r="N246">
        <v>0</v>
      </c>
      <c r="P246">
        <v>83</v>
      </c>
      <c r="Q246" t="s">
        <v>31</v>
      </c>
      <c r="R246">
        <v>0</v>
      </c>
    </row>
    <row r="247" spans="1:18">
      <c r="A247">
        <v>8</v>
      </c>
      <c r="B247" t="s">
        <v>22</v>
      </c>
      <c r="C247">
        <v>0</v>
      </c>
      <c r="D247">
        <v>0.5269587866237736</v>
      </c>
      <c r="E247">
        <v>65.869848327971695</v>
      </c>
      <c r="F247">
        <v>2.6204240022262155</v>
      </c>
      <c r="G247">
        <f t="shared" si="8"/>
        <v>0</v>
      </c>
      <c r="H247" s="14">
        <f t="shared" si="9"/>
        <v>0</v>
      </c>
      <c r="L247">
        <v>25</v>
      </c>
      <c r="M247" t="s">
        <v>13</v>
      </c>
      <c r="N247">
        <v>0</v>
      </c>
      <c r="P247">
        <v>83</v>
      </c>
      <c r="Q247" t="s">
        <v>31</v>
      </c>
      <c r="R247">
        <v>0</v>
      </c>
    </row>
    <row r="248" spans="1:18">
      <c r="A248">
        <v>8</v>
      </c>
      <c r="B248" t="s">
        <v>22</v>
      </c>
      <c r="C248">
        <v>0</v>
      </c>
      <c r="D248">
        <v>0.68869634912637623</v>
      </c>
      <c r="E248">
        <v>86.08704364079702</v>
      </c>
      <c r="F248">
        <v>3.4344087624345501</v>
      </c>
      <c r="G248">
        <f t="shared" si="8"/>
        <v>0</v>
      </c>
      <c r="H248" s="14">
        <f t="shared" si="9"/>
        <v>0</v>
      </c>
      <c r="L248">
        <v>25</v>
      </c>
      <c r="M248" t="s">
        <v>13</v>
      </c>
      <c r="N248">
        <v>0</v>
      </c>
      <c r="P248">
        <v>84</v>
      </c>
      <c r="Q248" t="s">
        <v>31</v>
      </c>
      <c r="R248">
        <v>0</v>
      </c>
    </row>
    <row r="249" spans="1:18">
      <c r="A249">
        <v>8</v>
      </c>
      <c r="B249" t="s">
        <v>22</v>
      </c>
      <c r="C249">
        <v>0</v>
      </c>
      <c r="D249">
        <v>7.1182988136211531E-2</v>
      </c>
      <c r="E249">
        <v>8.8978735170264418</v>
      </c>
      <c r="F249">
        <v>3.5291678640183237</v>
      </c>
      <c r="G249">
        <f t="shared" si="8"/>
        <v>0</v>
      </c>
      <c r="H249" s="14">
        <f t="shared" si="9"/>
        <v>0</v>
      </c>
      <c r="L249">
        <v>25</v>
      </c>
      <c r="M249" t="s">
        <v>13</v>
      </c>
      <c r="N249">
        <v>0</v>
      </c>
      <c r="P249">
        <v>84</v>
      </c>
      <c r="Q249" t="s">
        <v>31</v>
      </c>
      <c r="R249">
        <v>0</v>
      </c>
    </row>
    <row r="250" spans="1:18">
      <c r="A250">
        <v>8</v>
      </c>
      <c r="B250" t="s">
        <v>22</v>
      </c>
      <c r="C250">
        <v>0</v>
      </c>
      <c r="D250">
        <v>9.5503333449676223E-2</v>
      </c>
      <c r="E250">
        <v>11.937916681209527</v>
      </c>
      <c r="F250">
        <v>117.02263653789488</v>
      </c>
      <c r="G250">
        <f t="shared" si="8"/>
        <v>0</v>
      </c>
      <c r="H250" s="14">
        <f t="shared" si="9"/>
        <v>0</v>
      </c>
      <c r="L250">
        <v>25</v>
      </c>
      <c r="M250" t="s">
        <v>13</v>
      </c>
      <c r="N250">
        <v>0</v>
      </c>
      <c r="P250">
        <v>84</v>
      </c>
      <c r="Q250" t="s">
        <v>31</v>
      </c>
      <c r="R250">
        <v>0</v>
      </c>
    </row>
    <row r="251" spans="1:18">
      <c r="A251">
        <v>8</v>
      </c>
      <c r="B251" t="s">
        <v>22</v>
      </c>
      <c r="C251">
        <v>0</v>
      </c>
      <c r="D251">
        <v>0.19624411991191007</v>
      </c>
      <c r="E251">
        <v>24.530514988988759</v>
      </c>
      <c r="F251">
        <v>0</v>
      </c>
      <c r="G251">
        <f t="shared" si="8"/>
        <v>0</v>
      </c>
      <c r="H251" s="14">
        <f t="shared" si="9"/>
        <v>2</v>
      </c>
      <c r="L251">
        <v>25</v>
      </c>
      <c r="M251" t="s">
        <v>13</v>
      </c>
      <c r="N251">
        <v>0</v>
      </c>
      <c r="P251">
        <v>84</v>
      </c>
      <c r="Q251" t="s">
        <v>31</v>
      </c>
      <c r="R251">
        <v>0</v>
      </c>
    </row>
    <row r="252" spans="1:18">
      <c r="A252">
        <v>8</v>
      </c>
      <c r="B252" t="s">
        <v>22</v>
      </c>
      <c r="C252">
        <v>0</v>
      </c>
      <c r="D252">
        <v>3.1830000000000247E-2</v>
      </c>
      <c r="E252">
        <v>3.9787500000000309</v>
      </c>
      <c r="F252">
        <v>6.5621411797271234</v>
      </c>
      <c r="G252">
        <f t="shared" si="8"/>
        <v>0</v>
      </c>
      <c r="H252" s="14">
        <f t="shared" si="9"/>
        <v>0</v>
      </c>
      <c r="L252">
        <v>25</v>
      </c>
      <c r="M252" t="s">
        <v>13</v>
      </c>
      <c r="N252">
        <v>0</v>
      </c>
      <c r="P252">
        <v>84</v>
      </c>
      <c r="Q252" t="s">
        <v>31</v>
      </c>
      <c r="R252">
        <v>0</v>
      </c>
    </row>
    <row r="253" spans="1:18">
      <c r="A253">
        <v>8</v>
      </c>
      <c r="B253" t="s">
        <v>22</v>
      </c>
      <c r="C253">
        <v>0</v>
      </c>
      <c r="D253">
        <v>3.1830000000000247E-2</v>
      </c>
      <c r="E253">
        <v>3.9787500000000309</v>
      </c>
      <c r="F253">
        <v>235.88963072006135</v>
      </c>
      <c r="G253">
        <f t="shared" si="8"/>
        <v>0</v>
      </c>
      <c r="H253" s="14">
        <f t="shared" si="9"/>
        <v>0</v>
      </c>
      <c r="L253">
        <v>25</v>
      </c>
      <c r="M253" t="s">
        <v>13</v>
      </c>
      <c r="N253">
        <v>0</v>
      </c>
      <c r="P253">
        <v>84</v>
      </c>
      <c r="Q253" t="s">
        <v>31</v>
      </c>
      <c r="R253">
        <v>0</v>
      </c>
    </row>
    <row r="254" spans="1:18">
      <c r="A254">
        <v>8</v>
      </c>
      <c r="B254" t="s">
        <v>22</v>
      </c>
      <c r="C254">
        <v>0</v>
      </c>
      <c r="D254">
        <v>5.5148497712992829E-2</v>
      </c>
      <c r="E254">
        <v>6.8935622141241035</v>
      </c>
      <c r="F254">
        <v>235.01862475693829</v>
      </c>
      <c r="G254">
        <f t="shared" si="8"/>
        <v>0</v>
      </c>
      <c r="H254" s="14">
        <f t="shared" si="9"/>
        <v>0</v>
      </c>
      <c r="L254">
        <v>26</v>
      </c>
      <c r="M254" t="s">
        <v>13</v>
      </c>
      <c r="N254">
        <v>0</v>
      </c>
      <c r="P254">
        <v>84</v>
      </c>
      <c r="Q254" t="s">
        <v>31</v>
      </c>
      <c r="R254">
        <v>0</v>
      </c>
    </row>
    <row r="255" spans="1:18">
      <c r="A255">
        <v>8</v>
      </c>
      <c r="B255" t="s">
        <v>22</v>
      </c>
      <c r="C255">
        <v>0</v>
      </c>
      <c r="D255">
        <v>0</v>
      </c>
      <c r="E255">
        <v>0</v>
      </c>
      <c r="F255">
        <v>13.867356359320672</v>
      </c>
      <c r="G255">
        <f t="shared" si="8"/>
        <v>0</v>
      </c>
      <c r="H255" s="14">
        <f t="shared" si="9"/>
        <v>0</v>
      </c>
      <c r="L255">
        <v>27</v>
      </c>
      <c r="M255" t="s">
        <v>13</v>
      </c>
      <c r="N255">
        <v>0</v>
      </c>
      <c r="P255">
        <v>84</v>
      </c>
      <c r="Q255" t="s">
        <v>31</v>
      </c>
      <c r="R255">
        <v>0</v>
      </c>
    </row>
    <row r="256" spans="1:18">
      <c r="A256">
        <v>8</v>
      </c>
      <c r="B256" t="s">
        <v>22</v>
      </c>
      <c r="C256">
        <v>1</v>
      </c>
      <c r="D256">
        <v>6.3670000000000115E-2</v>
      </c>
      <c r="E256">
        <v>7.9587500000000144</v>
      </c>
      <c r="F256">
        <v>0</v>
      </c>
      <c r="G256">
        <f t="shared" si="8"/>
        <v>0</v>
      </c>
      <c r="H256" s="14">
        <f t="shared" si="9"/>
        <v>2</v>
      </c>
      <c r="L256">
        <v>27</v>
      </c>
      <c r="M256" t="s">
        <v>13</v>
      </c>
      <c r="N256">
        <v>0</v>
      </c>
      <c r="P256">
        <v>84</v>
      </c>
      <c r="Q256" t="s">
        <v>31</v>
      </c>
      <c r="R256">
        <v>0</v>
      </c>
    </row>
    <row r="257" spans="1:18">
      <c r="A257">
        <v>8</v>
      </c>
      <c r="B257" t="s">
        <v>22</v>
      </c>
      <c r="C257">
        <v>1</v>
      </c>
      <c r="D257">
        <v>7.7979506282099667E-2</v>
      </c>
      <c r="E257">
        <v>9.7474382852624579</v>
      </c>
      <c r="F257">
        <v>118.2540999171696</v>
      </c>
      <c r="G257">
        <f t="shared" si="8"/>
        <v>0</v>
      </c>
      <c r="H257" s="14">
        <f t="shared" si="9"/>
        <v>0</v>
      </c>
      <c r="L257">
        <v>27</v>
      </c>
      <c r="M257" t="s">
        <v>13</v>
      </c>
      <c r="N257">
        <v>0</v>
      </c>
      <c r="P257">
        <v>84</v>
      </c>
      <c r="Q257" t="s">
        <v>31</v>
      </c>
      <c r="R257">
        <v>0</v>
      </c>
    </row>
    <row r="258" spans="1:18">
      <c r="A258">
        <v>8</v>
      </c>
      <c r="B258" t="s">
        <v>22</v>
      </c>
      <c r="C258">
        <v>1</v>
      </c>
      <c r="D258">
        <v>0.14237044812741148</v>
      </c>
      <c r="E258">
        <v>17.796306015926433</v>
      </c>
      <c r="F258">
        <v>18.328400876809184</v>
      </c>
      <c r="G258">
        <f t="shared" si="8"/>
        <v>0</v>
      </c>
      <c r="H258" s="14">
        <f t="shared" si="9"/>
        <v>0</v>
      </c>
      <c r="L258">
        <v>27</v>
      </c>
      <c r="M258" t="s">
        <v>13</v>
      </c>
      <c r="N258">
        <v>0</v>
      </c>
      <c r="P258">
        <v>84</v>
      </c>
      <c r="Q258" t="s">
        <v>31</v>
      </c>
      <c r="R258">
        <v>0</v>
      </c>
    </row>
    <row r="259" spans="1:18">
      <c r="A259">
        <v>8</v>
      </c>
      <c r="B259" t="s">
        <v>22</v>
      </c>
      <c r="C259">
        <v>1</v>
      </c>
      <c r="D259">
        <v>0</v>
      </c>
      <c r="E259">
        <v>0</v>
      </c>
      <c r="F259">
        <v>10.214988042581231</v>
      </c>
      <c r="G259">
        <f t="shared" si="8"/>
        <v>0</v>
      </c>
      <c r="H259" s="14">
        <f t="shared" si="9"/>
        <v>0</v>
      </c>
      <c r="L259">
        <v>28</v>
      </c>
      <c r="M259" t="s">
        <v>13</v>
      </c>
      <c r="N259">
        <v>0</v>
      </c>
      <c r="P259">
        <v>84</v>
      </c>
      <c r="Q259" t="s">
        <v>31</v>
      </c>
      <c r="R259">
        <v>0</v>
      </c>
    </row>
    <row r="260" spans="1:18">
      <c r="A260">
        <v>8</v>
      </c>
      <c r="B260" t="s">
        <v>22</v>
      </c>
      <c r="C260">
        <v>1</v>
      </c>
      <c r="D260">
        <v>4.5028559825959158E-2</v>
      </c>
      <c r="E260">
        <v>5.6285699782448946</v>
      </c>
      <c r="F260">
        <v>0</v>
      </c>
      <c r="G260">
        <f t="shared" si="8"/>
        <v>0</v>
      </c>
      <c r="H260" s="14">
        <f t="shared" si="9"/>
        <v>2</v>
      </c>
      <c r="L260">
        <v>28</v>
      </c>
      <c r="M260" t="s">
        <v>13</v>
      </c>
      <c r="N260">
        <v>0</v>
      </c>
      <c r="P260">
        <v>85</v>
      </c>
      <c r="Q260" t="s">
        <v>31</v>
      </c>
      <c r="R260">
        <v>0</v>
      </c>
    </row>
    <row r="261" spans="1:18">
      <c r="A261">
        <v>9</v>
      </c>
      <c r="B261" t="s">
        <v>23</v>
      </c>
      <c r="C261">
        <v>0</v>
      </c>
      <c r="D261">
        <v>3.1769999999999854E-2</v>
      </c>
      <c r="E261">
        <v>3.9712499999999817</v>
      </c>
      <c r="F261">
        <v>4.88994704849069</v>
      </c>
      <c r="G261">
        <f t="shared" si="8"/>
        <v>0</v>
      </c>
      <c r="H261" s="14">
        <f t="shared" si="9"/>
        <v>0</v>
      </c>
      <c r="L261">
        <v>28</v>
      </c>
      <c r="M261" t="s">
        <v>13</v>
      </c>
      <c r="N261">
        <v>0</v>
      </c>
      <c r="P261">
        <v>85</v>
      </c>
      <c r="Q261" t="s">
        <v>31</v>
      </c>
      <c r="R261">
        <v>0</v>
      </c>
    </row>
    <row r="262" spans="1:18">
      <c r="A262">
        <v>9</v>
      </c>
      <c r="B262" t="s">
        <v>23</v>
      </c>
      <c r="C262">
        <v>0</v>
      </c>
      <c r="D262">
        <v>7.7812124376603384E-2</v>
      </c>
      <c r="E262">
        <v>9.7265155470754223</v>
      </c>
      <c r="F262">
        <v>0</v>
      </c>
      <c r="G262">
        <f t="shared" ref="G262:G292" si="10">IF(D262=F262,1, 0)</f>
        <v>0</v>
      </c>
      <c r="H262" s="14">
        <f t="shared" ref="H262:H292" si="11">IF(AND(D262&gt;0, F262=0),2,0)</f>
        <v>2</v>
      </c>
      <c r="L262">
        <v>28</v>
      </c>
      <c r="M262" t="s">
        <v>13</v>
      </c>
      <c r="N262">
        <v>0</v>
      </c>
      <c r="P262">
        <v>86</v>
      </c>
      <c r="Q262" t="s">
        <v>31</v>
      </c>
      <c r="R262">
        <v>0</v>
      </c>
    </row>
    <row r="263" spans="1:18">
      <c r="A263">
        <v>9</v>
      </c>
      <c r="B263" t="s">
        <v>23</v>
      </c>
      <c r="C263">
        <v>0</v>
      </c>
      <c r="D263">
        <v>0.1004560744803418</v>
      </c>
      <c r="E263">
        <v>12.557009310042725</v>
      </c>
      <c r="F263">
        <v>0</v>
      </c>
      <c r="G263">
        <f t="shared" si="10"/>
        <v>0</v>
      </c>
      <c r="H263" s="14">
        <f t="shared" si="11"/>
        <v>2</v>
      </c>
      <c r="L263">
        <v>28</v>
      </c>
      <c r="M263" t="s">
        <v>13</v>
      </c>
      <c r="N263">
        <v>0</v>
      </c>
      <c r="P263">
        <v>86</v>
      </c>
      <c r="Q263" t="s">
        <v>31</v>
      </c>
      <c r="R263">
        <v>0</v>
      </c>
    </row>
    <row r="264" spans="1:18">
      <c r="A264">
        <v>9</v>
      </c>
      <c r="B264" t="s">
        <v>23</v>
      </c>
      <c r="C264">
        <v>0</v>
      </c>
      <c r="D264">
        <v>0.14557097272464689</v>
      </c>
      <c r="E264">
        <v>18.19637159058086</v>
      </c>
      <c r="F264">
        <v>0</v>
      </c>
      <c r="G264">
        <f t="shared" si="10"/>
        <v>0</v>
      </c>
      <c r="H264" s="14">
        <f t="shared" si="11"/>
        <v>2</v>
      </c>
      <c r="L264">
        <v>29</v>
      </c>
      <c r="M264" t="s">
        <v>13</v>
      </c>
      <c r="N264">
        <v>0</v>
      </c>
      <c r="P264">
        <v>86</v>
      </c>
      <c r="Q264" t="s">
        <v>31</v>
      </c>
      <c r="R264">
        <v>0</v>
      </c>
    </row>
    <row r="265" spans="1:18">
      <c r="A265">
        <v>9</v>
      </c>
      <c r="B265" t="s">
        <v>23</v>
      </c>
      <c r="C265">
        <v>0</v>
      </c>
      <c r="D265">
        <v>7.7812124376602815E-2</v>
      </c>
      <c r="E265">
        <v>9.7265155470753513</v>
      </c>
      <c r="F265">
        <v>6.9962507219565842</v>
      </c>
      <c r="G265">
        <f t="shared" si="10"/>
        <v>0</v>
      </c>
      <c r="H265" s="14">
        <f t="shared" si="11"/>
        <v>0</v>
      </c>
      <c r="L265">
        <v>29</v>
      </c>
      <c r="M265" t="s">
        <v>13</v>
      </c>
      <c r="N265">
        <v>0</v>
      </c>
      <c r="P265">
        <v>86</v>
      </c>
      <c r="Q265" t="s">
        <v>31</v>
      </c>
      <c r="R265">
        <v>0</v>
      </c>
    </row>
    <row r="266" spans="1:18">
      <c r="A266">
        <v>9</v>
      </c>
      <c r="B266" t="s">
        <v>23</v>
      </c>
      <c r="C266">
        <v>0</v>
      </c>
      <c r="D266">
        <v>0.10045291235200701</v>
      </c>
      <c r="E266">
        <v>12.556614044000876</v>
      </c>
      <c r="F266">
        <v>68.024372549042525</v>
      </c>
      <c r="G266">
        <f t="shared" si="10"/>
        <v>0</v>
      </c>
      <c r="H266" s="14">
        <f t="shared" si="11"/>
        <v>0</v>
      </c>
      <c r="L266">
        <v>30</v>
      </c>
      <c r="M266" t="s">
        <v>13</v>
      </c>
      <c r="N266">
        <v>0</v>
      </c>
      <c r="P266">
        <v>86</v>
      </c>
      <c r="Q266" t="s">
        <v>31</v>
      </c>
      <c r="R266">
        <v>0</v>
      </c>
    </row>
    <row r="267" spans="1:18">
      <c r="A267">
        <v>9</v>
      </c>
      <c r="B267" t="s">
        <v>23</v>
      </c>
      <c r="C267">
        <v>0</v>
      </c>
      <c r="D267">
        <v>0.32081770540292825</v>
      </c>
      <c r="E267">
        <v>40.102213175366032</v>
      </c>
      <c r="F267">
        <v>0</v>
      </c>
      <c r="G267">
        <f t="shared" si="10"/>
        <v>0</v>
      </c>
      <c r="H267" s="14">
        <f t="shared" si="11"/>
        <v>2</v>
      </c>
      <c r="L267">
        <v>30</v>
      </c>
      <c r="M267" t="s">
        <v>13</v>
      </c>
      <c r="N267">
        <v>0</v>
      </c>
      <c r="P267">
        <v>86</v>
      </c>
      <c r="Q267" t="s">
        <v>31</v>
      </c>
      <c r="R267">
        <v>0</v>
      </c>
    </row>
    <row r="268" spans="1:18">
      <c r="A268">
        <v>9</v>
      </c>
      <c r="B268" t="s">
        <v>23</v>
      </c>
      <c r="C268">
        <v>0</v>
      </c>
      <c r="D268">
        <v>0.64320753789115404</v>
      </c>
      <c r="E268">
        <v>80.400942236394258</v>
      </c>
      <c r="F268">
        <v>0</v>
      </c>
      <c r="G268">
        <f t="shared" si="10"/>
        <v>0</v>
      </c>
      <c r="H268" s="14">
        <f t="shared" si="11"/>
        <v>2</v>
      </c>
      <c r="L268">
        <v>31</v>
      </c>
      <c r="M268" t="s">
        <v>13</v>
      </c>
      <c r="N268">
        <v>0</v>
      </c>
      <c r="P268">
        <v>86</v>
      </c>
      <c r="Q268" t="s">
        <v>31</v>
      </c>
      <c r="R268">
        <v>0</v>
      </c>
    </row>
    <row r="269" spans="1:18">
      <c r="A269">
        <v>9</v>
      </c>
      <c r="B269" t="s">
        <v>23</v>
      </c>
      <c r="C269">
        <v>0</v>
      </c>
      <c r="D269">
        <v>8.9844987617562849E-2</v>
      </c>
      <c r="E269">
        <v>11.230623452195356</v>
      </c>
      <c r="F269">
        <v>0</v>
      </c>
      <c r="G269">
        <f t="shared" si="10"/>
        <v>0</v>
      </c>
      <c r="H269" s="14">
        <f t="shared" si="11"/>
        <v>2</v>
      </c>
      <c r="L269">
        <v>31</v>
      </c>
      <c r="M269" t="s">
        <v>13</v>
      </c>
      <c r="N269">
        <v>0</v>
      </c>
      <c r="P269">
        <v>86</v>
      </c>
      <c r="Q269" t="s">
        <v>31</v>
      </c>
      <c r="R269">
        <v>0</v>
      </c>
    </row>
    <row r="270" spans="1:18">
      <c r="A270">
        <v>9</v>
      </c>
      <c r="B270" t="s">
        <v>23</v>
      </c>
      <c r="C270">
        <v>0</v>
      </c>
      <c r="D270">
        <v>6.3530000000000086E-2</v>
      </c>
      <c r="E270">
        <v>7.9412500000000108</v>
      </c>
      <c r="F270">
        <v>103.16575990957807</v>
      </c>
      <c r="G270">
        <f t="shared" si="10"/>
        <v>0</v>
      </c>
      <c r="H270" s="14">
        <f t="shared" si="11"/>
        <v>0</v>
      </c>
      <c r="L270">
        <v>31</v>
      </c>
      <c r="M270" t="s">
        <v>13</v>
      </c>
      <c r="N270">
        <v>0</v>
      </c>
      <c r="P270">
        <v>86</v>
      </c>
      <c r="Q270" t="s">
        <v>31</v>
      </c>
      <c r="R270">
        <v>0</v>
      </c>
    </row>
    <row r="271" spans="1:18">
      <c r="A271">
        <v>9</v>
      </c>
      <c r="B271" t="s">
        <v>23</v>
      </c>
      <c r="C271">
        <v>0</v>
      </c>
      <c r="D271">
        <v>3.1760000000000232E-2</v>
      </c>
      <c r="E271">
        <v>3.9700000000000291</v>
      </c>
      <c r="F271">
        <v>205.34788744273129</v>
      </c>
      <c r="G271">
        <f t="shared" si="10"/>
        <v>0</v>
      </c>
      <c r="H271" s="14">
        <f t="shared" si="11"/>
        <v>0</v>
      </c>
      <c r="L271">
        <v>31</v>
      </c>
      <c r="M271" t="s">
        <v>13</v>
      </c>
      <c r="N271">
        <v>0</v>
      </c>
      <c r="P271">
        <v>86</v>
      </c>
      <c r="Q271" t="s">
        <v>31</v>
      </c>
      <c r="R271">
        <v>0</v>
      </c>
    </row>
    <row r="272" spans="1:18">
      <c r="A272">
        <v>9</v>
      </c>
      <c r="B272" t="s">
        <v>23</v>
      </c>
      <c r="C272">
        <v>0</v>
      </c>
      <c r="D272">
        <v>0.1004560744803418</v>
      </c>
      <c r="E272">
        <v>12.557009310042725</v>
      </c>
      <c r="F272">
        <v>0</v>
      </c>
      <c r="G272">
        <f t="shared" si="10"/>
        <v>0</v>
      </c>
      <c r="H272" s="14">
        <f t="shared" si="11"/>
        <v>2</v>
      </c>
      <c r="L272">
        <v>31</v>
      </c>
      <c r="M272" t="s">
        <v>13</v>
      </c>
      <c r="N272">
        <v>0</v>
      </c>
      <c r="P272">
        <v>86</v>
      </c>
      <c r="Q272" t="s">
        <v>31</v>
      </c>
      <c r="R272">
        <v>0</v>
      </c>
    </row>
    <row r="273" spans="1:18">
      <c r="A273">
        <v>9</v>
      </c>
      <c r="B273" t="s">
        <v>23</v>
      </c>
      <c r="C273">
        <v>0</v>
      </c>
      <c r="D273">
        <v>3.1769999999999854E-2</v>
      </c>
      <c r="E273">
        <v>3.9712499999999817</v>
      </c>
      <c r="F273">
        <v>203.67846782681312</v>
      </c>
      <c r="G273">
        <f t="shared" si="10"/>
        <v>0</v>
      </c>
      <c r="H273" s="14">
        <f t="shared" si="11"/>
        <v>0</v>
      </c>
      <c r="L273">
        <v>31</v>
      </c>
      <c r="M273" t="s">
        <v>13</v>
      </c>
      <c r="N273">
        <v>0</v>
      </c>
      <c r="P273">
        <v>86</v>
      </c>
      <c r="Q273" t="s">
        <v>31</v>
      </c>
      <c r="R273">
        <v>0</v>
      </c>
    </row>
    <row r="274" spans="1:18">
      <c r="A274">
        <v>9</v>
      </c>
      <c r="B274" t="s">
        <v>23</v>
      </c>
      <c r="C274">
        <v>0</v>
      </c>
      <c r="D274">
        <v>8.9844987617562849E-2</v>
      </c>
      <c r="E274">
        <v>11.230623452195356</v>
      </c>
      <c r="F274">
        <v>9.0025269493006181</v>
      </c>
      <c r="G274">
        <f t="shared" si="10"/>
        <v>0</v>
      </c>
      <c r="H274" s="14">
        <f t="shared" si="11"/>
        <v>0</v>
      </c>
      <c r="L274">
        <v>31</v>
      </c>
      <c r="M274" t="s">
        <v>13</v>
      </c>
      <c r="N274">
        <v>0</v>
      </c>
      <c r="P274">
        <v>87</v>
      </c>
      <c r="Q274" t="s">
        <v>31</v>
      </c>
      <c r="R274">
        <v>0</v>
      </c>
    </row>
    <row r="275" spans="1:18">
      <c r="A275">
        <v>9</v>
      </c>
      <c r="B275" t="s">
        <v>23</v>
      </c>
      <c r="C275">
        <v>0</v>
      </c>
      <c r="D275">
        <v>3.1760000000000232E-2</v>
      </c>
      <c r="E275">
        <v>3.9700000000000291</v>
      </c>
      <c r="F275">
        <v>0</v>
      </c>
      <c r="G275">
        <f t="shared" si="10"/>
        <v>0</v>
      </c>
      <c r="H275" s="14">
        <f t="shared" si="11"/>
        <v>2</v>
      </c>
      <c r="L275">
        <v>31</v>
      </c>
      <c r="M275" t="s">
        <v>13</v>
      </c>
      <c r="N275">
        <v>0</v>
      </c>
      <c r="P275">
        <v>87</v>
      </c>
      <c r="Q275" t="s">
        <v>31</v>
      </c>
      <c r="R275">
        <v>0</v>
      </c>
    </row>
    <row r="276" spans="1:18">
      <c r="A276">
        <v>9</v>
      </c>
      <c r="B276" t="s">
        <v>23</v>
      </c>
      <c r="C276">
        <v>0</v>
      </c>
      <c r="D276">
        <v>6.3530000000000086E-2</v>
      </c>
      <c r="E276">
        <v>7.9412500000000108</v>
      </c>
      <c r="F276">
        <v>102.73295113514136</v>
      </c>
      <c r="G276">
        <f t="shared" si="10"/>
        <v>0</v>
      </c>
      <c r="H276" s="14">
        <f t="shared" si="11"/>
        <v>0</v>
      </c>
      <c r="L276">
        <v>31</v>
      </c>
      <c r="M276" t="s">
        <v>13</v>
      </c>
      <c r="N276">
        <v>0</v>
      </c>
      <c r="P276">
        <v>87</v>
      </c>
      <c r="Q276" t="s">
        <v>31</v>
      </c>
      <c r="R276">
        <v>0</v>
      </c>
    </row>
    <row r="277" spans="1:18">
      <c r="A277">
        <v>9</v>
      </c>
      <c r="B277" t="s">
        <v>23</v>
      </c>
      <c r="C277">
        <v>0</v>
      </c>
      <c r="D277">
        <v>3.1760000000000232E-2</v>
      </c>
      <c r="E277">
        <v>3.9700000000000291</v>
      </c>
      <c r="F277">
        <v>173.59809092049997</v>
      </c>
      <c r="G277">
        <f t="shared" si="10"/>
        <v>0</v>
      </c>
      <c r="H277" s="14">
        <f t="shared" si="11"/>
        <v>0</v>
      </c>
      <c r="L277">
        <v>31</v>
      </c>
      <c r="M277" t="s">
        <v>13</v>
      </c>
      <c r="N277">
        <v>0</v>
      </c>
      <c r="P277">
        <v>87</v>
      </c>
      <c r="Q277" t="s">
        <v>31</v>
      </c>
      <c r="R277">
        <v>0</v>
      </c>
    </row>
    <row r="278" spans="1:18">
      <c r="A278">
        <v>9</v>
      </c>
      <c r="B278" t="s">
        <v>23</v>
      </c>
      <c r="C278">
        <v>0</v>
      </c>
      <c r="D278">
        <v>0.10045291235200701</v>
      </c>
      <c r="E278">
        <v>12.556614044000876</v>
      </c>
      <c r="F278">
        <v>17.047494446173925</v>
      </c>
      <c r="G278">
        <f t="shared" si="10"/>
        <v>0</v>
      </c>
      <c r="H278" s="14">
        <f t="shared" si="11"/>
        <v>0</v>
      </c>
      <c r="L278">
        <v>32</v>
      </c>
      <c r="M278" t="s">
        <v>13</v>
      </c>
      <c r="N278">
        <v>0</v>
      </c>
      <c r="P278">
        <v>87</v>
      </c>
      <c r="Q278" t="s">
        <v>31</v>
      </c>
      <c r="R278">
        <v>0</v>
      </c>
    </row>
    <row r="279" spans="1:18">
      <c r="A279">
        <v>9</v>
      </c>
      <c r="B279" t="s">
        <v>23</v>
      </c>
      <c r="C279">
        <v>0</v>
      </c>
      <c r="D279">
        <v>6.3530000000000086E-2</v>
      </c>
      <c r="E279">
        <v>7.9412500000000108</v>
      </c>
      <c r="F279">
        <v>103.4335127132106</v>
      </c>
      <c r="G279">
        <f t="shared" si="10"/>
        <v>0</v>
      </c>
      <c r="H279" s="14">
        <f t="shared" si="11"/>
        <v>0</v>
      </c>
      <c r="L279">
        <v>32</v>
      </c>
      <c r="M279" t="s">
        <v>13</v>
      </c>
      <c r="N279">
        <v>0</v>
      </c>
      <c r="P279">
        <v>87</v>
      </c>
      <c r="Q279" t="s">
        <v>31</v>
      </c>
      <c r="R279">
        <v>0</v>
      </c>
    </row>
    <row r="280" spans="1:18">
      <c r="A280">
        <v>9</v>
      </c>
      <c r="B280" t="s">
        <v>23</v>
      </c>
      <c r="C280">
        <v>0</v>
      </c>
      <c r="D280">
        <v>9.529999999999994E-2</v>
      </c>
      <c r="E280">
        <v>11.912499999999993</v>
      </c>
      <c r="F280">
        <v>5.0281007158275548</v>
      </c>
      <c r="G280">
        <f t="shared" si="10"/>
        <v>0</v>
      </c>
      <c r="H280" s="14">
        <f t="shared" si="11"/>
        <v>0</v>
      </c>
      <c r="L280">
        <v>32</v>
      </c>
      <c r="M280" t="s">
        <v>13</v>
      </c>
      <c r="N280">
        <v>0</v>
      </c>
      <c r="P280">
        <v>87</v>
      </c>
      <c r="Q280" t="s">
        <v>31</v>
      </c>
      <c r="R280">
        <v>0</v>
      </c>
    </row>
    <row r="281" spans="1:18">
      <c r="A281">
        <v>10</v>
      </c>
      <c r="B281" t="s">
        <v>24</v>
      </c>
      <c r="C281">
        <v>1</v>
      </c>
      <c r="D281">
        <v>9.6299999999999539E-2</v>
      </c>
      <c r="E281">
        <v>12.037499999999943</v>
      </c>
      <c r="F281">
        <v>0</v>
      </c>
      <c r="G281">
        <f t="shared" si="10"/>
        <v>0</v>
      </c>
      <c r="H281" s="14">
        <f t="shared" si="11"/>
        <v>2</v>
      </c>
      <c r="L281">
        <v>32</v>
      </c>
      <c r="M281" t="s">
        <v>13</v>
      </c>
      <c r="N281">
        <v>0</v>
      </c>
      <c r="P281">
        <v>87</v>
      </c>
      <c r="Q281" t="s">
        <v>31</v>
      </c>
      <c r="R281">
        <v>0</v>
      </c>
    </row>
    <row r="282" spans="1:18">
      <c r="A282">
        <v>10</v>
      </c>
      <c r="B282" t="s">
        <v>24</v>
      </c>
      <c r="C282">
        <v>1</v>
      </c>
      <c r="D282">
        <v>0.39050349050936844</v>
      </c>
      <c r="E282">
        <v>48.812936313671052</v>
      </c>
      <c r="F282">
        <v>12.169856886928661</v>
      </c>
      <c r="G282">
        <f t="shared" si="10"/>
        <v>0</v>
      </c>
      <c r="H282" s="14">
        <f t="shared" si="11"/>
        <v>0</v>
      </c>
      <c r="L282">
        <v>32</v>
      </c>
      <c r="M282" t="s">
        <v>13</v>
      </c>
      <c r="N282">
        <v>0</v>
      </c>
      <c r="P282">
        <v>87</v>
      </c>
      <c r="Q282" t="s">
        <v>31</v>
      </c>
      <c r="R282">
        <v>0</v>
      </c>
    </row>
    <row r="283" spans="1:18">
      <c r="A283">
        <v>10</v>
      </c>
      <c r="B283" t="s">
        <v>24</v>
      </c>
      <c r="C283">
        <v>1</v>
      </c>
      <c r="D283">
        <v>0.1435466199532407</v>
      </c>
      <c r="E283">
        <v>17.943327494155085</v>
      </c>
      <c r="F283">
        <v>59.818479917016184</v>
      </c>
      <c r="G283">
        <f t="shared" si="10"/>
        <v>0</v>
      </c>
      <c r="H283" s="14">
        <f t="shared" si="11"/>
        <v>0</v>
      </c>
      <c r="L283">
        <v>32</v>
      </c>
      <c r="M283" t="s">
        <v>13</v>
      </c>
      <c r="N283">
        <v>0</v>
      </c>
      <c r="P283">
        <v>87</v>
      </c>
      <c r="Q283" t="s">
        <v>31</v>
      </c>
      <c r="R283">
        <v>0</v>
      </c>
    </row>
    <row r="284" spans="1:18">
      <c r="A284">
        <v>10</v>
      </c>
      <c r="B284" t="s">
        <v>24</v>
      </c>
      <c r="C284">
        <v>1</v>
      </c>
      <c r="D284">
        <v>0.29244491789053201</v>
      </c>
      <c r="E284">
        <v>36.5556147363165</v>
      </c>
      <c r="F284">
        <v>19.083321321323663</v>
      </c>
      <c r="G284">
        <f t="shared" si="10"/>
        <v>0</v>
      </c>
      <c r="H284" s="14">
        <f t="shared" si="11"/>
        <v>0</v>
      </c>
      <c r="L284">
        <v>33</v>
      </c>
      <c r="M284" t="s">
        <v>13</v>
      </c>
      <c r="N284">
        <v>0</v>
      </c>
      <c r="P284">
        <v>87</v>
      </c>
      <c r="Q284" t="s">
        <v>31</v>
      </c>
      <c r="R284">
        <v>0</v>
      </c>
    </row>
    <row r="285" spans="1:18">
      <c r="A285">
        <v>10</v>
      </c>
      <c r="B285" t="s">
        <v>24</v>
      </c>
      <c r="C285">
        <v>1</v>
      </c>
      <c r="D285">
        <v>0.3983432716891297</v>
      </c>
      <c r="E285">
        <v>49.792908961141208</v>
      </c>
      <c r="F285">
        <v>5.889212273392137</v>
      </c>
      <c r="G285">
        <f t="shared" si="10"/>
        <v>0</v>
      </c>
      <c r="H285" s="14">
        <f t="shared" si="11"/>
        <v>0</v>
      </c>
      <c r="L285">
        <v>34</v>
      </c>
      <c r="M285" t="s">
        <v>13</v>
      </c>
      <c r="N285">
        <v>0</v>
      </c>
      <c r="P285">
        <v>87</v>
      </c>
      <c r="Q285" t="s">
        <v>31</v>
      </c>
      <c r="R285">
        <v>0</v>
      </c>
    </row>
    <row r="286" spans="1:18">
      <c r="A286">
        <v>10</v>
      </c>
      <c r="B286" t="s">
        <v>24</v>
      </c>
      <c r="C286">
        <v>1</v>
      </c>
      <c r="D286">
        <v>7.1777782077743588E-2</v>
      </c>
      <c r="E286">
        <v>8.9722227597179476</v>
      </c>
      <c r="F286">
        <v>4.1112844907574182</v>
      </c>
      <c r="G286">
        <f t="shared" si="10"/>
        <v>0</v>
      </c>
      <c r="H286" s="14">
        <f t="shared" si="11"/>
        <v>0</v>
      </c>
      <c r="L286">
        <v>34</v>
      </c>
      <c r="M286" t="s">
        <v>13</v>
      </c>
      <c r="N286">
        <v>0</v>
      </c>
      <c r="P286">
        <v>87</v>
      </c>
      <c r="Q286" t="s">
        <v>31</v>
      </c>
      <c r="R286">
        <v>0</v>
      </c>
    </row>
    <row r="287" spans="1:18">
      <c r="A287">
        <v>10</v>
      </c>
      <c r="B287" t="s">
        <v>24</v>
      </c>
      <c r="C287">
        <v>0</v>
      </c>
      <c r="D287">
        <v>0.56880667726390166</v>
      </c>
      <c r="E287">
        <v>71.100834657987704</v>
      </c>
      <c r="F287">
        <v>3.8401496306125185</v>
      </c>
      <c r="G287">
        <f t="shared" si="10"/>
        <v>0</v>
      </c>
      <c r="H287" s="14">
        <f t="shared" si="11"/>
        <v>0</v>
      </c>
      <c r="L287">
        <v>34</v>
      </c>
      <c r="M287" t="s">
        <v>13</v>
      </c>
      <c r="N287">
        <v>0</v>
      </c>
      <c r="P287">
        <v>87</v>
      </c>
      <c r="Q287" t="s">
        <v>31</v>
      </c>
      <c r="R287">
        <v>0</v>
      </c>
    </row>
    <row r="288" spans="1:18">
      <c r="A288">
        <v>10</v>
      </c>
      <c r="B288" t="s">
        <v>24</v>
      </c>
      <c r="C288">
        <v>0</v>
      </c>
      <c r="D288">
        <v>0.41852359085241508</v>
      </c>
      <c r="E288">
        <v>52.315448856551882</v>
      </c>
      <c r="F288">
        <v>4.9765832958698617</v>
      </c>
      <c r="G288">
        <f t="shared" si="10"/>
        <v>0</v>
      </c>
      <c r="H288" s="14">
        <f t="shared" si="11"/>
        <v>0</v>
      </c>
      <c r="L288">
        <v>34</v>
      </c>
      <c r="M288" t="s">
        <v>13</v>
      </c>
      <c r="N288">
        <v>0</v>
      </c>
      <c r="P288">
        <v>87</v>
      </c>
      <c r="Q288" t="s">
        <v>31</v>
      </c>
      <c r="R288">
        <v>0</v>
      </c>
    </row>
    <row r="289" spans="1:18">
      <c r="A289">
        <v>10</v>
      </c>
      <c r="B289" t="s">
        <v>24</v>
      </c>
      <c r="C289">
        <v>0</v>
      </c>
      <c r="D289">
        <v>0.41107432916687997</v>
      </c>
      <c r="E289">
        <v>51.384291145859997</v>
      </c>
      <c r="F289">
        <v>9.0068781511652176</v>
      </c>
      <c r="G289">
        <f t="shared" si="10"/>
        <v>0</v>
      </c>
      <c r="H289" s="14">
        <f t="shared" si="11"/>
        <v>0</v>
      </c>
      <c r="L289">
        <v>34</v>
      </c>
      <c r="M289" t="s">
        <v>13</v>
      </c>
      <c r="N289">
        <v>0</v>
      </c>
      <c r="P289">
        <v>88</v>
      </c>
      <c r="Q289" t="s">
        <v>31</v>
      </c>
      <c r="R289">
        <v>0</v>
      </c>
    </row>
    <row r="290" spans="1:18">
      <c r="A290">
        <v>10</v>
      </c>
      <c r="B290" t="s">
        <v>24</v>
      </c>
      <c r="C290">
        <v>0</v>
      </c>
      <c r="D290">
        <v>0.33048972752568279</v>
      </c>
      <c r="E290">
        <v>41.311215940710348</v>
      </c>
      <c r="F290">
        <v>10.748459269915294</v>
      </c>
      <c r="G290">
        <f t="shared" si="10"/>
        <v>0</v>
      </c>
      <c r="H290" s="14">
        <f t="shared" si="11"/>
        <v>0</v>
      </c>
      <c r="L290">
        <v>34</v>
      </c>
      <c r="M290" t="s">
        <v>13</v>
      </c>
      <c r="N290">
        <v>0</v>
      </c>
      <c r="P290">
        <v>88</v>
      </c>
      <c r="Q290" t="s">
        <v>31</v>
      </c>
      <c r="R290">
        <v>0</v>
      </c>
    </row>
    <row r="291" spans="1:18">
      <c r="A291">
        <v>10</v>
      </c>
      <c r="B291" t="s">
        <v>24</v>
      </c>
      <c r="C291">
        <v>0</v>
      </c>
      <c r="D291">
        <v>0.39704537032938658</v>
      </c>
      <c r="E291">
        <v>49.630671291173321</v>
      </c>
      <c r="F291">
        <v>8.3879449152457966</v>
      </c>
      <c r="G291">
        <f t="shared" si="10"/>
        <v>0</v>
      </c>
      <c r="H291" s="14">
        <f t="shared" si="11"/>
        <v>0</v>
      </c>
      <c r="L291">
        <v>34</v>
      </c>
      <c r="M291" t="s">
        <v>13</v>
      </c>
      <c r="N291">
        <v>0</v>
      </c>
      <c r="P291">
        <v>88</v>
      </c>
      <c r="Q291" t="s">
        <v>31</v>
      </c>
      <c r="R291">
        <v>0</v>
      </c>
    </row>
    <row r="292" spans="1:18">
      <c r="A292">
        <v>10</v>
      </c>
      <c r="B292" t="s">
        <v>24</v>
      </c>
      <c r="C292">
        <v>0</v>
      </c>
      <c r="D292">
        <v>6.4200000000000035E-2</v>
      </c>
      <c r="E292">
        <v>8.0250000000000039</v>
      </c>
      <c r="F292">
        <v>10.044304786458396</v>
      </c>
      <c r="G292">
        <f t="shared" si="10"/>
        <v>0</v>
      </c>
      <c r="H292" s="14">
        <f t="shared" si="11"/>
        <v>0</v>
      </c>
      <c r="L292">
        <v>34</v>
      </c>
      <c r="M292" t="s">
        <v>13</v>
      </c>
      <c r="N292">
        <v>0</v>
      </c>
      <c r="P292">
        <v>88</v>
      </c>
      <c r="Q292" t="s">
        <v>31</v>
      </c>
      <c r="R292">
        <v>0</v>
      </c>
    </row>
    <row r="293" spans="1:18">
      <c r="A293">
        <v>10</v>
      </c>
      <c r="B293" t="s">
        <v>24</v>
      </c>
      <c r="C293">
        <v>0</v>
      </c>
      <c r="D293">
        <v>6.4200000000000035E-2</v>
      </c>
      <c r="E293">
        <v>8.0250000000000039</v>
      </c>
      <c r="F293">
        <v>170.33187989924465</v>
      </c>
      <c r="G293">
        <f t="shared" ref="G293:G337" si="12">IF(D293=F293,1, 0)</f>
        <v>0</v>
      </c>
      <c r="H293" s="14">
        <f t="shared" ref="H293:H337" si="13">IF(AND(D293&gt;0, F293=0),2,0)</f>
        <v>0</v>
      </c>
      <c r="L293">
        <v>34</v>
      </c>
      <c r="M293" t="s">
        <v>13</v>
      </c>
      <c r="N293">
        <v>0</v>
      </c>
      <c r="P293">
        <v>88</v>
      </c>
      <c r="Q293" t="s">
        <v>31</v>
      </c>
      <c r="R293">
        <v>0</v>
      </c>
    </row>
    <row r="294" spans="1:18">
      <c r="A294">
        <v>10</v>
      </c>
      <c r="B294" t="s">
        <v>24</v>
      </c>
      <c r="C294">
        <v>0</v>
      </c>
      <c r="D294">
        <v>7.177778207774399E-2</v>
      </c>
      <c r="E294">
        <v>8.9722227597179991</v>
      </c>
      <c r="F294">
        <v>22.387197321642024</v>
      </c>
      <c r="G294">
        <f t="shared" si="12"/>
        <v>0</v>
      </c>
      <c r="H294" s="14">
        <f t="shared" si="13"/>
        <v>0</v>
      </c>
      <c r="L294">
        <v>34</v>
      </c>
      <c r="M294" t="s">
        <v>13</v>
      </c>
      <c r="N294">
        <v>0</v>
      </c>
      <c r="P294">
        <v>88</v>
      </c>
      <c r="Q294" t="s">
        <v>31</v>
      </c>
      <c r="R294">
        <v>0</v>
      </c>
    </row>
    <row r="295" spans="1:18">
      <c r="A295">
        <v>10</v>
      </c>
      <c r="B295" t="s">
        <v>24</v>
      </c>
      <c r="C295">
        <v>0</v>
      </c>
      <c r="D295">
        <v>7.1777782077744379E-2</v>
      </c>
      <c r="E295">
        <v>8.9722227597180471</v>
      </c>
      <c r="F295">
        <v>0</v>
      </c>
      <c r="G295">
        <f t="shared" si="12"/>
        <v>0</v>
      </c>
      <c r="H295" s="14">
        <f t="shared" si="13"/>
        <v>2</v>
      </c>
      <c r="L295">
        <v>34</v>
      </c>
      <c r="M295" t="s">
        <v>13</v>
      </c>
      <c r="N295">
        <v>0</v>
      </c>
      <c r="P295">
        <v>88</v>
      </c>
      <c r="Q295" t="s">
        <v>31</v>
      </c>
      <c r="R295">
        <v>0</v>
      </c>
    </row>
    <row r="296" spans="1:18">
      <c r="A296">
        <v>10</v>
      </c>
      <c r="B296" t="s">
        <v>24</v>
      </c>
      <c r="C296">
        <v>0</v>
      </c>
      <c r="D296">
        <v>7.1777782077743185E-2</v>
      </c>
      <c r="E296">
        <v>8.9722227597178978</v>
      </c>
      <c r="F296">
        <v>0</v>
      </c>
      <c r="G296">
        <f t="shared" si="12"/>
        <v>0</v>
      </c>
      <c r="H296" s="14">
        <f t="shared" si="13"/>
        <v>2</v>
      </c>
      <c r="L296">
        <v>34</v>
      </c>
      <c r="M296" t="s">
        <v>13</v>
      </c>
      <c r="N296">
        <v>0</v>
      </c>
      <c r="P296">
        <v>88</v>
      </c>
      <c r="Q296" t="s">
        <v>31</v>
      </c>
      <c r="R296">
        <v>0</v>
      </c>
    </row>
    <row r="297" spans="1:18">
      <c r="A297">
        <v>10</v>
      </c>
      <c r="B297" t="s">
        <v>24</v>
      </c>
      <c r="C297">
        <v>0</v>
      </c>
      <c r="D297">
        <v>6.4199999999999591E-2</v>
      </c>
      <c r="E297">
        <v>8.0249999999999488</v>
      </c>
      <c r="F297">
        <v>145.31990962057301</v>
      </c>
      <c r="G297">
        <f t="shared" si="12"/>
        <v>0</v>
      </c>
      <c r="H297" s="14">
        <f t="shared" si="13"/>
        <v>0</v>
      </c>
      <c r="L297">
        <v>35</v>
      </c>
      <c r="M297" t="s">
        <v>13</v>
      </c>
      <c r="N297">
        <v>0</v>
      </c>
      <c r="P297">
        <v>88</v>
      </c>
      <c r="Q297" t="s">
        <v>31</v>
      </c>
      <c r="R297">
        <v>0</v>
      </c>
    </row>
    <row r="298" spans="1:18">
      <c r="A298">
        <v>10</v>
      </c>
      <c r="B298" t="s">
        <v>24</v>
      </c>
      <c r="C298">
        <v>0</v>
      </c>
      <c r="D298">
        <v>7.1777782077742797E-2</v>
      </c>
      <c r="E298">
        <v>8.9722227597178499</v>
      </c>
      <c r="F298">
        <v>11.873507196200386</v>
      </c>
      <c r="G298">
        <f t="shared" si="12"/>
        <v>0</v>
      </c>
      <c r="H298" s="14">
        <f t="shared" si="13"/>
        <v>0</v>
      </c>
      <c r="L298">
        <v>35</v>
      </c>
      <c r="M298" t="s">
        <v>13</v>
      </c>
      <c r="N298">
        <v>0</v>
      </c>
      <c r="P298">
        <v>89</v>
      </c>
      <c r="Q298" t="s">
        <v>31</v>
      </c>
      <c r="R298">
        <v>0</v>
      </c>
    </row>
    <row r="299" spans="1:18">
      <c r="A299">
        <v>10</v>
      </c>
      <c r="B299" t="s">
        <v>24</v>
      </c>
      <c r="C299">
        <v>0</v>
      </c>
      <c r="D299">
        <v>9.0792510704353388E-2</v>
      </c>
      <c r="E299">
        <v>11.349063838044174</v>
      </c>
      <c r="F299">
        <v>14.839651697219505</v>
      </c>
      <c r="G299">
        <f t="shared" si="12"/>
        <v>0</v>
      </c>
      <c r="H299" s="14">
        <f t="shared" si="13"/>
        <v>0</v>
      </c>
      <c r="L299">
        <v>36</v>
      </c>
      <c r="M299" t="s">
        <v>13</v>
      </c>
      <c r="N299">
        <v>0</v>
      </c>
      <c r="P299">
        <v>89</v>
      </c>
      <c r="Q299" t="s">
        <v>31</v>
      </c>
      <c r="R299">
        <v>0</v>
      </c>
    </row>
    <row r="300" spans="1:18">
      <c r="A300">
        <v>10</v>
      </c>
      <c r="B300" t="s">
        <v>24</v>
      </c>
      <c r="C300">
        <v>0</v>
      </c>
      <c r="D300">
        <v>9.6300000000001162E-2</v>
      </c>
      <c r="E300">
        <v>12.037500000000145</v>
      </c>
      <c r="F300">
        <v>0</v>
      </c>
      <c r="G300">
        <f t="shared" si="12"/>
        <v>0</v>
      </c>
      <c r="H300" s="14">
        <f t="shared" si="13"/>
        <v>2</v>
      </c>
      <c r="L300">
        <v>36</v>
      </c>
      <c r="M300" t="s">
        <v>13</v>
      </c>
      <c r="N300">
        <v>0</v>
      </c>
      <c r="P300">
        <v>89</v>
      </c>
      <c r="Q300" t="s">
        <v>31</v>
      </c>
      <c r="R300">
        <v>0</v>
      </c>
    </row>
    <row r="301" spans="1:18">
      <c r="A301">
        <v>10</v>
      </c>
      <c r="B301" t="s">
        <v>24</v>
      </c>
      <c r="C301">
        <v>0</v>
      </c>
      <c r="D301">
        <v>3.2100000000000684E-2</v>
      </c>
      <c r="E301">
        <v>4.0125000000000854</v>
      </c>
      <c r="F301">
        <v>291.1021916861306</v>
      </c>
      <c r="G301">
        <f t="shared" si="12"/>
        <v>0</v>
      </c>
      <c r="H301" s="14">
        <f t="shared" si="13"/>
        <v>0</v>
      </c>
      <c r="L301">
        <v>36</v>
      </c>
      <c r="M301" t="s">
        <v>13</v>
      </c>
      <c r="N301">
        <v>0</v>
      </c>
      <c r="P301">
        <v>89</v>
      </c>
      <c r="Q301" t="s">
        <v>31</v>
      </c>
      <c r="R301">
        <v>0</v>
      </c>
    </row>
    <row r="302" spans="1:18">
      <c r="A302">
        <v>10</v>
      </c>
      <c r="B302" t="s">
        <v>24</v>
      </c>
      <c r="C302">
        <v>0</v>
      </c>
      <c r="D302">
        <v>3.2100000000000684E-2</v>
      </c>
      <c r="E302">
        <v>4.0125000000000854</v>
      </c>
      <c r="F302">
        <v>292.02365248641649</v>
      </c>
      <c r="G302">
        <f t="shared" si="12"/>
        <v>0</v>
      </c>
      <c r="H302" s="14">
        <f t="shared" si="13"/>
        <v>0</v>
      </c>
      <c r="L302">
        <v>36</v>
      </c>
      <c r="M302" t="s">
        <v>13</v>
      </c>
      <c r="N302">
        <v>0</v>
      </c>
      <c r="P302">
        <v>89</v>
      </c>
      <c r="Q302" t="s">
        <v>31</v>
      </c>
      <c r="R302">
        <v>0</v>
      </c>
    </row>
    <row r="303" spans="1:18">
      <c r="A303">
        <v>10</v>
      </c>
      <c r="B303" t="s">
        <v>24</v>
      </c>
      <c r="C303">
        <v>0</v>
      </c>
      <c r="D303">
        <v>4.5396255352176375E-2</v>
      </c>
      <c r="E303">
        <v>5.6745319190220469</v>
      </c>
      <c r="F303">
        <v>10.270494258270331</v>
      </c>
      <c r="G303">
        <f t="shared" si="12"/>
        <v>0</v>
      </c>
      <c r="H303" s="14">
        <f t="shared" si="13"/>
        <v>0</v>
      </c>
      <c r="L303">
        <v>36</v>
      </c>
      <c r="M303" t="s">
        <v>13</v>
      </c>
      <c r="N303">
        <v>0</v>
      </c>
      <c r="P303">
        <v>89</v>
      </c>
      <c r="Q303" t="s">
        <v>31</v>
      </c>
      <c r="R303">
        <v>0</v>
      </c>
    </row>
    <row r="304" spans="1:18">
      <c r="A304">
        <v>11</v>
      </c>
      <c r="B304" t="s">
        <v>25</v>
      </c>
      <c r="C304">
        <v>0</v>
      </c>
      <c r="D304">
        <v>0.1019929414224338</v>
      </c>
      <c r="E304">
        <v>12.749117677804225</v>
      </c>
      <c r="F304">
        <v>5.7776151546577008</v>
      </c>
      <c r="G304">
        <f t="shared" si="12"/>
        <v>0</v>
      </c>
      <c r="H304" s="14">
        <f t="shared" si="13"/>
        <v>0</v>
      </c>
      <c r="L304">
        <v>36</v>
      </c>
      <c r="M304" t="s">
        <v>13</v>
      </c>
      <c r="N304">
        <v>0</v>
      </c>
      <c r="P304">
        <v>89</v>
      </c>
      <c r="Q304" t="s">
        <v>31</v>
      </c>
      <c r="R304">
        <v>0</v>
      </c>
    </row>
    <row r="305" spans="1:18">
      <c r="A305">
        <v>11</v>
      </c>
      <c r="B305" t="s">
        <v>25</v>
      </c>
      <c r="C305">
        <v>0</v>
      </c>
      <c r="D305">
        <v>3.2259999999999955E-2</v>
      </c>
      <c r="E305">
        <v>4.0324999999999944</v>
      </c>
      <c r="F305">
        <v>0</v>
      </c>
      <c r="G305">
        <f t="shared" si="12"/>
        <v>0</v>
      </c>
      <c r="H305" s="14">
        <f t="shared" si="13"/>
        <v>2</v>
      </c>
      <c r="L305">
        <v>36</v>
      </c>
      <c r="M305" t="s">
        <v>13</v>
      </c>
      <c r="N305">
        <v>0</v>
      </c>
      <c r="P305">
        <v>89</v>
      </c>
      <c r="Q305" t="s">
        <v>31</v>
      </c>
      <c r="R305">
        <v>0</v>
      </c>
    </row>
    <row r="306" spans="1:18">
      <c r="A306">
        <v>11</v>
      </c>
      <c r="B306" t="s">
        <v>25</v>
      </c>
      <c r="C306">
        <v>0</v>
      </c>
      <c r="D306">
        <v>6.4509999999999845E-2</v>
      </c>
      <c r="E306">
        <v>8.0637499999999811</v>
      </c>
      <c r="F306">
        <v>61.345268959392094</v>
      </c>
      <c r="G306">
        <f t="shared" si="12"/>
        <v>0</v>
      </c>
      <c r="H306" s="14">
        <f t="shared" si="13"/>
        <v>0</v>
      </c>
      <c r="L306">
        <v>36</v>
      </c>
      <c r="M306" t="s">
        <v>13</v>
      </c>
      <c r="N306">
        <v>0</v>
      </c>
      <c r="P306">
        <v>89</v>
      </c>
      <c r="Q306" t="s">
        <v>31</v>
      </c>
      <c r="R306">
        <v>0</v>
      </c>
    </row>
    <row r="307" spans="1:18">
      <c r="A307">
        <v>11</v>
      </c>
      <c r="B307" t="s">
        <v>25</v>
      </c>
      <c r="C307">
        <v>0</v>
      </c>
      <c r="D307">
        <v>0.11629289617169215</v>
      </c>
      <c r="E307">
        <v>14.536612021461519</v>
      </c>
      <c r="F307">
        <v>5.0516325872331338</v>
      </c>
      <c r="G307">
        <f t="shared" si="12"/>
        <v>0</v>
      </c>
      <c r="H307" s="14">
        <f t="shared" si="13"/>
        <v>0</v>
      </c>
      <c r="L307">
        <v>36</v>
      </c>
      <c r="M307" t="s">
        <v>13</v>
      </c>
      <c r="N307">
        <v>0</v>
      </c>
      <c r="P307">
        <v>89</v>
      </c>
      <c r="Q307" t="s">
        <v>31</v>
      </c>
      <c r="R307">
        <v>0</v>
      </c>
    </row>
    <row r="308" spans="1:18">
      <c r="A308">
        <v>11</v>
      </c>
      <c r="B308" t="s">
        <v>25</v>
      </c>
      <c r="C308">
        <v>0</v>
      </c>
      <c r="D308">
        <v>0.1162873492689554</v>
      </c>
      <c r="E308">
        <v>14.535918658619424</v>
      </c>
      <c r="F308">
        <v>0</v>
      </c>
      <c r="G308">
        <f t="shared" si="12"/>
        <v>0</v>
      </c>
      <c r="H308" s="14">
        <f t="shared" si="13"/>
        <v>2</v>
      </c>
      <c r="L308">
        <v>36</v>
      </c>
      <c r="M308" t="s">
        <v>13</v>
      </c>
      <c r="N308">
        <v>0</v>
      </c>
      <c r="P308">
        <v>89</v>
      </c>
      <c r="Q308" t="s">
        <v>31</v>
      </c>
      <c r="R308">
        <v>0</v>
      </c>
    </row>
    <row r="309" spans="1:18">
      <c r="A309">
        <v>11</v>
      </c>
      <c r="B309" t="s">
        <v>25</v>
      </c>
      <c r="C309">
        <v>0</v>
      </c>
      <c r="D309">
        <v>6.4509999999999845E-2</v>
      </c>
      <c r="E309">
        <v>8.0637499999999811</v>
      </c>
      <c r="F309">
        <v>5.379380005283358</v>
      </c>
      <c r="G309">
        <f t="shared" si="12"/>
        <v>0</v>
      </c>
      <c r="H309" s="14">
        <f t="shared" si="13"/>
        <v>0</v>
      </c>
      <c r="L309">
        <v>36</v>
      </c>
      <c r="M309" t="s">
        <v>13</v>
      </c>
      <c r="N309">
        <v>0</v>
      </c>
      <c r="P309">
        <v>90</v>
      </c>
      <c r="Q309" t="s">
        <v>31</v>
      </c>
      <c r="R309">
        <v>0</v>
      </c>
    </row>
    <row r="310" spans="1:18">
      <c r="A310">
        <v>11</v>
      </c>
      <c r="B310" t="s">
        <v>25</v>
      </c>
      <c r="C310">
        <v>0</v>
      </c>
      <c r="D310">
        <v>3.2250000000000334E-2</v>
      </c>
      <c r="E310">
        <v>4.0312500000000417</v>
      </c>
      <c r="F310">
        <v>123.99572095308459</v>
      </c>
      <c r="G310">
        <f t="shared" si="12"/>
        <v>0</v>
      </c>
      <c r="H310" s="14">
        <f t="shared" si="13"/>
        <v>0</v>
      </c>
      <c r="L310">
        <v>36</v>
      </c>
      <c r="M310" t="s">
        <v>13</v>
      </c>
      <c r="N310">
        <v>0</v>
      </c>
      <c r="P310">
        <v>90</v>
      </c>
      <c r="Q310" t="s">
        <v>31</v>
      </c>
      <c r="R310">
        <v>0</v>
      </c>
    </row>
    <row r="311" spans="1:18">
      <c r="A311">
        <v>11</v>
      </c>
      <c r="B311" t="s">
        <v>25</v>
      </c>
      <c r="C311">
        <v>0</v>
      </c>
      <c r="D311">
        <v>9.6759999999999735E-2</v>
      </c>
      <c r="E311">
        <v>12.094999999999967</v>
      </c>
      <c r="F311">
        <v>40.997475267325981</v>
      </c>
      <c r="G311">
        <f t="shared" si="12"/>
        <v>0</v>
      </c>
      <c r="H311" s="14">
        <f t="shared" si="13"/>
        <v>0</v>
      </c>
      <c r="L311">
        <v>36</v>
      </c>
      <c r="M311" t="s">
        <v>13</v>
      </c>
      <c r="N311">
        <v>0</v>
      </c>
      <c r="P311">
        <v>90</v>
      </c>
      <c r="Q311" t="s">
        <v>31</v>
      </c>
      <c r="R311">
        <v>0</v>
      </c>
    </row>
    <row r="312" spans="1:18">
      <c r="A312">
        <v>11</v>
      </c>
      <c r="B312" t="s">
        <v>25</v>
      </c>
      <c r="C312">
        <v>0</v>
      </c>
      <c r="D312">
        <v>7.2122136684932114E-2</v>
      </c>
      <c r="E312">
        <v>9.0152670856165145</v>
      </c>
      <c r="F312">
        <v>0</v>
      </c>
      <c r="G312">
        <f t="shared" si="12"/>
        <v>0</v>
      </c>
      <c r="H312" s="14">
        <f t="shared" si="13"/>
        <v>2</v>
      </c>
      <c r="L312">
        <v>36</v>
      </c>
      <c r="M312" t="s">
        <v>13</v>
      </c>
      <c r="N312">
        <v>0</v>
      </c>
      <c r="P312">
        <v>90</v>
      </c>
      <c r="Q312" t="s">
        <v>31</v>
      </c>
      <c r="R312">
        <v>0</v>
      </c>
    </row>
    <row r="313" spans="1:18">
      <c r="A313">
        <v>11</v>
      </c>
      <c r="B313" t="s">
        <v>25</v>
      </c>
      <c r="C313">
        <v>0</v>
      </c>
      <c r="D313">
        <v>3.2259999999999955E-2</v>
      </c>
      <c r="E313">
        <v>4.0324999999999944</v>
      </c>
      <c r="F313">
        <v>126.32201175417988</v>
      </c>
      <c r="G313">
        <f t="shared" si="12"/>
        <v>0</v>
      </c>
      <c r="H313" s="14">
        <f t="shared" si="13"/>
        <v>0</v>
      </c>
      <c r="L313">
        <v>37</v>
      </c>
      <c r="M313" t="s">
        <v>13</v>
      </c>
      <c r="N313">
        <v>0</v>
      </c>
      <c r="P313">
        <v>90</v>
      </c>
      <c r="Q313" t="s">
        <v>31</v>
      </c>
      <c r="R313">
        <v>0</v>
      </c>
    </row>
    <row r="314" spans="1:18">
      <c r="A314">
        <v>11</v>
      </c>
      <c r="B314" t="s">
        <v>25</v>
      </c>
      <c r="C314">
        <v>1</v>
      </c>
      <c r="D314">
        <v>0.10199294142243345</v>
      </c>
      <c r="E314">
        <v>12.749117677804181</v>
      </c>
      <c r="F314">
        <v>9.2471152439784667</v>
      </c>
      <c r="G314">
        <f t="shared" si="12"/>
        <v>0</v>
      </c>
      <c r="H314" s="14">
        <f t="shared" si="13"/>
        <v>0</v>
      </c>
      <c r="L314">
        <v>37</v>
      </c>
      <c r="M314" t="s">
        <v>13</v>
      </c>
      <c r="N314">
        <v>0</v>
      </c>
      <c r="P314">
        <v>70</v>
      </c>
      <c r="Q314" t="s">
        <v>31</v>
      </c>
      <c r="R314">
        <v>1.1744332026614319</v>
      </c>
    </row>
    <row r="315" spans="1:18">
      <c r="A315">
        <v>11</v>
      </c>
      <c r="B315" t="s">
        <v>25</v>
      </c>
      <c r="C315">
        <v>1</v>
      </c>
      <c r="D315">
        <v>6.4509999999999845E-2</v>
      </c>
      <c r="E315">
        <v>8.0637499999999811</v>
      </c>
      <c r="F315">
        <v>0</v>
      </c>
      <c r="G315">
        <f t="shared" si="12"/>
        <v>0</v>
      </c>
      <c r="H315" s="14">
        <f t="shared" si="13"/>
        <v>2</v>
      </c>
      <c r="L315">
        <v>37</v>
      </c>
      <c r="M315" t="s">
        <v>13</v>
      </c>
      <c r="N315">
        <v>0</v>
      </c>
      <c r="P315">
        <v>46</v>
      </c>
      <c r="Q315" t="s">
        <v>31</v>
      </c>
      <c r="R315">
        <v>1.2926185961613725</v>
      </c>
    </row>
    <row r="316" spans="1:18">
      <c r="A316">
        <v>11</v>
      </c>
      <c r="B316" t="s">
        <v>25</v>
      </c>
      <c r="C316">
        <v>1</v>
      </c>
      <c r="D316">
        <v>6.4509999999999845E-2</v>
      </c>
      <c r="E316">
        <v>8.0637499999999811</v>
      </c>
      <c r="F316">
        <v>5.3782191207359205</v>
      </c>
      <c r="G316">
        <f t="shared" si="12"/>
        <v>0</v>
      </c>
      <c r="H316" s="14">
        <f t="shared" si="13"/>
        <v>0</v>
      </c>
      <c r="L316">
        <v>38</v>
      </c>
      <c r="M316" t="s">
        <v>13</v>
      </c>
      <c r="N316">
        <v>0</v>
      </c>
      <c r="P316">
        <v>60</v>
      </c>
      <c r="Q316" t="s">
        <v>31</v>
      </c>
      <c r="R316">
        <v>1.3697104667908109</v>
      </c>
    </row>
    <row r="317" spans="1:18">
      <c r="A317">
        <v>11</v>
      </c>
      <c r="B317" t="s">
        <v>25</v>
      </c>
      <c r="C317">
        <v>1</v>
      </c>
      <c r="D317">
        <v>9.6759999999999735E-2</v>
      </c>
      <c r="E317">
        <v>12.094999999999967</v>
      </c>
      <c r="F317">
        <v>41.303090417957684</v>
      </c>
      <c r="G317">
        <f t="shared" si="12"/>
        <v>0</v>
      </c>
      <c r="H317" s="14">
        <f t="shared" si="13"/>
        <v>0</v>
      </c>
      <c r="L317">
        <v>38</v>
      </c>
      <c r="M317" t="s">
        <v>13</v>
      </c>
      <c r="N317">
        <v>0</v>
      </c>
      <c r="P317">
        <v>48</v>
      </c>
      <c r="Q317" t="s">
        <v>31</v>
      </c>
      <c r="R317">
        <v>1.5769205823965866</v>
      </c>
    </row>
    <row r="318" spans="1:18">
      <c r="A318">
        <v>11</v>
      </c>
      <c r="B318" t="s">
        <v>25</v>
      </c>
      <c r="C318">
        <v>1</v>
      </c>
      <c r="D318">
        <v>3.2259999999999955E-2</v>
      </c>
      <c r="E318">
        <v>4.0324999999999944</v>
      </c>
      <c r="F318">
        <v>127.7070050502435</v>
      </c>
      <c r="G318">
        <f t="shared" si="12"/>
        <v>0</v>
      </c>
      <c r="H318" s="14">
        <f t="shared" si="13"/>
        <v>0</v>
      </c>
      <c r="L318">
        <v>38</v>
      </c>
      <c r="M318" t="s">
        <v>13</v>
      </c>
      <c r="N318">
        <v>0</v>
      </c>
      <c r="P318">
        <v>48</v>
      </c>
      <c r="Q318" t="s">
        <v>31</v>
      </c>
      <c r="R318">
        <v>1.8205390424354391</v>
      </c>
    </row>
    <row r="319" spans="1:18">
      <c r="A319">
        <v>11</v>
      </c>
      <c r="B319" t="s">
        <v>25</v>
      </c>
      <c r="C319">
        <v>1</v>
      </c>
      <c r="D319">
        <v>7.2126608820878138E-2</v>
      </c>
      <c r="E319">
        <v>9.0158261026097666</v>
      </c>
      <c r="F319">
        <v>73.586069072338759</v>
      </c>
      <c r="G319">
        <f t="shared" si="12"/>
        <v>0</v>
      </c>
      <c r="H319" s="14">
        <f t="shared" si="13"/>
        <v>0</v>
      </c>
      <c r="L319">
        <v>38</v>
      </c>
      <c r="M319" t="s">
        <v>13</v>
      </c>
      <c r="N319">
        <v>0</v>
      </c>
      <c r="P319">
        <v>86</v>
      </c>
      <c r="Q319" t="s">
        <v>31</v>
      </c>
      <c r="R319">
        <v>2.0043756612758084</v>
      </c>
    </row>
    <row r="320" spans="1:18">
      <c r="A320">
        <v>11</v>
      </c>
      <c r="B320" t="s">
        <v>25</v>
      </c>
      <c r="C320">
        <v>1</v>
      </c>
      <c r="D320">
        <v>6.4510000000000067E-2</v>
      </c>
      <c r="E320">
        <v>8.0637500000000077</v>
      </c>
      <c r="F320">
        <v>5.3556427909132021</v>
      </c>
      <c r="G320">
        <f t="shared" si="12"/>
        <v>0</v>
      </c>
      <c r="H320" s="14">
        <f t="shared" si="13"/>
        <v>0</v>
      </c>
      <c r="L320">
        <v>38</v>
      </c>
      <c r="M320" t="s">
        <v>13</v>
      </c>
      <c r="N320">
        <v>0</v>
      </c>
      <c r="P320">
        <v>48</v>
      </c>
      <c r="Q320" t="s">
        <v>31</v>
      </c>
      <c r="R320">
        <v>2.4109065047923415</v>
      </c>
    </row>
    <row r="321" spans="1:18">
      <c r="A321">
        <v>11</v>
      </c>
      <c r="B321" t="s">
        <v>25</v>
      </c>
      <c r="C321">
        <v>1</v>
      </c>
      <c r="D321">
        <v>7.2113192274368465E-2</v>
      </c>
      <c r="E321">
        <v>9.0141490342960573</v>
      </c>
      <c r="F321">
        <v>9.7875691699119685</v>
      </c>
      <c r="G321">
        <f t="shared" si="12"/>
        <v>0</v>
      </c>
      <c r="H321" s="14">
        <f t="shared" si="13"/>
        <v>0</v>
      </c>
      <c r="L321">
        <v>38</v>
      </c>
      <c r="M321" t="s">
        <v>13</v>
      </c>
      <c r="N321">
        <v>0</v>
      </c>
      <c r="P321">
        <v>59</v>
      </c>
      <c r="Q321" t="s">
        <v>31</v>
      </c>
      <c r="R321">
        <v>2.5328194568561884</v>
      </c>
    </row>
    <row r="322" spans="1:18">
      <c r="A322">
        <v>11</v>
      </c>
      <c r="B322" t="s">
        <v>25</v>
      </c>
      <c r="C322">
        <v>0</v>
      </c>
      <c r="D322">
        <v>0.11628734926895558</v>
      </c>
      <c r="E322">
        <v>14.535918658619448</v>
      </c>
      <c r="F322">
        <v>0</v>
      </c>
      <c r="G322">
        <f t="shared" si="12"/>
        <v>0</v>
      </c>
      <c r="H322" s="14">
        <f t="shared" si="13"/>
        <v>2</v>
      </c>
      <c r="L322">
        <v>38</v>
      </c>
      <c r="M322" t="s">
        <v>13</v>
      </c>
      <c r="N322">
        <v>0</v>
      </c>
      <c r="P322">
        <v>86</v>
      </c>
      <c r="Q322" t="s">
        <v>31</v>
      </c>
      <c r="R322">
        <v>2.7313728933165229</v>
      </c>
    </row>
    <row r="323" spans="1:18">
      <c r="A323">
        <v>11</v>
      </c>
      <c r="B323" t="s">
        <v>25</v>
      </c>
      <c r="C323">
        <v>0</v>
      </c>
      <c r="D323">
        <v>6.4509999999999845E-2</v>
      </c>
      <c r="E323">
        <v>8.0637499999999811</v>
      </c>
      <c r="F323">
        <v>62.19863284369525</v>
      </c>
      <c r="G323">
        <f t="shared" si="12"/>
        <v>0</v>
      </c>
      <c r="H323" s="14">
        <f t="shared" si="13"/>
        <v>0</v>
      </c>
      <c r="L323">
        <v>38</v>
      </c>
      <c r="M323" t="s">
        <v>13</v>
      </c>
      <c r="N323">
        <v>0</v>
      </c>
      <c r="P323">
        <v>78</v>
      </c>
      <c r="Q323" t="s">
        <v>31</v>
      </c>
      <c r="R323">
        <v>3.0354111032956235</v>
      </c>
    </row>
    <row r="324" spans="1:18">
      <c r="A324">
        <v>11</v>
      </c>
      <c r="B324" t="s">
        <v>25</v>
      </c>
      <c r="C324">
        <v>0</v>
      </c>
      <c r="D324">
        <v>3.224999999999989E-2</v>
      </c>
      <c r="E324">
        <v>4.0312499999999858</v>
      </c>
      <c r="F324">
        <v>124.9132281582567</v>
      </c>
      <c r="G324">
        <f t="shared" si="12"/>
        <v>0</v>
      </c>
      <c r="H324" s="14">
        <f t="shared" si="13"/>
        <v>0</v>
      </c>
      <c r="L324">
        <v>38</v>
      </c>
      <c r="M324" t="s">
        <v>13</v>
      </c>
      <c r="N324">
        <v>0</v>
      </c>
      <c r="P324">
        <v>64</v>
      </c>
      <c r="Q324" t="s">
        <v>31</v>
      </c>
      <c r="R324">
        <v>3.1603457887156274</v>
      </c>
    </row>
    <row r="325" spans="1:18">
      <c r="A325">
        <v>11</v>
      </c>
      <c r="B325" t="s">
        <v>25</v>
      </c>
      <c r="C325">
        <v>0</v>
      </c>
      <c r="D325">
        <v>0.10199294142243366</v>
      </c>
      <c r="E325">
        <v>12.749117677804207</v>
      </c>
      <c r="F325">
        <v>0</v>
      </c>
      <c r="G325">
        <f t="shared" si="12"/>
        <v>0</v>
      </c>
      <c r="H325" s="14">
        <f t="shared" si="13"/>
        <v>2</v>
      </c>
      <c r="L325">
        <v>38</v>
      </c>
      <c r="M325" t="s">
        <v>13</v>
      </c>
      <c r="N325">
        <v>0</v>
      </c>
      <c r="P325">
        <v>58</v>
      </c>
      <c r="Q325" t="s">
        <v>31</v>
      </c>
      <c r="R325">
        <v>3.1973949047415258</v>
      </c>
    </row>
    <row r="326" spans="1:18">
      <c r="A326">
        <v>11</v>
      </c>
      <c r="B326" t="s">
        <v>25</v>
      </c>
      <c r="C326">
        <v>0</v>
      </c>
      <c r="D326">
        <v>0.1329798578732885</v>
      </c>
      <c r="E326">
        <v>16.622482234161062</v>
      </c>
      <c r="F326">
        <v>5.1262173733573864</v>
      </c>
      <c r="G326">
        <f t="shared" si="12"/>
        <v>0</v>
      </c>
      <c r="H326" s="14">
        <f t="shared" si="13"/>
        <v>0</v>
      </c>
      <c r="L326">
        <v>38</v>
      </c>
      <c r="M326" t="s">
        <v>13</v>
      </c>
      <c r="N326">
        <v>0</v>
      </c>
      <c r="P326">
        <v>85</v>
      </c>
      <c r="Q326" t="s">
        <v>31</v>
      </c>
      <c r="R326">
        <v>3.204110990655435</v>
      </c>
    </row>
    <row r="327" spans="1:18">
      <c r="A327">
        <v>11</v>
      </c>
      <c r="B327" t="s">
        <v>25</v>
      </c>
      <c r="C327">
        <v>0</v>
      </c>
      <c r="D327">
        <v>4.5608387386532313E-2</v>
      </c>
      <c r="E327">
        <v>5.7010484233165393</v>
      </c>
      <c r="F327">
        <v>0</v>
      </c>
      <c r="G327">
        <f t="shared" si="12"/>
        <v>0</v>
      </c>
      <c r="H327" s="14">
        <f t="shared" si="13"/>
        <v>2</v>
      </c>
      <c r="L327">
        <v>39</v>
      </c>
      <c r="M327" t="s">
        <v>13</v>
      </c>
      <c r="N327">
        <v>0</v>
      </c>
      <c r="P327">
        <v>78</v>
      </c>
      <c r="Q327" t="s">
        <v>31</v>
      </c>
      <c r="R327">
        <v>3.2821801041982037</v>
      </c>
    </row>
    <row r="328" spans="1:18">
      <c r="A328">
        <v>11</v>
      </c>
      <c r="B328" t="s">
        <v>25</v>
      </c>
      <c r="C328">
        <v>0</v>
      </c>
      <c r="D328">
        <v>3.224999999999989E-2</v>
      </c>
      <c r="E328">
        <v>4.0312499999999858</v>
      </c>
      <c r="F328">
        <v>125.9108206613554</v>
      </c>
      <c r="G328">
        <f t="shared" si="12"/>
        <v>0</v>
      </c>
      <c r="H328" s="14">
        <f t="shared" si="13"/>
        <v>0</v>
      </c>
      <c r="L328" s="9">
        <v>40</v>
      </c>
      <c r="M328" t="s">
        <v>13</v>
      </c>
      <c r="N328">
        <v>0</v>
      </c>
      <c r="P328">
        <v>78</v>
      </c>
      <c r="Q328" t="s">
        <v>31</v>
      </c>
      <c r="R328">
        <v>3.324654457233112</v>
      </c>
    </row>
    <row r="329" spans="1:18">
      <c r="A329">
        <v>11</v>
      </c>
      <c r="B329" t="s">
        <v>25</v>
      </c>
      <c r="C329">
        <v>0</v>
      </c>
      <c r="D329">
        <v>9.6759999999999735E-2</v>
      </c>
      <c r="E329">
        <v>12.094999999999967</v>
      </c>
      <c r="F329">
        <v>41.303636614944402</v>
      </c>
      <c r="G329">
        <f t="shared" si="12"/>
        <v>0</v>
      </c>
      <c r="H329" s="14">
        <f t="shared" si="13"/>
        <v>0</v>
      </c>
      <c r="L329" s="9">
        <v>40</v>
      </c>
      <c r="M329" t="s">
        <v>13</v>
      </c>
      <c r="N329">
        <v>0</v>
      </c>
      <c r="P329">
        <v>82</v>
      </c>
      <c r="Q329" t="s">
        <v>31</v>
      </c>
      <c r="R329">
        <v>3.4970721470841317</v>
      </c>
    </row>
    <row r="330" spans="1:18">
      <c r="A330">
        <v>11</v>
      </c>
      <c r="B330" t="s">
        <v>25</v>
      </c>
      <c r="C330">
        <v>0</v>
      </c>
      <c r="D330">
        <v>7.2122136684932114E-2</v>
      </c>
      <c r="E330">
        <v>9.0152670856165145</v>
      </c>
      <c r="F330">
        <v>6.0306620102013664</v>
      </c>
      <c r="G330">
        <f t="shared" si="12"/>
        <v>0</v>
      </c>
      <c r="H330" s="14">
        <f t="shared" si="13"/>
        <v>0</v>
      </c>
      <c r="L330" s="9">
        <v>40</v>
      </c>
      <c r="M330" t="s">
        <v>13</v>
      </c>
      <c r="N330">
        <v>0</v>
      </c>
      <c r="P330">
        <v>54</v>
      </c>
      <c r="Q330" t="s">
        <v>31</v>
      </c>
      <c r="R330">
        <v>3.5410804172999524</v>
      </c>
    </row>
    <row r="331" spans="1:18">
      <c r="A331">
        <v>11</v>
      </c>
      <c r="B331" t="s">
        <v>25</v>
      </c>
      <c r="C331">
        <v>0</v>
      </c>
      <c r="D331">
        <v>4.5615459002404206E-2</v>
      </c>
      <c r="E331">
        <v>5.701932375300526</v>
      </c>
      <c r="F331">
        <v>0</v>
      </c>
      <c r="G331">
        <f t="shared" si="12"/>
        <v>0</v>
      </c>
      <c r="H331" s="14">
        <f t="shared" si="13"/>
        <v>2</v>
      </c>
      <c r="L331" s="9">
        <v>40</v>
      </c>
      <c r="M331" t="s">
        <v>13</v>
      </c>
      <c r="N331">
        <v>0</v>
      </c>
      <c r="P331">
        <v>57</v>
      </c>
      <c r="Q331" t="s">
        <v>31</v>
      </c>
      <c r="R331">
        <v>3.8741604002210486</v>
      </c>
    </row>
    <row r="332" spans="1:18">
      <c r="A332">
        <v>11</v>
      </c>
      <c r="B332" t="s">
        <v>25</v>
      </c>
      <c r="C332">
        <v>0</v>
      </c>
      <c r="D332">
        <v>3.224999999999989E-2</v>
      </c>
      <c r="E332">
        <v>4.0312499999999858</v>
      </c>
      <c r="F332">
        <v>124.40274159852906</v>
      </c>
      <c r="G332">
        <f t="shared" si="12"/>
        <v>0</v>
      </c>
      <c r="H332" s="14">
        <f t="shared" si="13"/>
        <v>0</v>
      </c>
      <c r="L332" s="9">
        <v>40</v>
      </c>
      <c r="M332" t="s">
        <v>13</v>
      </c>
      <c r="N332">
        <v>0</v>
      </c>
      <c r="P332">
        <v>83</v>
      </c>
      <c r="Q332" t="s">
        <v>31</v>
      </c>
      <c r="R332">
        <v>3.936161119619312</v>
      </c>
    </row>
    <row r="333" spans="1:18">
      <c r="A333">
        <v>11</v>
      </c>
      <c r="B333" t="s">
        <v>25</v>
      </c>
      <c r="C333">
        <v>0</v>
      </c>
      <c r="D333">
        <v>4.5608387386532626E-2</v>
      </c>
      <c r="E333">
        <v>5.7010484233165784</v>
      </c>
      <c r="F333">
        <v>0</v>
      </c>
      <c r="G333">
        <f t="shared" si="12"/>
        <v>0</v>
      </c>
      <c r="H333" s="14">
        <f t="shared" si="13"/>
        <v>2</v>
      </c>
      <c r="L333" s="9">
        <v>40</v>
      </c>
      <c r="M333" t="s">
        <v>13</v>
      </c>
      <c r="N333">
        <v>0</v>
      </c>
      <c r="P333">
        <v>50</v>
      </c>
      <c r="Q333" t="s">
        <v>31</v>
      </c>
      <c r="R333">
        <v>3.9881959858918821</v>
      </c>
    </row>
    <row r="334" spans="1:18">
      <c r="A334">
        <v>11</v>
      </c>
      <c r="B334" t="s">
        <v>25</v>
      </c>
      <c r="C334">
        <v>0</v>
      </c>
      <c r="D334">
        <v>3.224999999999989E-2</v>
      </c>
      <c r="E334">
        <v>4.0312499999999858</v>
      </c>
      <c r="F334">
        <v>0</v>
      </c>
      <c r="G334">
        <f t="shared" si="12"/>
        <v>0</v>
      </c>
      <c r="H334" s="14">
        <f t="shared" si="13"/>
        <v>2</v>
      </c>
      <c r="L334">
        <v>41</v>
      </c>
      <c r="M334" t="s">
        <v>13</v>
      </c>
      <c r="N334">
        <v>0</v>
      </c>
      <c r="P334">
        <v>78</v>
      </c>
      <c r="Q334" t="s">
        <v>31</v>
      </c>
      <c r="R334">
        <v>4.0099562893637337</v>
      </c>
    </row>
    <row r="335" spans="1:18">
      <c r="A335">
        <v>11</v>
      </c>
      <c r="B335" t="s">
        <v>25</v>
      </c>
      <c r="C335">
        <v>0</v>
      </c>
      <c r="D335">
        <v>4.562252952215598E-2</v>
      </c>
      <c r="E335">
        <v>5.7028161902694974</v>
      </c>
      <c r="F335">
        <v>0</v>
      </c>
      <c r="G335">
        <f t="shared" si="12"/>
        <v>0</v>
      </c>
      <c r="H335" s="14">
        <f t="shared" si="13"/>
        <v>2</v>
      </c>
      <c r="L335">
        <v>41</v>
      </c>
      <c r="M335" t="s">
        <v>13</v>
      </c>
      <c r="N335">
        <v>0</v>
      </c>
      <c r="P335">
        <v>70</v>
      </c>
      <c r="Q335" t="s">
        <v>31</v>
      </c>
      <c r="R335">
        <v>4.1015979686534898</v>
      </c>
    </row>
    <row r="336" spans="1:18">
      <c r="A336">
        <v>11</v>
      </c>
      <c r="B336" t="s">
        <v>25</v>
      </c>
      <c r="C336">
        <v>0</v>
      </c>
      <c r="D336">
        <v>9.6766666781490193E-2</v>
      </c>
      <c r="E336">
        <v>12.095833347686273</v>
      </c>
      <c r="F336">
        <v>3.8166655499031585</v>
      </c>
      <c r="G336">
        <f t="shared" si="12"/>
        <v>0</v>
      </c>
      <c r="H336" s="14">
        <f t="shared" si="13"/>
        <v>0</v>
      </c>
      <c r="L336">
        <v>41</v>
      </c>
      <c r="M336" t="s">
        <v>13</v>
      </c>
      <c r="N336">
        <v>0</v>
      </c>
      <c r="P336">
        <v>82</v>
      </c>
      <c r="Q336" t="s">
        <v>31</v>
      </c>
      <c r="R336">
        <v>4.1213014222990356</v>
      </c>
    </row>
    <row r="337" spans="1:18">
      <c r="A337">
        <v>11</v>
      </c>
      <c r="B337" t="s">
        <v>25</v>
      </c>
      <c r="C337">
        <v>0</v>
      </c>
      <c r="D337">
        <v>6.4509999999999845E-2</v>
      </c>
      <c r="E337">
        <v>8.0637499999999811</v>
      </c>
      <c r="F337">
        <v>62.659686762069107</v>
      </c>
      <c r="G337">
        <f t="shared" si="12"/>
        <v>0</v>
      </c>
      <c r="H337" s="14">
        <f t="shared" si="13"/>
        <v>0</v>
      </c>
      <c r="L337">
        <v>41</v>
      </c>
      <c r="M337" t="s">
        <v>13</v>
      </c>
      <c r="N337">
        <v>0</v>
      </c>
      <c r="P337">
        <v>61</v>
      </c>
      <c r="Q337" t="s">
        <v>31</v>
      </c>
      <c r="R337">
        <v>4.2255337571218199</v>
      </c>
    </row>
    <row r="338" spans="1:18">
      <c r="A338">
        <v>11</v>
      </c>
      <c r="B338" t="s">
        <v>25</v>
      </c>
      <c r="C338">
        <v>0</v>
      </c>
      <c r="D338">
        <v>4.5608387386532161E-2</v>
      </c>
      <c r="E338">
        <v>5.7010484233165197</v>
      </c>
      <c r="F338">
        <v>0</v>
      </c>
      <c r="G338">
        <f t="shared" ref="G338:G394" si="14">IF(D338=F338,1, 0)</f>
        <v>0</v>
      </c>
      <c r="H338" s="14">
        <f t="shared" ref="H338:H394" si="15">IF(AND(D338&gt;0, F338=0),2,0)</f>
        <v>2</v>
      </c>
      <c r="L338">
        <v>41</v>
      </c>
      <c r="M338" t="s">
        <v>13</v>
      </c>
      <c r="N338">
        <v>0</v>
      </c>
      <c r="P338">
        <v>84</v>
      </c>
      <c r="Q338" t="s">
        <v>31</v>
      </c>
      <c r="R338">
        <v>4.3200037653011139</v>
      </c>
    </row>
    <row r="339" spans="1:18">
      <c r="A339">
        <v>11</v>
      </c>
      <c r="B339" t="s">
        <v>25</v>
      </c>
      <c r="C339">
        <v>0</v>
      </c>
      <c r="D339">
        <v>9.6760000000000179E-2</v>
      </c>
      <c r="E339">
        <v>12.095000000000022</v>
      </c>
      <c r="F339">
        <v>41.48222728198251</v>
      </c>
      <c r="G339">
        <f t="shared" si="14"/>
        <v>0</v>
      </c>
      <c r="H339" s="14">
        <f t="shared" si="15"/>
        <v>0</v>
      </c>
      <c r="L339">
        <v>41</v>
      </c>
      <c r="M339" t="s">
        <v>13</v>
      </c>
      <c r="N339">
        <v>0</v>
      </c>
      <c r="P339">
        <v>67</v>
      </c>
      <c r="Q339" t="s">
        <v>31</v>
      </c>
      <c r="R339">
        <v>4.4071978223042789</v>
      </c>
    </row>
    <row r="340" spans="1:18">
      <c r="A340">
        <v>11</v>
      </c>
      <c r="B340" t="s">
        <v>25</v>
      </c>
      <c r="C340">
        <v>0</v>
      </c>
      <c r="D340">
        <v>7.9012374347313313E-2</v>
      </c>
      <c r="E340">
        <v>9.876546793414164</v>
      </c>
      <c r="F340">
        <v>0</v>
      </c>
      <c r="G340">
        <f t="shared" si="14"/>
        <v>0</v>
      </c>
      <c r="H340" s="14">
        <f t="shared" si="15"/>
        <v>2</v>
      </c>
      <c r="L340">
        <v>41</v>
      </c>
      <c r="M340" t="s">
        <v>13</v>
      </c>
      <c r="N340">
        <v>0</v>
      </c>
      <c r="P340">
        <v>67</v>
      </c>
      <c r="Q340" t="s">
        <v>31</v>
      </c>
      <c r="R340">
        <v>4.517819600253139</v>
      </c>
    </row>
    <row r="341" spans="1:18">
      <c r="A341">
        <v>11</v>
      </c>
      <c r="B341" t="s">
        <v>25</v>
      </c>
      <c r="C341">
        <v>0</v>
      </c>
      <c r="D341">
        <v>7.2122136684931712E-2</v>
      </c>
      <c r="E341">
        <v>9.0152670856164629</v>
      </c>
      <c r="F341">
        <v>5.8919577701157735</v>
      </c>
      <c r="G341">
        <f t="shared" si="14"/>
        <v>0</v>
      </c>
      <c r="H341" s="14">
        <f t="shared" si="15"/>
        <v>0</v>
      </c>
      <c r="L341">
        <v>42</v>
      </c>
      <c r="M341" t="s">
        <v>13</v>
      </c>
      <c r="N341">
        <v>0</v>
      </c>
      <c r="P341">
        <v>86</v>
      </c>
      <c r="Q341" t="s">
        <v>31</v>
      </c>
      <c r="R341">
        <v>4.5374908604900899</v>
      </c>
    </row>
    <row r="342" spans="1:18">
      <c r="A342">
        <v>11</v>
      </c>
      <c r="B342" t="s">
        <v>25</v>
      </c>
      <c r="C342">
        <v>0</v>
      </c>
      <c r="D342">
        <v>4.5608387386532313E-2</v>
      </c>
      <c r="E342">
        <v>5.7010484233165393</v>
      </c>
      <c r="F342">
        <v>5.4368555650422108</v>
      </c>
      <c r="G342">
        <f t="shared" si="14"/>
        <v>0</v>
      </c>
      <c r="H342" s="14">
        <f t="shared" si="15"/>
        <v>0</v>
      </c>
      <c r="L342">
        <v>42</v>
      </c>
      <c r="M342" t="s">
        <v>13</v>
      </c>
      <c r="N342">
        <v>0</v>
      </c>
      <c r="P342">
        <v>67</v>
      </c>
      <c r="Q342" t="s">
        <v>31</v>
      </c>
      <c r="R342">
        <v>4.5914922934153752</v>
      </c>
    </row>
    <row r="343" spans="1:18">
      <c r="A343">
        <v>11</v>
      </c>
      <c r="B343" t="s">
        <v>25</v>
      </c>
      <c r="C343">
        <v>0</v>
      </c>
      <c r="D343">
        <v>3.2250000000000334E-2</v>
      </c>
      <c r="E343">
        <v>4.0312500000000417</v>
      </c>
      <c r="F343">
        <v>126.30975480184945</v>
      </c>
      <c r="G343">
        <f t="shared" si="14"/>
        <v>0</v>
      </c>
      <c r="H343" s="14">
        <f t="shared" si="15"/>
        <v>0</v>
      </c>
      <c r="L343">
        <v>42</v>
      </c>
      <c r="M343" t="s">
        <v>13</v>
      </c>
      <c r="N343">
        <v>0</v>
      </c>
      <c r="P343">
        <v>78</v>
      </c>
      <c r="Q343" t="s">
        <v>31</v>
      </c>
      <c r="R343">
        <v>4.6518583167740273</v>
      </c>
    </row>
    <row r="344" spans="1:18">
      <c r="A344">
        <v>11</v>
      </c>
      <c r="B344" t="s">
        <v>25</v>
      </c>
      <c r="C344">
        <v>0</v>
      </c>
      <c r="D344">
        <v>9.1216774773064793E-2</v>
      </c>
      <c r="E344">
        <v>11.402096846633098</v>
      </c>
      <c r="F344">
        <v>0</v>
      </c>
      <c r="G344">
        <f t="shared" si="14"/>
        <v>0</v>
      </c>
      <c r="H344" s="14">
        <f t="shared" si="15"/>
        <v>2</v>
      </c>
      <c r="L344">
        <v>42</v>
      </c>
      <c r="M344" t="s">
        <v>13</v>
      </c>
      <c r="N344">
        <v>0</v>
      </c>
      <c r="P344">
        <v>77</v>
      </c>
      <c r="Q344" t="s">
        <v>31</v>
      </c>
      <c r="R344">
        <v>4.6612625884569132</v>
      </c>
    </row>
    <row r="345" spans="1:18">
      <c r="A345">
        <v>11</v>
      </c>
      <c r="B345" t="s">
        <v>25</v>
      </c>
      <c r="C345">
        <v>0</v>
      </c>
      <c r="D345">
        <v>3.2259999999999955E-2</v>
      </c>
      <c r="E345">
        <v>4.0324999999999944</v>
      </c>
      <c r="F345">
        <v>124.482721331565</v>
      </c>
      <c r="G345">
        <f t="shared" si="14"/>
        <v>0</v>
      </c>
      <c r="H345" s="14">
        <f t="shared" si="15"/>
        <v>0</v>
      </c>
      <c r="L345">
        <v>42</v>
      </c>
      <c r="M345" t="s">
        <v>13</v>
      </c>
      <c r="N345">
        <v>0</v>
      </c>
      <c r="P345">
        <v>77</v>
      </c>
      <c r="Q345" t="s">
        <v>31</v>
      </c>
      <c r="R345">
        <v>4.6739166719275254</v>
      </c>
    </row>
    <row r="346" spans="1:18">
      <c r="A346">
        <v>11</v>
      </c>
      <c r="B346" t="s">
        <v>25</v>
      </c>
      <c r="C346">
        <v>0</v>
      </c>
      <c r="D346">
        <v>3.224999999999989E-2</v>
      </c>
      <c r="E346">
        <v>4.0312499999999858</v>
      </c>
      <c r="F346">
        <v>5.0975271207821171</v>
      </c>
      <c r="G346">
        <f t="shared" si="14"/>
        <v>0</v>
      </c>
      <c r="H346" s="14">
        <f t="shared" si="15"/>
        <v>0</v>
      </c>
      <c r="L346">
        <v>42</v>
      </c>
      <c r="M346" t="s">
        <v>13</v>
      </c>
      <c r="N346">
        <v>0</v>
      </c>
      <c r="P346">
        <v>70</v>
      </c>
      <c r="Q346" t="s">
        <v>31</v>
      </c>
      <c r="R346">
        <v>4.7464146373733147</v>
      </c>
    </row>
    <row r="347" spans="1:18">
      <c r="A347">
        <v>11</v>
      </c>
      <c r="B347" t="s">
        <v>25</v>
      </c>
      <c r="C347">
        <v>0</v>
      </c>
      <c r="D347">
        <v>5.5870186146101224E-2</v>
      </c>
      <c r="E347">
        <v>6.9837732682626532</v>
      </c>
      <c r="F347">
        <v>2.6736197582479071</v>
      </c>
      <c r="G347">
        <f t="shared" si="14"/>
        <v>0</v>
      </c>
      <c r="H347" s="14">
        <f t="shared" si="15"/>
        <v>0</v>
      </c>
      <c r="L347">
        <v>42</v>
      </c>
      <c r="M347" t="s">
        <v>13</v>
      </c>
      <c r="N347">
        <v>0</v>
      </c>
      <c r="P347">
        <v>87</v>
      </c>
      <c r="Q347" t="s">
        <v>31</v>
      </c>
      <c r="R347">
        <v>4.759828274987715</v>
      </c>
    </row>
    <row r="348" spans="1:18">
      <c r="A348">
        <v>11</v>
      </c>
      <c r="B348" t="s">
        <v>25</v>
      </c>
      <c r="C348">
        <v>0</v>
      </c>
      <c r="D348">
        <v>4.5615459002404039E-2</v>
      </c>
      <c r="E348">
        <v>5.7019323753005047</v>
      </c>
      <c r="F348">
        <v>0</v>
      </c>
      <c r="G348">
        <f t="shared" si="14"/>
        <v>0</v>
      </c>
      <c r="H348" s="14">
        <f t="shared" si="15"/>
        <v>2</v>
      </c>
      <c r="L348">
        <v>42</v>
      </c>
      <c r="M348" t="s">
        <v>13</v>
      </c>
      <c r="N348">
        <v>0</v>
      </c>
      <c r="P348">
        <v>61</v>
      </c>
      <c r="Q348" t="s">
        <v>31</v>
      </c>
      <c r="R348">
        <v>4.7951813224728097</v>
      </c>
    </row>
    <row r="349" spans="1:18">
      <c r="A349">
        <v>11</v>
      </c>
      <c r="B349" t="s">
        <v>25</v>
      </c>
      <c r="C349">
        <v>0</v>
      </c>
      <c r="D349">
        <v>5.5858638544096097E-2</v>
      </c>
      <c r="E349">
        <v>6.9823298180120119</v>
      </c>
      <c r="F349">
        <v>0</v>
      </c>
      <c r="G349">
        <f t="shared" si="14"/>
        <v>0</v>
      </c>
      <c r="H349" s="14">
        <f t="shared" si="15"/>
        <v>2</v>
      </c>
      <c r="L349">
        <v>42</v>
      </c>
      <c r="M349" t="s">
        <v>13</v>
      </c>
      <c r="N349">
        <v>0</v>
      </c>
      <c r="P349">
        <v>84</v>
      </c>
      <c r="Q349" t="s">
        <v>31</v>
      </c>
      <c r="R349">
        <v>4.8190843312630616</v>
      </c>
    </row>
    <row r="350" spans="1:18">
      <c r="A350">
        <v>11</v>
      </c>
      <c r="B350" t="s">
        <v>25</v>
      </c>
      <c r="C350">
        <v>0</v>
      </c>
      <c r="D350">
        <v>7.2122136684931712E-2</v>
      </c>
      <c r="E350">
        <v>9.0152670856164629</v>
      </c>
      <c r="F350">
        <v>9.1288063609936909</v>
      </c>
      <c r="G350">
        <f t="shared" si="14"/>
        <v>0</v>
      </c>
      <c r="H350" s="14">
        <f t="shared" si="15"/>
        <v>0</v>
      </c>
      <c r="L350">
        <v>42</v>
      </c>
      <c r="M350" t="s">
        <v>13</v>
      </c>
      <c r="N350">
        <v>0</v>
      </c>
      <c r="P350">
        <v>61</v>
      </c>
      <c r="Q350" t="s">
        <v>31</v>
      </c>
      <c r="R350">
        <v>4.8203388231117961</v>
      </c>
    </row>
    <row r="351" spans="1:18">
      <c r="A351">
        <v>11</v>
      </c>
      <c r="B351" t="s">
        <v>25</v>
      </c>
      <c r="C351">
        <v>0</v>
      </c>
      <c r="D351">
        <v>4.5615459002403887E-2</v>
      </c>
      <c r="E351">
        <v>5.701932375300486</v>
      </c>
      <c r="F351">
        <v>0</v>
      </c>
      <c r="G351">
        <f t="shared" si="14"/>
        <v>0</v>
      </c>
      <c r="H351" s="14">
        <f t="shared" si="15"/>
        <v>2</v>
      </c>
      <c r="L351">
        <v>42</v>
      </c>
      <c r="M351" t="s">
        <v>13</v>
      </c>
      <c r="N351">
        <v>0</v>
      </c>
      <c r="P351">
        <v>49</v>
      </c>
      <c r="Q351" t="s">
        <v>31</v>
      </c>
      <c r="R351">
        <v>4.8487102681033791</v>
      </c>
    </row>
    <row r="352" spans="1:18">
      <c r="A352">
        <v>11</v>
      </c>
      <c r="B352" t="s">
        <v>25</v>
      </c>
      <c r="C352">
        <v>0</v>
      </c>
      <c r="D352">
        <v>4.5615459002403887E-2</v>
      </c>
      <c r="E352">
        <v>5.701932375300486</v>
      </c>
      <c r="F352">
        <v>0</v>
      </c>
      <c r="G352">
        <f t="shared" si="14"/>
        <v>0</v>
      </c>
      <c r="H352" s="14">
        <f t="shared" si="15"/>
        <v>2</v>
      </c>
      <c r="L352">
        <v>43</v>
      </c>
      <c r="M352" t="s">
        <v>13</v>
      </c>
      <c r="N352">
        <v>0</v>
      </c>
      <c r="P352">
        <v>78</v>
      </c>
      <c r="Q352" t="s">
        <v>31</v>
      </c>
      <c r="R352">
        <v>4.8591756057266755</v>
      </c>
    </row>
    <row r="353" spans="1:18">
      <c r="A353">
        <v>11</v>
      </c>
      <c r="B353" t="s">
        <v>25</v>
      </c>
      <c r="C353">
        <v>0</v>
      </c>
      <c r="D353">
        <v>0.10199294142243387</v>
      </c>
      <c r="E353">
        <v>12.749117677804234</v>
      </c>
      <c r="F353">
        <v>0</v>
      </c>
      <c r="G353">
        <f t="shared" si="14"/>
        <v>0</v>
      </c>
      <c r="H353" s="14">
        <f t="shared" si="15"/>
        <v>2</v>
      </c>
      <c r="L353">
        <v>43</v>
      </c>
      <c r="M353" t="s">
        <v>13</v>
      </c>
      <c r="N353">
        <v>0</v>
      </c>
      <c r="P353">
        <v>63</v>
      </c>
      <c r="Q353" t="s">
        <v>31</v>
      </c>
      <c r="R353">
        <v>4.9272941593512911</v>
      </c>
    </row>
    <row r="354" spans="1:18">
      <c r="A354">
        <v>11</v>
      </c>
      <c r="B354" t="s">
        <v>25</v>
      </c>
      <c r="C354">
        <v>0</v>
      </c>
      <c r="D354">
        <v>0.11629289617169235</v>
      </c>
      <c r="E354">
        <v>14.536612021461544</v>
      </c>
      <c r="F354">
        <v>6.0436938125507087</v>
      </c>
      <c r="G354">
        <f t="shared" si="14"/>
        <v>0</v>
      </c>
      <c r="H354" s="14">
        <f t="shared" si="15"/>
        <v>0</v>
      </c>
      <c r="L354">
        <v>43</v>
      </c>
      <c r="M354" t="s">
        <v>13</v>
      </c>
      <c r="N354">
        <v>0</v>
      </c>
      <c r="P354">
        <v>48</v>
      </c>
      <c r="Q354" t="s">
        <v>31</v>
      </c>
      <c r="R354">
        <v>5.022430899426384</v>
      </c>
    </row>
    <row r="355" spans="1:18">
      <c r="A355">
        <v>11</v>
      </c>
      <c r="B355" t="s">
        <v>25</v>
      </c>
      <c r="C355">
        <v>0</v>
      </c>
      <c r="D355">
        <v>7.2126608820878138E-2</v>
      </c>
      <c r="E355">
        <v>9.0158261026097666</v>
      </c>
      <c r="F355">
        <v>29.837201893451535</v>
      </c>
      <c r="G355">
        <f t="shared" si="14"/>
        <v>0</v>
      </c>
      <c r="H355" s="14">
        <f t="shared" si="15"/>
        <v>0</v>
      </c>
      <c r="L355">
        <v>43</v>
      </c>
      <c r="M355" t="s">
        <v>13</v>
      </c>
      <c r="N355">
        <v>0</v>
      </c>
      <c r="P355">
        <v>83</v>
      </c>
      <c r="Q355" t="s">
        <v>31</v>
      </c>
      <c r="R355">
        <v>5.1139302121288956</v>
      </c>
    </row>
    <row r="356" spans="1:18">
      <c r="A356">
        <v>11</v>
      </c>
      <c r="B356" t="s">
        <v>25</v>
      </c>
      <c r="C356">
        <v>0</v>
      </c>
      <c r="D356">
        <v>0.12901000000000007</v>
      </c>
      <c r="E356">
        <v>16.12625000000001</v>
      </c>
      <c r="F356">
        <v>0</v>
      </c>
      <c r="G356">
        <f t="shared" si="14"/>
        <v>0</v>
      </c>
      <c r="H356" s="14">
        <f t="shared" si="15"/>
        <v>2</v>
      </c>
      <c r="L356">
        <v>43</v>
      </c>
      <c r="M356" t="s">
        <v>13</v>
      </c>
      <c r="N356">
        <v>0</v>
      </c>
      <c r="P356">
        <v>67</v>
      </c>
      <c r="Q356" t="s">
        <v>31</v>
      </c>
      <c r="R356">
        <v>5.13328841159875</v>
      </c>
    </row>
    <row r="357" spans="1:18">
      <c r="A357">
        <v>11</v>
      </c>
      <c r="B357" t="s">
        <v>25</v>
      </c>
      <c r="C357">
        <v>0</v>
      </c>
      <c r="D357">
        <v>6.4510000000000067E-2</v>
      </c>
      <c r="E357">
        <v>8.0637500000000077</v>
      </c>
      <c r="F357">
        <v>5.1743054958046226</v>
      </c>
      <c r="G357">
        <f t="shared" si="14"/>
        <v>0</v>
      </c>
      <c r="H357" s="14">
        <f t="shared" si="15"/>
        <v>0</v>
      </c>
      <c r="L357">
        <v>43</v>
      </c>
      <c r="M357" t="s">
        <v>13</v>
      </c>
      <c r="N357">
        <v>0</v>
      </c>
      <c r="P357">
        <v>89</v>
      </c>
      <c r="Q357" t="s">
        <v>31</v>
      </c>
      <c r="R357">
        <v>5.186185243530689</v>
      </c>
    </row>
    <row r="358" spans="1:18">
      <c r="A358">
        <v>11</v>
      </c>
      <c r="B358" t="s">
        <v>25</v>
      </c>
      <c r="C358">
        <v>0</v>
      </c>
      <c r="D358">
        <v>7.2126608820878138E-2</v>
      </c>
      <c r="E358">
        <v>9.0158261026097666</v>
      </c>
      <c r="F358">
        <v>28.468859437465714</v>
      </c>
      <c r="G358">
        <f t="shared" si="14"/>
        <v>0</v>
      </c>
      <c r="H358" s="14">
        <f t="shared" si="15"/>
        <v>0</v>
      </c>
      <c r="L358">
        <v>43</v>
      </c>
      <c r="M358" t="s">
        <v>13</v>
      </c>
      <c r="N358">
        <v>0</v>
      </c>
      <c r="P358">
        <v>77</v>
      </c>
      <c r="Q358" t="s">
        <v>31</v>
      </c>
      <c r="R358">
        <v>5.2237798198946495</v>
      </c>
    </row>
    <row r="359" spans="1:18">
      <c r="A359">
        <v>11</v>
      </c>
      <c r="B359" t="s">
        <v>25</v>
      </c>
      <c r="C359">
        <v>1</v>
      </c>
      <c r="D359">
        <v>0.59558917090558317</v>
      </c>
      <c r="E359">
        <v>74.448646363197895</v>
      </c>
      <c r="F359">
        <v>5.1708438616302796</v>
      </c>
      <c r="G359">
        <f t="shared" si="14"/>
        <v>0</v>
      </c>
      <c r="H359" s="14">
        <f t="shared" si="15"/>
        <v>0</v>
      </c>
      <c r="L359">
        <v>43</v>
      </c>
      <c r="M359" t="s">
        <v>13</v>
      </c>
      <c r="N359">
        <v>0</v>
      </c>
      <c r="P359">
        <v>85</v>
      </c>
      <c r="Q359" t="s">
        <v>31</v>
      </c>
      <c r="R359">
        <v>5.2404375139251913</v>
      </c>
    </row>
    <row r="360" spans="1:18">
      <c r="A360">
        <v>11</v>
      </c>
      <c r="B360" t="s">
        <v>25</v>
      </c>
      <c r="C360">
        <v>1</v>
      </c>
      <c r="D360">
        <v>0.33827231781509992</v>
      </c>
      <c r="E360">
        <v>42.284039726887492</v>
      </c>
      <c r="F360">
        <v>8.0481949901812335</v>
      </c>
      <c r="G360">
        <f t="shared" si="14"/>
        <v>0</v>
      </c>
      <c r="H360" s="14">
        <f t="shared" si="15"/>
        <v>0</v>
      </c>
      <c r="L360">
        <v>43</v>
      </c>
      <c r="M360" t="s">
        <v>13</v>
      </c>
      <c r="N360">
        <v>0</v>
      </c>
      <c r="P360">
        <v>83</v>
      </c>
      <c r="Q360" t="s">
        <v>31</v>
      </c>
      <c r="R360">
        <v>5.3067234143366306</v>
      </c>
    </row>
    <row r="361" spans="1:18">
      <c r="A361">
        <v>11</v>
      </c>
      <c r="B361" t="s">
        <v>25</v>
      </c>
      <c r="C361">
        <v>1</v>
      </c>
      <c r="D361">
        <v>0.32414232013114208</v>
      </c>
      <c r="E361">
        <v>40.517790016392759</v>
      </c>
      <c r="F361">
        <v>0</v>
      </c>
      <c r="G361">
        <f t="shared" si="14"/>
        <v>0</v>
      </c>
      <c r="H361" s="14">
        <f t="shared" si="15"/>
        <v>2</v>
      </c>
      <c r="L361">
        <v>44</v>
      </c>
      <c r="M361" t="s">
        <v>13</v>
      </c>
      <c r="N361">
        <v>0</v>
      </c>
      <c r="P361">
        <v>64</v>
      </c>
      <c r="Q361" t="s">
        <v>31</v>
      </c>
      <c r="R361">
        <v>5.3098224681874626</v>
      </c>
    </row>
    <row r="362" spans="1:18">
      <c r="A362">
        <v>11</v>
      </c>
      <c r="B362" t="s">
        <v>25</v>
      </c>
      <c r="C362">
        <v>1</v>
      </c>
      <c r="D362">
        <v>0.11172882439191759</v>
      </c>
      <c r="E362">
        <v>13.966103048989698</v>
      </c>
      <c r="F362">
        <v>6.9412220649630445</v>
      </c>
      <c r="G362">
        <f t="shared" si="14"/>
        <v>0</v>
      </c>
      <c r="H362" s="14">
        <f t="shared" si="15"/>
        <v>0</v>
      </c>
      <c r="L362">
        <v>44</v>
      </c>
      <c r="M362" t="s">
        <v>13</v>
      </c>
      <c r="N362">
        <v>0</v>
      </c>
      <c r="P362">
        <v>76</v>
      </c>
      <c r="Q362" t="s">
        <v>31</v>
      </c>
      <c r="R362">
        <v>5.3282769219254247</v>
      </c>
    </row>
    <row r="363" spans="1:18">
      <c r="A363">
        <v>11</v>
      </c>
      <c r="B363" t="s">
        <v>25</v>
      </c>
      <c r="C363">
        <v>1</v>
      </c>
      <c r="D363">
        <v>0.23700446261621294</v>
      </c>
      <c r="E363">
        <v>29.625557827026618</v>
      </c>
      <c r="F363">
        <v>0</v>
      </c>
      <c r="G363">
        <f t="shared" si="14"/>
        <v>0</v>
      </c>
      <c r="H363" s="14">
        <f t="shared" si="15"/>
        <v>2</v>
      </c>
      <c r="L363">
        <v>44</v>
      </c>
      <c r="M363" t="s">
        <v>13</v>
      </c>
      <c r="N363">
        <v>0</v>
      </c>
      <c r="P363">
        <v>55</v>
      </c>
      <c r="Q363" t="s">
        <v>31</v>
      </c>
      <c r="R363">
        <v>5.4219967973050833</v>
      </c>
    </row>
    <row r="364" spans="1:18">
      <c r="A364">
        <v>11</v>
      </c>
      <c r="B364" t="s">
        <v>25</v>
      </c>
      <c r="C364">
        <v>0</v>
      </c>
      <c r="D364">
        <v>3.2250000000000334E-2</v>
      </c>
      <c r="E364">
        <v>4.0312500000000417</v>
      </c>
      <c r="F364">
        <v>127.10192125005132</v>
      </c>
      <c r="G364">
        <f t="shared" si="14"/>
        <v>0</v>
      </c>
      <c r="H364" s="14">
        <f t="shared" si="15"/>
        <v>0</v>
      </c>
      <c r="L364">
        <v>44</v>
      </c>
      <c r="M364" t="s">
        <v>13</v>
      </c>
      <c r="N364">
        <v>0</v>
      </c>
      <c r="P364">
        <v>70</v>
      </c>
      <c r="Q364" t="s">
        <v>31</v>
      </c>
      <c r="R364">
        <v>5.4532447435608029</v>
      </c>
    </row>
    <row r="365" spans="1:18">
      <c r="A365">
        <v>11</v>
      </c>
      <c r="B365" t="s">
        <v>25</v>
      </c>
      <c r="C365">
        <v>0</v>
      </c>
      <c r="D365">
        <v>0.13684637554571902</v>
      </c>
      <c r="E365">
        <v>17.105796943214877</v>
      </c>
      <c r="F365">
        <v>0</v>
      </c>
      <c r="G365">
        <f t="shared" si="14"/>
        <v>0</v>
      </c>
      <c r="H365" s="14">
        <f t="shared" si="15"/>
        <v>2</v>
      </c>
      <c r="L365">
        <v>44</v>
      </c>
      <c r="M365" t="s">
        <v>13</v>
      </c>
      <c r="N365">
        <v>0</v>
      </c>
      <c r="P365">
        <v>85</v>
      </c>
      <c r="Q365" t="s">
        <v>31</v>
      </c>
      <c r="R365">
        <v>5.495349537031502</v>
      </c>
    </row>
    <row r="366" spans="1:18">
      <c r="A366">
        <v>11</v>
      </c>
      <c r="B366" t="s">
        <v>25</v>
      </c>
      <c r="C366">
        <v>0</v>
      </c>
      <c r="D366">
        <v>7.2126608820878138E-2</v>
      </c>
      <c r="E366">
        <v>9.0158261026097666</v>
      </c>
      <c r="F366">
        <v>10.009283351880981</v>
      </c>
      <c r="G366">
        <f t="shared" si="14"/>
        <v>0</v>
      </c>
      <c r="H366" s="14">
        <f t="shared" si="15"/>
        <v>0</v>
      </c>
      <c r="L366">
        <v>44</v>
      </c>
      <c r="M366" t="s">
        <v>13</v>
      </c>
      <c r="N366">
        <v>0</v>
      </c>
      <c r="P366">
        <v>57</v>
      </c>
      <c r="Q366" t="s">
        <v>31</v>
      </c>
      <c r="R366">
        <v>5.5106814282562544</v>
      </c>
    </row>
    <row r="367" spans="1:18">
      <c r="A367">
        <v>11</v>
      </c>
      <c r="B367" t="s">
        <v>25</v>
      </c>
      <c r="C367">
        <v>0</v>
      </c>
      <c r="D367">
        <v>6.4509999999999845E-2</v>
      </c>
      <c r="E367">
        <v>8.0637499999999811</v>
      </c>
      <c r="F367">
        <v>67.608772735963072</v>
      </c>
      <c r="G367">
        <f t="shared" si="14"/>
        <v>0</v>
      </c>
      <c r="H367" s="14">
        <f t="shared" si="15"/>
        <v>0</v>
      </c>
      <c r="L367">
        <v>45</v>
      </c>
      <c r="M367" t="s">
        <v>13</v>
      </c>
      <c r="N367">
        <v>0</v>
      </c>
      <c r="P367">
        <v>46</v>
      </c>
      <c r="Q367" t="s">
        <v>31</v>
      </c>
      <c r="R367">
        <v>5.5443351820489148</v>
      </c>
    </row>
    <row r="368" spans="1:18">
      <c r="A368">
        <v>11</v>
      </c>
      <c r="B368" t="s">
        <v>25</v>
      </c>
      <c r="C368">
        <v>0</v>
      </c>
      <c r="D368">
        <v>3.2259999999999955E-2</v>
      </c>
      <c r="E368">
        <v>4.0324999999999944</v>
      </c>
      <c r="F368">
        <v>126.58849585404651</v>
      </c>
      <c r="G368">
        <f t="shared" si="14"/>
        <v>0</v>
      </c>
      <c r="H368" s="14">
        <f t="shared" si="15"/>
        <v>0</v>
      </c>
      <c r="L368">
        <v>45</v>
      </c>
      <c r="M368" t="s">
        <v>13</v>
      </c>
      <c r="N368">
        <v>0</v>
      </c>
      <c r="P368">
        <v>53</v>
      </c>
      <c r="Q368" t="s">
        <v>31</v>
      </c>
      <c r="R368">
        <v>5.6096051075302338</v>
      </c>
    </row>
    <row r="369" spans="1:18">
      <c r="A369">
        <v>11</v>
      </c>
      <c r="B369" t="s">
        <v>25</v>
      </c>
      <c r="C369">
        <v>0</v>
      </c>
      <c r="D369">
        <v>9.6763333448160932E-2</v>
      </c>
      <c r="E369">
        <v>12.095416681020117</v>
      </c>
      <c r="F369">
        <v>0</v>
      </c>
      <c r="G369">
        <f t="shared" si="14"/>
        <v>0</v>
      </c>
      <c r="H369" s="14">
        <f t="shared" si="15"/>
        <v>2</v>
      </c>
      <c r="L369">
        <v>2</v>
      </c>
      <c r="M369" t="s">
        <v>13</v>
      </c>
      <c r="N369">
        <f>-360+360.732560148087</f>
        <v>0.732560148086975</v>
      </c>
      <c r="P369">
        <v>55</v>
      </c>
      <c r="Q369" t="s">
        <v>31</v>
      </c>
      <c r="R369">
        <v>5.6149350628185601</v>
      </c>
    </row>
    <row r="370" spans="1:18">
      <c r="A370">
        <v>11</v>
      </c>
      <c r="B370" t="s">
        <v>25</v>
      </c>
      <c r="C370">
        <v>0</v>
      </c>
      <c r="D370">
        <v>0.12068181387433642</v>
      </c>
      <c r="E370">
        <v>15.085226734292052</v>
      </c>
      <c r="F370">
        <v>4.1391066897366962</v>
      </c>
      <c r="G370">
        <f t="shared" si="14"/>
        <v>0</v>
      </c>
      <c r="H370" s="14">
        <f t="shared" si="15"/>
        <v>0</v>
      </c>
      <c r="L370">
        <v>7</v>
      </c>
      <c r="M370" t="s">
        <v>13</v>
      </c>
      <c r="N370">
        <v>1.8174251785910962</v>
      </c>
      <c r="P370">
        <v>49</v>
      </c>
      <c r="Q370" t="s">
        <v>31</v>
      </c>
      <c r="R370">
        <v>5.6189690920255755</v>
      </c>
    </row>
    <row r="371" spans="1:18">
      <c r="A371">
        <v>11</v>
      </c>
      <c r="B371" t="s">
        <v>25</v>
      </c>
      <c r="C371">
        <v>0</v>
      </c>
      <c r="D371">
        <v>3.2259999999999955E-2</v>
      </c>
      <c r="E371">
        <v>4.0324999999999944</v>
      </c>
      <c r="F371">
        <v>136.52351611378106</v>
      </c>
      <c r="G371">
        <f t="shared" si="14"/>
        <v>0</v>
      </c>
      <c r="H371" s="14">
        <f t="shared" si="15"/>
        <v>0</v>
      </c>
      <c r="L371">
        <v>29</v>
      </c>
      <c r="M371" t="s">
        <v>13</v>
      </c>
      <c r="N371">
        <f>-360+362.022195261414</f>
        <v>2.0221952614140264</v>
      </c>
      <c r="P371">
        <v>62</v>
      </c>
      <c r="Q371" t="s">
        <v>31</v>
      </c>
      <c r="R371">
        <v>5.646037790487247</v>
      </c>
    </row>
    <row r="372" spans="1:18">
      <c r="A372">
        <v>11</v>
      </c>
      <c r="B372" t="s">
        <v>25</v>
      </c>
      <c r="C372">
        <v>0</v>
      </c>
      <c r="D372">
        <v>9.6759999999999735E-2</v>
      </c>
      <c r="E372">
        <v>12.094999999999967</v>
      </c>
      <c r="F372">
        <v>42.4397653760455</v>
      </c>
      <c r="G372">
        <f t="shared" si="14"/>
        <v>0</v>
      </c>
      <c r="H372" s="14">
        <f t="shared" si="15"/>
        <v>0</v>
      </c>
      <c r="L372">
        <v>8</v>
      </c>
      <c r="M372" t="s">
        <v>13</v>
      </c>
      <c r="N372">
        <v>2.3086231292355217</v>
      </c>
      <c r="P372">
        <v>83</v>
      </c>
      <c r="Q372" t="s">
        <v>31</v>
      </c>
      <c r="R372">
        <v>5.6816831588067256</v>
      </c>
    </row>
    <row r="373" spans="1:18">
      <c r="A373">
        <v>11</v>
      </c>
      <c r="B373" t="s">
        <v>25</v>
      </c>
      <c r="C373">
        <v>0</v>
      </c>
      <c r="D373">
        <v>0.12067646870869245</v>
      </c>
      <c r="E373">
        <v>15.084558588586555</v>
      </c>
      <c r="F373">
        <v>9.0120424049208623</v>
      </c>
      <c r="G373">
        <f t="shared" si="14"/>
        <v>0</v>
      </c>
      <c r="H373" s="14">
        <f t="shared" si="15"/>
        <v>0</v>
      </c>
      <c r="L373">
        <v>1</v>
      </c>
      <c r="M373" t="s">
        <v>13</v>
      </c>
      <c r="N373">
        <v>2.3103920683879671</v>
      </c>
      <c r="P373">
        <v>78</v>
      </c>
      <c r="Q373" t="s">
        <v>31</v>
      </c>
      <c r="R373">
        <v>5.7329529162392516</v>
      </c>
    </row>
    <row r="374" spans="1:18">
      <c r="A374">
        <v>11</v>
      </c>
      <c r="B374" t="s">
        <v>25</v>
      </c>
      <c r="C374">
        <v>1</v>
      </c>
      <c r="D374">
        <v>0.11173459759626801</v>
      </c>
      <c r="E374">
        <v>13.9668246995335</v>
      </c>
      <c r="F374">
        <v>8.5397172689256831</v>
      </c>
      <c r="G374">
        <f t="shared" si="14"/>
        <v>0</v>
      </c>
      <c r="H374" s="14">
        <f t="shared" si="15"/>
        <v>0</v>
      </c>
      <c r="L374">
        <v>21</v>
      </c>
      <c r="M374" t="s">
        <v>13</v>
      </c>
      <c r="N374">
        <v>2.3855080376263782</v>
      </c>
      <c r="P374">
        <v>82</v>
      </c>
      <c r="Q374" t="s">
        <v>31</v>
      </c>
      <c r="R374">
        <v>5.7375370000169825</v>
      </c>
    </row>
    <row r="375" spans="1:18">
      <c r="A375">
        <v>11</v>
      </c>
      <c r="B375" t="s">
        <v>25</v>
      </c>
      <c r="C375">
        <v>1</v>
      </c>
      <c r="D375">
        <v>0.17368827767008327</v>
      </c>
      <c r="E375">
        <v>21.711034708760408</v>
      </c>
      <c r="F375">
        <v>0</v>
      </c>
      <c r="G375">
        <f t="shared" si="14"/>
        <v>0</v>
      </c>
      <c r="H375" s="14">
        <f t="shared" si="15"/>
        <v>2</v>
      </c>
      <c r="L375">
        <v>6</v>
      </c>
      <c r="M375" t="s">
        <v>13</v>
      </c>
      <c r="N375">
        <v>2.4855930318112156</v>
      </c>
      <c r="P375">
        <v>78</v>
      </c>
      <c r="Q375" t="s">
        <v>31</v>
      </c>
      <c r="R375">
        <v>5.7996146255446943</v>
      </c>
    </row>
    <row r="376" spans="1:18">
      <c r="A376">
        <v>11</v>
      </c>
      <c r="B376" t="s">
        <v>25</v>
      </c>
      <c r="C376">
        <v>1</v>
      </c>
      <c r="D376">
        <v>7.2126608820878541E-2</v>
      </c>
      <c r="E376">
        <v>9.0158261026098181</v>
      </c>
      <c r="F376">
        <v>0</v>
      </c>
      <c r="G376">
        <f t="shared" si="14"/>
        <v>0</v>
      </c>
      <c r="H376" s="14">
        <f t="shared" si="15"/>
        <v>2</v>
      </c>
      <c r="L376">
        <v>8</v>
      </c>
      <c r="M376" t="s">
        <v>13</v>
      </c>
      <c r="N376">
        <v>2.6204240022262155</v>
      </c>
      <c r="P376">
        <v>83</v>
      </c>
      <c r="Q376" t="s">
        <v>31</v>
      </c>
      <c r="R376">
        <v>5.8213888123311142</v>
      </c>
    </row>
    <row r="377" spans="1:18">
      <c r="A377">
        <v>11</v>
      </c>
      <c r="B377" t="s">
        <v>25</v>
      </c>
      <c r="C377">
        <v>1</v>
      </c>
      <c r="D377">
        <v>0.16446495219346871</v>
      </c>
      <c r="E377">
        <v>20.55811902418359</v>
      </c>
      <c r="F377">
        <v>6.7301328967179348</v>
      </c>
      <c r="G377">
        <f t="shared" si="14"/>
        <v>0</v>
      </c>
      <c r="H377" s="14">
        <f t="shared" si="15"/>
        <v>0</v>
      </c>
      <c r="L377">
        <v>11</v>
      </c>
      <c r="M377" t="s">
        <v>13</v>
      </c>
      <c r="N377">
        <v>2.6736197582479071</v>
      </c>
      <c r="P377">
        <v>77</v>
      </c>
      <c r="Q377" t="s">
        <v>31</v>
      </c>
      <c r="R377">
        <v>5.8320635065787521</v>
      </c>
    </row>
    <row r="378" spans="1:18">
      <c r="A378">
        <v>11</v>
      </c>
      <c r="B378" t="s">
        <v>25</v>
      </c>
      <c r="C378">
        <v>1</v>
      </c>
      <c r="D378">
        <v>0.15128296434166011</v>
      </c>
      <c r="E378">
        <v>18.910370542707515</v>
      </c>
      <c r="F378">
        <v>0</v>
      </c>
      <c r="G378">
        <f t="shared" si="14"/>
        <v>0</v>
      </c>
      <c r="H378" s="14">
        <f t="shared" si="15"/>
        <v>2</v>
      </c>
      <c r="L378">
        <v>17</v>
      </c>
      <c r="M378" t="s">
        <v>13</v>
      </c>
      <c r="N378">
        <v>2.9000706340103775</v>
      </c>
      <c r="P378">
        <v>76</v>
      </c>
      <c r="Q378" t="s">
        <v>31</v>
      </c>
      <c r="R378">
        <v>5.863395910568423</v>
      </c>
    </row>
    <row r="379" spans="1:18">
      <c r="A379">
        <v>11</v>
      </c>
      <c r="B379" t="s">
        <v>25</v>
      </c>
      <c r="C379">
        <v>1</v>
      </c>
      <c r="D379">
        <v>0.44922785577032054</v>
      </c>
      <c r="E379">
        <v>56.153481971290063</v>
      </c>
      <c r="F379">
        <v>6.3070594900440922</v>
      </c>
      <c r="G379">
        <f t="shared" si="14"/>
        <v>0</v>
      </c>
      <c r="H379" s="14">
        <f t="shared" si="15"/>
        <v>0</v>
      </c>
      <c r="L379">
        <v>6</v>
      </c>
      <c r="M379" t="s">
        <v>13</v>
      </c>
      <c r="N379">
        <v>3.0855210872864558</v>
      </c>
      <c r="P379" s="6">
        <v>75</v>
      </c>
      <c r="Q379" t="s">
        <v>31</v>
      </c>
      <c r="R379">
        <v>5.9809140121855053</v>
      </c>
    </row>
    <row r="380" spans="1:18">
      <c r="A380">
        <v>11</v>
      </c>
      <c r="B380" t="s">
        <v>25</v>
      </c>
      <c r="C380">
        <v>0</v>
      </c>
      <c r="D380">
        <v>0.26791028908946368</v>
      </c>
      <c r="E380">
        <v>33.488786136182959</v>
      </c>
      <c r="F380">
        <v>0</v>
      </c>
      <c r="G380">
        <f t="shared" si="14"/>
        <v>0</v>
      </c>
      <c r="H380" s="14">
        <f t="shared" si="15"/>
        <v>2</v>
      </c>
      <c r="L380">
        <v>29</v>
      </c>
      <c r="M380" t="s">
        <v>13</v>
      </c>
      <c r="N380">
        <v>3.1205134012717637</v>
      </c>
      <c r="P380">
        <v>46</v>
      </c>
      <c r="Q380" t="s">
        <v>31</v>
      </c>
      <c r="R380">
        <v>5.989940251477881</v>
      </c>
    </row>
    <row r="381" spans="1:18">
      <c r="A381">
        <v>11</v>
      </c>
      <c r="B381" t="s">
        <v>25</v>
      </c>
      <c r="C381">
        <v>0</v>
      </c>
      <c r="D381">
        <v>0.78607333964459047</v>
      </c>
      <c r="E381">
        <v>98.259167455573802</v>
      </c>
      <c r="F381">
        <v>6.0890022011517502</v>
      </c>
      <c r="G381">
        <f t="shared" si="14"/>
        <v>0</v>
      </c>
      <c r="H381" s="14">
        <f t="shared" si="15"/>
        <v>0</v>
      </c>
      <c r="L381">
        <v>23</v>
      </c>
      <c r="M381" t="s">
        <v>13</v>
      </c>
      <c r="N381">
        <v>3.1240931088486144</v>
      </c>
      <c r="P381">
        <v>89</v>
      </c>
      <c r="Q381" t="s">
        <v>31</v>
      </c>
      <c r="R381">
        <v>6.0114446481977524</v>
      </c>
    </row>
    <row r="382" spans="1:18">
      <c r="A382">
        <v>11</v>
      </c>
      <c r="B382" t="s">
        <v>25</v>
      </c>
      <c r="C382">
        <v>0</v>
      </c>
      <c r="D382">
        <v>1.1116716321666216</v>
      </c>
      <c r="E382">
        <v>138.95895402082769</v>
      </c>
      <c r="F382">
        <v>0</v>
      </c>
      <c r="G382">
        <f t="shared" si="14"/>
        <v>0</v>
      </c>
      <c r="H382" s="14">
        <f t="shared" si="15"/>
        <v>2</v>
      </c>
      <c r="L382">
        <v>8</v>
      </c>
      <c r="M382" t="s">
        <v>13</v>
      </c>
      <c r="N382">
        <v>3.4344087624345501</v>
      </c>
      <c r="P382">
        <v>58</v>
      </c>
      <c r="Q382" t="s">
        <v>31</v>
      </c>
      <c r="R382">
        <v>6.0787930894048232</v>
      </c>
    </row>
    <row r="383" spans="1:18">
      <c r="A383">
        <v>12</v>
      </c>
      <c r="B383" t="s">
        <v>26</v>
      </c>
      <c r="C383">
        <v>0</v>
      </c>
      <c r="D383">
        <v>0.2164241497615273</v>
      </c>
      <c r="E383">
        <v>27.053018720190913</v>
      </c>
      <c r="F383">
        <v>5.5800463168216083</v>
      </c>
      <c r="G383">
        <f t="shared" si="14"/>
        <v>0</v>
      </c>
      <c r="H383" s="14">
        <f t="shared" si="15"/>
        <v>0</v>
      </c>
      <c r="L383">
        <v>4</v>
      </c>
      <c r="M383" t="s">
        <v>13</v>
      </c>
      <c r="N383">
        <v>3.4925270857224144</v>
      </c>
      <c r="P383">
        <v>85</v>
      </c>
      <c r="Q383" t="s">
        <v>31</v>
      </c>
      <c r="R383">
        <v>6.1106195657611613</v>
      </c>
    </row>
    <row r="384" spans="1:18">
      <c r="A384">
        <v>12</v>
      </c>
      <c r="B384" t="s">
        <v>26</v>
      </c>
      <c r="C384">
        <v>0</v>
      </c>
      <c r="D384">
        <v>0.17477826809989827</v>
      </c>
      <c r="E384">
        <v>21.847283512487284</v>
      </c>
      <c r="F384">
        <v>0</v>
      </c>
      <c r="G384">
        <f t="shared" si="14"/>
        <v>0</v>
      </c>
      <c r="H384" s="14">
        <f t="shared" si="15"/>
        <v>2</v>
      </c>
      <c r="L384">
        <v>8</v>
      </c>
      <c r="M384" t="s">
        <v>13</v>
      </c>
      <c r="N384">
        <v>3.5291678640183237</v>
      </c>
      <c r="P384">
        <v>83</v>
      </c>
      <c r="Q384" t="s">
        <v>31</v>
      </c>
      <c r="R384">
        <v>6.1224385791919822</v>
      </c>
    </row>
    <row r="385" spans="1:18">
      <c r="A385">
        <v>12</v>
      </c>
      <c r="B385" t="s">
        <v>26</v>
      </c>
      <c r="C385">
        <v>0</v>
      </c>
      <c r="D385">
        <v>0.17477826809989827</v>
      </c>
      <c r="E385">
        <v>21.847283512487284</v>
      </c>
      <c r="F385">
        <v>16.41820193939925</v>
      </c>
      <c r="G385">
        <f t="shared" si="14"/>
        <v>0</v>
      </c>
      <c r="H385" s="14">
        <f t="shared" si="15"/>
        <v>0</v>
      </c>
      <c r="L385">
        <v>37</v>
      </c>
      <c r="M385" t="s">
        <v>13</v>
      </c>
      <c r="N385">
        <v>3.5432700136576543</v>
      </c>
      <c r="P385">
        <v>64</v>
      </c>
      <c r="Q385" t="s">
        <v>31</v>
      </c>
      <c r="R385">
        <v>6.2454920789677342</v>
      </c>
    </row>
    <row r="386" spans="1:18">
      <c r="A386">
        <v>12</v>
      </c>
      <c r="B386" t="s">
        <v>26</v>
      </c>
      <c r="C386">
        <v>1</v>
      </c>
      <c r="D386">
        <v>0.38557910070438212</v>
      </c>
      <c r="E386">
        <v>48.197387588047761</v>
      </c>
      <c r="F386">
        <v>0</v>
      </c>
      <c r="G386">
        <f t="shared" si="14"/>
        <v>0</v>
      </c>
      <c r="H386" s="14">
        <f t="shared" si="15"/>
        <v>2</v>
      </c>
      <c r="L386">
        <v>11</v>
      </c>
      <c r="M386" t="s">
        <v>13</v>
      </c>
      <c r="N386">
        <v>3.8166655499031585</v>
      </c>
      <c r="P386" s="6">
        <v>75</v>
      </c>
      <c r="Q386" t="s">
        <v>31</v>
      </c>
      <c r="R386">
        <v>6.3018077563061619</v>
      </c>
    </row>
    <row r="387" spans="1:18">
      <c r="A387">
        <v>12</v>
      </c>
      <c r="B387" t="s">
        <v>26</v>
      </c>
      <c r="C387">
        <v>1</v>
      </c>
      <c r="D387">
        <v>0.18878210587870867</v>
      </c>
      <c r="E387">
        <v>23.597763234838585</v>
      </c>
      <c r="F387">
        <v>0</v>
      </c>
      <c r="G387">
        <f t="shared" si="14"/>
        <v>0</v>
      </c>
      <c r="H387" s="14">
        <f t="shared" si="15"/>
        <v>2</v>
      </c>
      <c r="L387">
        <v>10</v>
      </c>
      <c r="M387" t="s">
        <v>13</v>
      </c>
      <c r="N387">
        <v>3.8401496306125185</v>
      </c>
      <c r="P387">
        <v>89</v>
      </c>
      <c r="Q387" t="s">
        <v>31</v>
      </c>
      <c r="R387">
        <v>6.334414277586375</v>
      </c>
    </row>
    <row r="388" spans="1:18">
      <c r="A388">
        <v>12</v>
      </c>
      <c r="B388" t="s">
        <v>26</v>
      </c>
      <c r="C388">
        <v>1</v>
      </c>
      <c r="D388">
        <v>0.19670645083474003</v>
      </c>
      <c r="E388">
        <v>24.588306354342503</v>
      </c>
      <c r="F388">
        <v>8.5600242111328395</v>
      </c>
      <c r="G388">
        <f t="shared" si="14"/>
        <v>0</v>
      </c>
      <c r="H388" s="14">
        <f t="shared" si="15"/>
        <v>0</v>
      </c>
      <c r="L388">
        <v>4</v>
      </c>
      <c r="M388" t="s">
        <v>13</v>
      </c>
      <c r="N388">
        <v>3.8600469016054051</v>
      </c>
      <c r="P388">
        <v>60</v>
      </c>
      <c r="Q388" t="s">
        <v>31</v>
      </c>
      <c r="R388">
        <v>6.3427748895792817</v>
      </c>
    </row>
    <row r="389" spans="1:18">
      <c r="A389">
        <v>12</v>
      </c>
      <c r="B389" t="s">
        <v>26</v>
      </c>
      <c r="C389">
        <v>1</v>
      </c>
      <c r="D389">
        <v>0.18330899405102843</v>
      </c>
      <c r="E389">
        <v>22.913624256378554</v>
      </c>
      <c r="F389">
        <v>5.4778551339926036</v>
      </c>
      <c r="G389">
        <f t="shared" si="14"/>
        <v>0</v>
      </c>
      <c r="H389" s="14">
        <f t="shared" si="15"/>
        <v>0</v>
      </c>
      <c r="L389">
        <v>23</v>
      </c>
      <c r="M389" t="s">
        <v>13</v>
      </c>
      <c r="N389">
        <v>4.0779935031035421</v>
      </c>
      <c r="P389">
        <v>53</v>
      </c>
      <c r="Q389" t="s">
        <v>31</v>
      </c>
      <c r="R389">
        <v>6.3428283348912018</v>
      </c>
    </row>
    <row r="390" spans="1:18">
      <c r="A390">
        <v>12</v>
      </c>
      <c r="B390" t="s">
        <v>26</v>
      </c>
      <c r="C390">
        <v>0</v>
      </c>
      <c r="D390">
        <v>0.18607082011965226</v>
      </c>
      <c r="E390">
        <v>23.258852514956533</v>
      </c>
      <c r="F390">
        <v>9.7261771529322605</v>
      </c>
      <c r="G390">
        <f t="shared" si="14"/>
        <v>0</v>
      </c>
      <c r="H390" s="14">
        <f t="shared" si="15"/>
        <v>0</v>
      </c>
      <c r="L390">
        <v>1</v>
      </c>
      <c r="M390" t="s">
        <v>13</v>
      </c>
      <c r="N390">
        <v>4.1102010054194462</v>
      </c>
      <c r="P390">
        <v>85</v>
      </c>
      <c r="Q390" t="s">
        <v>31</v>
      </c>
      <c r="R390">
        <v>6.3882143209259183</v>
      </c>
    </row>
    <row r="391" spans="1:18">
      <c r="A391">
        <v>12</v>
      </c>
      <c r="B391" t="s">
        <v>26</v>
      </c>
      <c r="C391">
        <v>0</v>
      </c>
      <c r="D391">
        <v>4.5127554775325297E-2</v>
      </c>
      <c r="E391">
        <v>5.6409443469156617</v>
      </c>
      <c r="F391">
        <v>8.8396313306923346</v>
      </c>
      <c r="G391">
        <f t="shared" si="14"/>
        <v>0</v>
      </c>
      <c r="H391" s="14">
        <f t="shared" si="15"/>
        <v>0</v>
      </c>
      <c r="L391">
        <v>10</v>
      </c>
      <c r="M391" t="s">
        <v>13</v>
      </c>
      <c r="N391">
        <v>4.1112844907574182</v>
      </c>
      <c r="P391">
        <v>90</v>
      </c>
      <c r="Q391" t="s">
        <v>31</v>
      </c>
      <c r="R391">
        <v>6.4289396047710294</v>
      </c>
    </row>
    <row r="392" spans="1:18">
      <c r="A392">
        <v>12</v>
      </c>
      <c r="B392" t="s">
        <v>26</v>
      </c>
      <c r="C392">
        <v>0</v>
      </c>
      <c r="D392">
        <v>3.1909999999999883E-2</v>
      </c>
      <c r="E392">
        <v>3.9887499999999854</v>
      </c>
      <c r="F392">
        <v>166.01654431084125</v>
      </c>
      <c r="G392">
        <f t="shared" si="14"/>
        <v>0</v>
      </c>
      <c r="H392" s="14">
        <f t="shared" si="15"/>
        <v>0</v>
      </c>
      <c r="L392">
        <v>12</v>
      </c>
      <c r="M392" t="s">
        <v>13</v>
      </c>
      <c r="N392">
        <v>4.1353019273694231</v>
      </c>
      <c r="P392">
        <v>52</v>
      </c>
      <c r="Q392" t="s">
        <v>31</v>
      </c>
      <c r="R392">
        <v>6.5409626221375694</v>
      </c>
    </row>
    <row r="393" spans="1:18">
      <c r="A393">
        <v>12</v>
      </c>
      <c r="B393" t="s">
        <v>26</v>
      </c>
      <c r="C393">
        <v>0</v>
      </c>
      <c r="D393">
        <v>0.14270585832403626</v>
      </c>
      <c r="E393">
        <v>17.838232290504532</v>
      </c>
      <c r="F393">
        <v>6.5972805331544055</v>
      </c>
      <c r="G393">
        <f t="shared" si="14"/>
        <v>0</v>
      </c>
      <c r="H393" s="14">
        <f t="shared" si="15"/>
        <v>0</v>
      </c>
      <c r="L393">
        <v>11</v>
      </c>
      <c r="M393" t="s">
        <v>13</v>
      </c>
      <c r="N393">
        <v>4.1391066897366962</v>
      </c>
      <c r="P393">
        <v>56</v>
      </c>
      <c r="Q393" t="s">
        <v>31</v>
      </c>
      <c r="R393">
        <v>6.5764325262071415</v>
      </c>
    </row>
    <row r="394" spans="1:18">
      <c r="A394">
        <v>12</v>
      </c>
      <c r="B394" t="s">
        <v>26</v>
      </c>
      <c r="C394">
        <v>1</v>
      </c>
      <c r="D394">
        <v>6.3820000000000654E-2</v>
      </c>
      <c r="E394">
        <v>7.9775000000000817</v>
      </c>
      <c r="F394">
        <v>4.9130987662251089</v>
      </c>
      <c r="G394">
        <f t="shared" si="14"/>
        <v>0</v>
      </c>
      <c r="H394" s="14">
        <f t="shared" si="15"/>
        <v>0</v>
      </c>
      <c r="L394">
        <v>6</v>
      </c>
      <c r="M394" t="s">
        <v>13</v>
      </c>
      <c r="N394">
        <v>4.1756099144927132</v>
      </c>
      <c r="P394">
        <v>78</v>
      </c>
      <c r="Q394" t="s">
        <v>31</v>
      </c>
      <c r="R394">
        <v>6.5869906199129309</v>
      </c>
    </row>
    <row r="395" spans="1:18">
      <c r="A395">
        <v>12</v>
      </c>
      <c r="B395" t="s">
        <v>26</v>
      </c>
      <c r="C395">
        <v>1</v>
      </c>
      <c r="D395">
        <v>0.21642414976152671</v>
      </c>
      <c r="E395">
        <v>27.053018720190838</v>
      </c>
      <c r="F395">
        <v>6.81736586887983</v>
      </c>
      <c r="G395">
        <f t="shared" ref="G395:G452" si="16">IF(D395=F395,1, 0)</f>
        <v>0</v>
      </c>
      <c r="H395" s="14">
        <f t="shared" ref="H395:H452" si="17">IF(AND(D395&gt;0, F395=0),2,0)</f>
        <v>0</v>
      </c>
      <c r="L395">
        <v>26</v>
      </c>
      <c r="M395" t="s">
        <v>13</v>
      </c>
      <c r="N395">
        <v>4.2801752482566968</v>
      </c>
      <c r="P395">
        <v>56</v>
      </c>
      <c r="Q395" t="s">
        <v>31</v>
      </c>
      <c r="R395">
        <v>6.6028792924855075</v>
      </c>
    </row>
    <row r="396" spans="1:18">
      <c r="A396">
        <v>12</v>
      </c>
      <c r="B396" t="s">
        <v>26</v>
      </c>
      <c r="C396">
        <v>1</v>
      </c>
      <c r="D396">
        <v>0.55910836758181359</v>
      </c>
      <c r="E396">
        <v>69.888545947726698</v>
      </c>
      <c r="F396">
        <v>4.1353019273694231</v>
      </c>
      <c r="G396">
        <f t="shared" si="16"/>
        <v>0</v>
      </c>
      <c r="H396" s="14">
        <f t="shared" si="17"/>
        <v>0</v>
      </c>
      <c r="L396">
        <v>31</v>
      </c>
      <c r="M396" t="s">
        <v>13</v>
      </c>
      <c r="N396">
        <v>4.2812633959611839</v>
      </c>
      <c r="P396">
        <v>56</v>
      </c>
      <c r="Q396" t="s">
        <v>31</v>
      </c>
      <c r="R396">
        <v>6.6094853818608863</v>
      </c>
    </row>
    <row r="397" spans="1:18">
      <c r="A397">
        <v>12</v>
      </c>
      <c r="B397" t="s">
        <v>26</v>
      </c>
      <c r="C397">
        <v>1</v>
      </c>
      <c r="D397">
        <v>0.5582061714993839</v>
      </c>
      <c r="E397">
        <v>69.775771437422989</v>
      </c>
      <c r="F397">
        <v>4.9712043169363733</v>
      </c>
      <c r="G397">
        <f t="shared" si="16"/>
        <v>0</v>
      </c>
      <c r="H397" s="14">
        <f t="shared" si="17"/>
        <v>0</v>
      </c>
      <c r="L397">
        <v>4</v>
      </c>
      <c r="M397" t="s">
        <v>13</v>
      </c>
      <c r="N397">
        <v>4.3395782776643674</v>
      </c>
      <c r="P397">
        <v>53</v>
      </c>
      <c r="Q397" t="s">
        <v>31</v>
      </c>
      <c r="R397">
        <v>6.6203744169769339</v>
      </c>
    </row>
    <row r="398" spans="1:18">
      <c r="A398">
        <v>12</v>
      </c>
      <c r="B398" t="s">
        <v>26</v>
      </c>
      <c r="C398">
        <v>1</v>
      </c>
      <c r="D398">
        <v>0.34071305977317545</v>
      </c>
      <c r="E398">
        <v>42.589132471646934</v>
      </c>
      <c r="F398">
        <v>8.3978000189128963</v>
      </c>
      <c r="G398">
        <f t="shared" si="16"/>
        <v>0</v>
      </c>
      <c r="H398" s="14">
        <f t="shared" si="17"/>
        <v>0</v>
      </c>
      <c r="L398">
        <v>23</v>
      </c>
      <c r="M398" t="s">
        <v>13</v>
      </c>
      <c r="N398">
        <v>4.359878128741455</v>
      </c>
      <c r="P398">
        <v>65</v>
      </c>
      <c r="Q398" t="s">
        <v>31</v>
      </c>
      <c r="R398">
        <v>6.880861170156523</v>
      </c>
    </row>
    <row r="399" spans="1:18">
      <c r="A399">
        <v>12</v>
      </c>
      <c r="B399" t="s">
        <v>26</v>
      </c>
      <c r="C399">
        <v>1</v>
      </c>
      <c r="D399">
        <v>0.13538266432597654</v>
      </c>
      <c r="E399">
        <v>16.922833040747065</v>
      </c>
      <c r="F399">
        <v>9.7381047820906641</v>
      </c>
      <c r="G399">
        <f t="shared" si="16"/>
        <v>0</v>
      </c>
      <c r="H399" s="14">
        <f t="shared" si="17"/>
        <v>0</v>
      </c>
      <c r="L399">
        <v>4</v>
      </c>
      <c r="M399" t="s">
        <v>13</v>
      </c>
      <c r="N399">
        <v>4.4732876617334565</v>
      </c>
      <c r="P399">
        <v>87</v>
      </c>
      <c r="Q399" t="s">
        <v>31</v>
      </c>
      <c r="R399">
        <v>6.9125796321091348</v>
      </c>
    </row>
    <row r="400" spans="1:18">
      <c r="A400">
        <v>12</v>
      </c>
      <c r="B400" t="s">
        <v>26</v>
      </c>
      <c r="C400">
        <v>1</v>
      </c>
      <c r="D400">
        <v>0.11939628721195651</v>
      </c>
      <c r="E400">
        <v>14.924535901494563</v>
      </c>
      <c r="F400">
        <v>20.02714256450745</v>
      </c>
      <c r="G400">
        <f t="shared" si="16"/>
        <v>0</v>
      </c>
      <c r="H400" s="14">
        <f t="shared" si="17"/>
        <v>0</v>
      </c>
      <c r="L400">
        <v>5</v>
      </c>
      <c r="M400" t="s">
        <v>13</v>
      </c>
      <c r="N400">
        <v>4.4965455599178403</v>
      </c>
      <c r="P400">
        <v>55</v>
      </c>
      <c r="Q400" t="s">
        <v>31</v>
      </c>
      <c r="R400">
        <v>6.9776832436564957</v>
      </c>
    </row>
    <row r="401" spans="1:18">
      <c r="A401">
        <v>12</v>
      </c>
      <c r="B401" t="s">
        <v>26</v>
      </c>
      <c r="C401">
        <v>0</v>
      </c>
      <c r="D401">
        <v>0.17185360775962863</v>
      </c>
      <c r="E401">
        <v>21.481700969953579</v>
      </c>
      <c r="F401">
        <v>0</v>
      </c>
      <c r="G401">
        <f t="shared" si="16"/>
        <v>0</v>
      </c>
      <c r="H401" s="14">
        <f t="shared" si="17"/>
        <v>2</v>
      </c>
      <c r="L401">
        <v>23</v>
      </c>
      <c r="M401" t="s">
        <v>13</v>
      </c>
      <c r="N401">
        <v>4.5335264589860316</v>
      </c>
      <c r="P401">
        <v>58</v>
      </c>
      <c r="Q401" t="s">
        <v>31</v>
      </c>
      <c r="R401">
        <v>6.9822051527801978</v>
      </c>
    </row>
    <row r="402" spans="1:18">
      <c r="A402">
        <v>12</v>
      </c>
      <c r="B402" t="s">
        <v>26</v>
      </c>
      <c r="C402">
        <v>1</v>
      </c>
      <c r="D402">
        <v>5.5275515375254623E-2</v>
      </c>
      <c r="E402">
        <v>6.9094394219068276</v>
      </c>
      <c r="F402">
        <v>11.344463117055032</v>
      </c>
      <c r="G402">
        <f t="shared" si="16"/>
        <v>0</v>
      </c>
      <c r="H402" s="14">
        <f t="shared" si="17"/>
        <v>0</v>
      </c>
      <c r="L402">
        <v>6</v>
      </c>
      <c r="M402" t="s">
        <v>13</v>
      </c>
      <c r="N402">
        <v>4.6325073325466946</v>
      </c>
      <c r="P402">
        <v>60</v>
      </c>
      <c r="Q402" t="s">
        <v>31</v>
      </c>
      <c r="R402">
        <v>7.0322663005646975</v>
      </c>
    </row>
    <row r="403" spans="1:18">
      <c r="A403">
        <v>12</v>
      </c>
      <c r="B403" t="s">
        <v>26</v>
      </c>
      <c r="C403">
        <v>1</v>
      </c>
      <c r="D403">
        <v>3.1909999999999883E-2</v>
      </c>
      <c r="E403">
        <v>3.9887499999999854</v>
      </c>
      <c r="F403">
        <v>5.2497461735223778</v>
      </c>
      <c r="G403">
        <f t="shared" si="16"/>
        <v>0</v>
      </c>
      <c r="H403" s="14">
        <f t="shared" si="17"/>
        <v>0</v>
      </c>
      <c r="L403">
        <v>3</v>
      </c>
      <c r="M403" t="s">
        <v>13</v>
      </c>
      <c r="N403">
        <v>4.644796511340421</v>
      </c>
      <c r="P403">
        <v>58</v>
      </c>
      <c r="Q403" t="s">
        <v>31</v>
      </c>
      <c r="R403">
        <v>7.0812535026868257</v>
      </c>
    </row>
    <row r="404" spans="1:18">
      <c r="A404">
        <v>12</v>
      </c>
      <c r="B404" t="s">
        <v>26</v>
      </c>
      <c r="C404">
        <v>1</v>
      </c>
      <c r="D404">
        <v>6.382000000000021E-2</v>
      </c>
      <c r="E404">
        <v>7.9775000000000258</v>
      </c>
      <c r="F404">
        <v>98.182990115365754</v>
      </c>
      <c r="G404">
        <f t="shared" si="16"/>
        <v>0</v>
      </c>
      <c r="H404" s="14">
        <f t="shared" si="17"/>
        <v>0</v>
      </c>
      <c r="L404">
        <v>21</v>
      </c>
      <c r="M404" t="s">
        <v>13</v>
      </c>
      <c r="N404">
        <v>4.6463670200486966</v>
      </c>
      <c r="P404">
        <v>55</v>
      </c>
      <c r="Q404" t="s">
        <v>31</v>
      </c>
      <c r="R404">
        <v>7.1121406885748346</v>
      </c>
    </row>
    <row r="405" spans="1:18">
      <c r="A405">
        <v>12</v>
      </c>
      <c r="B405" t="s">
        <v>26</v>
      </c>
      <c r="C405">
        <v>1</v>
      </c>
      <c r="D405">
        <v>6.3830000000000275E-2</v>
      </c>
      <c r="E405">
        <v>7.9787500000000344</v>
      </c>
      <c r="F405">
        <v>0</v>
      </c>
      <c r="G405">
        <f t="shared" si="16"/>
        <v>0</v>
      </c>
      <c r="H405" s="14">
        <f t="shared" si="17"/>
        <v>2</v>
      </c>
      <c r="L405">
        <v>19</v>
      </c>
      <c r="M405" t="s">
        <v>13</v>
      </c>
      <c r="N405">
        <v>4.6744431695553619</v>
      </c>
      <c r="P405">
        <v>57</v>
      </c>
      <c r="Q405" t="s">
        <v>31</v>
      </c>
      <c r="R405">
        <v>7.1201320305111357</v>
      </c>
    </row>
    <row r="406" spans="1:18">
      <c r="A406">
        <v>12</v>
      </c>
      <c r="B406" t="s">
        <v>26</v>
      </c>
      <c r="C406">
        <v>1</v>
      </c>
      <c r="D406">
        <v>0.33468729853401952</v>
      </c>
      <c r="E406">
        <v>41.835912316752442</v>
      </c>
      <c r="F406">
        <v>8.4112012383749306</v>
      </c>
      <c r="G406">
        <f t="shared" si="16"/>
        <v>0</v>
      </c>
      <c r="H406" s="14">
        <f t="shared" si="17"/>
        <v>0</v>
      </c>
      <c r="L406">
        <v>12</v>
      </c>
      <c r="M406" t="s">
        <v>13</v>
      </c>
      <c r="N406">
        <v>4.7188495606262535</v>
      </c>
      <c r="P406">
        <v>50</v>
      </c>
      <c r="Q406" t="s">
        <v>31</v>
      </c>
      <c r="R406">
        <v>7.1311760875560744</v>
      </c>
    </row>
    <row r="407" spans="1:18">
      <c r="A407">
        <v>12</v>
      </c>
      <c r="B407" t="s">
        <v>26</v>
      </c>
      <c r="C407">
        <v>1</v>
      </c>
      <c r="D407">
        <v>9.0255109550651233E-2</v>
      </c>
      <c r="E407">
        <v>11.281888693831403</v>
      </c>
      <c r="F407">
        <v>0</v>
      </c>
      <c r="G407">
        <f t="shared" si="16"/>
        <v>0</v>
      </c>
      <c r="H407" s="14">
        <f t="shared" si="17"/>
        <v>2</v>
      </c>
      <c r="L407">
        <v>15</v>
      </c>
      <c r="M407" t="s">
        <v>13</v>
      </c>
      <c r="N407">
        <v>4.7380950070060557</v>
      </c>
      <c r="P407">
        <v>58</v>
      </c>
      <c r="Q407" t="s">
        <v>31</v>
      </c>
      <c r="R407">
        <v>7.1554560507439806</v>
      </c>
    </row>
    <row r="408" spans="1:18">
      <c r="A408">
        <v>12</v>
      </c>
      <c r="B408" t="s">
        <v>26</v>
      </c>
      <c r="C408">
        <v>1</v>
      </c>
      <c r="D408">
        <v>7.1352929162019019E-2</v>
      </c>
      <c r="E408">
        <v>8.9191161452523779</v>
      </c>
      <c r="F408">
        <v>75.279950548933641</v>
      </c>
      <c r="G408">
        <f t="shared" si="16"/>
        <v>0</v>
      </c>
      <c r="H408" s="14">
        <f t="shared" si="17"/>
        <v>0</v>
      </c>
      <c r="L408">
        <v>30</v>
      </c>
      <c r="M408" t="s">
        <v>13</v>
      </c>
      <c r="N408">
        <v>4.7650013138225429</v>
      </c>
      <c r="P408">
        <v>78</v>
      </c>
      <c r="Q408" t="s">
        <v>31</v>
      </c>
      <c r="R408">
        <v>7.1689950176820121</v>
      </c>
    </row>
    <row r="409" spans="1:18">
      <c r="A409">
        <v>12</v>
      </c>
      <c r="B409" t="s">
        <v>26</v>
      </c>
      <c r="C409">
        <v>1</v>
      </c>
      <c r="D409">
        <v>0.20433306487203659</v>
      </c>
      <c r="E409">
        <v>25.541633109004572</v>
      </c>
      <c r="F409">
        <v>14.733129753654726</v>
      </c>
      <c r="G409">
        <f t="shared" si="16"/>
        <v>0</v>
      </c>
      <c r="H409" s="14">
        <f t="shared" si="17"/>
        <v>0</v>
      </c>
      <c r="L409">
        <v>4</v>
      </c>
      <c r="M409" t="s">
        <v>13</v>
      </c>
      <c r="N409">
        <v>4.7860297568027361</v>
      </c>
      <c r="P409">
        <v>49</v>
      </c>
      <c r="Q409" t="s">
        <v>31</v>
      </c>
      <c r="R409">
        <v>7.305999938300201</v>
      </c>
    </row>
    <row r="410" spans="1:18">
      <c r="A410">
        <v>12</v>
      </c>
      <c r="B410" t="s">
        <v>26</v>
      </c>
      <c r="C410">
        <v>1</v>
      </c>
      <c r="D410">
        <v>0.16271951849732094</v>
      </c>
      <c r="E410">
        <v>20.339939812165117</v>
      </c>
      <c r="F410">
        <v>0</v>
      </c>
      <c r="G410">
        <f t="shared" si="16"/>
        <v>0</v>
      </c>
      <c r="H410" s="14">
        <f t="shared" si="17"/>
        <v>2</v>
      </c>
      <c r="L410">
        <v>24</v>
      </c>
      <c r="M410" t="s">
        <v>13</v>
      </c>
      <c r="N410">
        <v>4.8244149310469746</v>
      </c>
      <c r="P410">
        <v>78</v>
      </c>
      <c r="Q410" t="s">
        <v>31</v>
      </c>
      <c r="R410">
        <v>7.3287139363600788</v>
      </c>
    </row>
    <row r="411" spans="1:18">
      <c r="A411">
        <v>12</v>
      </c>
      <c r="B411" t="s">
        <v>26</v>
      </c>
      <c r="C411">
        <v>1</v>
      </c>
      <c r="D411">
        <v>9.0255109550650595E-2</v>
      </c>
      <c r="E411">
        <v>11.281888693831323</v>
      </c>
      <c r="F411">
        <v>9.8518033464534103</v>
      </c>
      <c r="G411">
        <f t="shared" si="16"/>
        <v>0</v>
      </c>
      <c r="H411" s="14">
        <f t="shared" si="17"/>
        <v>0</v>
      </c>
      <c r="L411">
        <v>17</v>
      </c>
      <c r="M411" t="s">
        <v>13</v>
      </c>
      <c r="N411">
        <v>4.8800094759673458</v>
      </c>
      <c r="P411">
        <v>50</v>
      </c>
      <c r="Q411" t="s">
        <v>31</v>
      </c>
      <c r="R411">
        <v>7.3341658757987087</v>
      </c>
    </row>
    <row r="412" spans="1:18">
      <c r="A412">
        <v>12</v>
      </c>
      <c r="B412" t="s">
        <v>26</v>
      </c>
      <c r="C412">
        <v>1</v>
      </c>
      <c r="D412">
        <v>0.4743856711579732</v>
      </c>
      <c r="E412">
        <v>59.298208894746651</v>
      </c>
      <c r="F412">
        <v>6.6536986217319347</v>
      </c>
      <c r="G412">
        <f t="shared" si="16"/>
        <v>0</v>
      </c>
      <c r="H412" s="14">
        <f t="shared" si="17"/>
        <v>0</v>
      </c>
      <c r="L412">
        <v>8</v>
      </c>
      <c r="M412" t="s">
        <v>13</v>
      </c>
      <c r="N412">
        <v>4.8875809530084346</v>
      </c>
      <c r="P412">
        <v>56</v>
      </c>
      <c r="Q412" t="s">
        <v>31</v>
      </c>
      <c r="R412">
        <v>7.3437057020743826</v>
      </c>
    </row>
    <row r="413" spans="1:18">
      <c r="A413">
        <v>12</v>
      </c>
      <c r="B413" t="s">
        <v>26</v>
      </c>
      <c r="C413">
        <v>1</v>
      </c>
      <c r="D413">
        <v>0.18330899405102796</v>
      </c>
      <c r="E413">
        <v>22.913624256378494</v>
      </c>
      <c r="F413">
        <v>8.0530088544509724</v>
      </c>
      <c r="G413">
        <f t="shared" si="16"/>
        <v>0</v>
      </c>
      <c r="H413" s="14">
        <f t="shared" si="17"/>
        <v>0</v>
      </c>
      <c r="L413">
        <v>4</v>
      </c>
      <c r="M413" t="s">
        <v>13</v>
      </c>
      <c r="N413">
        <v>4.8894879957914386</v>
      </c>
      <c r="P413">
        <v>64</v>
      </c>
      <c r="Q413" t="s">
        <v>31</v>
      </c>
      <c r="R413">
        <v>7.3671170629728868</v>
      </c>
    </row>
    <row r="414" spans="1:18">
      <c r="A414">
        <v>12</v>
      </c>
      <c r="B414" t="s">
        <v>26</v>
      </c>
      <c r="C414">
        <v>1</v>
      </c>
      <c r="D414">
        <v>0.15955000000000041</v>
      </c>
      <c r="E414">
        <v>19.943750000000051</v>
      </c>
      <c r="F414">
        <v>8.6975054591869352</v>
      </c>
      <c r="G414">
        <f t="shared" si="16"/>
        <v>0</v>
      </c>
      <c r="H414" s="14">
        <f t="shared" si="17"/>
        <v>0</v>
      </c>
      <c r="L414">
        <v>9</v>
      </c>
      <c r="M414" t="s">
        <v>13</v>
      </c>
      <c r="N414">
        <v>4.88994704849069</v>
      </c>
      <c r="P414">
        <v>83</v>
      </c>
      <c r="Q414" t="s">
        <v>31</v>
      </c>
      <c r="R414">
        <v>7.3775938028579642</v>
      </c>
    </row>
    <row r="415" spans="1:18">
      <c r="A415">
        <v>12</v>
      </c>
      <c r="B415" t="s">
        <v>26</v>
      </c>
      <c r="C415">
        <v>0</v>
      </c>
      <c r="D415">
        <v>0.7907059005091589</v>
      </c>
      <c r="E415">
        <v>98.838237563644867</v>
      </c>
      <c r="F415">
        <v>7.1346820867224903</v>
      </c>
      <c r="G415">
        <f t="shared" si="16"/>
        <v>0</v>
      </c>
      <c r="H415" s="14">
        <f t="shared" si="17"/>
        <v>0</v>
      </c>
      <c r="L415">
        <v>31</v>
      </c>
      <c r="M415" t="s">
        <v>13</v>
      </c>
      <c r="N415">
        <v>4.8905944876326002</v>
      </c>
      <c r="P415">
        <v>64</v>
      </c>
      <c r="Q415" t="s">
        <v>31</v>
      </c>
      <c r="R415">
        <v>7.3804568532474404</v>
      </c>
    </row>
    <row r="416" spans="1:18">
      <c r="A416">
        <v>12</v>
      </c>
      <c r="B416" t="s">
        <v>26</v>
      </c>
      <c r="C416">
        <v>0</v>
      </c>
      <c r="D416">
        <v>0.21405878748605453</v>
      </c>
      <c r="E416">
        <v>26.757348435756814</v>
      </c>
      <c r="F416">
        <v>4.7188495606262535</v>
      </c>
      <c r="G416">
        <f t="shared" si="16"/>
        <v>0</v>
      </c>
      <c r="H416" s="14">
        <f t="shared" si="17"/>
        <v>0</v>
      </c>
      <c r="L416">
        <v>12</v>
      </c>
      <c r="M416" t="s">
        <v>13</v>
      </c>
      <c r="N416">
        <v>4.9130987662251089</v>
      </c>
      <c r="P416">
        <v>62</v>
      </c>
      <c r="Q416" t="s">
        <v>31</v>
      </c>
      <c r="R416">
        <v>7.3950024383221304</v>
      </c>
    </row>
    <row r="417" spans="1:18">
      <c r="A417">
        <v>12</v>
      </c>
      <c r="B417" t="s">
        <v>26</v>
      </c>
      <c r="C417">
        <v>0</v>
      </c>
      <c r="D417">
        <v>0.26506436746571577</v>
      </c>
      <c r="E417">
        <v>33.133045933214468</v>
      </c>
      <c r="F417">
        <v>5.7940100127410723</v>
      </c>
      <c r="G417">
        <f t="shared" si="16"/>
        <v>0</v>
      </c>
      <c r="H417" s="14">
        <f t="shared" si="17"/>
        <v>0</v>
      </c>
      <c r="L417">
        <v>4</v>
      </c>
      <c r="M417" t="s">
        <v>13</v>
      </c>
      <c r="N417">
        <v>4.9148180409962636</v>
      </c>
      <c r="P417">
        <v>57</v>
      </c>
      <c r="Q417" t="s">
        <v>31</v>
      </c>
      <c r="R417">
        <v>7.396051301761478</v>
      </c>
    </row>
    <row r="418" spans="1:18">
      <c r="A418">
        <v>12</v>
      </c>
      <c r="B418" t="s">
        <v>26</v>
      </c>
      <c r="C418">
        <v>0</v>
      </c>
      <c r="D418">
        <v>6.382000000000021E-2</v>
      </c>
      <c r="E418">
        <v>7.9775000000000258</v>
      </c>
      <c r="F418">
        <v>120.62571944131805</v>
      </c>
      <c r="G418">
        <f t="shared" si="16"/>
        <v>0</v>
      </c>
      <c r="H418" s="14">
        <f t="shared" si="17"/>
        <v>0</v>
      </c>
      <c r="L418">
        <v>12</v>
      </c>
      <c r="M418" t="s">
        <v>13</v>
      </c>
      <c r="N418">
        <v>4.9712043169363733</v>
      </c>
      <c r="P418">
        <v>86</v>
      </c>
      <c r="Q418" t="s">
        <v>31</v>
      </c>
      <c r="R418">
        <v>7.5351583351412152</v>
      </c>
    </row>
    <row r="419" spans="1:18">
      <c r="A419">
        <v>12</v>
      </c>
      <c r="B419" t="s">
        <v>26</v>
      </c>
      <c r="C419">
        <v>0</v>
      </c>
      <c r="D419">
        <v>0.35245747005844508</v>
      </c>
      <c r="E419">
        <v>44.057183757305637</v>
      </c>
      <c r="F419">
        <v>0</v>
      </c>
      <c r="G419">
        <f t="shared" si="16"/>
        <v>0</v>
      </c>
      <c r="H419" s="14">
        <f t="shared" si="17"/>
        <v>2</v>
      </c>
      <c r="L419">
        <v>10</v>
      </c>
      <c r="M419" t="s">
        <v>13</v>
      </c>
      <c r="N419">
        <v>4.9765832958698617</v>
      </c>
      <c r="P419">
        <v>76</v>
      </c>
      <c r="Q419" t="s">
        <v>31</v>
      </c>
      <c r="R419">
        <v>7.5723501712214842</v>
      </c>
    </row>
    <row r="420" spans="1:18">
      <c r="A420">
        <v>12</v>
      </c>
      <c r="B420" t="s">
        <v>26</v>
      </c>
      <c r="C420">
        <v>0</v>
      </c>
      <c r="D420">
        <v>9.0255109550650595E-2</v>
      </c>
      <c r="E420">
        <v>11.281888693831323</v>
      </c>
      <c r="F420">
        <v>10.299376499168249</v>
      </c>
      <c r="G420">
        <f t="shared" si="16"/>
        <v>0</v>
      </c>
      <c r="H420" s="14">
        <f t="shared" si="17"/>
        <v>0</v>
      </c>
      <c r="L420">
        <v>1</v>
      </c>
      <c r="M420" t="s">
        <v>13</v>
      </c>
      <c r="N420">
        <v>5.0200591847069083</v>
      </c>
      <c r="P420">
        <v>70</v>
      </c>
      <c r="Q420" t="s">
        <v>31</v>
      </c>
      <c r="R420">
        <v>7.6586808747795345</v>
      </c>
    </row>
    <row r="421" spans="1:18">
      <c r="A421">
        <v>12</v>
      </c>
      <c r="B421" t="s">
        <v>26</v>
      </c>
      <c r="C421">
        <v>0</v>
      </c>
      <c r="D421">
        <v>0.17477826809989885</v>
      </c>
      <c r="E421">
        <v>21.847283512487355</v>
      </c>
      <c r="F421">
        <v>0</v>
      </c>
      <c r="G421">
        <f t="shared" si="16"/>
        <v>0</v>
      </c>
      <c r="H421" s="14">
        <f t="shared" si="17"/>
        <v>2</v>
      </c>
      <c r="L421">
        <v>9</v>
      </c>
      <c r="M421" t="s">
        <v>13</v>
      </c>
      <c r="N421">
        <v>5.0281007158275548</v>
      </c>
      <c r="P421">
        <v>50</v>
      </c>
      <c r="Q421" t="s">
        <v>31</v>
      </c>
      <c r="R421">
        <v>7.7253698964494326</v>
      </c>
    </row>
    <row r="422" spans="1:18">
      <c r="A422">
        <v>12</v>
      </c>
      <c r="B422" t="s">
        <v>26</v>
      </c>
      <c r="C422">
        <v>0</v>
      </c>
      <c r="D422">
        <v>0.11505868850286732</v>
      </c>
      <c r="E422">
        <v>14.382336062858416</v>
      </c>
      <c r="F422">
        <v>0</v>
      </c>
      <c r="G422">
        <f t="shared" si="16"/>
        <v>0</v>
      </c>
      <c r="H422" s="14">
        <f t="shared" si="17"/>
        <v>2</v>
      </c>
      <c r="L422">
        <v>7</v>
      </c>
      <c r="M422" t="s">
        <v>13</v>
      </c>
      <c r="N422">
        <v>5.0489692256302972</v>
      </c>
      <c r="P422">
        <v>64</v>
      </c>
      <c r="Q422" t="s">
        <v>31</v>
      </c>
      <c r="R422">
        <v>7.7910569607370599</v>
      </c>
    </row>
    <row r="423" spans="1:18">
      <c r="A423">
        <v>12</v>
      </c>
      <c r="B423" t="s">
        <v>26</v>
      </c>
      <c r="C423">
        <v>0</v>
      </c>
      <c r="D423">
        <v>0.14270585832403646</v>
      </c>
      <c r="E423">
        <v>17.838232290504557</v>
      </c>
      <c r="F423">
        <v>54.846889849002359</v>
      </c>
      <c r="G423">
        <f t="shared" si="16"/>
        <v>0</v>
      </c>
      <c r="H423" s="14">
        <f t="shared" si="17"/>
        <v>0</v>
      </c>
      <c r="L423">
        <v>11</v>
      </c>
      <c r="M423" t="s">
        <v>13</v>
      </c>
      <c r="N423">
        <v>5.0516325872331338</v>
      </c>
      <c r="P423">
        <v>57</v>
      </c>
      <c r="Q423" t="s">
        <v>31</v>
      </c>
      <c r="R423">
        <v>7.8100128182378201</v>
      </c>
    </row>
    <row r="424" spans="1:18">
      <c r="A424">
        <v>12</v>
      </c>
      <c r="B424" t="s">
        <v>26</v>
      </c>
      <c r="C424">
        <v>0</v>
      </c>
      <c r="D424">
        <v>6.3819999999999766E-2</v>
      </c>
      <c r="E424">
        <v>7.9774999999999707</v>
      </c>
      <c r="F424">
        <v>114.17187244171859</v>
      </c>
      <c r="G424">
        <f t="shared" si="16"/>
        <v>0</v>
      </c>
      <c r="H424" s="14">
        <f t="shared" si="17"/>
        <v>0</v>
      </c>
      <c r="L424">
        <v>31</v>
      </c>
      <c r="M424" t="s">
        <v>13</v>
      </c>
      <c r="N424">
        <v>5.0541691126899932</v>
      </c>
      <c r="P424">
        <v>70</v>
      </c>
      <c r="Q424" t="s">
        <v>31</v>
      </c>
      <c r="R424">
        <v>7.8237150334169572</v>
      </c>
    </row>
    <row r="425" spans="1:18">
      <c r="A425">
        <v>12</v>
      </c>
      <c r="B425" t="s">
        <v>26</v>
      </c>
      <c r="C425">
        <v>0</v>
      </c>
      <c r="D425">
        <v>3.1909999999999883E-2</v>
      </c>
      <c r="E425">
        <v>3.9887499999999854</v>
      </c>
      <c r="F425">
        <v>229.41883560599516</v>
      </c>
      <c r="G425">
        <f t="shared" si="16"/>
        <v>0</v>
      </c>
      <c r="H425" s="14">
        <f t="shared" si="17"/>
        <v>0</v>
      </c>
      <c r="L425">
        <v>5</v>
      </c>
      <c r="M425" t="s">
        <v>13</v>
      </c>
      <c r="N425">
        <v>5.0632775895924027</v>
      </c>
      <c r="P425">
        <v>59</v>
      </c>
      <c r="Q425" t="s">
        <v>31</v>
      </c>
      <c r="R425">
        <v>7.8594112998834795</v>
      </c>
    </row>
    <row r="426" spans="1:18">
      <c r="A426">
        <v>12</v>
      </c>
      <c r="B426" t="s">
        <v>26</v>
      </c>
      <c r="C426">
        <v>0</v>
      </c>
      <c r="D426">
        <v>4.5127554775325297E-2</v>
      </c>
      <c r="E426">
        <v>5.6409443469156617</v>
      </c>
      <c r="F426">
        <v>175.84296265238223</v>
      </c>
      <c r="G426">
        <f t="shared" si="16"/>
        <v>0</v>
      </c>
      <c r="H426" s="14">
        <f t="shared" si="17"/>
        <v>0</v>
      </c>
      <c r="L426">
        <v>32</v>
      </c>
      <c r="M426" t="s">
        <v>13</v>
      </c>
      <c r="N426">
        <v>5.06708064837688</v>
      </c>
      <c r="P426">
        <v>84</v>
      </c>
      <c r="Q426" t="s">
        <v>31</v>
      </c>
      <c r="R426">
        <v>7.900867111532639</v>
      </c>
    </row>
    <row r="427" spans="1:18">
      <c r="A427">
        <v>12</v>
      </c>
      <c r="B427" t="s">
        <v>26</v>
      </c>
      <c r="C427">
        <v>0</v>
      </c>
      <c r="D427">
        <v>0.13156830051345994</v>
      </c>
      <c r="E427">
        <v>16.446037564182493</v>
      </c>
      <c r="F427">
        <v>0</v>
      </c>
      <c r="G427">
        <f t="shared" si="16"/>
        <v>0</v>
      </c>
      <c r="H427" s="14">
        <f t="shared" si="17"/>
        <v>2</v>
      </c>
      <c r="L427">
        <v>4</v>
      </c>
      <c r="M427" t="s">
        <v>13</v>
      </c>
      <c r="N427">
        <v>5.0882479109051779</v>
      </c>
      <c r="P427" s="6">
        <v>75</v>
      </c>
      <c r="Q427" t="s">
        <v>31</v>
      </c>
      <c r="R427">
        <v>7.905844762730176</v>
      </c>
    </row>
    <row r="428" spans="1:18">
      <c r="A428">
        <v>12</v>
      </c>
      <c r="B428" t="s">
        <v>26</v>
      </c>
      <c r="C428">
        <v>0</v>
      </c>
      <c r="D428">
        <v>4.5127554775325616E-2</v>
      </c>
      <c r="E428">
        <v>5.6409443469157017</v>
      </c>
      <c r="F428">
        <v>0</v>
      </c>
      <c r="G428">
        <f t="shared" si="16"/>
        <v>0</v>
      </c>
      <c r="H428" s="14">
        <f t="shared" si="17"/>
        <v>2</v>
      </c>
      <c r="L428">
        <v>11</v>
      </c>
      <c r="M428" t="s">
        <v>13</v>
      </c>
      <c r="N428">
        <v>5.0975271207821171</v>
      </c>
      <c r="P428">
        <v>55</v>
      </c>
      <c r="Q428" t="s">
        <v>31</v>
      </c>
      <c r="R428">
        <v>7.9572705427839452</v>
      </c>
    </row>
    <row r="429" spans="1:18">
      <c r="A429">
        <v>12</v>
      </c>
      <c r="B429" t="s">
        <v>26</v>
      </c>
      <c r="C429">
        <v>0</v>
      </c>
      <c r="D429">
        <v>3.1909999999999883E-2</v>
      </c>
      <c r="E429">
        <v>3.9887499999999854</v>
      </c>
      <c r="F429">
        <v>0</v>
      </c>
      <c r="G429">
        <f t="shared" si="16"/>
        <v>0</v>
      </c>
      <c r="H429" s="14">
        <f t="shared" si="17"/>
        <v>2</v>
      </c>
      <c r="L429">
        <v>11</v>
      </c>
      <c r="M429" t="s">
        <v>13</v>
      </c>
      <c r="N429">
        <v>5.1262173733573864</v>
      </c>
      <c r="P429">
        <v>52</v>
      </c>
      <c r="Q429" t="s">
        <v>31</v>
      </c>
      <c r="R429">
        <v>7.9610554308231203</v>
      </c>
    </row>
    <row r="430" spans="1:18">
      <c r="A430">
        <v>12</v>
      </c>
      <c r="B430" t="s">
        <v>26</v>
      </c>
      <c r="C430">
        <v>0</v>
      </c>
      <c r="D430">
        <v>9.5730000000000093E-2</v>
      </c>
      <c r="E430">
        <v>11.966250000000011</v>
      </c>
      <c r="F430">
        <v>74.560776816562509</v>
      </c>
      <c r="G430">
        <f t="shared" si="16"/>
        <v>0</v>
      </c>
      <c r="H430" s="14">
        <f t="shared" si="17"/>
        <v>0</v>
      </c>
      <c r="L430">
        <v>23</v>
      </c>
      <c r="M430" t="s">
        <v>13</v>
      </c>
      <c r="N430">
        <v>5.1299489760162897</v>
      </c>
      <c r="P430">
        <v>60</v>
      </c>
      <c r="Q430" t="s">
        <v>31</v>
      </c>
      <c r="R430">
        <v>7.9628293220018262</v>
      </c>
    </row>
    <row r="431" spans="1:18">
      <c r="A431">
        <v>13</v>
      </c>
      <c r="B431" t="s">
        <v>116</v>
      </c>
      <c r="C431">
        <v>0</v>
      </c>
      <c r="D431">
        <v>3.2320000000000348E-2</v>
      </c>
      <c r="E431">
        <v>4.0400000000000436</v>
      </c>
      <c r="F431">
        <v>0</v>
      </c>
      <c r="G431">
        <f t="shared" si="16"/>
        <v>0</v>
      </c>
      <c r="H431" s="14">
        <f t="shared" si="17"/>
        <v>2</v>
      </c>
      <c r="L431">
        <v>19</v>
      </c>
      <c r="M431" t="s">
        <v>13</v>
      </c>
      <c r="N431">
        <v>5.1613954263932609</v>
      </c>
      <c r="P431">
        <v>57</v>
      </c>
      <c r="Q431" t="s">
        <v>31</v>
      </c>
      <c r="R431">
        <v>8.0470485124229754</v>
      </c>
    </row>
    <row r="432" spans="1:18">
      <c r="A432">
        <v>13</v>
      </c>
      <c r="B432" t="s">
        <v>116</v>
      </c>
      <c r="C432">
        <v>0</v>
      </c>
      <c r="D432">
        <v>5.8298992272594073E-2</v>
      </c>
      <c r="E432">
        <v>7.2873740340742588</v>
      </c>
      <c r="F432">
        <v>341.92658292493377</v>
      </c>
      <c r="G432">
        <f t="shared" si="16"/>
        <v>0</v>
      </c>
      <c r="H432" s="14">
        <f t="shared" si="17"/>
        <v>0</v>
      </c>
      <c r="L432">
        <v>11</v>
      </c>
      <c r="M432" t="s">
        <v>13</v>
      </c>
      <c r="N432">
        <v>5.1708438616302796</v>
      </c>
      <c r="P432">
        <v>60</v>
      </c>
      <c r="Q432" t="s">
        <v>31</v>
      </c>
      <c r="R432">
        <v>8.0769418289214716</v>
      </c>
    </row>
    <row r="433" spans="1:18">
      <c r="A433">
        <v>13</v>
      </c>
      <c r="B433" t="s">
        <v>116</v>
      </c>
      <c r="C433">
        <v>1</v>
      </c>
      <c r="D433">
        <v>6.043845960975535E-2</v>
      </c>
      <c r="E433">
        <v>7.5548074512194185</v>
      </c>
      <c r="F433">
        <v>0</v>
      </c>
      <c r="G433">
        <f t="shared" si="16"/>
        <v>0</v>
      </c>
      <c r="H433" s="14">
        <f t="shared" si="17"/>
        <v>2</v>
      </c>
      <c r="L433">
        <v>17</v>
      </c>
      <c r="M433" t="s">
        <v>13</v>
      </c>
      <c r="N433">
        <v>5.1714215818497458</v>
      </c>
      <c r="P433">
        <v>65</v>
      </c>
      <c r="Q433" t="s">
        <v>31</v>
      </c>
      <c r="R433">
        <v>8.1568799199360011</v>
      </c>
    </row>
    <row r="434" spans="1:18">
      <c r="A434">
        <v>13</v>
      </c>
      <c r="B434" t="s">
        <v>116</v>
      </c>
      <c r="C434">
        <v>1</v>
      </c>
      <c r="D434">
        <v>6.8518647096976915E-2</v>
      </c>
      <c r="E434">
        <v>8.5648308871221133</v>
      </c>
      <c r="F434">
        <v>0</v>
      </c>
      <c r="G434">
        <f t="shared" si="16"/>
        <v>0</v>
      </c>
      <c r="H434" s="14">
        <f t="shared" si="17"/>
        <v>2</v>
      </c>
      <c r="L434">
        <v>11</v>
      </c>
      <c r="M434" t="s">
        <v>13</v>
      </c>
      <c r="N434">
        <v>5.1743054958046226</v>
      </c>
      <c r="P434">
        <v>52</v>
      </c>
      <c r="Q434" t="s">
        <v>31</v>
      </c>
      <c r="R434">
        <v>8.1641464167267586</v>
      </c>
    </row>
    <row r="435" spans="1:18">
      <c r="A435">
        <v>13</v>
      </c>
      <c r="B435" t="s">
        <v>116</v>
      </c>
      <c r="C435">
        <v>1</v>
      </c>
      <c r="D435">
        <v>1.6150000000000553E-2</v>
      </c>
      <c r="E435">
        <v>2.0187500000000691</v>
      </c>
      <c r="F435">
        <v>16.12568488987344</v>
      </c>
      <c r="G435">
        <f t="shared" si="16"/>
        <v>0</v>
      </c>
      <c r="H435" s="14">
        <f t="shared" si="17"/>
        <v>0</v>
      </c>
      <c r="L435">
        <v>4</v>
      </c>
      <c r="M435" t="s">
        <v>13</v>
      </c>
      <c r="N435">
        <v>5.1785229607559407</v>
      </c>
      <c r="P435">
        <v>87</v>
      </c>
      <c r="Q435" t="s">
        <v>31</v>
      </c>
      <c r="R435">
        <v>8.2030844959438873</v>
      </c>
    </row>
    <row r="436" spans="1:18">
      <c r="A436">
        <v>13</v>
      </c>
      <c r="B436" t="s">
        <v>116</v>
      </c>
      <c r="C436">
        <v>1</v>
      </c>
      <c r="D436">
        <v>2.8007286551895386E-2</v>
      </c>
      <c r="E436">
        <v>3.5009108189869234</v>
      </c>
      <c r="F436">
        <v>9.1904669084164716</v>
      </c>
      <c r="G436">
        <f t="shared" si="16"/>
        <v>0</v>
      </c>
      <c r="H436" s="14">
        <f t="shared" si="17"/>
        <v>0</v>
      </c>
      <c r="L436">
        <v>4</v>
      </c>
      <c r="M436" t="s">
        <v>13</v>
      </c>
      <c r="N436">
        <v>5.1786525134705492</v>
      </c>
      <c r="P436">
        <v>46</v>
      </c>
      <c r="Q436" t="s">
        <v>31</v>
      </c>
      <c r="R436">
        <v>8.2566231868848643</v>
      </c>
    </row>
    <row r="437" spans="1:18">
      <c r="A437">
        <v>13</v>
      </c>
      <c r="B437" t="s">
        <v>116</v>
      </c>
      <c r="C437">
        <v>0</v>
      </c>
      <c r="D437">
        <v>6.4639999999999809E-2</v>
      </c>
      <c r="E437">
        <v>8.0799999999999752</v>
      </c>
      <c r="F437">
        <v>17.013922196210174</v>
      </c>
      <c r="G437">
        <f t="shared" si="16"/>
        <v>0</v>
      </c>
      <c r="H437" s="14">
        <f t="shared" si="17"/>
        <v>0</v>
      </c>
      <c r="L437">
        <v>26</v>
      </c>
      <c r="M437" t="s">
        <v>13</v>
      </c>
      <c r="N437">
        <v>5.1950671954783285</v>
      </c>
      <c r="P437">
        <v>76</v>
      </c>
      <c r="Q437" t="s">
        <v>31</v>
      </c>
      <c r="R437">
        <v>8.3262106483991456</v>
      </c>
    </row>
    <row r="438" spans="1:18">
      <c r="A438">
        <v>13</v>
      </c>
      <c r="B438" t="s">
        <v>116</v>
      </c>
      <c r="C438">
        <v>0</v>
      </c>
      <c r="D438">
        <v>5.8282354962716269E-2</v>
      </c>
      <c r="E438">
        <v>7.2852943703395336</v>
      </c>
      <c r="F438">
        <v>171.50091618180977</v>
      </c>
      <c r="G438">
        <f t="shared" si="16"/>
        <v>0</v>
      </c>
      <c r="H438" s="14">
        <f t="shared" si="17"/>
        <v>0</v>
      </c>
      <c r="L438">
        <v>4</v>
      </c>
      <c r="M438" t="s">
        <v>13</v>
      </c>
      <c r="N438">
        <v>5.2302116650151484</v>
      </c>
      <c r="P438">
        <v>73</v>
      </c>
      <c r="Q438" t="s">
        <v>31</v>
      </c>
      <c r="R438">
        <v>8.3442130371594594</v>
      </c>
    </row>
    <row r="439" spans="1:18">
      <c r="A439">
        <v>13</v>
      </c>
      <c r="B439" t="s">
        <v>116</v>
      </c>
      <c r="C439">
        <v>0</v>
      </c>
      <c r="D439">
        <v>2.2881992920197363E-2</v>
      </c>
      <c r="E439">
        <v>2.8602491150246703</v>
      </c>
      <c r="F439">
        <v>148.42984635480616</v>
      </c>
      <c r="G439">
        <f t="shared" si="16"/>
        <v>0</v>
      </c>
      <c r="H439" s="14">
        <f t="shared" si="17"/>
        <v>0</v>
      </c>
      <c r="L439">
        <v>12</v>
      </c>
      <c r="M439" t="s">
        <v>13</v>
      </c>
      <c r="N439">
        <v>5.2497461735223778</v>
      </c>
      <c r="P439">
        <v>55</v>
      </c>
      <c r="Q439" t="s">
        <v>31</v>
      </c>
      <c r="R439">
        <v>8.3507988338465857</v>
      </c>
    </row>
    <row r="440" spans="1:18">
      <c r="A440">
        <v>13</v>
      </c>
      <c r="B440" t="s">
        <v>116</v>
      </c>
      <c r="C440">
        <v>0</v>
      </c>
      <c r="D440">
        <v>0.11315000000000008</v>
      </c>
      <c r="E440">
        <v>14.14375000000001</v>
      </c>
      <c r="F440">
        <v>0</v>
      </c>
      <c r="G440">
        <f t="shared" si="16"/>
        <v>0</v>
      </c>
      <c r="H440" s="14">
        <f t="shared" si="17"/>
        <v>2</v>
      </c>
      <c r="L440">
        <v>19</v>
      </c>
      <c r="M440" t="s">
        <v>13</v>
      </c>
      <c r="N440">
        <v>5.3175473092382797</v>
      </c>
      <c r="P440">
        <v>73</v>
      </c>
      <c r="Q440" t="s">
        <v>31</v>
      </c>
      <c r="R440">
        <v>8.3542102330357224</v>
      </c>
    </row>
    <row r="441" spans="1:18">
      <c r="A441">
        <v>13</v>
      </c>
      <c r="B441" t="s">
        <v>116</v>
      </c>
      <c r="C441">
        <v>0</v>
      </c>
      <c r="D441">
        <v>0.49703332091520841</v>
      </c>
      <c r="E441">
        <v>62.129165114401047</v>
      </c>
      <c r="F441">
        <v>9.2163296390009197</v>
      </c>
      <c r="G441">
        <f t="shared" si="16"/>
        <v>0</v>
      </c>
      <c r="H441" s="14">
        <f t="shared" si="17"/>
        <v>0</v>
      </c>
      <c r="L441">
        <v>11</v>
      </c>
      <c r="M441" t="s">
        <v>13</v>
      </c>
      <c r="N441">
        <v>5.3556427909132021</v>
      </c>
      <c r="P441">
        <v>80</v>
      </c>
      <c r="Q441" t="s">
        <v>31</v>
      </c>
      <c r="R441">
        <v>8.4442019959612473</v>
      </c>
    </row>
    <row r="442" spans="1:18">
      <c r="A442">
        <v>13</v>
      </c>
      <c r="B442" t="s">
        <v>116</v>
      </c>
      <c r="C442">
        <v>0</v>
      </c>
      <c r="D442">
        <v>7.918792458449718E-2</v>
      </c>
      <c r="E442">
        <v>9.8984905730621477</v>
      </c>
      <c r="F442">
        <v>0</v>
      </c>
      <c r="G442">
        <f t="shared" si="16"/>
        <v>0</v>
      </c>
      <c r="H442" s="14">
        <f t="shared" si="17"/>
        <v>2</v>
      </c>
      <c r="L442">
        <v>11</v>
      </c>
      <c r="M442" t="s">
        <v>13</v>
      </c>
      <c r="N442">
        <v>5.3782191207359205</v>
      </c>
      <c r="P442">
        <v>58</v>
      </c>
      <c r="Q442" t="s">
        <v>31</v>
      </c>
      <c r="R442">
        <v>8.4731158331179337</v>
      </c>
    </row>
    <row r="443" spans="1:18">
      <c r="A443">
        <v>13</v>
      </c>
      <c r="B443" t="s">
        <v>116</v>
      </c>
      <c r="C443">
        <v>0</v>
      </c>
      <c r="D443">
        <v>0.175545295009578</v>
      </c>
      <c r="E443">
        <v>21.943161876197248</v>
      </c>
      <c r="F443">
        <v>0</v>
      </c>
      <c r="G443">
        <f t="shared" si="16"/>
        <v>0</v>
      </c>
      <c r="H443" s="14">
        <f t="shared" si="17"/>
        <v>2</v>
      </c>
      <c r="L443">
        <v>11</v>
      </c>
      <c r="M443" t="s">
        <v>13</v>
      </c>
      <c r="N443">
        <v>5.379380005283358</v>
      </c>
      <c r="P443">
        <v>72</v>
      </c>
      <c r="Q443" t="s">
        <v>31</v>
      </c>
      <c r="R443">
        <v>8.5152496460217595</v>
      </c>
    </row>
    <row r="444" spans="1:18">
      <c r="A444">
        <v>13</v>
      </c>
      <c r="B444" t="s">
        <v>116</v>
      </c>
      <c r="C444">
        <v>0</v>
      </c>
      <c r="D444">
        <v>8.3977530328058339E-2</v>
      </c>
      <c r="E444">
        <v>10.497191291007292</v>
      </c>
      <c r="F444">
        <v>0</v>
      </c>
      <c r="G444">
        <f t="shared" si="16"/>
        <v>0</v>
      </c>
      <c r="H444" s="14">
        <f t="shared" si="17"/>
        <v>2</v>
      </c>
      <c r="L444">
        <v>11</v>
      </c>
      <c r="M444" t="s">
        <v>13</v>
      </c>
      <c r="N444">
        <v>5.4368555650422108</v>
      </c>
      <c r="P444" s="6">
        <v>75</v>
      </c>
      <c r="Q444" t="s">
        <v>31</v>
      </c>
      <c r="R444">
        <v>8.5552416595523706</v>
      </c>
    </row>
    <row r="445" spans="1:18">
      <c r="A445">
        <v>13</v>
      </c>
      <c r="B445" t="s">
        <v>116</v>
      </c>
      <c r="C445">
        <v>0</v>
      </c>
      <c r="D445">
        <v>5.3566506326249222E-2</v>
      </c>
      <c r="E445">
        <v>6.6958132907811523</v>
      </c>
      <c r="F445">
        <v>0</v>
      </c>
      <c r="G445">
        <f t="shared" si="16"/>
        <v>0</v>
      </c>
      <c r="H445" s="14">
        <f t="shared" si="17"/>
        <v>2</v>
      </c>
      <c r="L445">
        <v>3</v>
      </c>
      <c r="M445" t="s">
        <v>13</v>
      </c>
      <c r="N445">
        <v>5.468407983934914</v>
      </c>
      <c r="P445">
        <v>87</v>
      </c>
      <c r="Q445" t="s">
        <v>31</v>
      </c>
      <c r="R445">
        <v>8.5637621720612334</v>
      </c>
    </row>
    <row r="446" spans="1:18">
      <c r="A446">
        <v>13</v>
      </c>
      <c r="B446" t="s">
        <v>116</v>
      </c>
      <c r="C446">
        <v>0</v>
      </c>
      <c r="D446">
        <v>3.2299999999999329E-2</v>
      </c>
      <c r="E446">
        <v>4.0374999999999162</v>
      </c>
      <c r="F446">
        <v>0</v>
      </c>
      <c r="G446">
        <f t="shared" si="16"/>
        <v>0</v>
      </c>
      <c r="H446" s="14">
        <f t="shared" si="17"/>
        <v>2</v>
      </c>
      <c r="L446">
        <v>12</v>
      </c>
      <c r="M446" t="s">
        <v>13</v>
      </c>
      <c r="N446">
        <v>5.4778551339926036</v>
      </c>
      <c r="P446">
        <v>79</v>
      </c>
      <c r="Q446" t="s">
        <v>31</v>
      </c>
      <c r="R446">
        <v>8.5686136034166047</v>
      </c>
    </row>
    <row r="447" spans="1:18">
      <c r="A447">
        <v>13</v>
      </c>
      <c r="B447" t="s">
        <v>116</v>
      </c>
      <c r="C447">
        <v>0</v>
      </c>
      <c r="D447">
        <v>3.6161693820948325E-2</v>
      </c>
      <c r="E447">
        <v>4.5202117276185403</v>
      </c>
      <c r="F447">
        <v>0</v>
      </c>
      <c r="G447">
        <f t="shared" si="16"/>
        <v>0</v>
      </c>
      <c r="H447" s="14">
        <f t="shared" si="17"/>
        <v>2</v>
      </c>
      <c r="L447">
        <v>23</v>
      </c>
      <c r="M447" t="s">
        <v>13</v>
      </c>
      <c r="N447">
        <v>5.4893365599003321</v>
      </c>
      <c r="P447">
        <v>57</v>
      </c>
      <c r="Q447" t="s">
        <v>31</v>
      </c>
      <c r="R447">
        <v>8.614505265683988</v>
      </c>
    </row>
    <row r="448" spans="1:18">
      <c r="A448">
        <v>13</v>
      </c>
      <c r="B448" t="s">
        <v>116</v>
      </c>
      <c r="C448">
        <v>0</v>
      </c>
      <c r="D448">
        <v>1.6199999999999548E-2</v>
      </c>
      <c r="E448">
        <v>2.0249999999999435</v>
      </c>
      <c r="F448">
        <v>0</v>
      </c>
      <c r="G448">
        <f t="shared" si="16"/>
        <v>0</v>
      </c>
      <c r="H448" s="14">
        <f t="shared" si="17"/>
        <v>2</v>
      </c>
      <c r="L448">
        <v>32</v>
      </c>
      <c r="M448" t="s">
        <v>13</v>
      </c>
      <c r="N448">
        <v>5.5227511634482358</v>
      </c>
      <c r="P448">
        <v>73</v>
      </c>
      <c r="Q448" t="s">
        <v>31</v>
      </c>
      <c r="R448">
        <v>8.6322638322192162</v>
      </c>
    </row>
    <row r="449" spans="1:18">
      <c r="A449">
        <v>13</v>
      </c>
      <c r="B449" t="s">
        <v>116</v>
      </c>
      <c r="C449">
        <v>0</v>
      </c>
      <c r="D449">
        <v>0</v>
      </c>
      <c r="E449">
        <v>0</v>
      </c>
      <c r="F449">
        <v>9.2022028475153679</v>
      </c>
      <c r="G449">
        <f t="shared" si="16"/>
        <v>0</v>
      </c>
      <c r="H449" s="14">
        <f t="shared" si="17"/>
        <v>0</v>
      </c>
      <c r="L449">
        <v>24</v>
      </c>
      <c r="M449" t="s">
        <v>13</v>
      </c>
      <c r="N449">
        <v>5.5603438685216711</v>
      </c>
      <c r="P449">
        <v>78</v>
      </c>
      <c r="Q449" t="s">
        <v>31</v>
      </c>
      <c r="R449">
        <v>8.6630857412518463</v>
      </c>
    </row>
    <row r="450" spans="1:18">
      <c r="A450">
        <v>13</v>
      </c>
      <c r="B450" t="s">
        <v>116</v>
      </c>
      <c r="C450">
        <v>0</v>
      </c>
      <c r="D450">
        <v>1.6160000000000174E-2</v>
      </c>
      <c r="E450">
        <v>2.0200000000000218</v>
      </c>
      <c r="F450">
        <v>0</v>
      </c>
      <c r="G450">
        <f t="shared" si="16"/>
        <v>0</v>
      </c>
      <c r="H450" s="14">
        <f t="shared" si="17"/>
        <v>2</v>
      </c>
      <c r="L450">
        <v>19</v>
      </c>
      <c r="M450" t="s">
        <v>13</v>
      </c>
      <c r="N450">
        <v>5.5701671253395793</v>
      </c>
      <c r="P450">
        <v>90</v>
      </c>
      <c r="Q450" t="s">
        <v>31</v>
      </c>
      <c r="R450">
        <v>8.6975685963823928</v>
      </c>
    </row>
    <row r="451" spans="1:18">
      <c r="A451">
        <v>13</v>
      </c>
      <c r="B451" t="s">
        <v>116</v>
      </c>
      <c r="C451">
        <v>0</v>
      </c>
      <c r="D451">
        <v>4.8496674112767368E-2</v>
      </c>
      <c r="E451">
        <v>6.0620842640959207</v>
      </c>
      <c r="F451">
        <v>669.36065484211167</v>
      </c>
      <c r="G451">
        <f t="shared" si="16"/>
        <v>0</v>
      </c>
      <c r="H451" s="14">
        <f t="shared" si="17"/>
        <v>0</v>
      </c>
      <c r="L451">
        <v>4</v>
      </c>
      <c r="M451" t="s">
        <v>13</v>
      </c>
      <c r="N451">
        <v>5.570623292726216</v>
      </c>
      <c r="P451">
        <v>59</v>
      </c>
      <c r="Q451" t="s">
        <v>31</v>
      </c>
      <c r="R451">
        <v>8.7275143695081319</v>
      </c>
    </row>
    <row r="452" spans="1:18">
      <c r="A452">
        <v>13</v>
      </c>
      <c r="B452" t="s">
        <v>116</v>
      </c>
      <c r="C452">
        <v>0</v>
      </c>
      <c r="D452">
        <v>1.6160000000000174E-2</v>
      </c>
      <c r="E452">
        <v>2.0200000000000218</v>
      </c>
      <c r="F452">
        <v>0</v>
      </c>
      <c r="G452">
        <f t="shared" si="16"/>
        <v>0</v>
      </c>
      <c r="H452" s="14">
        <f t="shared" si="17"/>
        <v>2</v>
      </c>
      <c r="L452">
        <v>12</v>
      </c>
      <c r="M452" t="s">
        <v>13</v>
      </c>
      <c r="N452">
        <v>5.5800463168216083</v>
      </c>
      <c r="P452">
        <v>47</v>
      </c>
      <c r="Q452" t="s">
        <v>31</v>
      </c>
      <c r="R452">
        <v>8.7542543684192804</v>
      </c>
    </row>
    <row r="453" spans="1:18">
      <c r="A453">
        <v>14</v>
      </c>
      <c r="B453" t="s">
        <v>28</v>
      </c>
      <c r="C453">
        <v>0</v>
      </c>
      <c r="D453">
        <v>8.1838282759354522E-2</v>
      </c>
      <c r="E453">
        <v>10.229785344919316</v>
      </c>
      <c r="F453">
        <v>10.105182478354505</v>
      </c>
      <c r="G453">
        <f t="shared" ref="G453:G508" si="18">IF(D453=F453,1, 0)</f>
        <v>0</v>
      </c>
      <c r="H453" s="14">
        <f t="shared" ref="H453:H508" si="19">IF(AND(D453&gt;0, F453=0),2,0)</f>
        <v>0</v>
      </c>
      <c r="L453">
        <v>8</v>
      </c>
      <c r="M453" t="s">
        <v>13</v>
      </c>
      <c r="N453">
        <v>5.580963887780829</v>
      </c>
      <c r="P453">
        <v>72</v>
      </c>
      <c r="Q453" t="s">
        <v>31</v>
      </c>
      <c r="R453">
        <v>8.7681795930718742</v>
      </c>
    </row>
    <row r="454" spans="1:18">
      <c r="A454">
        <v>14</v>
      </c>
      <c r="B454" t="s">
        <v>28</v>
      </c>
      <c r="C454">
        <v>0</v>
      </c>
      <c r="D454">
        <v>8.1834360295660311E-2</v>
      </c>
      <c r="E454">
        <v>10.229295036957538</v>
      </c>
      <c r="F454">
        <v>0</v>
      </c>
      <c r="G454">
        <f t="shared" si="18"/>
        <v>0</v>
      </c>
      <c r="H454" s="14">
        <f t="shared" si="19"/>
        <v>2</v>
      </c>
      <c r="L454">
        <v>8</v>
      </c>
      <c r="M454" t="s">
        <v>13</v>
      </c>
      <c r="N454">
        <v>5.6246412576777631</v>
      </c>
      <c r="P454">
        <v>59</v>
      </c>
      <c r="Q454" t="s">
        <v>31</v>
      </c>
      <c r="R454">
        <v>8.8029307801766361</v>
      </c>
    </row>
    <row r="455" spans="1:18">
      <c r="A455">
        <v>14</v>
      </c>
      <c r="B455" t="s">
        <v>28</v>
      </c>
      <c r="C455">
        <v>0</v>
      </c>
      <c r="D455">
        <v>5.7864937786192908E-2</v>
      </c>
      <c r="E455">
        <v>7.233117223274113</v>
      </c>
      <c r="F455">
        <v>14.786298913965455</v>
      </c>
      <c r="G455">
        <f t="shared" si="18"/>
        <v>0</v>
      </c>
      <c r="H455" s="14">
        <f t="shared" si="19"/>
        <v>0</v>
      </c>
      <c r="L455">
        <v>24</v>
      </c>
      <c r="M455" t="s">
        <v>13</v>
      </c>
      <c r="N455">
        <v>5.6442035629096461</v>
      </c>
      <c r="P455">
        <v>58</v>
      </c>
      <c r="Q455" t="s">
        <v>31</v>
      </c>
      <c r="R455">
        <v>8.8524797361426781</v>
      </c>
    </row>
    <row r="456" spans="1:18">
      <c r="A456">
        <v>14</v>
      </c>
      <c r="B456" t="s">
        <v>28</v>
      </c>
      <c r="C456">
        <v>0</v>
      </c>
      <c r="D456">
        <v>7.1775546149088598E-2</v>
      </c>
      <c r="E456">
        <v>8.9719432686360747</v>
      </c>
      <c r="F456">
        <v>0</v>
      </c>
      <c r="G456">
        <f t="shared" si="18"/>
        <v>0</v>
      </c>
      <c r="H456" s="14">
        <f t="shared" si="19"/>
        <v>2</v>
      </c>
      <c r="L456">
        <v>24</v>
      </c>
      <c r="M456" t="s">
        <v>13</v>
      </c>
      <c r="N456">
        <v>5.6690204028451738</v>
      </c>
      <c r="P456">
        <v>84</v>
      </c>
      <c r="Q456" t="s">
        <v>31</v>
      </c>
      <c r="R456">
        <v>8.8565953560620567</v>
      </c>
    </row>
    <row r="457" spans="1:18">
      <c r="A457">
        <v>14</v>
      </c>
      <c r="B457" t="s">
        <v>28</v>
      </c>
      <c r="C457">
        <v>0</v>
      </c>
      <c r="D457">
        <v>0.14879305259319001</v>
      </c>
      <c r="E457">
        <v>18.59913157414875</v>
      </c>
      <c r="F457">
        <v>8.4111426975722257</v>
      </c>
      <c r="G457">
        <f t="shared" si="18"/>
        <v>0</v>
      </c>
      <c r="H457" s="14">
        <f t="shared" si="19"/>
        <v>0</v>
      </c>
      <c r="L457">
        <v>24</v>
      </c>
      <c r="M457" t="s">
        <v>13</v>
      </c>
      <c r="N457">
        <v>5.6690627092877905</v>
      </c>
      <c r="P457">
        <v>47</v>
      </c>
      <c r="Q457" t="s">
        <v>31</v>
      </c>
      <c r="R457">
        <v>8.9760788648680006</v>
      </c>
    </row>
    <row r="458" spans="1:18">
      <c r="A458">
        <v>14</v>
      </c>
      <c r="B458" t="s">
        <v>28</v>
      </c>
      <c r="C458">
        <v>0</v>
      </c>
      <c r="D458">
        <v>3.9314310371670123E-2</v>
      </c>
      <c r="E458">
        <v>4.9142887964587656</v>
      </c>
      <c r="F458">
        <v>25.853319372966197</v>
      </c>
      <c r="G458">
        <f t="shared" si="18"/>
        <v>0</v>
      </c>
      <c r="H458" s="14">
        <f t="shared" si="19"/>
        <v>0</v>
      </c>
      <c r="L458">
        <v>38</v>
      </c>
      <c r="M458" t="s">
        <v>13</v>
      </c>
      <c r="N458">
        <v>5.670864463848619</v>
      </c>
      <c r="P458">
        <v>60</v>
      </c>
      <c r="Q458" t="s">
        <v>31</v>
      </c>
      <c r="R458">
        <v>8.9878898844853463</v>
      </c>
    </row>
    <row r="459" spans="1:18">
      <c r="A459">
        <v>14</v>
      </c>
      <c r="B459" t="s">
        <v>28</v>
      </c>
      <c r="C459">
        <v>0</v>
      </c>
      <c r="D459">
        <v>0.10276077364442104</v>
      </c>
      <c r="E459">
        <v>12.84509670555263</v>
      </c>
      <c r="F459">
        <v>29.475207538779799</v>
      </c>
      <c r="G459">
        <f t="shared" si="18"/>
        <v>0</v>
      </c>
      <c r="H459" s="14">
        <f t="shared" si="19"/>
        <v>0</v>
      </c>
      <c r="L459">
        <v>24</v>
      </c>
      <c r="M459" t="s">
        <v>13</v>
      </c>
      <c r="N459">
        <v>5.6910552153037646</v>
      </c>
      <c r="P459">
        <v>50</v>
      </c>
      <c r="Q459" t="s">
        <v>31</v>
      </c>
      <c r="R459">
        <v>8.9912383548631318</v>
      </c>
    </row>
    <row r="460" spans="1:18">
      <c r="A460">
        <v>14</v>
      </c>
      <c r="B460" t="s">
        <v>28</v>
      </c>
      <c r="C460">
        <v>0</v>
      </c>
      <c r="D460">
        <v>0.14443666683013659</v>
      </c>
      <c r="E460">
        <v>18.054583353767072</v>
      </c>
      <c r="F460">
        <v>17.988323096049559</v>
      </c>
      <c r="G460">
        <f t="shared" si="18"/>
        <v>0</v>
      </c>
      <c r="H460" s="14">
        <f t="shared" si="19"/>
        <v>0</v>
      </c>
      <c r="L460">
        <v>5</v>
      </c>
      <c r="M460" t="s">
        <v>13</v>
      </c>
      <c r="N460">
        <v>5.6939993841796337</v>
      </c>
      <c r="P460">
        <v>76</v>
      </c>
      <c r="Q460" t="s">
        <v>31</v>
      </c>
      <c r="R460">
        <v>9.0303300942862919</v>
      </c>
    </row>
    <row r="461" spans="1:18">
      <c r="A461">
        <v>14</v>
      </c>
      <c r="B461" t="s">
        <v>28</v>
      </c>
      <c r="C461">
        <v>0</v>
      </c>
      <c r="D461">
        <v>0.32656255407655066</v>
      </c>
      <c r="E461">
        <v>40.820319259568834</v>
      </c>
      <c r="F461">
        <v>6.9566852019411831</v>
      </c>
      <c r="G461">
        <f t="shared" si="18"/>
        <v>0</v>
      </c>
      <c r="H461" s="14">
        <f t="shared" si="19"/>
        <v>0</v>
      </c>
      <c r="L461">
        <v>21</v>
      </c>
      <c r="M461" t="s">
        <v>13</v>
      </c>
      <c r="N461">
        <v>5.7400864973395356</v>
      </c>
      <c r="P461">
        <v>84</v>
      </c>
      <c r="Q461" t="s">
        <v>31</v>
      </c>
      <c r="R461">
        <v>9.0616665583075413</v>
      </c>
    </row>
    <row r="462" spans="1:18">
      <c r="A462">
        <v>14</v>
      </c>
      <c r="B462" t="s">
        <v>28</v>
      </c>
      <c r="C462">
        <v>0</v>
      </c>
      <c r="D462">
        <v>0.3280933800383663</v>
      </c>
      <c r="E462">
        <v>41.01167250479579</v>
      </c>
      <c r="F462">
        <v>7.6459892389917581</v>
      </c>
      <c r="G462">
        <f t="shared" si="18"/>
        <v>0</v>
      </c>
      <c r="H462" s="14">
        <f t="shared" si="19"/>
        <v>0</v>
      </c>
      <c r="L462">
        <v>31</v>
      </c>
      <c r="M462" t="s">
        <v>13</v>
      </c>
      <c r="N462">
        <v>5.7703290357478316</v>
      </c>
      <c r="P462">
        <v>84</v>
      </c>
      <c r="Q462" t="s">
        <v>31</v>
      </c>
      <c r="R462">
        <v>9.1339891257283714</v>
      </c>
    </row>
    <row r="463" spans="1:18">
      <c r="A463">
        <v>14</v>
      </c>
      <c r="B463" t="s">
        <v>28</v>
      </c>
      <c r="C463">
        <v>0</v>
      </c>
      <c r="D463">
        <v>6.6175845291163243E-2</v>
      </c>
      <c r="E463">
        <v>8.2719806613954052</v>
      </c>
      <c r="F463">
        <v>7.662479222786601</v>
      </c>
      <c r="G463">
        <f t="shared" si="18"/>
        <v>0</v>
      </c>
      <c r="H463" s="14">
        <f t="shared" si="19"/>
        <v>0</v>
      </c>
      <c r="L463">
        <v>11</v>
      </c>
      <c r="M463" t="s">
        <v>13</v>
      </c>
      <c r="N463">
        <v>5.7776151546577008</v>
      </c>
      <c r="P463">
        <v>84</v>
      </c>
      <c r="Q463" t="s">
        <v>31</v>
      </c>
      <c r="R463">
        <v>9.1953859107756379</v>
      </c>
    </row>
    <row r="464" spans="1:18">
      <c r="A464">
        <v>14</v>
      </c>
      <c r="B464" t="s">
        <v>28</v>
      </c>
      <c r="C464">
        <v>0</v>
      </c>
      <c r="D464">
        <v>5.7864937786193893E-2</v>
      </c>
      <c r="E464">
        <v>7.2331172232742365</v>
      </c>
      <c r="F464">
        <v>21.198289681199345</v>
      </c>
      <c r="G464">
        <f t="shared" si="18"/>
        <v>0</v>
      </c>
      <c r="H464" s="14">
        <f t="shared" si="19"/>
        <v>0</v>
      </c>
      <c r="L464">
        <v>12</v>
      </c>
      <c r="M464" t="s">
        <v>13</v>
      </c>
      <c r="N464">
        <v>5.7940100127410723</v>
      </c>
      <c r="P464">
        <v>47</v>
      </c>
      <c r="Q464" t="s">
        <v>31</v>
      </c>
      <c r="R464">
        <v>9.2043087342152727</v>
      </c>
    </row>
    <row r="465" spans="1:18">
      <c r="A465">
        <v>14</v>
      </c>
      <c r="B465" t="s">
        <v>28</v>
      </c>
      <c r="C465">
        <v>0</v>
      </c>
      <c r="D465">
        <v>6.6174632790820614E-2</v>
      </c>
      <c r="E465">
        <v>8.2718290988525762</v>
      </c>
      <c r="F465">
        <v>10.719331218179278</v>
      </c>
      <c r="G465">
        <f t="shared" si="18"/>
        <v>0</v>
      </c>
      <c r="H465" s="14">
        <f t="shared" si="19"/>
        <v>0</v>
      </c>
      <c r="L465">
        <v>4</v>
      </c>
      <c r="M465" t="s">
        <v>13</v>
      </c>
      <c r="N465">
        <v>5.8415114491485474</v>
      </c>
      <c r="P465">
        <v>69</v>
      </c>
      <c r="Q465" t="s">
        <v>31</v>
      </c>
      <c r="R465">
        <v>9.2637091827640656</v>
      </c>
    </row>
    <row r="466" spans="1:18">
      <c r="A466">
        <v>14</v>
      </c>
      <c r="B466" t="s">
        <v>28</v>
      </c>
      <c r="C466">
        <v>1</v>
      </c>
      <c r="D466">
        <v>0.22922024866926582</v>
      </c>
      <c r="E466">
        <v>28.652531083658229</v>
      </c>
      <c r="F466">
        <v>0</v>
      </c>
      <c r="G466">
        <f t="shared" si="18"/>
        <v>0</v>
      </c>
      <c r="H466" s="14">
        <f t="shared" si="19"/>
        <v>2</v>
      </c>
      <c r="L466">
        <v>10</v>
      </c>
      <c r="M466" t="s">
        <v>13</v>
      </c>
      <c r="N466">
        <v>5.889212273392137</v>
      </c>
      <c r="P466">
        <v>57</v>
      </c>
      <c r="Q466" t="s">
        <v>31</v>
      </c>
      <c r="R466">
        <v>9.3042916437131709</v>
      </c>
    </row>
    <row r="467" spans="1:18">
      <c r="A467">
        <v>14</v>
      </c>
      <c r="B467" t="s">
        <v>28</v>
      </c>
      <c r="C467">
        <v>1</v>
      </c>
      <c r="D467">
        <v>3.9310227994759736E-2</v>
      </c>
      <c r="E467">
        <v>4.9137784993449669</v>
      </c>
      <c r="F467">
        <v>27.431684160701987</v>
      </c>
      <c r="G467">
        <f t="shared" si="18"/>
        <v>0</v>
      </c>
      <c r="H467" s="14">
        <f t="shared" si="19"/>
        <v>0</v>
      </c>
      <c r="L467">
        <v>11</v>
      </c>
      <c r="M467" t="s">
        <v>13</v>
      </c>
      <c r="N467">
        <v>5.8919577701157735</v>
      </c>
      <c r="P467">
        <v>73</v>
      </c>
      <c r="Q467" t="s">
        <v>31</v>
      </c>
      <c r="R467">
        <v>9.3202089655296945</v>
      </c>
    </row>
    <row r="468" spans="1:18">
      <c r="A468">
        <v>14</v>
      </c>
      <c r="B468" t="s">
        <v>28</v>
      </c>
      <c r="C468">
        <v>1</v>
      </c>
      <c r="D468">
        <v>4.8149999999999693E-2</v>
      </c>
      <c r="E468">
        <v>6.0187499999999616</v>
      </c>
      <c r="F468">
        <v>18.135679486013714</v>
      </c>
      <c r="G468">
        <f t="shared" si="18"/>
        <v>0</v>
      </c>
      <c r="H468" s="14">
        <f t="shared" si="19"/>
        <v>0</v>
      </c>
      <c r="L468" s="9">
        <v>40</v>
      </c>
      <c r="M468" t="s">
        <v>13</v>
      </c>
      <c r="N468">
        <v>5.9981507815495565</v>
      </c>
      <c r="P468">
        <v>47</v>
      </c>
      <c r="Q468" t="s">
        <v>31</v>
      </c>
      <c r="R468">
        <v>9.3308224008652463</v>
      </c>
    </row>
    <row r="469" spans="1:18">
      <c r="A469">
        <v>14</v>
      </c>
      <c r="B469" t="s">
        <v>28</v>
      </c>
      <c r="C469">
        <v>1</v>
      </c>
      <c r="D469">
        <v>0.1076577289375915</v>
      </c>
      <c r="E469">
        <v>13.457216117198938</v>
      </c>
      <c r="F469">
        <v>0</v>
      </c>
      <c r="G469">
        <f t="shared" si="18"/>
        <v>0</v>
      </c>
      <c r="H469" s="14">
        <f t="shared" si="19"/>
        <v>2</v>
      </c>
      <c r="L469">
        <v>11</v>
      </c>
      <c r="M469" t="s">
        <v>13</v>
      </c>
      <c r="N469">
        <v>6.0306620102013664</v>
      </c>
      <c r="P469">
        <v>77</v>
      </c>
      <c r="Q469" t="s">
        <v>31</v>
      </c>
      <c r="R469">
        <v>9.3504444074214366</v>
      </c>
    </row>
    <row r="470" spans="1:18">
      <c r="A470">
        <v>14</v>
      </c>
      <c r="B470" t="s">
        <v>28</v>
      </c>
      <c r="C470">
        <v>1</v>
      </c>
      <c r="D470">
        <v>5.7869097971196659E-2</v>
      </c>
      <c r="E470">
        <v>7.2336372463995824</v>
      </c>
      <c r="F470">
        <v>8.8757710195436168</v>
      </c>
      <c r="G470">
        <f t="shared" si="18"/>
        <v>0</v>
      </c>
      <c r="H470" s="14">
        <f t="shared" si="19"/>
        <v>0</v>
      </c>
      <c r="L470">
        <v>6</v>
      </c>
      <c r="M470" t="s">
        <v>13</v>
      </c>
      <c r="N470">
        <v>6.0378541665203169</v>
      </c>
      <c r="P470">
        <v>59</v>
      </c>
      <c r="Q470" t="s">
        <v>31</v>
      </c>
      <c r="R470">
        <v>9.3639543296847734</v>
      </c>
    </row>
    <row r="471" spans="1:18">
      <c r="A471">
        <v>14</v>
      </c>
      <c r="B471" t="s">
        <v>28</v>
      </c>
      <c r="C471">
        <v>0</v>
      </c>
      <c r="D471">
        <v>3.2099999999999795E-2</v>
      </c>
      <c r="E471">
        <v>4.0124999999999744</v>
      </c>
      <c r="F471">
        <v>0</v>
      </c>
      <c r="G471">
        <f t="shared" si="18"/>
        <v>0</v>
      </c>
      <c r="H471" s="14">
        <f t="shared" si="19"/>
        <v>2</v>
      </c>
      <c r="L471">
        <v>18</v>
      </c>
      <c r="M471" t="s">
        <v>13</v>
      </c>
      <c r="N471">
        <v>6.0418024422086862</v>
      </c>
      <c r="P471">
        <v>50</v>
      </c>
      <c r="Q471" t="s">
        <v>31</v>
      </c>
      <c r="R471">
        <v>9.3927186278262731</v>
      </c>
    </row>
    <row r="472" spans="1:18">
      <c r="A472">
        <v>15</v>
      </c>
      <c r="B472" t="s">
        <v>27</v>
      </c>
      <c r="C472">
        <v>0</v>
      </c>
      <c r="D472">
        <v>0.11345528855015968</v>
      </c>
      <c r="E472">
        <v>14.18191106876996</v>
      </c>
      <c r="F472">
        <v>14.353232910241307</v>
      </c>
      <c r="G472">
        <f t="shared" si="18"/>
        <v>0</v>
      </c>
      <c r="H472" s="14">
        <f t="shared" si="19"/>
        <v>0</v>
      </c>
      <c r="L472">
        <v>11</v>
      </c>
      <c r="M472" t="s">
        <v>13</v>
      </c>
      <c r="N472">
        <v>6.0436938125507087</v>
      </c>
      <c r="P472">
        <v>90</v>
      </c>
      <c r="Q472" t="s">
        <v>31</v>
      </c>
      <c r="R472">
        <v>9.4231296451392019</v>
      </c>
    </row>
    <row r="473" spans="1:18">
      <c r="A473">
        <v>15</v>
      </c>
      <c r="B473" t="s">
        <v>27</v>
      </c>
      <c r="C473">
        <v>0</v>
      </c>
      <c r="D473">
        <v>0.23588586223002</v>
      </c>
      <c r="E473">
        <v>29.485732778752499</v>
      </c>
      <c r="F473">
        <v>13.066080901555805</v>
      </c>
      <c r="G473">
        <f t="shared" si="18"/>
        <v>0</v>
      </c>
      <c r="H473" s="14">
        <f t="shared" si="19"/>
        <v>0</v>
      </c>
      <c r="L473">
        <v>11</v>
      </c>
      <c r="M473" t="s">
        <v>13</v>
      </c>
      <c r="N473">
        <v>6.0890022011517502</v>
      </c>
      <c r="P473">
        <v>50</v>
      </c>
      <c r="Q473" t="s">
        <v>31</v>
      </c>
      <c r="R473">
        <v>9.4453166905818531</v>
      </c>
    </row>
    <row r="474" spans="1:18">
      <c r="A474">
        <v>15</v>
      </c>
      <c r="B474" t="s">
        <v>27</v>
      </c>
      <c r="C474">
        <v>0</v>
      </c>
      <c r="D474">
        <v>0.14355332815716948</v>
      </c>
      <c r="E474">
        <v>17.944166019646186</v>
      </c>
      <c r="F474">
        <v>11.278984617060573</v>
      </c>
      <c r="G474">
        <f t="shared" si="18"/>
        <v>0</v>
      </c>
      <c r="H474" s="14">
        <f t="shared" si="19"/>
        <v>0</v>
      </c>
      <c r="L474">
        <v>32</v>
      </c>
      <c r="M474" t="s">
        <v>13</v>
      </c>
      <c r="N474">
        <v>6.1081925609052181</v>
      </c>
      <c r="P474">
        <v>59</v>
      </c>
      <c r="Q474" t="s">
        <v>31</v>
      </c>
      <c r="R474">
        <v>9.5071042795134471</v>
      </c>
    </row>
    <row r="475" spans="1:18">
      <c r="A475">
        <v>15</v>
      </c>
      <c r="B475" t="s">
        <v>27</v>
      </c>
      <c r="C475">
        <v>0</v>
      </c>
      <c r="D475">
        <v>4.5396255352176063E-2</v>
      </c>
      <c r="E475">
        <v>5.6745319190220078</v>
      </c>
      <c r="F475">
        <v>159.85332969103044</v>
      </c>
      <c r="G475">
        <f t="shared" si="18"/>
        <v>0</v>
      </c>
      <c r="H475" s="14">
        <f t="shared" si="19"/>
        <v>0</v>
      </c>
      <c r="L475">
        <v>19</v>
      </c>
      <c r="M475" t="s">
        <v>13</v>
      </c>
      <c r="N475">
        <v>6.1154709294132097</v>
      </c>
      <c r="P475">
        <v>86</v>
      </c>
      <c r="Q475" t="s">
        <v>31</v>
      </c>
      <c r="R475">
        <v>9.5187714194724844</v>
      </c>
    </row>
    <row r="476" spans="1:18">
      <c r="A476">
        <v>15</v>
      </c>
      <c r="B476" t="s">
        <v>27</v>
      </c>
      <c r="C476">
        <v>0</v>
      </c>
      <c r="D476">
        <v>6.6175845291163035E-2</v>
      </c>
      <c r="E476">
        <v>8.2719806613953786</v>
      </c>
      <c r="F476">
        <v>137.5067960821352</v>
      </c>
      <c r="G476">
        <f t="shared" si="18"/>
        <v>0</v>
      </c>
      <c r="H476" s="14">
        <f t="shared" si="19"/>
        <v>0</v>
      </c>
      <c r="L476">
        <v>17</v>
      </c>
      <c r="M476" t="s">
        <v>13</v>
      </c>
      <c r="N476">
        <v>6.122035011736207</v>
      </c>
      <c r="P476">
        <v>84</v>
      </c>
      <c r="Q476" t="s">
        <v>31</v>
      </c>
      <c r="R476">
        <v>9.5639660364486421</v>
      </c>
    </row>
    <row r="477" spans="1:18">
      <c r="A477">
        <v>15</v>
      </c>
      <c r="B477" t="s">
        <v>27</v>
      </c>
      <c r="C477">
        <v>0</v>
      </c>
      <c r="D477">
        <v>0.1134885171504148</v>
      </c>
      <c r="E477">
        <v>14.186064643801849</v>
      </c>
      <c r="F477">
        <v>0</v>
      </c>
      <c r="G477">
        <f t="shared" si="18"/>
        <v>0</v>
      </c>
      <c r="H477" s="14">
        <f t="shared" si="19"/>
        <v>2</v>
      </c>
      <c r="L477">
        <v>29</v>
      </c>
      <c r="M477" t="s">
        <v>13</v>
      </c>
      <c r="N477">
        <f>-360+366.170266121465</f>
        <v>6.1702661214649765</v>
      </c>
      <c r="P477">
        <v>57</v>
      </c>
      <c r="Q477" t="s">
        <v>31</v>
      </c>
      <c r="R477">
        <v>9.5646685981633723</v>
      </c>
    </row>
    <row r="478" spans="1:18">
      <c r="A478">
        <v>15</v>
      </c>
      <c r="B478" t="s">
        <v>27</v>
      </c>
      <c r="C478">
        <v>0</v>
      </c>
      <c r="D478">
        <v>6.6175845291163243E-2</v>
      </c>
      <c r="E478">
        <v>8.2719806613954052</v>
      </c>
      <c r="F478">
        <v>7.7099560580418247</v>
      </c>
      <c r="G478">
        <f t="shared" si="18"/>
        <v>0</v>
      </c>
      <c r="H478" s="14">
        <f t="shared" si="19"/>
        <v>0</v>
      </c>
      <c r="L478">
        <v>32</v>
      </c>
      <c r="M478" t="s">
        <v>13</v>
      </c>
      <c r="N478">
        <v>6.2429092310109935</v>
      </c>
      <c r="P478">
        <v>86</v>
      </c>
      <c r="Q478" t="s">
        <v>31</v>
      </c>
      <c r="R478">
        <v>9.5862130172467932</v>
      </c>
    </row>
    <row r="479" spans="1:18">
      <c r="A479">
        <v>15</v>
      </c>
      <c r="B479" t="s">
        <v>27</v>
      </c>
      <c r="C479">
        <v>1</v>
      </c>
      <c r="D479">
        <v>0.30452523052285907</v>
      </c>
      <c r="E479">
        <v>38.065653815357386</v>
      </c>
      <c r="F479">
        <v>12.84503864815291</v>
      </c>
      <c r="G479">
        <f t="shared" si="18"/>
        <v>0</v>
      </c>
      <c r="H479" s="14">
        <f t="shared" si="19"/>
        <v>0</v>
      </c>
      <c r="L479">
        <v>11</v>
      </c>
      <c r="M479" t="s">
        <v>13</v>
      </c>
      <c r="N479">
        <v>6.3070594900440922</v>
      </c>
      <c r="P479">
        <v>55</v>
      </c>
      <c r="Q479" t="s">
        <v>31</v>
      </c>
      <c r="R479">
        <v>9.5891951168801608</v>
      </c>
    </row>
    <row r="480" spans="1:18">
      <c r="A480">
        <v>15</v>
      </c>
      <c r="B480" t="s">
        <v>27</v>
      </c>
      <c r="C480">
        <v>1</v>
      </c>
      <c r="D480">
        <v>0.16367362348588688</v>
      </c>
      <c r="E480">
        <v>20.45920293573586</v>
      </c>
      <c r="F480">
        <v>59.533113904833932</v>
      </c>
      <c r="G480">
        <f t="shared" si="18"/>
        <v>0</v>
      </c>
      <c r="H480" s="14">
        <f t="shared" si="19"/>
        <v>0</v>
      </c>
      <c r="L480">
        <v>24</v>
      </c>
      <c r="M480" t="s">
        <v>13</v>
      </c>
      <c r="N480">
        <v>6.331523592659404</v>
      </c>
      <c r="P480">
        <v>73</v>
      </c>
      <c r="Q480" t="s">
        <v>31</v>
      </c>
      <c r="R480">
        <v>9.6856159107851454</v>
      </c>
    </row>
    <row r="481" spans="1:18">
      <c r="A481">
        <v>15</v>
      </c>
      <c r="B481" t="s">
        <v>27</v>
      </c>
      <c r="C481">
        <v>1</v>
      </c>
      <c r="D481">
        <v>0.4665511113747346</v>
      </c>
      <c r="E481">
        <v>58.318888921841825</v>
      </c>
      <c r="F481">
        <v>13.661581758826939</v>
      </c>
      <c r="G481">
        <f t="shared" si="18"/>
        <v>0</v>
      </c>
      <c r="H481" s="14">
        <f t="shared" si="19"/>
        <v>0</v>
      </c>
      <c r="L481">
        <v>34</v>
      </c>
      <c r="M481" t="s">
        <v>13</v>
      </c>
      <c r="N481">
        <v>6.3599473960348298</v>
      </c>
      <c r="P481">
        <v>72</v>
      </c>
      <c r="Q481" t="s">
        <v>31</v>
      </c>
      <c r="R481">
        <v>9.7200731280644419</v>
      </c>
    </row>
    <row r="482" spans="1:18">
      <c r="A482">
        <v>15</v>
      </c>
      <c r="B482" t="s">
        <v>27</v>
      </c>
      <c r="C482">
        <v>1</v>
      </c>
      <c r="D482">
        <v>0.10276545881277419</v>
      </c>
      <c r="E482">
        <v>12.845682351596773</v>
      </c>
      <c r="F482">
        <v>0</v>
      </c>
      <c r="G482">
        <f t="shared" si="18"/>
        <v>0</v>
      </c>
      <c r="H482" s="14">
        <f t="shared" si="19"/>
        <v>2</v>
      </c>
      <c r="L482">
        <v>26</v>
      </c>
      <c r="M482" t="s">
        <v>13</v>
      </c>
      <c r="N482">
        <v>6.3656805060677542</v>
      </c>
      <c r="P482">
        <v>70</v>
      </c>
      <c r="Q482" t="s">
        <v>31</v>
      </c>
      <c r="R482">
        <v>9.8322738122411693</v>
      </c>
    </row>
    <row r="483" spans="1:18">
      <c r="A483">
        <v>15</v>
      </c>
      <c r="B483" t="s">
        <v>27</v>
      </c>
      <c r="C483">
        <v>1</v>
      </c>
      <c r="D483">
        <v>7.3550339904040765E-2</v>
      </c>
      <c r="E483">
        <v>9.1937924880050961</v>
      </c>
      <c r="F483">
        <v>0</v>
      </c>
      <c r="G483">
        <f t="shared" si="18"/>
        <v>0</v>
      </c>
      <c r="H483" s="14">
        <f t="shared" si="19"/>
        <v>2</v>
      </c>
      <c r="L483">
        <v>6</v>
      </c>
      <c r="M483" t="s">
        <v>13</v>
      </c>
      <c r="N483">
        <v>6.3839941706405821</v>
      </c>
      <c r="P483">
        <v>83</v>
      </c>
      <c r="Q483" t="s">
        <v>31</v>
      </c>
      <c r="R483">
        <v>9.8701623850431979</v>
      </c>
    </row>
    <row r="484" spans="1:18">
      <c r="A484">
        <v>15</v>
      </c>
      <c r="B484" t="s">
        <v>27</v>
      </c>
      <c r="C484">
        <v>1</v>
      </c>
      <c r="D484">
        <v>3.5888891038871794E-2</v>
      </c>
      <c r="E484">
        <v>4.4861113798589738</v>
      </c>
      <c r="F484">
        <v>312.53822324779605</v>
      </c>
      <c r="G484">
        <f t="shared" si="18"/>
        <v>0</v>
      </c>
      <c r="H484" s="14">
        <f t="shared" si="19"/>
        <v>0</v>
      </c>
      <c r="L484">
        <v>6</v>
      </c>
      <c r="M484" t="s">
        <v>13</v>
      </c>
      <c r="N484">
        <v>6.4115418213797595</v>
      </c>
      <c r="P484">
        <v>62</v>
      </c>
      <c r="Q484" t="s">
        <v>31</v>
      </c>
      <c r="R484">
        <v>9.9090563092571404</v>
      </c>
    </row>
    <row r="485" spans="1:18">
      <c r="A485">
        <v>15</v>
      </c>
      <c r="B485" t="s">
        <v>27</v>
      </c>
      <c r="C485">
        <v>0</v>
      </c>
      <c r="D485">
        <v>5.7869097971196659E-2</v>
      </c>
      <c r="E485">
        <v>7.2336372463995824</v>
      </c>
      <c r="F485">
        <v>0</v>
      </c>
      <c r="G485">
        <f t="shared" si="18"/>
        <v>0</v>
      </c>
      <c r="H485" s="14">
        <f t="shared" si="19"/>
        <v>2</v>
      </c>
      <c r="L485">
        <v>32</v>
      </c>
      <c r="M485" t="s">
        <v>13</v>
      </c>
      <c r="N485">
        <v>6.436708994934687</v>
      </c>
      <c r="P485">
        <v>47</v>
      </c>
      <c r="Q485" t="s">
        <v>31</v>
      </c>
      <c r="R485">
        <v>9.9236078173330498</v>
      </c>
    </row>
    <row r="486" spans="1:18">
      <c r="A486">
        <v>15</v>
      </c>
      <c r="B486" t="s">
        <v>27</v>
      </c>
      <c r="C486">
        <v>0</v>
      </c>
      <c r="D486">
        <v>0.13039081639440722</v>
      </c>
      <c r="E486">
        <v>16.298852049300901</v>
      </c>
      <c r="F486">
        <v>44.130674175181248</v>
      </c>
      <c r="G486">
        <f t="shared" si="18"/>
        <v>0</v>
      </c>
      <c r="H486" s="14">
        <f t="shared" si="19"/>
        <v>0</v>
      </c>
      <c r="L486">
        <v>24</v>
      </c>
      <c r="M486" t="s">
        <v>13</v>
      </c>
      <c r="N486">
        <v>6.4880457508560445</v>
      </c>
      <c r="P486">
        <v>54</v>
      </c>
      <c r="Q486" t="s">
        <v>31</v>
      </c>
      <c r="R486">
        <v>9.981728804693585</v>
      </c>
    </row>
    <row r="487" spans="1:18">
      <c r="A487">
        <v>15</v>
      </c>
      <c r="B487" t="s">
        <v>27</v>
      </c>
      <c r="C487">
        <v>0</v>
      </c>
      <c r="D487">
        <v>8.0250000000000016E-2</v>
      </c>
      <c r="E487">
        <v>10.031250000000002</v>
      </c>
      <c r="F487">
        <v>4.7380950070060557</v>
      </c>
      <c r="G487">
        <f t="shared" si="18"/>
        <v>0</v>
      </c>
      <c r="H487" s="14">
        <f t="shared" si="19"/>
        <v>0</v>
      </c>
      <c r="L487">
        <v>4</v>
      </c>
      <c r="M487" t="s">
        <v>13</v>
      </c>
      <c r="N487">
        <v>6.5156213192999175</v>
      </c>
      <c r="P487">
        <v>66</v>
      </c>
      <c r="Q487" t="s">
        <v>31</v>
      </c>
      <c r="R487">
        <v>10.000318329251025</v>
      </c>
    </row>
    <row r="488" spans="1:18">
      <c r="A488">
        <v>15</v>
      </c>
      <c r="B488" t="s">
        <v>27</v>
      </c>
      <c r="C488">
        <v>0</v>
      </c>
      <c r="D488">
        <v>3.5888891038872189E-2</v>
      </c>
      <c r="E488">
        <v>4.4861113798590235</v>
      </c>
      <c r="F488">
        <v>12.108703133301564</v>
      </c>
      <c r="G488">
        <f t="shared" si="18"/>
        <v>0</v>
      </c>
      <c r="H488" s="14">
        <f t="shared" si="19"/>
        <v>0</v>
      </c>
      <c r="L488">
        <v>8</v>
      </c>
      <c r="M488" t="s">
        <v>13</v>
      </c>
      <c r="N488">
        <v>6.5621411797271234</v>
      </c>
      <c r="P488">
        <v>72</v>
      </c>
      <c r="Q488" t="s">
        <v>31</v>
      </c>
      <c r="R488">
        <v>10.02931628644806</v>
      </c>
    </row>
    <row r="489" spans="1:18">
      <c r="A489">
        <v>15</v>
      </c>
      <c r="B489" t="s">
        <v>27</v>
      </c>
      <c r="C489">
        <v>0</v>
      </c>
      <c r="D489">
        <v>3.9314310371669936E-2</v>
      </c>
      <c r="E489">
        <v>4.9142887964587416</v>
      </c>
      <c r="F489">
        <v>9.8126995422246139</v>
      </c>
      <c r="G489">
        <f t="shared" si="18"/>
        <v>0</v>
      </c>
      <c r="H489" s="14">
        <f t="shared" si="19"/>
        <v>0</v>
      </c>
      <c r="L489">
        <v>32</v>
      </c>
      <c r="M489" t="s">
        <v>13</v>
      </c>
      <c r="N489">
        <v>6.5628933607347477</v>
      </c>
      <c r="P489">
        <v>72</v>
      </c>
      <c r="Q489" t="s">
        <v>31</v>
      </c>
      <c r="R489">
        <v>10.035160581115077</v>
      </c>
    </row>
    <row r="490" spans="1:18">
      <c r="A490">
        <v>15</v>
      </c>
      <c r="B490" t="s">
        <v>27</v>
      </c>
      <c r="C490">
        <v>0</v>
      </c>
      <c r="D490">
        <v>2.2698127676088347E-2</v>
      </c>
      <c r="E490">
        <v>2.8372659595110434</v>
      </c>
      <c r="F490">
        <v>353.35086427319794</v>
      </c>
      <c r="G490">
        <f t="shared" si="18"/>
        <v>0</v>
      </c>
      <c r="H490" s="14">
        <f t="shared" si="19"/>
        <v>0</v>
      </c>
      <c r="L490">
        <v>12</v>
      </c>
      <c r="M490" t="s">
        <v>13</v>
      </c>
      <c r="N490">
        <v>6.5972805331544055</v>
      </c>
      <c r="P490">
        <v>66</v>
      </c>
      <c r="Q490" t="s">
        <v>31</v>
      </c>
      <c r="R490">
        <v>10.065389817482403</v>
      </c>
    </row>
    <row r="491" spans="1:18">
      <c r="A491">
        <v>16</v>
      </c>
      <c r="B491" t="s">
        <v>30</v>
      </c>
      <c r="C491">
        <v>0</v>
      </c>
      <c r="D491">
        <v>0.48654223259651369</v>
      </c>
      <c r="E491">
        <v>60.817779074564207</v>
      </c>
      <c r="F491">
        <v>13.179307172405769</v>
      </c>
      <c r="G491">
        <f t="shared" si="18"/>
        <v>0</v>
      </c>
      <c r="H491" s="14">
        <f t="shared" si="19"/>
        <v>0</v>
      </c>
      <c r="L491">
        <v>39</v>
      </c>
      <c r="M491" t="s">
        <v>13</v>
      </c>
      <c r="N491">
        <v>6.6486372468435349</v>
      </c>
      <c r="P491">
        <v>66</v>
      </c>
      <c r="Q491" t="s">
        <v>31</v>
      </c>
      <c r="R491">
        <v>10.080010285500951</v>
      </c>
    </row>
    <row r="492" spans="1:18">
      <c r="A492">
        <v>16</v>
      </c>
      <c r="B492" t="s">
        <v>30</v>
      </c>
      <c r="C492">
        <v>0</v>
      </c>
      <c r="D492">
        <v>0.42043645060817431</v>
      </c>
      <c r="E492">
        <v>52.554556326021789</v>
      </c>
      <c r="F492">
        <v>14.480445904432992</v>
      </c>
      <c r="G492">
        <f t="shared" si="18"/>
        <v>0</v>
      </c>
      <c r="H492" s="14">
        <f t="shared" si="19"/>
        <v>0</v>
      </c>
      <c r="L492">
        <v>12</v>
      </c>
      <c r="M492" t="s">
        <v>13</v>
      </c>
      <c r="N492">
        <v>6.6536986217319347</v>
      </c>
      <c r="P492">
        <v>74</v>
      </c>
      <c r="Q492" t="s">
        <v>31</v>
      </c>
      <c r="R492">
        <v>10.118867899296935</v>
      </c>
    </row>
    <row r="493" spans="1:18">
      <c r="A493">
        <v>16</v>
      </c>
      <c r="B493" t="s">
        <v>30</v>
      </c>
      <c r="C493">
        <v>0</v>
      </c>
      <c r="D493">
        <v>0.42288851604175781</v>
      </c>
      <c r="E493">
        <v>52.861064505219723</v>
      </c>
      <c r="F493">
        <v>12.316092540611992</v>
      </c>
      <c r="G493">
        <f t="shared" si="18"/>
        <v>0</v>
      </c>
      <c r="H493" s="14">
        <f t="shared" si="19"/>
        <v>0</v>
      </c>
      <c r="L493">
        <v>23</v>
      </c>
      <c r="M493" t="s">
        <v>13</v>
      </c>
      <c r="N493">
        <v>6.6973560804184569</v>
      </c>
      <c r="P493">
        <v>72</v>
      </c>
      <c r="Q493" t="s">
        <v>31</v>
      </c>
      <c r="R493">
        <v>10.213756779732307</v>
      </c>
    </row>
    <row r="494" spans="1:18">
      <c r="A494">
        <v>16</v>
      </c>
      <c r="B494" t="s">
        <v>30</v>
      </c>
      <c r="C494">
        <v>0</v>
      </c>
      <c r="D494">
        <v>0.26512539316331141</v>
      </c>
      <c r="E494">
        <v>33.140674145413925</v>
      </c>
      <c r="F494">
        <v>19.055260021033089</v>
      </c>
      <c r="G494">
        <f t="shared" si="18"/>
        <v>0</v>
      </c>
      <c r="H494" s="14">
        <f t="shared" si="19"/>
        <v>0</v>
      </c>
      <c r="L494">
        <v>4</v>
      </c>
      <c r="M494" t="s">
        <v>13</v>
      </c>
      <c r="N494">
        <v>6.7283550407919224</v>
      </c>
      <c r="P494">
        <v>72</v>
      </c>
      <c r="Q494" t="s">
        <v>31</v>
      </c>
      <c r="R494">
        <v>10.296559516081446</v>
      </c>
    </row>
    <row r="495" spans="1:18">
      <c r="A495">
        <v>16</v>
      </c>
      <c r="B495" t="s">
        <v>30</v>
      </c>
      <c r="C495">
        <v>0</v>
      </c>
      <c r="D495">
        <v>0.10664154771945054</v>
      </c>
      <c r="E495">
        <v>13.330193464931318</v>
      </c>
      <c r="F495">
        <v>26.200492801726252</v>
      </c>
      <c r="G495">
        <f t="shared" si="18"/>
        <v>0</v>
      </c>
      <c r="H495" s="14">
        <f t="shared" si="19"/>
        <v>0</v>
      </c>
      <c r="L495">
        <v>11</v>
      </c>
      <c r="M495" t="s">
        <v>13</v>
      </c>
      <c r="N495">
        <v>6.7301328967179348</v>
      </c>
      <c r="P495">
        <v>72</v>
      </c>
      <c r="Q495" t="s">
        <v>31</v>
      </c>
      <c r="R495">
        <v>10.299403786653816</v>
      </c>
    </row>
    <row r="496" spans="1:18">
      <c r="A496">
        <v>16</v>
      </c>
      <c r="B496" t="s">
        <v>30</v>
      </c>
      <c r="C496">
        <v>0</v>
      </c>
      <c r="D496">
        <v>0.19021548753979012</v>
      </c>
      <c r="E496">
        <v>23.776935942473763</v>
      </c>
      <c r="F496">
        <v>0</v>
      </c>
      <c r="G496">
        <f t="shared" si="18"/>
        <v>0</v>
      </c>
      <c r="H496" s="14">
        <f t="shared" si="19"/>
        <v>2</v>
      </c>
      <c r="L496">
        <v>8</v>
      </c>
      <c r="M496" t="s">
        <v>13</v>
      </c>
      <c r="N496">
        <v>6.7745143463938478</v>
      </c>
      <c r="P496">
        <v>57</v>
      </c>
      <c r="Q496" t="s">
        <v>31</v>
      </c>
      <c r="R496">
        <v>10.354408858772736</v>
      </c>
    </row>
    <row r="497" spans="1:18">
      <c r="A497">
        <v>16</v>
      </c>
      <c r="B497" t="s">
        <v>30</v>
      </c>
      <c r="C497">
        <v>0</v>
      </c>
      <c r="D497">
        <v>0.25921150938953369</v>
      </c>
      <c r="E497">
        <v>32.401438673691707</v>
      </c>
      <c r="F497">
        <v>39.465133170677859</v>
      </c>
      <c r="G497">
        <f t="shared" si="18"/>
        <v>0</v>
      </c>
      <c r="H497" s="14">
        <f t="shared" si="19"/>
        <v>0</v>
      </c>
      <c r="L497">
        <v>12</v>
      </c>
      <c r="M497" t="s">
        <v>13</v>
      </c>
      <c r="N497">
        <v>6.81736586887983</v>
      </c>
      <c r="P497">
        <v>73</v>
      </c>
      <c r="Q497" t="s">
        <v>31</v>
      </c>
      <c r="R497">
        <v>10.368513501024873</v>
      </c>
    </row>
    <row r="498" spans="1:18">
      <c r="A498">
        <v>16</v>
      </c>
      <c r="B498" t="s">
        <v>30</v>
      </c>
      <c r="C498">
        <v>0</v>
      </c>
      <c r="D498">
        <v>7.1889585476617529E-2</v>
      </c>
      <c r="E498">
        <v>8.9861981845771908</v>
      </c>
      <c r="F498">
        <v>0</v>
      </c>
      <c r="G498">
        <f t="shared" si="18"/>
        <v>0</v>
      </c>
      <c r="H498" s="14">
        <f t="shared" si="19"/>
        <v>2</v>
      </c>
      <c r="L498">
        <v>19</v>
      </c>
      <c r="M498" t="s">
        <v>13</v>
      </c>
      <c r="N498">
        <v>6.8729289621795466</v>
      </c>
      <c r="P498">
        <v>56</v>
      </c>
      <c r="Q498" t="s">
        <v>31</v>
      </c>
      <c r="R498">
        <v>10.377146428307535</v>
      </c>
    </row>
    <row r="499" spans="1:18">
      <c r="A499">
        <v>16</v>
      </c>
      <c r="B499" t="s">
        <v>30</v>
      </c>
      <c r="C499">
        <v>0</v>
      </c>
      <c r="D499">
        <v>0.10662948700992585</v>
      </c>
      <c r="E499">
        <v>13.32868587624073</v>
      </c>
      <c r="F499">
        <v>16.49786183405363</v>
      </c>
      <c r="G499">
        <f t="shared" si="18"/>
        <v>0</v>
      </c>
      <c r="H499" s="14">
        <f t="shared" si="19"/>
        <v>0</v>
      </c>
      <c r="L499">
        <v>7</v>
      </c>
      <c r="M499" t="s">
        <v>13</v>
      </c>
      <c r="N499">
        <v>6.9135918606945728</v>
      </c>
      <c r="P499">
        <v>52</v>
      </c>
      <c r="Q499" t="s">
        <v>31</v>
      </c>
      <c r="R499">
        <v>10.456396982877761</v>
      </c>
    </row>
    <row r="500" spans="1:18">
      <c r="A500">
        <v>16</v>
      </c>
      <c r="B500" t="s">
        <v>30</v>
      </c>
      <c r="C500">
        <v>0</v>
      </c>
      <c r="D500">
        <v>4.5466966030295181E-2</v>
      </c>
      <c r="E500">
        <v>5.6833707537868978</v>
      </c>
      <c r="F500">
        <v>7.9454336178925518</v>
      </c>
      <c r="G500">
        <f t="shared" si="18"/>
        <v>0</v>
      </c>
      <c r="H500" s="14">
        <f t="shared" si="19"/>
        <v>0</v>
      </c>
      <c r="L500">
        <v>37</v>
      </c>
      <c r="M500" t="s">
        <v>13</v>
      </c>
      <c r="N500">
        <v>6.9159614308257042</v>
      </c>
      <c r="P500">
        <v>87</v>
      </c>
      <c r="Q500" t="s">
        <v>31</v>
      </c>
      <c r="R500">
        <v>10.478580442498268</v>
      </c>
    </row>
    <row r="501" spans="1:18">
      <c r="A501">
        <v>16</v>
      </c>
      <c r="B501" t="s">
        <v>30</v>
      </c>
      <c r="C501">
        <v>0</v>
      </c>
      <c r="D501">
        <v>0.11591847350616659</v>
      </c>
      <c r="E501">
        <v>14.489809188270824</v>
      </c>
      <c r="F501">
        <v>0</v>
      </c>
      <c r="G501">
        <f t="shared" si="18"/>
        <v>0</v>
      </c>
      <c r="H501" s="14">
        <f t="shared" si="19"/>
        <v>2</v>
      </c>
      <c r="L501">
        <v>11</v>
      </c>
      <c r="M501" t="s">
        <v>13</v>
      </c>
      <c r="N501">
        <v>6.9412220649630445</v>
      </c>
      <c r="P501">
        <v>69</v>
      </c>
      <c r="Q501" t="s">
        <v>31</v>
      </c>
      <c r="R501">
        <v>10.516762219365608</v>
      </c>
    </row>
    <row r="502" spans="1:18">
      <c r="A502">
        <v>16</v>
      </c>
      <c r="B502" t="s">
        <v>30</v>
      </c>
      <c r="C502">
        <v>0</v>
      </c>
      <c r="D502">
        <v>7.875926040790486E-2</v>
      </c>
      <c r="E502">
        <v>9.8449075509881077</v>
      </c>
      <c r="F502">
        <v>0</v>
      </c>
      <c r="G502">
        <f t="shared" si="18"/>
        <v>0</v>
      </c>
      <c r="H502" s="14">
        <f t="shared" si="19"/>
        <v>2</v>
      </c>
      <c r="L502">
        <v>14</v>
      </c>
      <c r="M502" t="s">
        <v>13</v>
      </c>
      <c r="N502">
        <v>6.9566852019411831</v>
      </c>
      <c r="P502">
        <v>74</v>
      </c>
      <c r="Q502" t="s">
        <v>31</v>
      </c>
      <c r="R502">
        <v>10.582798610762739</v>
      </c>
    </row>
    <row r="503" spans="1:18">
      <c r="A503">
        <v>16</v>
      </c>
      <c r="B503" t="s">
        <v>30</v>
      </c>
      <c r="C503">
        <v>0</v>
      </c>
      <c r="D503">
        <v>7.8751095230478754E-2</v>
      </c>
      <c r="E503">
        <v>9.8438869038098442</v>
      </c>
      <c r="F503">
        <v>0</v>
      </c>
      <c r="G503">
        <f t="shared" si="18"/>
        <v>0</v>
      </c>
      <c r="H503" s="14">
        <f t="shared" si="19"/>
        <v>2</v>
      </c>
      <c r="L503">
        <v>9</v>
      </c>
      <c r="M503" t="s">
        <v>13</v>
      </c>
      <c r="N503">
        <v>6.9962507219565842</v>
      </c>
      <c r="P503">
        <v>72</v>
      </c>
      <c r="Q503" t="s">
        <v>31</v>
      </c>
      <c r="R503">
        <v>10.596869711554708</v>
      </c>
    </row>
    <row r="504" spans="1:18">
      <c r="A504">
        <v>16</v>
      </c>
      <c r="B504" t="s">
        <v>30</v>
      </c>
      <c r="C504">
        <v>0</v>
      </c>
      <c r="D504">
        <v>4.5466966030294556E-2</v>
      </c>
      <c r="E504">
        <v>5.6833707537868197</v>
      </c>
      <c r="F504">
        <v>0</v>
      </c>
      <c r="G504">
        <f t="shared" si="18"/>
        <v>0</v>
      </c>
      <c r="H504" s="14">
        <f t="shared" si="19"/>
        <v>2</v>
      </c>
      <c r="L504">
        <v>27</v>
      </c>
      <c r="M504" t="s">
        <v>13</v>
      </c>
      <c r="N504">
        <v>7.0196327761360813</v>
      </c>
      <c r="P504">
        <v>54</v>
      </c>
      <c r="Q504" t="s">
        <v>31</v>
      </c>
      <c r="R504">
        <v>10.615333946315042</v>
      </c>
    </row>
    <row r="505" spans="1:18">
      <c r="A505">
        <v>16</v>
      </c>
      <c r="B505" t="s">
        <v>30</v>
      </c>
      <c r="C505">
        <v>0</v>
      </c>
      <c r="D505">
        <v>9.6449999999999925E-2</v>
      </c>
      <c r="E505">
        <v>12.05624999999999</v>
      </c>
      <c r="F505">
        <v>100.54498392757749</v>
      </c>
      <c r="G505">
        <f t="shared" si="18"/>
        <v>0</v>
      </c>
      <c r="H505" s="14">
        <f t="shared" si="19"/>
        <v>0</v>
      </c>
      <c r="L505">
        <v>1</v>
      </c>
      <c r="M505" t="s">
        <v>13</v>
      </c>
      <c r="N505">
        <v>7.0319572356287052</v>
      </c>
      <c r="P505">
        <v>71</v>
      </c>
      <c r="Q505" t="s">
        <v>31</v>
      </c>
      <c r="R505">
        <v>10.654889026320877</v>
      </c>
    </row>
    <row r="506" spans="1:18">
      <c r="A506">
        <v>16</v>
      </c>
      <c r="B506" t="s">
        <v>30</v>
      </c>
      <c r="C506">
        <v>0</v>
      </c>
      <c r="D506">
        <v>7.188958547661832E-2</v>
      </c>
      <c r="E506">
        <v>8.9861981845772902</v>
      </c>
      <c r="F506">
        <v>115.16578245575117</v>
      </c>
      <c r="G506">
        <f t="shared" si="18"/>
        <v>0</v>
      </c>
      <c r="H506" s="14">
        <f t="shared" si="19"/>
        <v>0</v>
      </c>
      <c r="L506">
        <v>32</v>
      </c>
      <c r="M506" t="s">
        <v>13</v>
      </c>
      <c r="N506">
        <v>7.033637420389641</v>
      </c>
      <c r="P506">
        <v>71</v>
      </c>
      <c r="Q506" t="s">
        <v>31</v>
      </c>
      <c r="R506">
        <v>10.656353560029556</v>
      </c>
    </row>
    <row r="507" spans="1:18">
      <c r="A507">
        <v>16</v>
      </c>
      <c r="B507" t="s">
        <v>30</v>
      </c>
      <c r="C507">
        <v>0</v>
      </c>
      <c r="D507">
        <v>3.2160000000000188E-2</v>
      </c>
      <c r="E507">
        <v>4.0200000000000236</v>
      </c>
      <c r="F507">
        <v>301.85981123245489</v>
      </c>
      <c r="G507">
        <f t="shared" si="18"/>
        <v>0</v>
      </c>
      <c r="H507" s="14">
        <f t="shared" si="19"/>
        <v>0</v>
      </c>
      <c r="L507">
        <v>32</v>
      </c>
      <c r="M507" t="s">
        <v>13</v>
      </c>
      <c r="N507">
        <v>7.0337165216405788</v>
      </c>
      <c r="P507">
        <v>82</v>
      </c>
      <c r="Q507" t="s">
        <v>31</v>
      </c>
      <c r="R507">
        <v>10.873271982567433</v>
      </c>
    </row>
    <row r="508" spans="1:18">
      <c r="A508">
        <v>16</v>
      </c>
      <c r="B508" t="s">
        <v>30</v>
      </c>
      <c r="C508">
        <v>0</v>
      </c>
      <c r="D508">
        <v>4.5466966030295181E-2</v>
      </c>
      <c r="E508">
        <v>5.6833707537868978</v>
      </c>
      <c r="F508">
        <v>0</v>
      </c>
      <c r="G508">
        <f t="shared" si="18"/>
        <v>0</v>
      </c>
      <c r="H508" s="14">
        <f t="shared" si="19"/>
        <v>2</v>
      </c>
      <c r="L508">
        <v>32</v>
      </c>
      <c r="M508" t="s">
        <v>13</v>
      </c>
      <c r="N508">
        <v>7.0544306145283473</v>
      </c>
      <c r="P508">
        <v>79</v>
      </c>
      <c r="Q508" t="s">
        <v>31</v>
      </c>
      <c r="R508">
        <v>11.016969396335522</v>
      </c>
    </row>
    <row r="509" spans="1:18">
      <c r="A509">
        <v>16</v>
      </c>
      <c r="B509" t="s">
        <v>30</v>
      </c>
      <c r="C509">
        <v>0</v>
      </c>
      <c r="D509">
        <v>3.2150000000000567E-2</v>
      </c>
      <c r="E509">
        <v>4.0187500000000709</v>
      </c>
      <c r="F509">
        <v>8.0440350199075539</v>
      </c>
      <c r="G509">
        <f t="shared" ref="G509:G540" si="20">IF(D509=F509,1, 0)</f>
        <v>0</v>
      </c>
      <c r="H509" s="14">
        <f t="shared" ref="H509:H540" si="21">IF(AND(D509&gt;0, F509=0),2,0)</f>
        <v>0</v>
      </c>
      <c r="L509">
        <v>8</v>
      </c>
      <c r="M509" t="s">
        <v>13</v>
      </c>
      <c r="N509">
        <v>7.1118065672799293</v>
      </c>
      <c r="P509">
        <v>53</v>
      </c>
      <c r="Q509" t="s">
        <v>31</v>
      </c>
      <c r="R509">
        <v>11.255343839783514</v>
      </c>
    </row>
    <row r="510" spans="1:18">
      <c r="A510">
        <v>16</v>
      </c>
      <c r="B510" t="s">
        <v>30</v>
      </c>
      <c r="C510">
        <v>0</v>
      </c>
      <c r="D510">
        <v>3.2149999999999679E-2</v>
      </c>
      <c r="E510">
        <v>4.0187499999999599</v>
      </c>
      <c r="F510">
        <v>8.0440354609774474</v>
      </c>
      <c r="G510">
        <f t="shared" si="20"/>
        <v>0</v>
      </c>
      <c r="H510" s="14">
        <f t="shared" si="21"/>
        <v>0</v>
      </c>
      <c r="L510">
        <v>37</v>
      </c>
      <c r="M510" t="s">
        <v>13</v>
      </c>
      <c r="N510">
        <v>7.1277806523841241</v>
      </c>
      <c r="P510">
        <v>57</v>
      </c>
      <c r="Q510" t="s">
        <v>31</v>
      </c>
      <c r="R510">
        <v>11.33894190785524</v>
      </c>
    </row>
    <row r="511" spans="1:18">
      <c r="A511">
        <v>16</v>
      </c>
      <c r="B511" t="s">
        <v>30</v>
      </c>
      <c r="C511">
        <v>0</v>
      </c>
      <c r="D511">
        <v>4.5474037647871654E-2</v>
      </c>
      <c r="E511">
        <v>5.6842547059839568</v>
      </c>
      <c r="F511">
        <v>249.29844310303187</v>
      </c>
      <c r="G511">
        <f t="shared" si="20"/>
        <v>0</v>
      </c>
      <c r="H511" s="14">
        <f t="shared" si="21"/>
        <v>0</v>
      </c>
      <c r="L511">
        <v>12</v>
      </c>
      <c r="M511" t="s">
        <v>13</v>
      </c>
      <c r="N511">
        <v>7.1346820867224903</v>
      </c>
      <c r="P511">
        <v>63</v>
      </c>
      <c r="Q511" t="s">
        <v>31</v>
      </c>
      <c r="R511">
        <v>11.376936846932278</v>
      </c>
    </row>
    <row r="512" spans="1:18">
      <c r="A512">
        <v>16</v>
      </c>
      <c r="B512" t="s">
        <v>30</v>
      </c>
      <c r="C512">
        <v>0</v>
      </c>
      <c r="D512">
        <v>7.1898529887613277E-2</v>
      </c>
      <c r="E512">
        <v>8.9873162359516598</v>
      </c>
      <c r="F512">
        <v>152.66872413875942</v>
      </c>
      <c r="G512">
        <f t="shared" si="20"/>
        <v>0</v>
      </c>
      <c r="H512" s="14">
        <f t="shared" si="21"/>
        <v>0</v>
      </c>
      <c r="L512">
        <v>7</v>
      </c>
      <c r="M512" t="s">
        <v>13</v>
      </c>
      <c r="N512">
        <v>7.1443202815180866</v>
      </c>
      <c r="P512">
        <v>72</v>
      </c>
      <c r="Q512" t="s">
        <v>31</v>
      </c>
      <c r="R512">
        <v>11.386504439401209</v>
      </c>
    </row>
    <row r="513" spans="1:18">
      <c r="A513">
        <v>16</v>
      </c>
      <c r="B513" t="s">
        <v>30</v>
      </c>
      <c r="C513">
        <v>0</v>
      </c>
      <c r="D513">
        <v>3.2149999999999679E-2</v>
      </c>
      <c r="E513">
        <v>4.0187499999999599</v>
      </c>
      <c r="F513">
        <v>302.20756056066995</v>
      </c>
      <c r="G513">
        <f t="shared" si="20"/>
        <v>0</v>
      </c>
      <c r="H513" s="14">
        <f t="shared" si="21"/>
        <v>0</v>
      </c>
      <c r="L513">
        <v>29</v>
      </c>
      <c r="M513" t="s">
        <v>13</v>
      </c>
      <c r="N513">
        <f>-360+367.168238359513</f>
        <v>7.1682383595129977</v>
      </c>
      <c r="P513">
        <v>46</v>
      </c>
      <c r="Q513" t="s">
        <v>31</v>
      </c>
      <c r="R513">
        <v>11.480621563663453</v>
      </c>
    </row>
    <row r="514" spans="1:18">
      <c r="A514">
        <v>16</v>
      </c>
      <c r="B514" t="s">
        <v>30</v>
      </c>
      <c r="C514">
        <v>0</v>
      </c>
      <c r="D514">
        <v>6.4300000000000246E-2</v>
      </c>
      <c r="E514">
        <v>8.0375000000000298</v>
      </c>
      <c r="F514">
        <v>152.91460200777047</v>
      </c>
      <c r="G514">
        <f t="shared" si="20"/>
        <v>0</v>
      </c>
      <c r="H514" s="14">
        <f t="shared" si="21"/>
        <v>0</v>
      </c>
      <c r="L514">
        <v>19</v>
      </c>
      <c r="M514" t="s">
        <v>13</v>
      </c>
      <c r="N514">
        <v>7.1966443825760624</v>
      </c>
      <c r="P514">
        <v>66</v>
      </c>
      <c r="Q514" t="s">
        <v>31</v>
      </c>
      <c r="R514">
        <v>11.607140355938363</v>
      </c>
    </row>
    <row r="515" spans="1:18">
      <c r="A515">
        <v>16</v>
      </c>
      <c r="B515" t="s">
        <v>30</v>
      </c>
      <c r="C515">
        <v>0</v>
      </c>
      <c r="D515">
        <v>0.13641268342789753</v>
      </c>
      <c r="E515">
        <v>17.05158542848719</v>
      </c>
      <c r="F515">
        <v>26.311268255076641</v>
      </c>
      <c r="G515">
        <f t="shared" si="20"/>
        <v>0</v>
      </c>
      <c r="H515" s="14">
        <f t="shared" si="21"/>
        <v>0</v>
      </c>
      <c r="L515">
        <v>24</v>
      </c>
      <c r="M515" t="s">
        <v>13</v>
      </c>
      <c r="N515">
        <v>7.3180281495908446</v>
      </c>
      <c r="P515">
        <v>46</v>
      </c>
      <c r="Q515" t="s">
        <v>31</v>
      </c>
      <c r="R515">
        <v>11.621392778665282</v>
      </c>
    </row>
    <row r="516" spans="1:18">
      <c r="A516">
        <v>17</v>
      </c>
      <c r="B516" t="s">
        <v>33</v>
      </c>
      <c r="C516">
        <v>0</v>
      </c>
      <c r="D516">
        <v>0.19495253909605836</v>
      </c>
      <c r="E516">
        <v>24.369067387007295</v>
      </c>
      <c r="F516">
        <v>17.158211429209551</v>
      </c>
      <c r="G516">
        <f t="shared" si="20"/>
        <v>0</v>
      </c>
      <c r="H516" s="14">
        <f t="shared" si="21"/>
        <v>0</v>
      </c>
      <c r="L516">
        <v>37</v>
      </c>
      <c r="M516" t="s">
        <v>13</v>
      </c>
      <c r="N516">
        <v>7.3266420373895862</v>
      </c>
      <c r="P516">
        <v>79</v>
      </c>
      <c r="Q516" t="s">
        <v>31</v>
      </c>
      <c r="R516">
        <v>11.72243928248467</v>
      </c>
    </row>
    <row r="517" spans="1:18">
      <c r="A517">
        <v>17</v>
      </c>
      <c r="B517" t="s">
        <v>33</v>
      </c>
      <c r="C517">
        <v>0</v>
      </c>
      <c r="D517">
        <v>4.5325544674057569E-2</v>
      </c>
      <c r="E517">
        <v>5.665693084257196</v>
      </c>
      <c r="F517">
        <v>38.56738550087119</v>
      </c>
      <c r="G517">
        <f t="shared" si="20"/>
        <v>0</v>
      </c>
      <c r="H517" s="14">
        <f t="shared" si="21"/>
        <v>0</v>
      </c>
      <c r="L517">
        <v>37</v>
      </c>
      <c r="M517" t="s">
        <v>13</v>
      </c>
      <c r="N517">
        <v>7.3669569712626863</v>
      </c>
      <c r="P517">
        <v>67</v>
      </c>
      <c r="Q517" t="s">
        <v>31</v>
      </c>
      <c r="R517">
        <v>11.749753557372419</v>
      </c>
    </row>
    <row r="518" spans="1:18">
      <c r="A518">
        <v>17</v>
      </c>
      <c r="B518" t="s">
        <v>33</v>
      </c>
      <c r="C518">
        <v>0</v>
      </c>
      <c r="D518">
        <v>0.24408552804293837</v>
      </c>
      <c r="E518">
        <v>30.510691005367296</v>
      </c>
      <c r="F518">
        <v>4.8800094759673458</v>
      </c>
      <c r="G518">
        <f t="shared" si="20"/>
        <v>0</v>
      </c>
      <c r="H518" s="14">
        <f t="shared" si="21"/>
        <v>0</v>
      </c>
      <c r="L518">
        <v>32</v>
      </c>
      <c r="M518" t="s">
        <v>13</v>
      </c>
      <c r="N518">
        <v>7.3740326323391834</v>
      </c>
      <c r="P518">
        <v>84</v>
      </c>
      <c r="Q518" t="s">
        <v>31</v>
      </c>
      <c r="R518">
        <v>11.889812789463086</v>
      </c>
    </row>
    <row r="519" spans="1:18">
      <c r="A519">
        <v>17</v>
      </c>
      <c r="B519" t="s">
        <v>33</v>
      </c>
      <c r="C519">
        <v>0</v>
      </c>
      <c r="D519">
        <v>0.57511668815988992</v>
      </c>
      <c r="E519">
        <v>71.88958601998624</v>
      </c>
      <c r="F519">
        <v>2.9000706340103775</v>
      </c>
      <c r="G519">
        <f t="shared" si="20"/>
        <v>0</v>
      </c>
      <c r="H519" s="14">
        <f t="shared" si="21"/>
        <v>0</v>
      </c>
      <c r="L519">
        <v>31</v>
      </c>
      <c r="M519" t="s">
        <v>13</v>
      </c>
      <c r="N519">
        <v>7.3747396479247955</v>
      </c>
      <c r="P519">
        <v>59</v>
      </c>
      <c r="Q519" t="s">
        <v>31</v>
      </c>
      <c r="R519">
        <v>11.923291560531558</v>
      </c>
    </row>
    <row r="520" spans="1:18">
      <c r="A520">
        <v>17</v>
      </c>
      <c r="B520" t="s">
        <v>33</v>
      </c>
      <c r="C520">
        <v>0</v>
      </c>
      <c r="D520">
        <v>0.54579183302794099</v>
      </c>
      <c r="E520">
        <v>68.223979128492616</v>
      </c>
      <c r="F520">
        <v>0</v>
      </c>
      <c r="G520">
        <f t="shared" si="20"/>
        <v>0</v>
      </c>
      <c r="H520" s="14">
        <f t="shared" si="21"/>
        <v>2</v>
      </c>
      <c r="L520">
        <v>32</v>
      </c>
      <c r="M520" t="s">
        <v>13</v>
      </c>
      <c r="N520">
        <v>7.3823089117345209</v>
      </c>
      <c r="P520">
        <v>49</v>
      </c>
      <c r="Q520" t="s">
        <v>31</v>
      </c>
      <c r="R520">
        <v>12.043364743088487</v>
      </c>
    </row>
    <row r="521" spans="1:18">
      <c r="A521">
        <v>17</v>
      </c>
      <c r="B521" t="s">
        <v>33</v>
      </c>
      <c r="C521">
        <v>0</v>
      </c>
      <c r="D521">
        <v>0.27755305907159467</v>
      </c>
      <c r="E521">
        <v>34.694132383949331</v>
      </c>
      <c r="F521">
        <v>5.1714215818497458</v>
      </c>
      <c r="G521">
        <f t="shared" si="20"/>
        <v>0</v>
      </c>
      <c r="H521" s="14">
        <f t="shared" si="21"/>
        <v>0</v>
      </c>
      <c r="L521">
        <v>32</v>
      </c>
      <c r="M521" t="s">
        <v>13</v>
      </c>
      <c r="N521">
        <v>7.4177940806037101</v>
      </c>
      <c r="P521">
        <v>73</v>
      </c>
      <c r="Q521" t="s">
        <v>31</v>
      </c>
      <c r="R521">
        <v>12.06205865366049</v>
      </c>
    </row>
    <row r="522" spans="1:18">
      <c r="A522">
        <v>17</v>
      </c>
      <c r="B522" t="s">
        <v>33</v>
      </c>
      <c r="C522">
        <v>0</v>
      </c>
      <c r="D522">
        <v>3.2050000000000356E-2</v>
      </c>
      <c r="E522">
        <v>4.0062500000000441</v>
      </c>
      <c r="F522">
        <v>131.5142173084414</v>
      </c>
      <c r="G522">
        <f t="shared" si="20"/>
        <v>0</v>
      </c>
      <c r="H522" s="14">
        <f t="shared" si="21"/>
        <v>0</v>
      </c>
      <c r="L522">
        <v>37</v>
      </c>
      <c r="M522" t="s">
        <v>13</v>
      </c>
      <c r="N522">
        <v>7.4358033886168808</v>
      </c>
      <c r="P522">
        <v>71</v>
      </c>
      <c r="Q522" t="s">
        <v>31</v>
      </c>
      <c r="R522">
        <v>12.126753459894731</v>
      </c>
    </row>
    <row r="523" spans="1:18">
      <c r="A523">
        <v>17</v>
      </c>
      <c r="B523" t="s">
        <v>33</v>
      </c>
      <c r="C523">
        <v>0</v>
      </c>
      <c r="D523">
        <v>3.2050000000000356E-2</v>
      </c>
      <c r="E523">
        <v>4.0062500000000441</v>
      </c>
      <c r="F523">
        <v>145.59066186618588</v>
      </c>
      <c r="G523">
        <f t="shared" si="20"/>
        <v>0</v>
      </c>
      <c r="H523" s="14">
        <f t="shared" si="21"/>
        <v>0</v>
      </c>
      <c r="L523">
        <v>19</v>
      </c>
      <c r="M523" t="s">
        <v>13</v>
      </c>
      <c r="N523">
        <v>7.443961420474535</v>
      </c>
      <c r="P523">
        <v>54</v>
      </c>
      <c r="Q523" t="s">
        <v>31</v>
      </c>
      <c r="R523">
        <v>12.321304197539</v>
      </c>
    </row>
    <row r="524" spans="1:18">
      <c r="A524">
        <v>17</v>
      </c>
      <c r="B524" t="s">
        <v>33</v>
      </c>
      <c r="C524">
        <v>0</v>
      </c>
      <c r="D524">
        <v>0.47753424484533069</v>
      </c>
      <c r="E524">
        <v>59.691780605666338</v>
      </c>
      <c r="F524">
        <v>6.122035011736207</v>
      </c>
      <c r="G524">
        <f t="shared" si="20"/>
        <v>0</v>
      </c>
      <c r="H524" s="14">
        <f t="shared" si="21"/>
        <v>0</v>
      </c>
      <c r="L524">
        <v>23</v>
      </c>
      <c r="M524" t="s">
        <v>13</v>
      </c>
      <c r="N524">
        <v>7.4841130395832431</v>
      </c>
      <c r="P524">
        <v>50</v>
      </c>
      <c r="Q524" t="s">
        <v>31</v>
      </c>
      <c r="R524">
        <v>12.493381752259857</v>
      </c>
    </row>
    <row r="525" spans="1:18">
      <c r="A525">
        <v>17</v>
      </c>
      <c r="B525" t="s">
        <v>33</v>
      </c>
      <c r="C525">
        <v>0</v>
      </c>
      <c r="D525">
        <v>0.11102445676516524</v>
      </c>
      <c r="E525">
        <v>13.878057095645655</v>
      </c>
      <c r="F525">
        <v>8.6966825402864494</v>
      </c>
      <c r="G525">
        <f t="shared" si="20"/>
        <v>0</v>
      </c>
      <c r="H525" s="14">
        <f t="shared" si="21"/>
        <v>0</v>
      </c>
      <c r="L525">
        <v>26</v>
      </c>
      <c r="M525" t="s">
        <v>13</v>
      </c>
      <c r="N525">
        <v>7.5158531801807298</v>
      </c>
      <c r="P525">
        <v>71</v>
      </c>
      <c r="Q525" t="s">
        <v>31</v>
      </c>
      <c r="R525">
        <v>12.708387578752902</v>
      </c>
    </row>
    <row r="526" spans="1:18">
      <c r="A526">
        <v>17</v>
      </c>
      <c r="B526" t="s">
        <v>33</v>
      </c>
      <c r="C526">
        <v>0</v>
      </c>
      <c r="D526">
        <v>3.2050000000000356E-2</v>
      </c>
      <c r="E526">
        <v>4.0062500000000441</v>
      </c>
      <c r="F526">
        <v>132.88057887621238</v>
      </c>
      <c r="G526">
        <f t="shared" si="20"/>
        <v>0</v>
      </c>
      <c r="H526" s="14">
        <f t="shared" si="21"/>
        <v>0</v>
      </c>
      <c r="L526">
        <v>26</v>
      </c>
      <c r="M526" t="s">
        <v>13</v>
      </c>
      <c r="N526">
        <v>7.5584505204287495</v>
      </c>
      <c r="P526">
        <v>73</v>
      </c>
      <c r="Q526" t="s">
        <v>31</v>
      </c>
      <c r="R526">
        <v>12.76265810981738</v>
      </c>
    </row>
    <row r="527" spans="1:18">
      <c r="A527">
        <v>17</v>
      </c>
      <c r="B527" t="s">
        <v>33</v>
      </c>
      <c r="C527">
        <v>0</v>
      </c>
      <c r="D527">
        <v>0.11555791837862091</v>
      </c>
      <c r="E527">
        <v>14.444739797327614</v>
      </c>
      <c r="F527">
        <v>0</v>
      </c>
      <c r="G527">
        <f t="shared" si="20"/>
        <v>0</v>
      </c>
      <c r="H527" s="14">
        <f t="shared" si="21"/>
        <v>2</v>
      </c>
      <c r="L527">
        <v>43</v>
      </c>
      <c r="M527" t="s">
        <v>13</v>
      </c>
      <c r="N527">
        <v>7.5889414129519208</v>
      </c>
      <c r="P527">
        <v>69</v>
      </c>
      <c r="Q527" t="s">
        <v>31</v>
      </c>
      <c r="R527">
        <v>12.831662916144523</v>
      </c>
    </row>
    <row r="528" spans="1:18">
      <c r="A528">
        <v>17</v>
      </c>
      <c r="B528" t="s">
        <v>33</v>
      </c>
      <c r="C528">
        <v>0</v>
      </c>
      <c r="D528">
        <v>3.2049999999999912E-2</v>
      </c>
      <c r="E528">
        <v>4.006249999999989</v>
      </c>
      <c r="F528">
        <v>131.54410495847299</v>
      </c>
      <c r="G528">
        <f t="shared" si="20"/>
        <v>0</v>
      </c>
      <c r="H528" s="14">
        <f t="shared" si="21"/>
        <v>0</v>
      </c>
      <c r="L528">
        <v>14</v>
      </c>
      <c r="M528" t="s">
        <v>13</v>
      </c>
      <c r="N528">
        <v>7.6459892389917581</v>
      </c>
      <c r="P528">
        <v>56</v>
      </c>
      <c r="Q528" t="s">
        <v>31</v>
      </c>
      <c r="R528">
        <v>12.892661915738223</v>
      </c>
    </row>
    <row r="529" spans="1:18">
      <c r="A529">
        <v>17</v>
      </c>
      <c r="B529" t="s">
        <v>33</v>
      </c>
      <c r="C529">
        <v>0</v>
      </c>
      <c r="D529">
        <v>7.1665978678868467E-2</v>
      </c>
      <c r="E529">
        <v>8.9582473348585587</v>
      </c>
      <c r="F529">
        <v>0</v>
      </c>
      <c r="G529">
        <f t="shared" si="20"/>
        <v>0</v>
      </c>
      <c r="H529" s="14">
        <f t="shared" si="21"/>
        <v>2</v>
      </c>
      <c r="L529">
        <v>14</v>
      </c>
      <c r="M529" t="s">
        <v>13</v>
      </c>
      <c r="N529">
        <v>7.662479222786601</v>
      </c>
      <c r="P529">
        <v>66</v>
      </c>
      <c r="Q529" t="s">
        <v>31</v>
      </c>
      <c r="R529">
        <v>12.95087204639259</v>
      </c>
    </row>
    <row r="530" spans="1:18">
      <c r="A530">
        <v>17</v>
      </c>
      <c r="B530" t="s">
        <v>33</v>
      </c>
      <c r="C530">
        <v>0</v>
      </c>
      <c r="D530">
        <v>6.4099999999999824E-2</v>
      </c>
      <c r="E530">
        <v>8.012499999999978</v>
      </c>
      <c r="F530">
        <v>64.366006472352296</v>
      </c>
      <c r="G530">
        <f t="shared" si="20"/>
        <v>0</v>
      </c>
      <c r="H530" s="14">
        <f t="shared" si="21"/>
        <v>0</v>
      </c>
      <c r="L530">
        <v>7</v>
      </c>
      <c r="M530" t="s">
        <v>13</v>
      </c>
      <c r="N530">
        <v>7.6812568991528876</v>
      </c>
      <c r="P530">
        <v>80</v>
      </c>
      <c r="Q530" t="s">
        <v>31</v>
      </c>
      <c r="R530">
        <v>12.973656940326434</v>
      </c>
    </row>
    <row r="531" spans="1:18">
      <c r="A531">
        <v>17</v>
      </c>
      <c r="B531" t="s">
        <v>33</v>
      </c>
      <c r="C531">
        <v>0</v>
      </c>
      <c r="D531">
        <v>3.2049999999999912E-2</v>
      </c>
      <c r="E531">
        <v>4.006249999999989</v>
      </c>
      <c r="F531">
        <v>130.22535570148509</v>
      </c>
      <c r="G531">
        <f t="shared" si="20"/>
        <v>0</v>
      </c>
      <c r="H531" s="14">
        <f t="shared" si="21"/>
        <v>0</v>
      </c>
      <c r="L531">
        <v>35</v>
      </c>
      <c r="M531" t="s">
        <v>13</v>
      </c>
      <c r="N531">
        <v>7.7016311985819375</v>
      </c>
      <c r="P531">
        <v>77</v>
      </c>
      <c r="Q531" t="s">
        <v>31</v>
      </c>
      <c r="R531">
        <v>13.032317069100516</v>
      </c>
    </row>
    <row r="532" spans="1:18">
      <c r="A532">
        <v>17</v>
      </c>
      <c r="B532" t="s">
        <v>33</v>
      </c>
      <c r="C532">
        <v>0</v>
      </c>
      <c r="D532">
        <v>3.2049999999999912E-2</v>
      </c>
      <c r="E532">
        <v>4.006249999999989</v>
      </c>
      <c r="F532">
        <v>0</v>
      </c>
      <c r="G532">
        <f t="shared" si="20"/>
        <v>0</v>
      </c>
      <c r="H532" s="14">
        <f t="shared" si="21"/>
        <v>2</v>
      </c>
      <c r="L532">
        <v>15</v>
      </c>
      <c r="M532" t="s">
        <v>13</v>
      </c>
      <c r="N532">
        <v>7.7099560580418247</v>
      </c>
      <c r="P532">
        <v>56</v>
      </c>
      <c r="Q532" t="s">
        <v>31</v>
      </c>
      <c r="R532">
        <v>13.083044870396725</v>
      </c>
    </row>
    <row r="533" spans="1:18">
      <c r="A533">
        <v>18</v>
      </c>
      <c r="B533" t="s">
        <v>34</v>
      </c>
      <c r="C533">
        <v>0</v>
      </c>
      <c r="D533">
        <v>7.1777782077743782E-2</v>
      </c>
      <c r="E533">
        <v>8.9722227597179725</v>
      </c>
      <c r="F533">
        <v>147.49175607131011</v>
      </c>
      <c r="G533">
        <f t="shared" si="20"/>
        <v>0</v>
      </c>
      <c r="H533" s="14">
        <f t="shared" si="21"/>
        <v>0</v>
      </c>
      <c r="L533">
        <v>21</v>
      </c>
      <c r="M533" t="s">
        <v>13</v>
      </c>
      <c r="N533">
        <v>7.8029412059718766</v>
      </c>
      <c r="P533">
        <v>77</v>
      </c>
      <c r="Q533" t="s">
        <v>31</v>
      </c>
      <c r="R533">
        <v>13.255719137464522</v>
      </c>
    </row>
    <row r="534" spans="1:18">
      <c r="A534">
        <v>18</v>
      </c>
      <c r="B534" t="s">
        <v>34</v>
      </c>
      <c r="C534">
        <v>0</v>
      </c>
      <c r="D534">
        <v>3.2099999999999795E-2</v>
      </c>
      <c r="E534">
        <v>4.0124999999999744</v>
      </c>
      <c r="F534">
        <v>0</v>
      </c>
      <c r="G534">
        <f t="shared" si="20"/>
        <v>0</v>
      </c>
      <c r="H534" s="14">
        <f t="shared" si="21"/>
        <v>2</v>
      </c>
      <c r="L534">
        <v>27</v>
      </c>
      <c r="M534" t="s">
        <v>13</v>
      </c>
      <c r="N534">
        <v>7.8034448840985169</v>
      </c>
      <c r="P534">
        <v>52</v>
      </c>
      <c r="Q534" t="s">
        <v>31</v>
      </c>
      <c r="R534">
        <v>13.431339505847289</v>
      </c>
    </row>
    <row r="535" spans="1:18">
      <c r="A535">
        <v>18</v>
      </c>
      <c r="B535" t="s">
        <v>34</v>
      </c>
      <c r="C535">
        <v>0</v>
      </c>
      <c r="D535">
        <v>3.2099999999999795E-2</v>
      </c>
      <c r="E535">
        <v>4.0124999999999744</v>
      </c>
      <c r="F535">
        <v>0</v>
      </c>
      <c r="G535">
        <f t="shared" si="20"/>
        <v>0</v>
      </c>
      <c r="H535" s="14">
        <f t="shared" si="21"/>
        <v>2</v>
      </c>
      <c r="L535">
        <v>2</v>
      </c>
      <c r="M535" t="s">
        <v>13</v>
      </c>
      <c r="N535">
        <v>7.8896055109616432</v>
      </c>
      <c r="P535">
        <v>76</v>
      </c>
      <c r="Q535" t="s">
        <v>31</v>
      </c>
      <c r="R535">
        <v>13.465688228323513</v>
      </c>
    </row>
    <row r="536" spans="1:18">
      <c r="A536">
        <v>18</v>
      </c>
      <c r="B536" t="s">
        <v>34</v>
      </c>
      <c r="C536">
        <v>0</v>
      </c>
      <c r="D536">
        <v>3.2099999999999795E-2</v>
      </c>
      <c r="E536">
        <v>4.0124999999999744</v>
      </c>
      <c r="F536">
        <v>340.61619478051222</v>
      </c>
      <c r="G536">
        <f t="shared" si="20"/>
        <v>0</v>
      </c>
      <c r="H536" s="14">
        <f t="shared" si="21"/>
        <v>0</v>
      </c>
      <c r="L536">
        <v>43</v>
      </c>
      <c r="M536" t="s">
        <v>13</v>
      </c>
      <c r="N536">
        <v>7.9012272514826192</v>
      </c>
      <c r="P536">
        <v>57</v>
      </c>
      <c r="Q536" t="s">
        <v>31</v>
      </c>
      <c r="R536">
        <v>13.486851421634949</v>
      </c>
    </row>
    <row r="537" spans="1:18">
      <c r="A537">
        <v>18</v>
      </c>
      <c r="B537" t="s">
        <v>34</v>
      </c>
      <c r="C537">
        <v>0</v>
      </c>
      <c r="D537">
        <v>6.4199999999999591E-2</v>
      </c>
      <c r="E537">
        <v>8.0249999999999488</v>
      </c>
      <c r="F537">
        <v>169.60903303958898</v>
      </c>
      <c r="G537">
        <f t="shared" si="20"/>
        <v>0</v>
      </c>
      <c r="H537" s="14">
        <f t="shared" si="21"/>
        <v>0</v>
      </c>
      <c r="L537">
        <v>1</v>
      </c>
      <c r="M537" t="s">
        <v>13</v>
      </c>
      <c r="N537">
        <v>7.9300859449568932</v>
      </c>
      <c r="P537">
        <v>84</v>
      </c>
      <c r="Q537" t="s">
        <v>31</v>
      </c>
      <c r="R537">
        <v>13.553113740493103</v>
      </c>
    </row>
    <row r="538" spans="1:18">
      <c r="A538">
        <v>18</v>
      </c>
      <c r="B538" t="s">
        <v>34</v>
      </c>
      <c r="C538">
        <v>0</v>
      </c>
      <c r="D538">
        <v>7.1777782077742797E-2</v>
      </c>
      <c r="E538">
        <v>8.9722227597178499</v>
      </c>
      <c r="F538">
        <v>0</v>
      </c>
      <c r="G538">
        <f t="shared" si="20"/>
        <v>0</v>
      </c>
      <c r="H538" s="14">
        <f t="shared" si="21"/>
        <v>2</v>
      </c>
      <c r="L538">
        <v>16</v>
      </c>
      <c r="M538" t="s">
        <v>13</v>
      </c>
      <c r="N538">
        <v>7.9454336178925518</v>
      </c>
      <c r="P538">
        <v>56</v>
      </c>
      <c r="Q538" t="s">
        <v>31</v>
      </c>
      <c r="R538">
        <v>13.650805436718469</v>
      </c>
    </row>
    <row r="539" spans="1:18">
      <c r="A539">
        <v>18</v>
      </c>
      <c r="B539" t="s">
        <v>34</v>
      </c>
      <c r="C539">
        <v>0</v>
      </c>
      <c r="D539">
        <v>0.77112049830101137</v>
      </c>
      <c r="E539">
        <v>96.390062287626421</v>
      </c>
      <c r="F539">
        <v>0</v>
      </c>
      <c r="G539">
        <f t="shared" si="20"/>
        <v>0</v>
      </c>
      <c r="H539" s="14">
        <f t="shared" si="21"/>
        <v>2</v>
      </c>
      <c r="L539">
        <v>2</v>
      </c>
      <c r="M539" t="s">
        <v>13</v>
      </c>
      <c r="N539">
        <v>7.9696703342476551</v>
      </c>
      <c r="P539">
        <v>50</v>
      </c>
      <c r="Q539" t="s">
        <v>31</v>
      </c>
      <c r="R539">
        <v>13.793183526235424</v>
      </c>
    </row>
    <row r="540" spans="1:18">
      <c r="A540">
        <v>18</v>
      </c>
      <c r="B540" t="s">
        <v>34</v>
      </c>
      <c r="C540">
        <v>0</v>
      </c>
      <c r="D540">
        <v>0.1323613920295488</v>
      </c>
      <c r="E540">
        <v>16.545174003693599</v>
      </c>
      <c r="F540">
        <v>32.327397203900787</v>
      </c>
      <c r="G540">
        <f t="shared" si="20"/>
        <v>0</v>
      </c>
      <c r="H540" s="14">
        <f t="shared" si="21"/>
        <v>0</v>
      </c>
      <c r="L540">
        <v>31</v>
      </c>
      <c r="M540" t="s">
        <v>13</v>
      </c>
      <c r="N540">
        <v>7.9748488811986347</v>
      </c>
      <c r="P540">
        <v>73</v>
      </c>
      <c r="Q540" t="s">
        <v>31</v>
      </c>
      <c r="R540">
        <v>13.889614399236095</v>
      </c>
    </row>
    <row r="541" spans="1:18">
      <c r="A541">
        <v>18</v>
      </c>
      <c r="B541" t="s">
        <v>34</v>
      </c>
      <c r="C541">
        <v>0</v>
      </c>
      <c r="D541">
        <v>0.46635309573326594</v>
      </c>
      <c r="E541">
        <v>58.294136966658243</v>
      </c>
      <c r="F541">
        <v>0</v>
      </c>
      <c r="G541">
        <f t="shared" ref="G541:G586" si="22">IF(D541=F541,1, 0)</f>
        <v>0</v>
      </c>
      <c r="H541" s="14">
        <f t="shared" ref="H541:H586" si="23">IF(AND(D541&gt;0, F541=0),2,0)</f>
        <v>2</v>
      </c>
      <c r="L541">
        <v>1</v>
      </c>
      <c r="M541" t="s">
        <v>13</v>
      </c>
      <c r="N541">
        <v>7.978194776094516</v>
      </c>
      <c r="P541">
        <v>79</v>
      </c>
      <c r="Q541" t="s">
        <v>31</v>
      </c>
      <c r="R541">
        <v>13.926817119725294</v>
      </c>
    </row>
    <row r="542" spans="1:18">
      <c r="A542">
        <v>18</v>
      </c>
      <c r="B542" t="s">
        <v>34</v>
      </c>
      <c r="C542">
        <v>0</v>
      </c>
      <c r="D542">
        <v>0.30454420418060846</v>
      </c>
      <c r="E542">
        <v>38.068025522576058</v>
      </c>
      <c r="F542">
        <v>0</v>
      </c>
      <c r="G542">
        <f t="shared" si="22"/>
        <v>0</v>
      </c>
      <c r="H542" s="14">
        <f t="shared" si="23"/>
        <v>2</v>
      </c>
      <c r="L542">
        <v>27</v>
      </c>
      <c r="M542" t="s">
        <v>13</v>
      </c>
      <c r="N542">
        <v>8.0347349602108835</v>
      </c>
      <c r="P542">
        <v>72</v>
      </c>
      <c r="Q542" t="s">
        <v>31</v>
      </c>
      <c r="R542">
        <v>14.005328241863491</v>
      </c>
    </row>
    <row r="543" spans="1:18">
      <c r="A543">
        <v>18</v>
      </c>
      <c r="B543" t="s">
        <v>34</v>
      </c>
      <c r="C543">
        <v>0</v>
      </c>
      <c r="D543">
        <v>0.4815420000373784</v>
      </c>
      <c r="E543">
        <v>60.192750004672298</v>
      </c>
      <c r="F543">
        <v>0</v>
      </c>
      <c r="G543">
        <f t="shared" si="22"/>
        <v>0</v>
      </c>
      <c r="H543" s="14">
        <f t="shared" si="23"/>
        <v>2</v>
      </c>
      <c r="L543">
        <v>16</v>
      </c>
      <c r="M543" t="s">
        <v>13</v>
      </c>
      <c r="N543">
        <v>8.0440350199075539</v>
      </c>
      <c r="P543">
        <v>79</v>
      </c>
      <c r="Q543" t="s">
        <v>31</v>
      </c>
      <c r="R543">
        <v>14.139679581517928</v>
      </c>
    </row>
    <row r="544" spans="1:18">
      <c r="A544">
        <v>18</v>
      </c>
      <c r="B544" t="s">
        <v>34</v>
      </c>
      <c r="C544">
        <v>0</v>
      </c>
      <c r="D544">
        <v>0.37711175067876113</v>
      </c>
      <c r="E544">
        <v>47.138968834845137</v>
      </c>
      <c r="F544">
        <v>16.454074052819212</v>
      </c>
      <c r="G544">
        <f t="shared" si="22"/>
        <v>0</v>
      </c>
      <c r="H544" s="14">
        <f t="shared" si="23"/>
        <v>0</v>
      </c>
      <c r="L544">
        <v>16</v>
      </c>
      <c r="M544" t="s">
        <v>13</v>
      </c>
      <c r="N544">
        <v>8.0440354609774474</v>
      </c>
      <c r="P544">
        <v>47</v>
      </c>
      <c r="Q544" t="s">
        <v>31</v>
      </c>
      <c r="R544">
        <v>14.176526545027059</v>
      </c>
    </row>
    <row r="545" spans="1:18">
      <c r="A545">
        <v>18</v>
      </c>
      <c r="B545" t="s">
        <v>34</v>
      </c>
      <c r="C545">
        <v>0</v>
      </c>
      <c r="D545">
        <v>6.4200000000000479E-2</v>
      </c>
      <c r="E545">
        <v>8.025000000000059</v>
      </c>
      <c r="F545">
        <v>153.39437454432115</v>
      </c>
      <c r="G545">
        <f t="shared" si="22"/>
        <v>0</v>
      </c>
      <c r="H545" s="14">
        <f t="shared" si="23"/>
        <v>0</v>
      </c>
      <c r="L545">
        <v>11</v>
      </c>
      <c r="M545" t="s">
        <v>13</v>
      </c>
      <c r="N545">
        <v>8.0481949901812335</v>
      </c>
      <c r="P545">
        <v>52</v>
      </c>
      <c r="Q545" t="s">
        <v>31</v>
      </c>
      <c r="R545">
        <v>15.006600486415341</v>
      </c>
    </row>
    <row r="546" spans="1:18">
      <c r="A546">
        <v>18</v>
      </c>
      <c r="B546" t="s">
        <v>34</v>
      </c>
      <c r="C546">
        <v>0</v>
      </c>
      <c r="D546">
        <v>0.17287307511582037</v>
      </c>
      <c r="E546">
        <v>21.609134389477546</v>
      </c>
      <c r="F546">
        <v>0</v>
      </c>
      <c r="G546">
        <f t="shared" si="22"/>
        <v>0</v>
      </c>
      <c r="H546" s="14">
        <f t="shared" si="23"/>
        <v>2</v>
      </c>
      <c r="L546">
        <v>12</v>
      </c>
      <c r="M546" t="s">
        <v>13</v>
      </c>
      <c r="N546">
        <v>8.0530088544509724</v>
      </c>
      <c r="P546">
        <v>52</v>
      </c>
      <c r="Q546" t="s">
        <v>31</v>
      </c>
      <c r="R546">
        <v>15.047990970483477</v>
      </c>
    </row>
    <row r="547" spans="1:18">
      <c r="A547">
        <v>18</v>
      </c>
      <c r="B547" t="s">
        <v>34</v>
      </c>
      <c r="C547">
        <v>0</v>
      </c>
      <c r="D547">
        <v>5.5610378527752719E-2</v>
      </c>
      <c r="E547">
        <v>6.9512973159690894</v>
      </c>
      <c r="F547">
        <v>0</v>
      </c>
      <c r="G547">
        <f t="shared" si="22"/>
        <v>0</v>
      </c>
      <c r="H547" s="14">
        <f t="shared" si="23"/>
        <v>2</v>
      </c>
      <c r="L547">
        <v>35</v>
      </c>
      <c r="M547" t="s">
        <v>13</v>
      </c>
      <c r="N547">
        <v>8.1007941090953643</v>
      </c>
      <c r="P547">
        <v>57</v>
      </c>
      <c r="Q547" t="s">
        <v>31</v>
      </c>
      <c r="R547">
        <v>15.315584361560274</v>
      </c>
    </row>
    <row r="548" spans="1:18">
      <c r="A548">
        <v>18</v>
      </c>
      <c r="B548" t="s">
        <v>34</v>
      </c>
      <c r="C548">
        <v>0</v>
      </c>
      <c r="D548">
        <v>0.55511467184717722</v>
      </c>
      <c r="E548">
        <v>69.389333980897149</v>
      </c>
      <c r="F548">
        <v>0</v>
      </c>
      <c r="G548">
        <f t="shared" si="22"/>
        <v>0</v>
      </c>
      <c r="H548" s="14">
        <f t="shared" si="23"/>
        <v>2</v>
      </c>
      <c r="L548">
        <v>32</v>
      </c>
      <c r="M548" t="s">
        <v>13</v>
      </c>
      <c r="N548">
        <v>8.1399301824213595</v>
      </c>
      <c r="P548">
        <v>60</v>
      </c>
      <c r="Q548" t="s">
        <v>31</v>
      </c>
      <c r="R548">
        <v>15.658615851019537</v>
      </c>
    </row>
    <row r="549" spans="1:18">
      <c r="A549">
        <v>18</v>
      </c>
      <c r="B549" t="s">
        <v>34</v>
      </c>
      <c r="C549">
        <v>0</v>
      </c>
      <c r="D549">
        <v>0.29421008837223922</v>
      </c>
      <c r="E549">
        <v>36.776261046529903</v>
      </c>
      <c r="F549">
        <v>0</v>
      </c>
      <c r="G549">
        <f t="shared" si="22"/>
        <v>0</v>
      </c>
      <c r="H549" s="14">
        <f t="shared" si="23"/>
        <v>2</v>
      </c>
      <c r="L549">
        <v>1</v>
      </c>
      <c r="M549" t="s">
        <v>13</v>
      </c>
      <c r="N549">
        <v>8.1714302023246308</v>
      </c>
      <c r="P549">
        <v>65</v>
      </c>
      <c r="Q549" t="s">
        <v>31</v>
      </c>
      <c r="R549">
        <v>15.804762145835047</v>
      </c>
    </row>
    <row r="550" spans="1:18">
      <c r="A550">
        <v>18</v>
      </c>
      <c r="B550" t="s">
        <v>34</v>
      </c>
      <c r="C550">
        <v>0</v>
      </c>
      <c r="D550">
        <v>0.12840000000000007</v>
      </c>
      <c r="E550">
        <v>16.050000000000008</v>
      </c>
      <c r="F550">
        <v>71.153001322454074</v>
      </c>
      <c r="G550">
        <f t="shared" si="22"/>
        <v>0</v>
      </c>
      <c r="H550" s="14">
        <f t="shared" si="23"/>
        <v>0</v>
      </c>
      <c r="L550">
        <v>28</v>
      </c>
      <c r="M550" t="s">
        <v>13</v>
      </c>
      <c r="N550">
        <f>-360+368.202799769265</f>
        <v>8.2027997692650274</v>
      </c>
      <c r="P550">
        <v>69</v>
      </c>
      <c r="Q550" t="s">
        <v>31</v>
      </c>
      <c r="R550">
        <v>15.822412648886729</v>
      </c>
    </row>
    <row r="551" spans="1:18">
      <c r="A551">
        <v>18</v>
      </c>
      <c r="B551" t="s">
        <v>34</v>
      </c>
      <c r="C551">
        <v>0</v>
      </c>
      <c r="D551">
        <v>9.6309999999999008E-2</v>
      </c>
      <c r="E551">
        <v>12.038749999999876</v>
      </c>
      <c r="F551">
        <v>0</v>
      </c>
      <c r="G551">
        <f t="shared" si="22"/>
        <v>0</v>
      </c>
      <c r="H551" s="14">
        <f t="shared" si="23"/>
        <v>2</v>
      </c>
      <c r="L551">
        <v>22</v>
      </c>
      <c r="M551" t="s">
        <v>13</v>
      </c>
      <c r="N551">
        <v>8.2292835908882651</v>
      </c>
      <c r="P551">
        <v>74</v>
      </c>
      <c r="Q551" t="s">
        <v>31</v>
      </c>
      <c r="R551">
        <v>15.996454426852717</v>
      </c>
    </row>
    <row r="552" spans="1:18">
      <c r="A552">
        <v>18</v>
      </c>
      <c r="B552" t="s">
        <v>34</v>
      </c>
      <c r="C552">
        <v>0</v>
      </c>
      <c r="D552">
        <v>6.42100000000001E-2</v>
      </c>
      <c r="E552">
        <v>8.0262500000000117</v>
      </c>
      <c r="F552">
        <v>140.38824836624568</v>
      </c>
      <c r="G552">
        <f t="shared" si="22"/>
        <v>0</v>
      </c>
      <c r="H552" s="14">
        <f t="shared" si="23"/>
        <v>0</v>
      </c>
      <c r="L552">
        <v>28</v>
      </c>
      <c r="M552" t="s">
        <v>13</v>
      </c>
      <c r="N552">
        <v>8.246321422746588</v>
      </c>
      <c r="P552">
        <v>86</v>
      </c>
      <c r="Q552" t="s">
        <v>31</v>
      </c>
      <c r="R552">
        <v>16.021239414743665</v>
      </c>
    </row>
    <row r="553" spans="1:18">
      <c r="A553">
        <v>18</v>
      </c>
      <c r="B553" t="s">
        <v>34</v>
      </c>
      <c r="C553">
        <v>0</v>
      </c>
      <c r="D553">
        <v>3.2099999999999795E-2</v>
      </c>
      <c r="E553">
        <v>4.0124999999999744</v>
      </c>
      <c r="F553">
        <v>0</v>
      </c>
      <c r="G553">
        <f t="shared" si="22"/>
        <v>0</v>
      </c>
      <c r="H553" s="14">
        <f t="shared" si="23"/>
        <v>2</v>
      </c>
      <c r="L553">
        <v>21</v>
      </c>
      <c r="M553" t="s">
        <v>13</v>
      </c>
      <c r="N553">
        <v>8.2575482594358576</v>
      </c>
      <c r="P553">
        <v>62</v>
      </c>
      <c r="Q553" t="s">
        <v>31</v>
      </c>
      <c r="R553">
        <v>16.289288391104453</v>
      </c>
    </row>
    <row r="554" spans="1:18">
      <c r="A554">
        <v>18</v>
      </c>
      <c r="B554" t="s">
        <v>34</v>
      </c>
      <c r="C554">
        <v>0</v>
      </c>
      <c r="D554">
        <v>0.10151227561236065</v>
      </c>
      <c r="E554">
        <v>12.68903445154508</v>
      </c>
      <c r="F554">
        <v>6.0418024422086862</v>
      </c>
      <c r="G554">
        <f t="shared" si="22"/>
        <v>0</v>
      </c>
      <c r="H554" s="14">
        <f t="shared" si="23"/>
        <v>0</v>
      </c>
      <c r="L554">
        <v>38</v>
      </c>
      <c r="M554" t="s">
        <v>13</v>
      </c>
      <c r="N554">
        <v>8.2950184999414418</v>
      </c>
      <c r="P554">
        <v>51</v>
      </c>
      <c r="Q554" t="s">
        <v>31</v>
      </c>
      <c r="R554">
        <v>16.745540181738033</v>
      </c>
    </row>
    <row r="555" spans="1:18">
      <c r="A555">
        <v>18</v>
      </c>
      <c r="B555" t="s">
        <v>34</v>
      </c>
      <c r="C555">
        <v>0</v>
      </c>
      <c r="D555">
        <v>0.16051000000000037</v>
      </c>
      <c r="E555">
        <v>20.063750000000045</v>
      </c>
      <c r="F555">
        <v>55.970175873477324</v>
      </c>
      <c r="G555">
        <f t="shared" si="22"/>
        <v>0</v>
      </c>
      <c r="H555" s="14">
        <f t="shared" si="23"/>
        <v>0</v>
      </c>
      <c r="L555">
        <v>10</v>
      </c>
      <c r="M555" t="s">
        <v>13</v>
      </c>
      <c r="N555">
        <v>8.3879449152457966</v>
      </c>
      <c r="P555">
        <v>66</v>
      </c>
      <c r="Q555" t="s">
        <v>31</v>
      </c>
      <c r="R555">
        <v>17.311093349018027</v>
      </c>
    </row>
    <row r="556" spans="1:18">
      <c r="A556">
        <v>18</v>
      </c>
      <c r="B556" t="s">
        <v>34</v>
      </c>
      <c r="C556">
        <v>0</v>
      </c>
      <c r="D556">
        <v>0.1157381959423943</v>
      </c>
      <c r="E556">
        <v>14.467274492799287</v>
      </c>
      <c r="F556">
        <v>76.874564407297612</v>
      </c>
      <c r="G556">
        <f t="shared" si="22"/>
        <v>0</v>
      </c>
      <c r="H556" s="14">
        <f t="shared" si="23"/>
        <v>0</v>
      </c>
      <c r="L556">
        <v>12</v>
      </c>
      <c r="M556" t="s">
        <v>13</v>
      </c>
      <c r="N556">
        <v>8.3978000189128963</v>
      </c>
      <c r="P556">
        <v>74</v>
      </c>
      <c r="Q556" t="s">
        <v>31</v>
      </c>
      <c r="R556">
        <v>17.49666126448717</v>
      </c>
    </row>
    <row r="557" spans="1:18">
      <c r="A557">
        <v>18</v>
      </c>
      <c r="B557" t="s">
        <v>34</v>
      </c>
      <c r="C557">
        <v>0</v>
      </c>
      <c r="D557">
        <v>3.2099999999999795E-2</v>
      </c>
      <c r="E557">
        <v>4.0124999999999744</v>
      </c>
      <c r="F557">
        <v>282.16438292408588</v>
      </c>
      <c r="G557">
        <f t="shared" si="22"/>
        <v>0</v>
      </c>
      <c r="H557" s="14">
        <f t="shared" si="23"/>
        <v>0</v>
      </c>
      <c r="L557">
        <v>27</v>
      </c>
      <c r="M557" t="s">
        <v>13</v>
      </c>
      <c r="N557">
        <v>8.4006830959090966</v>
      </c>
      <c r="P557">
        <v>77</v>
      </c>
      <c r="Q557" t="s">
        <v>31</v>
      </c>
      <c r="R557">
        <v>18.674917479382433</v>
      </c>
    </row>
    <row r="558" spans="1:18">
      <c r="A558">
        <v>18</v>
      </c>
      <c r="B558" t="s">
        <v>34</v>
      </c>
      <c r="C558">
        <v>0</v>
      </c>
      <c r="D558">
        <v>3.2099999999999795E-2</v>
      </c>
      <c r="E558">
        <v>4.0124999999999744</v>
      </c>
      <c r="F558">
        <v>282.16552082873602</v>
      </c>
      <c r="G558">
        <f t="shared" si="22"/>
        <v>0</v>
      </c>
      <c r="H558" s="14">
        <f t="shared" si="23"/>
        <v>0</v>
      </c>
      <c r="L558">
        <v>14</v>
      </c>
      <c r="M558" t="s">
        <v>13</v>
      </c>
      <c r="N558">
        <v>8.4111426975722257</v>
      </c>
      <c r="P558">
        <v>87</v>
      </c>
      <c r="Q558" t="s">
        <v>31</v>
      </c>
      <c r="R558">
        <v>18.714529680831522</v>
      </c>
    </row>
    <row r="559" spans="1:18">
      <c r="A559">
        <v>18</v>
      </c>
      <c r="B559" t="s">
        <v>34</v>
      </c>
      <c r="C559">
        <v>0</v>
      </c>
      <c r="D559">
        <v>6.4199999999999591E-2</v>
      </c>
      <c r="E559">
        <v>8.0249999999999488</v>
      </c>
      <c r="F559">
        <v>141.75442277905157</v>
      </c>
      <c r="G559">
        <f t="shared" si="22"/>
        <v>0</v>
      </c>
      <c r="H559" s="14">
        <f t="shared" si="23"/>
        <v>0</v>
      </c>
      <c r="L559">
        <v>12</v>
      </c>
      <c r="M559" t="s">
        <v>13</v>
      </c>
      <c r="N559">
        <v>8.4112012383749306</v>
      </c>
      <c r="P559">
        <v>84</v>
      </c>
      <c r="Q559" t="s">
        <v>31</v>
      </c>
      <c r="R559">
        <v>18.90538142113418</v>
      </c>
    </row>
    <row r="560" spans="1:18">
      <c r="A560">
        <v>18</v>
      </c>
      <c r="B560" t="s">
        <v>34</v>
      </c>
      <c r="C560">
        <v>0</v>
      </c>
      <c r="D560">
        <v>3.2110000000000305E-2</v>
      </c>
      <c r="E560">
        <v>4.0137500000000381</v>
      </c>
      <c r="F560">
        <v>282.9738548098062</v>
      </c>
      <c r="G560">
        <f t="shared" si="22"/>
        <v>0</v>
      </c>
      <c r="H560" s="14">
        <f t="shared" si="23"/>
        <v>0</v>
      </c>
      <c r="L560">
        <v>20</v>
      </c>
      <c r="M560" t="s">
        <v>13</v>
      </c>
      <c r="N560">
        <v>8.417902492195072</v>
      </c>
      <c r="P560">
        <v>86</v>
      </c>
      <c r="Q560" t="s">
        <v>31</v>
      </c>
      <c r="R560">
        <v>19.512386117701507</v>
      </c>
    </row>
    <row r="561" spans="1:18">
      <c r="A561">
        <v>18</v>
      </c>
      <c r="B561" t="s">
        <v>34</v>
      </c>
      <c r="C561">
        <v>0</v>
      </c>
      <c r="D561">
        <v>3.2110000000000305E-2</v>
      </c>
      <c r="E561">
        <v>4.0137500000000381</v>
      </c>
      <c r="F561">
        <v>282.0752464439812</v>
      </c>
      <c r="G561">
        <f t="shared" si="22"/>
        <v>0</v>
      </c>
      <c r="H561" s="14">
        <f t="shared" si="23"/>
        <v>0</v>
      </c>
      <c r="L561">
        <v>20</v>
      </c>
      <c r="M561" t="s">
        <v>13</v>
      </c>
      <c r="N561">
        <v>8.4327525891160899</v>
      </c>
      <c r="P561">
        <v>69</v>
      </c>
      <c r="Q561" t="s">
        <v>31</v>
      </c>
      <c r="R561">
        <v>19.72793237284721</v>
      </c>
    </row>
    <row r="562" spans="1:18">
      <c r="A562">
        <v>18</v>
      </c>
      <c r="B562" t="s">
        <v>34</v>
      </c>
      <c r="C562">
        <v>0</v>
      </c>
      <c r="D562">
        <v>7.8628620743339872E-2</v>
      </c>
      <c r="E562">
        <v>9.8285775929174832</v>
      </c>
      <c r="F562">
        <v>0</v>
      </c>
      <c r="G562">
        <f t="shared" si="22"/>
        <v>0</v>
      </c>
      <c r="H562" s="14">
        <f t="shared" si="23"/>
        <v>2</v>
      </c>
      <c r="L562">
        <v>27</v>
      </c>
      <c r="M562" t="s">
        <v>13</v>
      </c>
      <c r="N562">
        <v>8.502413245890212</v>
      </c>
      <c r="P562">
        <v>84</v>
      </c>
      <c r="Q562" t="s">
        <v>31</v>
      </c>
      <c r="R562">
        <v>19.976838158124366</v>
      </c>
    </row>
    <row r="563" spans="1:18">
      <c r="A563">
        <v>19</v>
      </c>
      <c r="B563" t="s">
        <v>35</v>
      </c>
      <c r="C563">
        <v>0</v>
      </c>
      <c r="D563">
        <v>9.6449999999999786E-2</v>
      </c>
      <c r="E563">
        <v>12.056249999999974</v>
      </c>
      <c r="F563">
        <v>5.1613954263932609</v>
      </c>
      <c r="G563">
        <f t="shared" si="22"/>
        <v>0</v>
      </c>
      <c r="H563" s="14">
        <f t="shared" si="23"/>
        <v>0</v>
      </c>
      <c r="L563">
        <v>11</v>
      </c>
      <c r="M563" t="s">
        <v>13</v>
      </c>
      <c r="N563">
        <v>8.5397172689256831</v>
      </c>
      <c r="P563">
        <v>62</v>
      </c>
      <c r="Q563" t="s">
        <v>31</v>
      </c>
      <c r="R563">
        <v>20.619025979411237</v>
      </c>
    </row>
    <row r="564" spans="1:18">
      <c r="A564">
        <v>19</v>
      </c>
      <c r="B564" t="s">
        <v>35</v>
      </c>
      <c r="C564">
        <v>0</v>
      </c>
      <c r="D564">
        <v>0.12030764813593554</v>
      </c>
      <c r="E564">
        <v>15.038456016991942</v>
      </c>
      <c r="F564">
        <v>7.1966443825760624</v>
      </c>
      <c r="G564">
        <f t="shared" si="22"/>
        <v>0</v>
      </c>
      <c r="H564" s="14">
        <f t="shared" si="23"/>
        <v>0</v>
      </c>
      <c r="L564">
        <v>24</v>
      </c>
      <c r="M564" t="s">
        <v>13</v>
      </c>
      <c r="N564">
        <v>8.550170991191937</v>
      </c>
      <c r="P564">
        <v>86</v>
      </c>
      <c r="Q564" t="s">
        <v>31</v>
      </c>
      <c r="R564">
        <v>20.630654799627262</v>
      </c>
    </row>
    <row r="565" spans="1:18">
      <c r="A565">
        <v>19</v>
      </c>
      <c r="B565" t="s">
        <v>35</v>
      </c>
      <c r="C565">
        <v>0</v>
      </c>
      <c r="D565">
        <v>0.24695794905206025</v>
      </c>
      <c r="E565">
        <v>30.869743631507532</v>
      </c>
      <c r="F565">
        <v>20.245006104290439</v>
      </c>
      <c r="G565">
        <f t="shared" si="22"/>
        <v>0</v>
      </c>
      <c r="H565" s="14">
        <f t="shared" si="23"/>
        <v>0</v>
      </c>
      <c r="L565">
        <v>41</v>
      </c>
      <c r="M565" t="s">
        <v>13</v>
      </c>
      <c r="N565">
        <v>8.5557910814847045</v>
      </c>
      <c r="P565">
        <v>64</v>
      </c>
      <c r="Q565" t="s">
        <v>31</v>
      </c>
      <c r="R565">
        <v>20.863426650437201</v>
      </c>
    </row>
    <row r="566" spans="1:18">
      <c r="A566">
        <v>19</v>
      </c>
      <c r="B566" t="s">
        <v>35</v>
      </c>
      <c r="C566">
        <v>0</v>
      </c>
      <c r="D566">
        <v>0.17611105984576866</v>
      </c>
      <c r="E566">
        <v>22.013882480721083</v>
      </c>
      <c r="F566">
        <v>0</v>
      </c>
      <c r="G566">
        <f t="shared" si="22"/>
        <v>0</v>
      </c>
      <c r="H566" s="14">
        <f t="shared" si="23"/>
        <v>2</v>
      </c>
      <c r="L566">
        <v>12</v>
      </c>
      <c r="M566" t="s">
        <v>13</v>
      </c>
      <c r="N566">
        <v>8.5600242111328395</v>
      </c>
      <c r="P566">
        <v>82</v>
      </c>
      <c r="Q566" t="s">
        <v>31</v>
      </c>
      <c r="R566">
        <v>21.02936657068615</v>
      </c>
    </row>
    <row r="567" spans="1:18">
      <c r="A567">
        <v>19</v>
      </c>
      <c r="B567" t="s">
        <v>35</v>
      </c>
      <c r="C567">
        <v>0</v>
      </c>
      <c r="D567">
        <v>0.14378811529469326</v>
      </c>
      <c r="E567">
        <v>17.973514411836657</v>
      </c>
      <c r="F567">
        <v>56.206242692185889</v>
      </c>
      <c r="G567">
        <f t="shared" si="22"/>
        <v>0</v>
      </c>
      <c r="H567" s="14">
        <f t="shared" si="23"/>
        <v>0</v>
      </c>
      <c r="L567">
        <v>36</v>
      </c>
      <c r="M567" t="s">
        <v>13</v>
      </c>
      <c r="N567">
        <v>8.5869211290483651</v>
      </c>
      <c r="P567">
        <v>84</v>
      </c>
      <c r="Q567" t="s">
        <v>31</v>
      </c>
      <c r="R567">
        <v>21.166381167668657</v>
      </c>
    </row>
    <row r="568" spans="1:18" ht="16" customHeight="1">
      <c r="A568">
        <v>19</v>
      </c>
      <c r="B568" t="s">
        <v>35</v>
      </c>
      <c r="C568">
        <v>0</v>
      </c>
      <c r="D568">
        <v>4.5466966030294556E-2</v>
      </c>
      <c r="E568">
        <v>5.6833707537868197</v>
      </c>
      <c r="F568">
        <v>5.5701671253395793</v>
      </c>
      <c r="G568">
        <f t="shared" si="22"/>
        <v>0</v>
      </c>
      <c r="H568" s="14">
        <f t="shared" si="23"/>
        <v>0</v>
      </c>
      <c r="L568">
        <v>4</v>
      </c>
      <c r="M568" t="s">
        <v>13</v>
      </c>
      <c r="N568">
        <v>8.6000479101856708</v>
      </c>
      <c r="P568">
        <v>78</v>
      </c>
      <c r="Q568" t="s">
        <v>31</v>
      </c>
      <c r="R568">
        <v>21.378157882359702</v>
      </c>
    </row>
    <row r="569" spans="1:18">
      <c r="A569">
        <v>19</v>
      </c>
      <c r="B569" t="s">
        <v>35</v>
      </c>
      <c r="C569">
        <v>0</v>
      </c>
      <c r="D569">
        <v>6.4309999999999867E-2</v>
      </c>
      <c r="E569">
        <v>8.0387499999999825</v>
      </c>
      <c r="F569">
        <v>140.50577824250772</v>
      </c>
      <c r="G569">
        <f t="shared" si="22"/>
        <v>0</v>
      </c>
      <c r="H569" s="14">
        <f t="shared" si="23"/>
        <v>0</v>
      </c>
      <c r="L569">
        <v>3</v>
      </c>
      <c r="M569" t="s">
        <v>13</v>
      </c>
      <c r="N569">
        <v>8.695861822628915</v>
      </c>
      <c r="P569">
        <v>84</v>
      </c>
      <c r="Q569" t="s">
        <v>31</v>
      </c>
      <c r="R569">
        <v>21.683742208584501</v>
      </c>
    </row>
    <row r="570" spans="1:18">
      <c r="A570">
        <v>19</v>
      </c>
      <c r="B570" t="s">
        <v>35</v>
      </c>
      <c r="C570">
        <v>0</v>
      </c>
      <c r="D570">
        <v>3.2149999999999679E-2</v>
      </c>
      <c r="E570">
        <v>4.0187499999999599</v>
      </c>
      <c r="F570">
        <v>266.13511343497481</v>
      </c>
      <c r="G570">
        <f t="shared" si="22"/>
        <v>0</v>
      </c>
      <c r="H570" s="14">
        <f t="shared" si="23"/>
        <v>0</v>
      </c>
      <c r="L570">
        <v>17</v>
      </c>
      <c r="M570" t="s">
        <v>13</v>
      </c>
      <c r="N570">
        <v>8.6966825402864494</v>
      </c>
      <c r="P570">
        <v>90</v>
      </c>
      <c r="Q570" t="s">
        <v>31</v>
      </c>
      <c r="R570">
        <v>21.855811285280112</v>
      </c>
    </row>
    <row r="571" spans="1:18">
      <c r="A571">
        <v>19</v>
      </c>
      <c r="B571" t="s">
        <v>35</v>
      </c>
      <c r="C571">
        <v>0</v>
      </c>
      <c r="D571">
        <v>3.2150000000000123E-2</v>
      </c>
      <c r="E571">
        <v>4.0187500000000149</v>
      </c>
      <c r="F571">
        <v>280.29896561795886</v>
      </c>
      <c r="G571">
        <f t="shared" si="22"/>
        <v>0</v>
      </c>
      <c r="H571" s="14">
        <f t="shared" si="23"/>
        <v>0</v>
      </c>
      <c r="L571">
        <v>12</v>
      </c>
      <c r="M571" t="s">
        <v>13</v>
      </c>
      <c r="N571">
        <v>8.6975054591869352</v>
      </c>
      <c r="P571" s="6">
        <v>75</v>
      </c>
      <c r="Q571" t="s">
        <v>31</v>
      </c>
      <c r="R571">
        <v>21.956292257697889</v>
      </c>
    </row>
    <row r="572" spans="1:18">
      <c r="A572">
        <v>19</v>
      </c>
      <c r="B572" t="s">
        <v>35</v>
      </c>
      <c r="C572">
        <v>0</v>
      </c>
      <c r="D572">
        <v>3.2149999999999679E-2</v>
      </c>
      <c r="E572">
        <v>4.0187499999999599</v>
      </c>
      <c r="F572">
        <v>267.27531090116025</v>
      </c>
      <c r="G572">
        <f t="shared" si="22"/>
        <v>0</v>
      </c>
      <c r="H572" s="14">
        <f t="shared" si="23"/>
        <v>0</v>
      </c>
      <c r="L572">
        <v>21</v>
      </c>
      <c r="M572" t="s">
        <v>13</v>
      </c>
      <c r="N572">
        <v>8.7836631695656635</v>
      </c>
      <c r="P572">
        <v>80</v>
      </c>
      <c r="Q572" t="s">
        <v>31</v>
      </c>
      <c r="R572">
        <v>21.998372286631366</v>
      </c>
    </row>
    <row r="573" spans="1:18">
      <c r="A573">
        <v>19</v>
      </c>
      <c r="B573" t="s">
        <v>35</v>
      </c>
      <c r="C573">
        <v>0</v>
      </c>
      <c r="D573">
        <v>4.5474037647871966E-2</v>
      </c>
      <c r="E573">
        <v>5.6842547059839958</v>
      </c>
      <c r="F573">
        <v>7.443961420474535</v>
      </c>
      <c r="G573">
        <f t="shared" si="22"/>
        <v>0</v>
      </c>
      <c r="H573" s="14">
        <f t="shared" si="23"/>
        <v>0</v>
      </c>
      <c r="L573">
        <v>37</v>
      </c>
      <c r="M573" t="s">
        <v>13</v>
      </c>
      <c r="N573">
        <v>8.8009607703236234</v>
      </c>
      <c r="P573">
        <v>82</v>
      </c>
      <c r="Q573" t="s">
        <v>31</v>
      </c>
      <c r="R573">
        <v>22.008061092445594</v>
      </c>
    </row>
    <row r="574" spans="1:18">
      <c r="A574">
        <v>19</v>
      </c>
      <c r="B574" t="s">
        <v>35</v>
      </c>
      <c r="C574">
        <v>0</v>
      </c>
      <c r="D574">
        <v>3.2159999999999744E-2</v>
      </c>
      <c r="E574">
        <v>4.0199999999999676</v>
      </c>
      <c r="F574">
        <v>281.56251523779781</v>
      </c>
      <c r="G574">
        <f t="shared" si="22"/>
        <v>0</v>
      </c>
      <c r="H574" s="14">
        <f t="shared" si="23"/>
        <v>0</v>
      </c>
      <c r="L574">
        <v>2</v>
      </c>
      <c r="M574" t="s">
        <v>13</v>
      </c>
      <c r="N574">
        <v>8.8384379557694128</v>
      </c>
      <c r="P574">
        <v>67</v>
      </c>
      <c r="Q574" t="s">
        <v>31</v>
      </c>
      <c r="R574">
        <v>22.089341185556226</v>
      </c>
    </row>
    <row r="575" spans="1:18">
      <c r="A575">
        <v>19</v>
      </c>
      <c r="B575" t="s">
        <v>35</v>
      </c>
      <c r="C575">
        <v>0</v>
      </c>
      <c r="D575">
        <v>7.1889585476617723E-2</v>
      </c>
      <c r="E575">
        <v>8.9861981845772156</v>
      </c>
      <c r="F575">
        <v>4.6744431695553619</v>
      </c>
      <c r="G575">
        <f t="shared" si="22"/>
        <v>0</v>
      </c>
      <c r="H575" s="14">
        <f t="shared" si="23"/>
        <v>0</v>
      </c>
      <c r="L575">
        <v>12</v>
      </c>
      <c r="M575" t="s">
        <v>13</v>
      </c>
      <c r="N575">
        <v>8.8396313306923346</v>
      </c>
      <c r="P575">
        <v>82</v>
      </c>
      <c r="Q575" t="s">
        <v>31</v>
      </c>
      <c r="R575">
        <v>22.278802906518241</v>
      </c>
    </row>
    <row r="576" spans="1:18">
      <c r="A576">
        <v>19</v>
      </c>
      <c r="B576" t="s">
        <v>35</v>
      </c>
      <c r="C576">
        <v>0</v>
      </c>
      <c r="D576">
        <v>3.2150000000000567E-2</v>
      </c>
      <c r="E576">
        <v>4.0187500000000709</v>
      </c>
      <c r="F576">
        <v>271.15789966346676</v>
      </c>
      <c r="G576">
        <f t="shared" si="22"/>
        <v>0</v>
      </c>
      <c r="H576" s="14">
        <f t="shared" si="23"/>
        <v>0</v>
      </c>
      <c r="L576">
        <v>14</v>
      </c>
      <c r="M576" t="s">
        <v>13</v>
      </c>
      <c r="N576">
        <v>8.8757710195436168</v>
      </c>
      <c r="P576">
        <v>69</v>
      </c>
      <c r="Q576" t="s">
        <v>31</v>
      </c>
      <c r="R576">
        <v>23.243847490618805</v>
      </c>
    </row>
    <row r="577" spans="1:18">
      <c r="A577">
        <v>19</v>
      </c>
      <c r="B577" t="s">
        <v>35</v>
      </c>
      <c r="C577">
        <v>0</v>
      </c>
      <c r="D577">
        <v>3.2150000000000123E-2</v>
      </c>
      <c r="E577">
        <v>4.0187500000000149</v>
      </c>
      <c r="F577">
        <v>283.88890397521772</v>
      </c>
      <c r="G577">
        <f t="shared" si="22"/>
        <v>0</v>
      </c>
      <c r="H577" s="14">
        <f t="shared" si="23"/>
        <v>0</v>
      </c>
      <c r="L577">
        <v>43</v>
      </c>
      <c r="M577" t="s">
        <v>13</v>
      </c>
      <c r="N577">
        <v>8.8933258988290405</v>
      </c>
      <c r="P577">
        <v>65</v>
      </c>
      <c r="Q577" t="s">
        <v>31</v>
      </c>
      <c r="R577">
        <v>24.130293723895178</v>
      </c>
    </row>
    <row r="578" spans="1:18">
      <c r="A578">
        <v>19</v>
      </c>
      <c r="B578" t="s">
        <v>35</v>
      </c>
      <c r="C578">
        <v>0</v>
      </c>
      <c r="D578">
        <v>9.6460000000000434E-2</v>
      </c>
      <c r="E578">
        <v>12.057500000000054</v>
      </c>
      <c r="F578">
        <v>5.3175473092382797</v>
      </c>
      <c r="G578">
        <f t="shared" si="22"/>
        <v>0</v>
      </c>
      <c r="H578" s="14">
        <f t="shared" si="23"/>
        <v>0</v>
      </c>
      <c r="L578">
        <v>1</v>
      </c>
      <c r="M578" t="s">
        <v>13</v>
      </c>
      <c r="N578">
        <v>8.9601972657017495</v>
      </c>
      <c r="P578">
        <v>89</v>
      </c>
      <c r="Q578" t="s">
        <v>31</v>
      </c>
      <c r="R578">
        <v>24.262021970639086</v>
      </c>
    </row>
    <row r="579" spans="1:18">
      <c r="A579">
        <v>19</v>
      </c>
      <c r="B579" t="s">
        <v>35</v>
      </c>
      <c r="C579">
        <v>0</v>
      </c>
      <c r="D579">
        <v>5.568543346333911E-2</v>
      </c>
      <c r="E579">
        <v>6.9606791829173886</v>
      </c>
      <c r="F579">
        <v>6.1154709294132097</v>
      </c>
      <c r="G579">
        <f t="shared" si="22"/>
        <v>0</v>
      </c>
      <c r="H579" s="14">
        <f t="shared" si="23"/>
        <v>0</v>
      </c>
      <c r="L579">
        <v>3</v>
      </c>
      <c r="M579" t="s">
        <v>13</v>
      </c>
      <c r="N579">
        <v>8.9646452456844727</v>
      </c>
      <c r="P579">
        <v>54</v>
      </c>
      <c r="Q579" t="s">
        <v>31</v>
      </c>
      <c r="R579">
        <v>24.274034862685962</v>
      </c>
    </row>
    <row r="580" spans="1:18">
      <c r="A580">
        <v>19</v>
      </c>
      <c r="B580" t="s">
        <v>35</v>
      </c>
      <c r="C580">
        <v>0</v>
      </c>
      <c r="D580">
        <v>0.11592402080673345</v>
      </c>
      <c r="E580">
        <v>14.49050260084168</v>
      </c>
      <c r="F580">
        <v>83.084495163718444</v>
      </c>
      <c r="G580">
        <f t="shared" si="22"/>
        <v>0</v>
      </c>
      <c r="H580" s="14">
        <f t="shared" si="23"/>
        <v>0</v>
      </c>
      <c r="L580">
        <v>9</v>
      </c>
      <c r="M580" t="s">
        <v>13</v>
      </c>
      <c r="N580">
        <v>9.0025269493006181</v>
      </c>
      <c r="P580">
        <v>72</v>
      </c>
      <c r="Q580" t="s">
        <v>31</v>
      </c>
      <c r="R580">
        <v>24.570410166489665</v>
      </c>
    </row>
    <row r="581" spans="1:18">
      <c r="A581">
        <v>19</v>
      </c>
      <c r="B581" t="s">
        <v>35</v>
      </c>
      <c r="C581">
        <v>0</v>
      </c>
      <c r="D581">
        <v>9.6459999999999546E-2</v>
      </c>
      <c r="E581">
        <v>12.057499999999942</v>
      </c>
      <c r="F581">
        <v>91.600315212578721</v>
      </c>
      <c r="G581">
        <f t="shared" si="22"/>
        <v>0</v>
      </c>
      <c r="H581" s="14">
        <f t="shared" si="23"/>
        <v>0</v>
      </c>
      <c r="L581">
        <v>32</v>
      </c>
      <c r="M581" t="s">
        <v>13</v>
      </c>
      <c r="N581">
        <v>9.0066616966761206</v>
      </c>
      <c r="P581">
        <v>87</v>
      </c>
      <c r="Q581" t="s">
        <v>31</v>
      </c>
      <c r="R581">
        <v>24.83848325930477</v>
      </c>
    </row>
    <row r="582" spans="1:18">
      <c r="A582">
        <v>19</v>
      </c>
      <c r="B582" t="s">
        <v>35</v>
      </c>
      <c r="C582">
        <v>0</v>
      </c>
      <c r="D582">
        <v>3.2150000000000567E-2</v>
      </c>
      <c r="E582">
        <v>4.0187500000000709</v>
      </c>
      <c r="F582">
        <v>275.58903205947996</v>
      </c>
      <c r="G582">
        <f t="shared" si="22"/>
        <v>0</v>
      </c>
      <c r="H582" s="14">
        <f t="shared" si="23"/>
        <v>0</v>
      </c>
      <c r="L582">
        <v>10</v>
      </c>
      <c r="M582" t="s">
        <v>13</v>
      </c>
      <c r="N582">
        <v>9.0068781511652176</v>
      </c>
      <c r="P582">
        <v>79</v>
      </c>
      <c r="Q582" t="s">
        <v>31</v>
      </c>
      <c r="R582">
        <v>25.536463914896203</v>
      </c>
    </row>
    <row r="583" spans="1:18">
      <c r="A583">
        <v>19</v>
      </c>
      <c r="B583" t="s">
        <v>35</v>
      </c>
      <c r="C583">
        <v>0</v>
      </c>
      <c r="D583">
        <v>3.2159999999999744E-2</v>
      </c>
      <c r="E583">
        <v>4.0199999999999676</v>
      </c>
      <c r="F583">
        <v>275.50522198298773</v>
      </c>
      <c r="G583">
        <f t="shared" si="22"/>
        <v>0</v>
      </c>
      <c r="H583" s="14">
        <f t="shared" si="23"/>
        <v>0</v>
      </c>
      <c r="L583">
        <v>11</v>
      </c>
      <c r="M583" t="s">
        <v>13</v>
      </c>
      <c r="N583">
        <v>9.0120424049208623</v>
      </c>
      <c r="P583">
        <v>65</v>
      </c>
      <c r="Q583" t="s">
        <v>31</v>
      </c>
      <c r="R583">
        <v>26.868014197715741</v>
      </c>
    </row>
    <row r="584" spans="1:18">
      <c r="A584">
        <v>19</v>
      </c>
      <c r="B584" t="s">
        <v>35</v>
      </c>
      <c r="C584">
        <v>0</v>
      </c>
      <c r="D584">
        <v>4.5466966030295181E-2</v>
      </c>
      <c r="E584">
        <v>5.6833707537868978</v>
      </c>
      <c r="F584">
        <v>180.86086581944397</v>
      </c>
      <c r="G584">
        <f t="shared" si="22"/>
        <v>0</v>
      </c>
      <c r="H584" s="14">
        <f t="shared" si="23"/>
        <v>0</v>
      </c>
      <c r="L584">
        <v>11</v>
      </c>
      <c r="M584" t="s">
        <v>13</v>
      </c>
      <c r="N584">
        <v>9.1288063609936909</v>
      </c>
      <c r="P584">
        <v>82</v>
      </c>
      <c r="Q584" t="s">
        <v>31</v>
      </c>
      <c r="R584">
        <v>27.024143725537694</v>
      </c>
    </row>
    <row r="585" spans="1:18">
      <c r="A585">
        <v>19</v>
      </c>
      <c r="B585" t="s">
        <v>35</v>
      </c>
      <c r="C585">
        <v>0</v>
      </c>
      <c r="D585">
        <v>4.5466966030295181E-2</v>
      </c>
      <c r="E585">
        <v>5.6833707537868978</v>
      </c>
      <c r="F585">
        <v>181.75690158081201</v>
      </c>
      <c r="G585">
        <f t="shared" si="22"/>
        <v>0</v>
      </c>
      <c r="H585" s="14">
        <f t="shared" si="23"/>
        <v>0</v>
      </c>
      <c r="L585">
        <v>13</v>
      </c>
      <c r="M585" t="s">
        <v>13</v>
      </c>
      <c r="N585">
        <v>9.1904669084164716</v>
      </c>
      <c r="P585">
        <v>88</v>
      </c>
      <c r="Q585" t="s">
        <v>31</v>
      </c>
      <c r="R585">
        <v>27.223327883349569</v>
      </c>
    </row>
    <row r="586" spans="1:18">
      <c r="A586">
        <v>19</v>
      </c>
      <c r="B586" t="s">
        <v>35</v>
      </c>
      <c r="C586">
        <v>0</v>
      </c>
      <c r="D586">
        <v>0.13640796934197089</v>
      </c>
      <c r="E586">
        <v>17.050996167746362</v>
      </c>
      <c r="F586">
        <v>6.8729289621795466</v>
      </c>
      <c r="G586">
        <f t="shared" si="22"/>
        <v>0</v>
      </c>
      <c r="H586" s="14">
        <f t="shared" si="23"/>
        <v>0</v>
      </c>
      <c r="L586">
        <v>13</v>
      </c>
      <c r="M586" t="s">
        <v>13</v>
      </c>
      <c r="N586">
        <v>9.2022028475153679</v>
      </c>
      <c r="P586">
        <v>58</v>
      </c>
      <c r="Q586" t="s">
        <v>31</v>
      </c>
      <c r="R586">
        <v>27.259910127522357</v>
      </c>
    </row>
    <row r="587" spans="1:18">
      <c r="A587">
        <v>20</v>
      </c>
      <c r="B587" t="s">
        <v>36</v>
      </c>
      <c r="C587">
        <v>0</v>
      </c>
      <c r="D587">
        <v>4.5474037647871023E-2</v>
      </c>
      <c r="E587">
        <v>5.6842547059838777</v>
      </c>
      <c r="F587">
        <v>239.72032747828186</v>
      </c>
      <c r="G587">
        <f t="shared" ref="G587:G636" si="24">IF(D587=F587,1, 0)</f>
        <v>0</v>
      </c>
      <c r="H587" s="14">
        <f t="shared" ref="H587:H636" si="25">IF(AND(D587&gt;0, F587=0),2,0)</f>
        <v>0</v>
      </c>
      <c r="L587">
        <v>13</v>
      </c>
      <c r="M587" t="s">
        <v>13</v>
      </c>
      <c r="N587">
        <v>9.2163296390009197</v>
      </c>
      <c r="P587">
        <v>65</v>
      </c>
      <c r="Q587" t="s">
        <v>31</v>
      </c>
      <c r="R587">
        <v>27.736085353756028</v>
      </c>
    </row>
    <row r="588" spans="1:18">
      <c r="A588">
        <v>20</v>
      </c>
      <c r="B588" t="s">
        <v>36</v>
      </c>
      <c r="C588">
        <v>0</v>
      </c>
      <c r="D588">
        <v>3.2149999999999679E-2</v>
      </c>
      <c r="E588">
        <v>4.0187499999999599</v>
      </c>
      <c r="F588">
        <v>317.90783570923475</v>
      </c>
      <c r="G588">
        <f t="shared" si="24"/>
        <v>0</v>
      </c>
      <c r="H588" s="14">
        <f t="shared" si="25"/>
        <v>0</v>
      </c>
      <c r="L588">
        <v>11</v>
      </c>
      <c r="M588" t="s">
        <v>13</v>
      </c>
      <c r="N588">
        <v>9.2471152439784667</v>
      </c>
      <c r="P588">
        <v>52</v>
      </c>
      <c r="Q588" t="s">
        <v>31</v>
      </c>
      <c r="R588">
        <v>27.797328899932122</v>
      </c>
    </row>
    <row r="589" spans="1:18">
      <c r="A589">
        <v>20</v>
      </c>
      <c r="B589" t="s">
        <v>36</v>
      </c>
      <c r="C589">
        <v>0</v>
      </c>
      <c r="D589">
        <v>3.2149999999999679E-2</v>
      </c>
      <c r="E589">
        <v>4.0187499999999599</v>
      </c>
      <c r="F589">
        <v>317.24443381627435</v>
      </c>
      <c r="G589">
        <f t="shared" si="24"/>
        <v>0</v>
      </c>
      <c r="H589" s="14">
        <f t="shared" si="25"/>
        <v>0</v>
      </c>
      <c r="L589">
        <v>29</v>
      </c>
      <c r="M589" t="s">
        <v>13</v>
      </c>
      <c r="N589">
        <v>9.6338477151389945</v>
      </c>
      <c r="P589">
        <v>77</v>
      </c>
      <c r="Q589" t="s">
        <v>31</v>
      </c>
      <c r="R589">
        <v>28.176812991188417</v>
      </c>
    </row>
    <row r="590" spans="1:18">
      <c r="A590">
        <v>20</v>
      </c>
      <c r="B590" t="s">
        <v>36</v>
      </c>
      <c r="C590">
        <v>0</v>
      </c>
      <c r="D590">
        <v>3.2160000000000188E-2</v>
      </c>
      <c r="E590">
        <v>4.0200000000000236</v>
      </c>
      <c r="F590">
        <v>317.14775007402142</v>
      </c>
      <c r="G590">
        <f t="shared" si="24"/>
        <v>0</v>
      </c>
      <c r="H590" s="14">
        <f t="shared" si="25"/>
        <v>0</v>
      </c>
      <c r="L590">
        <v>39</v>
      </c>
      <c r="M590" t="s">
        <v>13</v>
      </c>
      <c r="N590">
        <v>9.6398372481666197</v>
      </c>
      <c r="P590">
        <v>89</v>
      </c>
      <c r="Q590" t="s">
        <v>31</v>
      </c>
      <c r="R590">
        <v>28.589837064261953</v>
      </c>
    </row>
    <row r="591" spans="1:18">
      <c r="A591">
        <v>20</v>
      </c>
      <c r="B591" t="s">
        <v>36</v>
      </c>
      <c r="C591">
        <v>0</v>
      </c>
      <c r="D591">
        <v>3.2160000000000188E-2</v>
      </c>
      <c r="E591">
        <v>4.0200000000000236</v>
      </c>
      <c r="F591">
        <v>317.80701777187357</v>
      </c>
      <c r="G591">
        <f t="shared" si="24"/>
        <v>0</v>
      </c>
      <c r="H591" s="14">
        <f t="shared" si="25"/>
        <v>0</v>
      </c>
      <c r="L591">
        <v>27</v>
      </c>
      <c r="M591" t="s">
        <v>13</v>
      </c>
      <c r="N591">
        <v>9.6669901061764332</v>
      </c>
      <c r="P591">
        <v>88</v>
      </c>
      <c r="Q591" t="s">
        <v>31</v>
      </c>
      <c r="R591">
        <v>29.334847674146648</v>
      </c>
    </row>
    <row r="592" spans="1:18">
      <c r="A592">
        <v>20</v>
      </c>
      <c r="B592" t="s">
        <v>36</v>
      </c>
      <c r="C592">
        <v>0</v>
      </c>
      <c r="D592">
        <v>4.5474037647871654E-2</v>
      </c>
      <c r="E592">
        <v>5.6842547059839568</v>
      </c>
      <c r="F592">
        <v>239.72653572765876</v>
      </c>
      <c r="G592">
        <f t="shared" si="24"/>
        <v>0</v>
      </c>
      <c r="H592" s="14">
        <f t="shared" si="25"/>
        <v>0</v>
      </c>
      <c r="L592">
        <v>3</v>
      </c>
      <c r="M592" t="s">
        <v>13</v>
      </c>
      <c r="N592">
        <v>9.6894157860252843</v>
      </c>
      <c r="P592">
        <v>83</v>
      </c>
      <c r="Q592" t="s">
        <v>31</v>
      </c>
      <c r="R592">
        <v>29.64206492075115</v>
      </c>
    </row>
    <row r="593" spans="1:18">
      <c r="A593">
        <v>20</v>
      </c>
      <c r="B593" t="s">
        <v>36</v>
      </c>
      <c r="C593">
        <v>0</v>
      </c>
      <c r="D593">
        <v>3.2160000000000188E-2</v>
      </c>
      <c r="E593">
        <v>4.0200000000000236</v>
      </c>
      <c r="F593">
        <v>318.26751996568925</v>
      </c>
      <c r="G593">
        <f t="shared" si="24"/>
        <v>0</v>
      </c>
      <c r="H593" s="14">
        <f t="shared" si="25"/>
        <v>0</v>
      </c>
      <c r="L593">
        <v>12</v>
      </c>
      <c r="M593" t="s">
        <v>13</v>
      </c>
      <c r="N593">
        <v>9.7261771529322605</v>
      </c>
      <c r="P593">
        <v>67</v>
      </c>
      <c r="Q593" t="s">
        <v>31</v>
      </c>
      <c r="R593">
        <v>29.733006515259074</v>
      </c>
    </row>
    <row r="594" spans="1:18">
      <c r="A594">
        <v>20</v>
      </c>
      <c r="B594" t="s">
        <v>36</v>
      </c>
      <c r="C594">
        <v>0</v>
      </c>
      <c r="D594">
        <v>3.2160000000000188E-2</v>
      </c>
      <c r="E594">
        <v>4.0200000000000236</v>
      </c>
      <c r="F594">
        <v>317.60897124254171</v>
      </c>
      <c r="G594">
        <f t="shared" si="24"/>
        <v>0</v>
      </c>
      <c r="H594" s="14">
        <f t="shared" si="25"/>
        <v>0</v>
      </c>
      <c r="L594">
        <v>3</v>
      </c>
      <c r="M594" t="s">
        <v>13</v>
      </c>
      <c r="N594">
        <v>9.7374995978508245</v>
      </c>
      <c r="P594">
        <v>59</v>
      </c>
      <c r="Q594" t="s">
        <v>31</v>
      </c>
      <c r="R594">
        <v>30.756363086499587</v>
      </c>
    </row>
    <row r="595" spans="1:18">
      <c r="A595">
        <v>20</v>
      </c>
      <c r="B595" t="s">
        <v>36</v>
      </c>
      <c r="C595">
        <v>0</v>
      </c>
      <c r="D595">
        <v>5.5691207564570085E-2</v>
      </c>
      <c r="E595">
        <v>6.9614009455712607</v>
      </c>
      <c r="F595">
        <v>0</v>
      </c>
      <c r="G595">
        <f t="shared" si="24"/>
        <v>0</v>
      </c>
      <c r="H595" s="14">
        <f t="shared" si="25"/>
        <v>2</v>
      </c>
      <c r="L595">
        <v>12</v>
      </c>
      <c r="M595" t="s">
        <v>13</v>
      </c>
      <c r="N595">
        <v>9.7381047820906641</v>
      </c>
      <c r="P595">
        <v>86</v>
      </c>
      <c r="Q595" t="s">
        <v>31</v>
      </c>
      <c r="R595">
        <v>32.267197407582962</v>
      </c>
    </row>
    <row r="596" spans="1:18">
      <c r="A596">
        <v>20</v>
      </c>
      <c r="B596" t="s">
        <v>36</v>
      </c>
      <c r="C596">
        <v>0</v>
      </c>
      <c r="D596">
        <v>6.4310000000000311E-2</v>
      </c>
      <c r="E596">
        <v>8.0387500000000394</v>
      </c>
      <c r="F596">
        <v>157.99056107432102</v>
      </c>
      <c r="G596">
        <f t="shared" si="24"/>
        <v>0</v>
      </c>
      <c r="H596" s="14">
        <f t="shared" si="25"/>
        <v>0</v>
      </c>
      <c r="L596">
        <v>27</v>
      </c>
      <c r="M596" t="s">
        <v>13</v>
      </c>
      <c r="N596">
        <v>9.7511198623764734</v>
      </c>
      <c r="P596">
        <v>82</v>
      </c>
      <c r="Q596" t="s">
        <v>31</v>
      </c>
      <c r="R596">
        <v>32.387864875015524</v>
      </c>
    </row>
    <row r="597" spans="1:18">
      <c r="A597">
        <v>20</v>
      </c>
      <c r="B597" t="s">
        <v>36</v>
      </c>
      <c r="C597">
        <v>0</v>
      </c>
      <c r="D597">
        <v>3.2150000000000123E-2</v>
      </c>
      <c r="E597">
        <v>4.0187500000000149</v>
      </c>
      <c r="F597">
        <v>317.0166705237877</v>
      </c>
      <c r="G597">
        <f t="shared" si="24"/>
        <v>0</v>
      </c>
      <c r="H597" s="14">
        <f t="shared" si="25"/>
        <v>0</v>
      </c>
      <c r="L597">
        <v>11</v>
      </c>
      <c r="M597" t="s">
        <v>13</v>
      </c>
      <c r="N597">
        <v>9.7875691699119685</v>
      </c>
      <c r="P597">
        <v>63</v>
      </c>
      <c r="Q597" t="s">
        <v>31</v>
      </c>
      <c r="R597">
        <v>32.620930110961417</v>
      </c>
    </row>
    <row r="598" spans="1:18">
      <c r="A598">
        <v>20</v>
      </c>
      <c r="B598" t="s">
        <v>36</v>
      </c>
      <c r="C598">
        <v>0</v>
      </c>
      <c r="D598">
        <v>3.2150000000000123E-2</v>
      </c>
      <c r="E598">
        <v>4.0187500000000149</v>
      </c>
      <c r="F598">
        <v>316.36017987808179</v>
      </c>
      <c r="G598">
        <f t="shared" si="24"/>
        <v>0</v>
      </c>
      <c r="H598" s="14">
        <f t="shared" si="25"/>
        <v>0</v>
      </c>
      <c r="L598">
        <v>44</v>
      </c>
      <c r="M598" t="s">
        <v>13</v>
      </c>
      <c r="N598">
        <v>9.810826900132767</v>
      </c>
      <c r="P598">
        <v>64</v>
      </c>
      <c r="Q598" t="s">
        <v>31</v>
      </c>
      <c r="R598">
        <v>33.368056713529974</v>
      </c>
    </row>
    <row r="599" spans="1:18">
      <c r="A599">
        <v>20</v>
      </c>
      <c r="B599" t="s">
        <v>36</v>
      </c>
      <c r="C599">
        <v>0</v>
      </c>
      <c r="D599">
        <v>3.2150000000000123E-2</v>
      </c>
      <c r="E599">
        <v>4.0187500000000149</v>
      </c>
      <c r="F599">
        <v>317.0166705237877</v>
      </c>
      <c r="G599">
        <f t="shared" si="24"/>
        <v>0</v>
      </c>
      <c r="H599" s="14">
        <f t="shared" si="25"/>
        <v>0</v>
      </c>
      <c r="L599">
        <v>15</v>
      </c>
      <c r="M599" t="s">
        <v>13</v>
      </c>
      <c r="N599">
        <v>9.8126995422246139</v>
      </c>
      <c r="P599">
        <v>64</v>
      </c>
      <c r="Q599" t="s">
        <v>31</v>
      </c>
      <c r="R599">
        <v>33.371233591391906</v>
      </c>
    </row>
    <row r="600" spans="1:18">
      <c r="A600">
        <v>20</v>
      </c>
      <c r="B600" t="s">
        <v>36</v>
      </c>
      <c r="C600">
        <v>0</v>
      </c>
      <c r="D600">
        <v>6.4299999999999802E-2</v>
      </c>
      <c r="E600">
        <v>8.0374999999999748</v>
      </c>
      <c r="F600">
        <v>158.01726837893338</v>
      </c>
      <c r="G600">
        <f t="shared" si="24"/>
        <v>0</v>
      </c>
      <c r="H600" s="14">
        <f t="shared" si="25"/>
        <v>0</v>
      </c>
      <c r="L600">
        <v>12</v>
      </c>
      <c r="M600" t="s">
        <v>13</v>
      </c>
      <c r="N600">
        <v>9.8518033464534103</v>
      </c>
      <c r="P600">
        <v>86</v>
      </c>
      <c r="Q600" t="s">
        <v>31</v>
      </c>
      <c r="R600">
        <v>33.524604957112821</v>
      </c>
    </row>
    <row r="601" spans="1:18">
      <c r="A601">
        <v>20</v>
      </c>
      <c r="B601" t="s">
        <v>36</v>
      </c>
      <c r="C601">
        <v>0</v>
      </c>
      <c r="D601">
        <v>9.6449999999999925E-2</v>
      </c>
      <c r="E601">
        <v>12.05624999999999</v>
      </c>
      <c r="F601">
        <v>15.760581495520801</v>
      </c>
      <c r="G601">
        <f t="shared" si="24"/>
        <v>0</v>
      </c>
      <c r="H601" s="14">
        <f t="shared" si="25"/>
        <v>0</v>
      </c>
      <c r="L601">
        <v>38</v>
      </c>
      <c r="M601" t="s">
        <v>13</v>
      </c>
      <c r="N601">
        <v>9.864182622171537</v>
      </c>
      <c r="P601">
        <v>65</v>
      </c>
      <c r="Q601" t="s">
        <v>31</v>
      </c>
      <c r="R601">
        <v>33.552893825639941</v>
      </c>
    </row>
    <row r="602" spans="1:18">
      <c r="A602">
        <v>20</v>
      </c>
      <c r="B602" t="s">
        <v>36</v>
      </c>
      <c r="C602">
        <v>0</v>
      </c>
      <c r="D602">
        <v>6.4309999999999867E-2</v>
      </c>
      <c r="E602">
        <v>8.0387499999999825</v>
      </c>
      <c r="F602">
        <v>159.55574821659701</v>
      </c>
      <c r="G602">
        <f t="shared" si="24"/>
        <v>0</v>
      </c>
      <c r="H602" s="14">
        <f t="shared" si="25"/>
        <v>0</v>
      </c>
      <c r="L602">
        <v>43</v>
      </c>
      <c r="M602" t="s">
        <v>13</v>
      </c>
      <c r="N602">
        <v>9.8806313027620014</v>
      </c>
      <c r="P602">
        <v>55</v>
      </c>
      <c r="Q602" t="s">
        <v>31</v>
      </c>
      <c r="R602">
        <v>33.86251987062105</v>
      </c>
    </row>
    <row r="603" spans="1:18">
      <c r="A603">
        <v>20</v>
      </c>
      <c r="B603" t="s">
        <v>36</v>
      </c>
      <c r="C603">
        <v>0</v>
      </c>
      <c r="D603">
        <v>6.4309999999999867E-2</v>
      </c>
      <c r="E603">
        <v>8.0387499999999825</v>
      </c>
      <c r="F603">
        <v>158.89585497661557</v>
      </c>
      <c r="G603">
        <f t="shared" si="24"/>
        <v>0</v>
      </c>
      <c r="H603" s="14">
        <f t="shared" si="25"/>
        <v>0</v>
      </c>
      <c r="L603">
        <v>26</v>
      </c>
      <c r="M603" t="s">
        <v>13</v>
      </c>
      <c r="N603">
        <v>9.909236455131909</v>
      </c>
      <c r="P603">
        <v>50</v>
      </c>
      <c r="Q603" t="s">
        <v>31</v>
      </c>
      <c r="R603">
        <v>34.484298463864512</v>
      </c>
    </row>
    <row r="604" spans="1:18">
      <c r="A604">
        <v>20</v>
      </c>
      <c r="B604" t="s">
        <v>36</v>
      </c>
      <c r="C604">
        <v>0</v>
      </c>
      <c r="D604">
        <v>6.4309999999999867E-2</v>
      </c>
      <c r="E604">
        <v>8.0387499999999825</v>
      </c>
      <c r="F604">
        <v>159.55574821659701</v>
      </c>
      <c r="G604">
        <f t="shared" si="24"/>
        <v>0</v>
      </c>
      <c r="H604" s="14">
        <f t="shared" si="25"/>
        <v>0</v>
      </c>
      <c r="L604">
        <v>32</v>
      </c>
      <c r="M604" t="s">
        <v>13</v>
      </c>
      <c r="N604">
        <v>9.9790887267020114</v>
      </c>
      <c r="P604">
        <v>83</v>
      </c>
      <c r="Q604" t="s">
        <v>31</v>
      </c>
      <c r="R604">
        <v>34.523644575939819</v>
      </c>
    </row>
    <row r="605" spans="1:18">
      <c r="A605">
        <v>20</v>
      </c>
      <c r="B605" t="s">
        <v>36</v>
      </c>
      <c r="C605">
        <v>0</v>
      </c>
      <c r="D605">
        <v>0.57064308188218693</v>
      </c>
      <c r="E605">
        <v>71.330385235273368</v>
      </c>
      <c r="F605">
        <v>0</v>
      </c>
      <c r="G605">
        <f t="shared" si="24"/>
        <v>0</v>
      </c>
      <c r="H605" s="14">
        <f t="shared" si="25"/>
        <v>2</v>
      </c>
      <c r="L605">
        <v>30</v>
      </c>
      <c r="M605" t="s">
        <v>13</v>
      </c>
      <c r="N605">
        <v>9.9950110084111525</v>
      </c>
      <c r="P605">
        <v>52</v>
      </c>
      <c r="Q605" t="s">
        <v>31</v>
      </c>
      <c r="R605">
        <v>37.001386583565541</v>
      </c>
    </row>
    <row r="606" spans="1:18">
      <c r="A606">
        <v>20</v>
      </c>
      <c r="B606" t="s">
        <v>36</v>
      </c>
      <c r="C606">
        <v>0</v>
      </c>
      <c r="D606">
        <v>0.48655875308126978</v>
      </c>
      <c r="E606">
        <v>60.819844135158718</v>
      </c>
      <c r="F606">
        <v>0</v>
      </c>
      <c r="G606">
        <f t="shared" si="24"/>
        <v>0</v>
      </c>
      <c r="H606" s="14">
        <f t="shared" si="25"/>
        <v>2</v>
      </c>
      <c r="L606">
        <v>27</v>
      </c>
      <c r="M606" t="s">
        <v>13</v>
      </c>
      <c r="N606">
        <v>9.997797540274334</v>
      </c>
      <c r="P606">
        <v>87</v>
      </c>
      <c r="Q606" t="s">
        <v>31</v>
      </c>
      <c r="R606">
        <v>42.454835767346388</v>
      </c>
    </row>
    <row r="607" spans="1:18">
      <c r="A607">
        <v>20</v>
      </c>
      <c r="B607" t="s">
        <v>36</v>
      </c>
      <c r="C607">
        <v>0</v>
      </c>
      <c r="D607">
        <v>0.16706784759492144</v>
      </c>
      <c r="E607">
        <v>20.883480949365179</v>
      </c>
      <c r="F607">
        <v>0</v>
      </c>
      <c r="G607">
        <f t="shared" si="24"/>
        <v>0</v>
      </c>
      <c r="H607" s="14">
        <f t="shared" si="25"/>
        <v>2</v>
      </c>
      <c r="L607">
        <v>11</v>
      </c>
      <c r="M607" t="s">
        <v>13</v>
      </c>
      <c r="N607">
        <v>10.009283351880981</v>
      </c>
      <c r="P607">
        <v>56</v>
      </c>
      <c r="Q607" t="s">
        <v>31</v>
      </c>
      <c r="R607">
        <v>44.598357899240185</v>
      </c>
    </row>
    <row r="608" spans="1:18">
      <c r="A608">
        <v>20</v>
      </c>
      <c r="B608" t="s">
        <v>36</v>
      </c>
      <c r="C608">
        <v>0</v>
      </c>
      <c r="D608">
        <v>9.6456666954648287E-2</v>
      </c>
      <c r="E608">
        <v>12.057083369331036</v>
      </c>
      <c r="F608">
        <v>0</v>
      </c>
      <c r="G608">
        <f t="shared" si="24"/>
        <v>0</v>
      </c>
      <c r="H608" s="14">
        <f t="shared" si="25"/>
        <v>2</v>
      </c>
      <c r="L608">
        <v>10</v>
      </c>
      <c r="M608" t="s">
        <v>13</v>
      </c>
      <c r="N608">
        <v>10.044304786458396</v>
      </c>
      <c r="P608">
        <v>63</v>
      </c>
      <c r="Q608" t="s">
        <v>31</v>
      </c>
      <c r="R608">
        <v>45.185769383509154</v>
      </c>
    </row>
    <row r="609" spans="1:18">
      <c r="A609">
        <v>20</v>
      </c>
      <c r="B609" t="s">
        <v>36</v>
      </c>
      <c r="C609">
        <v>0</v>
      </c>
      <c r="D609">
        <v>0.11593234104424952</v>
      </c>
      <c r="E609">
        <v>14.491542630531189</v>
      </c>
      <c r="F609">
        <v>0</v>
      </c>
      <c r="G609">
        <f t="shared" si="24"/>
        <v>0</v>
      </c>
      <c r="H609" s="14">
        <f t="shared" si="25"/>
        <v>2</v>
      </c>
      <c r="L609">
        <v>26</v>
      </c>
      <c r="M609" t="s">
        <v>13</v>
      </c>
      <c r="N609">
        <v>10.086723934942864</v>
      </c>
      <c r="P609">
        <v>46</v>
      </c>
      <c r="Q609" t="s">
        <v>31</v>
      </c>
      <c r="R609">
        <v>47.395764015898202</v>
      </c>
    </row>
    <row r="610" spans="1:18">
      <c r="A610">
        <v>20</v>
      </c>
      <c r="B610" t="s">
        <v>36</v>
      </c>
      <c r="C610">
        <v>0</v>
      </c>
      <c r="D610">
        <v>0.51543364985223838</v>
      </c>
      <c r="E610">
        <v>64.42920623152979</v>
      </c>
      <c r="F610">
        <v>18.65875735625638</v>
      </c>
      <c r="G610">
        <f t="shared" si="24"/>
        <v>0</v>
      </c>
      <c r="H610" s="14">
        <f t="shared" si="25"/>
        <v>0</v>
      </c>
      <c r="L610">
        <v>14</v>
      </c>
      <c r="M610" t="s">
        <v>13</v>
      </c>
      <c r="N610">
        <v>10.105182478354505</v>
      </c>
      <c r="P610">
        <v>56</v>
      </c>
      <c r="Q610" t="s">
        <v>31</v>
      </c>
      <c r="R610">
        <v>47.668335622992707</v>
      </c>
    </row>
    <row r="611" spans="1:18">
      <c r="A611">
        <v>20</v>
      </c>
      <c r="B611" t="s">
        <v>36</v>
      </c>
      <c r="C611">
        <v>0</v>
      </c>
      <c r="D611">
        <v>0.13257482340173113</v>
      </c>
      <c r="E611">
        <v>16.57185292521639</v>
      </c>
      <c r="F611">
        <v>16.961297014146421</v>
      </c>
      <c r="G611">
        <f t="shared" si="24"/>
        <v>0</v>
      </c>
      <c r="H611" s="14">
        <f t="shared" si="25"/>
        <v>0</v>
      </c>
      <c r="L611">
        <v>8</v>
      </c>
      <c r="M611" t="s">
        <v>13</v>
      </c>
      <c r="N611">
        <v>10.214988042581231</v>
      </c>
      <c r="P611">
        <v>67</v>
      </c>
      <c r="Q611" t="s">
        <v>31</v>
      </c>
      <c r="R611">
        <v>48.258634261041358</v>
      </c>
    </row>
    <row r="612" spans="1:18">
      <c r="A612">
        <v>20</v>
      </c>
      <c r="B612" t="s">
        <v>36</v>
      </c>
      <c r="C612">
        <v>0</v>
      </c>
      <c r="D612">
        <v>4.5466966030294868E-2</v>
      </c>
      <c r="E612">
        <v>5.6833707537868587</v>
      </c>
      <c r="F612">
        <v>8.417902492195072</v>
      </c>
      <c r="G612">
        <f t="shared" si="24"/>
        <v>0</v>
      </c>
      <c r="H612" s="14">
        <f t="shared" si="25"/>
        <v>0</v>
      </c>
      <c r="L612">
        <v>23</v>
      </c>
      <c r="M612" t="s">
        <v>13</v>
      </c>
      <c r="N612">
        <v>10.250285329364649</v>
      </c>
      <c r="P612">
        <v>52</v>
      </c>
      <c r="Q612" t="s">
        <v>31</v>
      </c>
      <c r="R612">
        <v>48.786367117767341</v>
      </c>
    </row>
    <row r="613" spans="1:18">
      <c r="A613">
        <v>20</v>
      </c>
      <c r="B613" t="s">
        <v>36</v>
      </c>
      <c r="C613">
        <v>0</v>
      </c>
      <c r="D613">
        <v>0.17610193099452326</v>
      </c>
      <c r="E613">
        <v>22.012741374315407</v>
      </c>
      <c r="F613">
        <v>0</v>
      </c>
      <c r="G613">
        <f t="shared" si="24"/>
        <v>0</v>
      </c>
      <c r="H613" s="14">
        <f t="shared" si="25"/>
        <v>2</v>
      </c>
      <c r="L613">
        <v>23</v>
      </c>
      <c r="M613" t="s">
        <v>13</v>
      </c>
      <c r="N613">
        <v>10.256439766030898</v>
      </c>
      <c r="P613">
        <v>52</v>
      </c>
      <c r="Q613" t="s">
        <v>31</v>
      </c>
      <c r="R613">
        <v>48.789169186971563</v>
      </c>
    </row>
    <row r="614" spans="1:18">
      <c r="A614">
        <v>20</v>
      </c>
      <c r="B614" t="s">
        <v>36</v>
      </c>
      <c r="C614">
        <v>0</v>
      </c>
      <c r="D614">
        <v>3.2149999999999679E-2</v>
      </c>
      <c r="E614">
        <v>4.0187499999999599</v>
      </c>
      <c r="F614">
        <v>286.239040827081</v>
      </c>
      <c r="G614">
        <f t="shared" si="24"/>
        <v>0</v>
      </c>
      <c r="H614" s="14">
        <f t="shared" si="25"/>
        <v>0</v>
      </c>
      <c r="L614">
        <v>10</v>
      </c>
      <c r="M614" t="s">
        <v>13</v>
      </c>
      <c r="N614">
        <v>10.270494258270331</v>
      </c>
      <c r="P614">
        <v>67</v>
      </c>
      <c r="Q614" t="s">
        <v>31</v>
      </c>
      <c r="R614">
        <v>49.227669910110805</v>
      </c>
    </row>
    <row r="615" spans="1:18">
      <c r="A615">
        <v>20</v>
      </c>
      <c r="B615" t="s">
        <v>36</v>
      </c>
      <c r="C615">
        <v>0</v>
      </c>
      <c r="D615">
        <v>4.5466966030295493E-2</v>
      </c>
      <c r="E615">
        <v>5.6833707537869369</v>
      </c>
      <c r="F615">
        <v>186.92418439704966</v>
      </c>
      <c r="G615">
        <f t="shared" si="24"/>
        <v>0</v>
      </c>
      <c r="H615" s="14">
        <f t="shared" si="25"/>
        <v>0</v>
      </c>
      <c r="L615">
        <v>28</v>
      </c>
      <c r="M615" t="s">
        <v>13</v>
      </c>
      <c r="N615">
        <v>10.289225467384563</v>
      </c>
      <c r="P615">
        <v>67</v>
      </c>
      <c r="Q615" t="s">
        <v>31</v>
      </c>
      <c r="R615">
        <v>49.248193827049491</v>
      </c>
    </row>
    <row r="616" spans="1:18">
      <c r="A616">
        <v>20</v>
      </c>
      <c r="B616" t="s">
        <v>36</v>
      </c>
      <c r="C616">
        <v>0</v>
      </c>
      <c r="D616">
        <v>7.8763342996600191E-2</v>
      </c>
      <c r="E616">
        <v>9.8454178745750234</v>
      </c>
      <c r="F616">
        <v>0</v>
      </c>
      <c r="G616">
        <f t="shared" si="24"/>
        <v>0</v>
      </c>
      <c r="H616" s="14">
        <f t="shared" si="25"/>
        <v>2</v>
      </c>
      <c r="L616">
        <v>39</v>
      </c>
      <c r="M616" t="s">
        <v>13</v>
      </c>
      <c r="N616">
        <v>10.298345437657872</v>
      </c>
      <c r="P616">
        <v>90</v>
      </c>
      <c r="Q616" t="s">
        <v>31</v>
      </c>
      <c r="R616">
        <v>49.60486874635567</v>
      </c>
    </row>
    <row r="617" spans="1:18">
      <c r="A617">
        <v>20</v>
      </c>
      <c r="B617" t="s">
        <v>36</v>
      </c>
      <c r="C617">
        <v>0</v>
      </c>
      <c r="D617">
        <v>4.5474037647871966E-2</v>
      </c>
      <c r="E617">
        <v>5.6842547059839958</v>
      </c>
      <c r="F617">
        <v>8.4327525891160899</v>
      </c>
      <c r="G617">
        <f t="shared" si="24"/>
        <v>0</v>
      </c>
      <c r="H617" s="14">
        <f t="shared" si="25"/>
        <v>0</v>
      </c>
      <c r="L617">
        <v>12</v>
      </c>
      <c r="M617" t="s">
        <v>13</v>
      </c>
      <c r="N617">
        <v>10.299376499168249</v>
      </c>
      <c r="P617">
        <v>70</v>
      </c>
      <c r="Q617" t="s">
        <v>31</v>
      </c>
      <c r="R617">
        <v>49.888222780834667</v>
      </c>
    </row>
    <row r="618" spans="1:18">
      <c r="A618">
        <v>20</v>
      </c>
      <c r="B618" t="s">
        <v>36</v>
      </c>
      <c r="C618">
        <v>0</v>
      </c>
      <c r="D618">
        <v>3.2150000000000123E-2</v>
      </c>
      <c r="E618">
        <v>4.0187500000000149</v>
      </c>
      <c r="F618">
        <v>307.53921649950541</v>
      </c>
      <c r="G618">
        <f t="shared" si="24"/>
        <v>0</v>
      </c>
      <c r="H618" s="14">
        <f t="shared" si="25"/>
        <v>0</v>
      </c>
      <c r="L618">
        <v>7</v>
      </c>
      <c r="M618" t="s">
        <v>13</v>
      </c>
      <c r="N618">
        <v>10.315166941995129</v>
      </c>
      <c r="P618">
        <v>64</v>
      </c>
      <c r="Q618" t="s">
        <v>31</v>
      </c>
      <c r="R618">
        <v>50.236509806238267</v>
      </c>
    </row>
    <row r="619" spans="1:18">
      <c r="A619">
        <v>20</v>
      </c>
      <c r="B619" t="s">
        <v>36</v>
      </c>
      <c r="C619">
        <v>0</v>
      </c>
      <c r="D619">
        <v>0.64063791364545408</v>
      </c>
      <c r="E619">
        <v>80.079739205681761</v>
      </c>
      <c r="F619">
        <v>0</v>
      </c>
      <c r="G619">
        <f t="shared" si="24"/>
        <v>0</v>
      </c>
      <c r="H619" s="14">
        <f t="shared" si="25"/>
        <v>2</v>
      </c>
      <c r="L619">
        <v>23</v>
      </c>
      <c r="M619" t="s">
        <v>13</v>
      </c>
      <c r="N619">
        <v>10.684952897510772</v>
      </c>
      <c r="P619">
        <v>57</v>
      </c>
      <c r="Q619" t="s">
        <v>31</v>
      </c>
      <c r="R619">
        <v>50.629983774953338</v>
      </c>
    </row>
    <row r="620" spans="1:18">
      <c r="A620">
        <v>20</v>
      </c>
      <c r="B620" t="s">
        <v>36</v>
      </c>
      <c r="C620">
        <v>0</v>
      </c>
      <c r="D620">
        <v>0.33721397435456291</v>
      </c>
      <c r="E620">
        <v>42.15174679432036</v>
      </c>
      <c r="F620">
        <v>0</v>
      </c>
      <c r="G620">
        <f t="shared" si="24"/>
        <v>0</v>
      </c>
      <c r="H620" s="14">
        <f t="shared" si="25"/>
        <v>2</v>
      </c>
      <c r="L620">
        <v>14</v>
      </c>
      <c r="M620" t="s">
        <v>13</v>
      </c>
      <c r="N620">
        <v>10.719331218179278</v>
      </c>
      <c r="P620">
        <v>58</v>
      </c>
      <c r="Q620" t="s">
        <v>31</v>
      </c>
      <c r="R620">
        <v>51.231057817499114</v>
      </c>
    </row>
    <row r="621" spans="1:18">
      <c r="A621">
        <v>20</v>
      </c>
      <c r="B621" t="s">
        <v>36</v>
      </c>
      <c r="C621">
        <v>0</v>
      </c>
      <c r="D621">
        <v>0.11592679414182064</v>
      </c>
      <c r="E621">
        <v>14.49084926772758</v>
      </c>
      <c r="F621">
        <v>0</v>
      </c>
      <c r="G621">
        <f t="shared" si="24"/>
        <v>0</v>
      </c>
      <c r="H621" s="14">
        <f t="shared" si="25"/>
        <v>2</v>
      </c>
      <c r="L621">
        <v>10</v>
      </c>
      <c r="M621" t="s">
        <v>13</v>
      </c>
      <c r="N621">
        <v>10.748459269915294</v>
      </c>
      <c r="P621">
        <v>59</v>
      </c>
      <c r="Q621" t="s">
        <v>31</v>
      </c>
      <c r="R621">
        <v>51.341125743565385</v>
      </c>
    </row>
    <row r="622" spans="1:18">
      <c r="A622">
        <v>21</v>
      </c>
      <c r="B622" t="s">
        <v>37</v>
      </c>
      <c r="C622">
        <v>0</v>
      </c>
      <c r="D622">
        <v>6.4510000000000289E-2</v>
      </c>
      <c r="E622">
        <v>8.0637500000000362</v>
      </c>
      <c r="F622">
        <v>142.97221730661025</v>
      </c>
      <c r="G622">
        <f t="shared" si="24"/>
        <v>0</v>
      </c>
      <c r="H622" s="14">
        <f t="shared" si="25"/>
        <v>0</v>
      </c>
      <c r="L622">
        <v>7</v>
      </c>
      <c r="M622" t="s">
        <v>13</v>
      </c>
      <c r="N622">
        <v>10.792089113862488</v>
      </c>
      <c r="P622">
        <v>87</v>
      </c>
      <c r="Q622" t="s">
        <v>31</v>
      </c>
      <c r="R622">
        <v>51.608027891545426</v>
      </c>
    </row>
    <row r="623" spans="1:18">
      <c r="A623">
        <v>21</v>
      </c>
      <c r="B623" t="s">
        <v>37</v>
      </c>
      <c r="C623">
        <v>0</v>
      </c>
      <c r="D623">
        <v>9.6759999999999735E-2</v>
      </c>
      <c r="E623">
        <v>12.094999999999967</v>
      </c>
      <c r="F623">
        <v>0</v>
      </c>
      <c r="G623">
        <f t="shared" si="24"/>
        <v>0</v>
      </c>
      <c r="H623" s="14">
        <f t="shared" si="25"/>
        <v>2</v>
      </c>
      <c r="L623">
        <v>31</v>
      </c>
      <c r="M623" t="s">
        <v>13</v>
      </c>
      <c r="N623">
        <v>10.829206953995584</v>
      </c>
      <c r="P623">
        <v>54</v>
      </c>
      <c r="Q623" t="s">
        <v>31</v>
      </c>
      <c r="R623">
        <v>52.162533760455176</v>
      </c>
    </row>
    <row r="624" spans="1:18">
      <c r="A624">
        <v>21</v>
      </c>
      <c r="B624" t="s">
        <v>37</v>
      </c>
      <c r="C624">
        <v>0</v>
      </c>
      <c r="D624">
        <v>3.224999999999989E-2</v>
      </c>
      <c r="E624">
        <v>4.0312499999999858</v>
      </c>
      <c r="F624">
        <v>328.21362620701228</v>
      </c>
      <c r="G624">
        <f t="shared" si="24"/>
        <v>0</v>
      </c>
      <c r="H624" s="14">
        <f t="shared" si="25"/>
        <v>0</v>
      </c>
      <c r="L624">
        <v>2</v>
      </c>
      <c r="M624" t="s">
        <v>13</v>
      </c>
      <c r="N624">
        <v>10.898749528941122</v>
      </c>
      <c r="P624">
        <v>87</v>
      </c>
      <c r="Q624" t="s">
        <v>31</v>
      </c>
      <c r="R624">
        <v>52.853517135970854</v>
      </c>
    </row>
    <row r="625" spans="1:18">
      <c r="A625">
        <v>21</v>
      </c>
      <c r="B625" t="s">
        <v>37</v>
      </c>
      <c r="C625">
        <v>0</v>
      </c>
      <c r="D625">
        <v>6.4510000000000289E-2</v>
      </c>
      <c r="E625">
        <v>8.0637500000000362</v>
      </c>
      <c r="F625">
        <v>140.48231763643508</v>
      </c>
      <c r="G625">
        <f t="shared" si="24"/>
        <v>0</v>
      </c>
      <c r="H625" s="14">
        <f t="shared" si="25"/>
        <v>0</v>
      </c>
      <c r="L625">
        <v>7</v>
      </c>
      <c r="M625" t="s">
        <v>13</v>
      </c>
      <c r="N625">
        <v>10.917179280440065</v>
      </c>
      <c r="P625">
        <v>90</v>
      </c>
      <c r="Q625" t="s">
        <v>31</v>
      </c>
      <c r="R625">
        <v>52.887776134853645</v>
      </c>
    </row>
    <row r="626" spans="1:18">
      <c r="A626">
        <v>21</v>
      </c>
      <c r="B626" t="s">
        <v>37</v>
      </c>
      <c r="C626">
        <v>0</v>
      </c>
      <c r="D626">
        <v>0.41179056582199697</v>
      </c>
      <c r="E626">
        <v>51.473820727749619</v>
      </c>
      <c r="F626">
        <v>7.8029412059718766</v>
      </c>
      <c r="G626">
        <f t="shared" si="24"/>
        <v>0</v>
      </c>
      <c r="H626" s="14">
        <f t="shared" si="25"/>
        <v>0</v>
      </c>
      <c r="L626">
        <v>42</v>
      </c>
      <c r="M626" t="s">
        <v>13</v>
      </c>
      <c r="N626">
        <v>11.003685248915199</v>
      </c>
      <c r="P626">
        <v>82</v>
      </c>
      <c r="Q626" t="s">
        <v>31</v>
      </c>
      <c r="R626">
        <v>54.275304680217779</v>
      </c>
    </row>
    <row r="627" spans="1:18">
      <c r="A627">
        <v>21</v>
      </c>
      <c r="B627" t="s">
        <v>37</v>
      </c>
      <c r="C627">
        <v>0</v>
      </c>
      <c r="D627">
        <v>1.9187959195808193</v>
      </c>
      <c r="E627">
        <v>239.84948994760239</v>
      </c>
      <c r="F627">
        <v>2.3855080376263782</v>
      </c>
      <c r="G627">
        <f t="shared" si="24"/>
        <v>0</v>
      </c>
      <c r="H627" s="14">
        <f t="shared" si="25"/>
        <v>0</v>
      </c>
      <c r="L627">
        <v>5</v>
      </c>
      <c r="M627" t="s">
        <v>13</v>
      </c>
      <c r="N627">
        <v>11.015660805854173</v>
      </c>
      <c r="P627">
        <v>83</v>
      </c>
      <c r="Q627" t="s">
        <v>31</v>
      </c>
      <c r="R627">
        <v>54.342622088519079</v>
      </c>
    </row>
    <row r="628" spans="1:18">
      <c r="A628">
        <v>21</v>
      </c>
      <c r="B628" t="s">
        <v>37</v>
      </c>
      <c r="C628">
        <v>0</v>
      </c>
      <c r="D628">
        <v>0.90884714688444745</v>
      </c>
      <c r="E628">
        <v>113.60589336055592</v>
      </c>
      <c r="F628">
        <v>5.7400864973395356</v>
      </c>
      <c r="G628">
        <f t="shared" si="24"/>
        <v>0</v>
      </c>
      <c r="H628" s="14">
        <f t="shared" si="25"/>
        <v>0</v>
      </c>
      <c r="L628">
        <v>2</v>
      </c>
      <c r="M628" t="s">
        <v>13</v>
      </c>
      <c r="N628">
        <v>11.207764646153478</v>
      </c>
      <c r="P628">
        <v>46</v>
      </c>
      <c r="Q628" t="s">
        <v>31</v>
      </c>
      <c r="R628">
        <v>55.780641297586833</v>
      </c>
    </row>
    <row r="629" spans="1:18">
      <c r="A629">
        <v>21</v>
      </c>
      <c r="B629" t="s">
        <v>37</v>
      </c>
      <c r="C629">
        <v>0</v>
      </c>
      <c r="D629">
        <v>0.44919052672557425</v>
      </c>
      <c r="E629">
        <v>56.148815840696777</v>
      </c>
      <c r="F629">
        <v>4.6463670200486966</v>
      </c>
      <c r="G629">
        <f t="shared" si="24"/>
        <v>0</v>
      </c>
      <c r="H629" s="14">
        <f t="shared" si="25"/>
        <v>0</v>
      </c>
      <c r="L629">
        <v>1</v>
      </c>
      <c r="M629" t="s">
        <v>13</v>
      </c>
      <c r="N629">
        <v>11.242955432415215</v>
      </c>
      <c r="P629">
        <v>49</v>
      </c>
      <c r="Q629" t="s">
        <v>31</v>
      </c>
      <c r="R629">
        <v>56.419306116251093</v>
      </c>
    </row>
    <row r="630" spans="1:18">
      <c r="A630">
        <v>21</v>
      </c>
      <c r="B630" t="s">
        <v>37</v>
      </c>
      <c r="C630">
        <v>0</v>
      </c>
      <c r="D630">
        <v>7.2202648843377473E-2</v>
      </c>
      <c r="E630">
        <v>9.0253311054221843</v>
      </c>
      <c r="F630">
        <v>8.2575482594358576</v>
      </c>
      <c r="G630">
        <f t="shared" si="24"/>
        <v>0</v>
      </c>
      <c r="H630" s="14">
        <f t="shared" si="25"/>
        <v>0</v>
      </c>
      <c r="L630">
        <v>15</v>
      </c>
      <c r="M630" t="s">
        <v>13</v>
      </c>
      <c r="N630">
        <v>11.278984617060573</v>
      </c>
      <c r="P630">
        <v>62</v>
      </c>
      <c r="Q630" t="s">
        <v>31</v>
      </c>
      <c r="R630">
        <v>56.604339056413437</v>
      </c>
    </row>
    <row r="631" spans="1:18">
      <c r="A631">
        <v>21</v>
      </c>
      <c r="B631" t="s">
        <v>37</v>
      </c>
      <c r="C631">
        <v>0</v>
      </c>
      <c r="D631">
        <v>0.16127000000000002</v>
      </c>
      <c r="E631">
        <v>20.158750000000001</v>
      </c>
      <c r="F631">
        <v>76.064657929373809</v>
      </c>
      <c r="G631">
        <f t="shared" si="24"/>
        <v>0</v>
      </c>
      <c r="H631" s="14">
        <f t="shared" si="25"/>
        <v>0</v>
      </c>
      <c r="L631">
        <v>12</v>
      </c>
      <c r="M631" t="s">
        <v>13</v>
      </c>
      <c r="N631">
        <v>11.344463117055032</v>
      </c>
      <c r="P631">
        <v>69</v>
      </c>
      <c r="Q631" t="s">
        <v>31</v>
      </c>
      <c r="R631">
        <v>56.683460881687367</v>
      </c>
    </row>
    <row r="632" spans="1:18">
      <c r="A632">
        <v>21</v>
      </c>
      <c r="B632" t="s">
        <v>37</v>
      </c>
      <c r="C632">
        <v>0</v>
      </c>
      <c r="D632">
        <v>3.2250000000000334E-2</v>
      </c>
      <c r="E632">
        <v>4.0312500000000417</v>
      </c>
      <c r="F632">
        <v>378.58163638141281</v>
      </c>
      <c r="G632">
        <f t="shared" si="24"/>
        <v>0</v>
      </c>
      <c r="H632" s="14">
        <f t="shared" si="25"/>
        <v>0</v>
      </c>
      <c r="L632">
        <v>29</v>
      </c>
      <c r="M632" t="s">
        <v>13</v>
      </c>
      <c r="N632">
        <v>11.418745305414697</v>
      </c>
      <c r="P632">
        <v>58</v>
      </c>
      <c r="Q632" t="s">
        <v>31</v>
      </c>
      <c r="R632">
        <v>57.644420344859348</v>
      </c>
    </row>
    <row r="633" spans="1:18">
      <c r="A633">
        <v>21</v>
      </c>
      <c r="B633" t="s">
        <v>37</v>
      </c>
      <c r="C633">
        <v>0</v>
      </c>
      <c r="D633">
        <v>0.11632063445494134</v>
      </c>
      <c r="E633">
        <v>14.540079306867668</v>
      </c>
      <c r="F633">
        <v>0</v>
      </c>
      <c r="G633">
        <f t="shared" si="24"/>
        <v>0</v>
      </c>
      <c r="H633" s="14">
        <f t="shared" si="25"/>
        <v>2</v>
      </c>
      <c r="L633">
        <v>23</v>
      </c>
      <c r="M633" t="s">
        <v>13</v>
      </c>
      <c r="N633">
        <v>11.423410281099226</v>
      </c>
      <c r="P633">
        <v>62</v>
      </c>
      <c r="Q633" t="s">
        <v>31</v>
      </c>
      <c r="R633">
        <v>58.822193076840094</v>
      </c>
    </row>
    <row r="634" spans="1:18">
      <c r="A634">
        <v>21</v>
      </c>
      <c r="B634" t="s">
        <v>37</v>
      </c>
      <c r="C634">
        <v>0</v>
      </c>
      <c r="D634">
        <v>0.18808593169081023</v>
      </c>
      <c r="E634">
        <v>23.510741461351277</v>
      </c>
      <c r="F634">
        <v>21.47874619830127</v>
      </c>
      <c r="G634">
        <f t="shared" si="24"/>
        <v>0</v>
      </c>
      <c r="H634" s="14">
        <f t="shared" si="25"/>
        <v>0</v>
      </c>
      <c r="L634">
        <v>29</v>
      </c>
      <c r="M634" t="s">
        <v>13</v>
      </c>
      <c r="N634">
        <v>11.488806170984322</v>
      </c>
      <c r="P634">
        <v>47</v>
      </c>
      <c r="Q634" t="s">
        <v>31</v>
      </c>
      <c r="R634">
        <v>59.054957561234502</v>
      </c>
    </row>
    <row r="635" spans="1:18">
      <c r="A635">
        <v>21</v>
      </c>
      <c r="B635" t="s">
        <v>37</v>
      </c>
      <c r="C635">
        <v>0</v>
      </c>
      <c r="D635">
        <v>3.2259999999999955E-2</v>
      </c>
      <c r="E635">
        <v>4.0324999999999944</v>
      </c>
      <c r="F635">
        <v>377.94987295710263</v>
      </c>
      <c r="G635">
        <f t="shared" si="24"/>
        <v>0</v>
      </c>
      <c r="H635" s="14">
        <f t="shared" si="25"/>
        <v>0</v>
      </c>
      <c r="L635">
        <v>29</v>
      </c>
      <c r="M635" t="s">
        <v>13</v>
      </c>
      <c r="N635">
        <v>11.504842697908499</v>
      </c>
      <c r="P635">
        <v>84</v>
      </c>
      <c r="Q635" t="s">
        <v>31</v>
      </c>
      <c r="R635">
        <v>59.128518712160314</v>
      </c>
    </row>
    <row r="636" spans="1:18">
      <c r="A636">
        <v>21</v>
      </c>
      <c r="B636" t="s">
        <v>37</v>
      </c>
      <c r="C636">
        <v>0</v>
      </c>
      <c r="D636">
        <v>3.2250000000000334E-2</v>
      </c>
      <c r="E636">
        <v>4.0312500000000417</v>
      </c>
      <c r="F636">
        <v>378.06808367158811</v>
      </c>
      <c r="G636">
        <f t="shared" si="24"/>
        <v>0</v>
      </c>
      <c r="H636" s="14">
        <f t="shared" si="25"/>
        <v>0</v>
      </c>
      <c r="L636">
        <v>30</v>
      </c>
      <c r="M636" t="s">
        <v>13</v>
      </c>
      <c r="N636">
        <v>11.556631525753065</v>
      </c>
      <c r="P636">
        <v>57</v>
      </c>
      <c r="Q636" t="s">
        <v>31</v>
      </c>
      <c r="R636">
        <v>60.33217134940282</v>
      </c>
    </row>
    <row r="637" spans="1:18">
      <c r="A637">
        <v>21</v>
      </c>
      <c r="B637" t="s">
        <v>37</v>
      </c>
      <c r="C637">
        <v>0</v>
      </c>
      <c r="D637">
        <v>6.4500000000000668E-2</v>
      </c>
      <c r="E637">
        <v>8.0625000000000835</v>
      </c>
      <c r="F637">
        <v>8.7836631695656635</v>
      </c>
      <c r="G637">
        <f t="shared" ref="G637:G680" si="26">IF(D637=F637,1, 0)</f>
        <v>0</v>
      </c>
      <c r="H637" s="14">
        <f t="shared" ref="H637:H680" si="27">IF(AND(D637&gt;0, F637=0),2,0)</f>
        <v>0</v>
      </c>
      <c r="L637">
        <v>29</v>
      </c>
      <c r="M637" t="s">
        <v>13</v>
      </c>
      <c r="N637">
        <v>11.683531740440522</v>
      </c>
      <c r="P637">
        <v>52</v>
      </c>
      <c r="Q637" t="s">
        <v>31</v>
      </c>
      <c r="R637">
        <v>60.850117322395711</v>
      </c>
    </row>
    <row r="638" spans="1:18">
      <c r="A638">
        <v>21</v>
      </c>
      <c r="B638" t="s">
        <v>37</v>
      </c>
      <c r="C638">
        <v>0</v>
      </c>
      <c r="D638">
        <v>5.5887520968460003E-2</v>
      </c>
      <c r="E638">
        <v>6.9859401210575003</v>
      </c>
      <c r="F638">
        <v>0</v>
      </c>
      <c r="G638">
        <f t="shared" si="26"/>
        <v>0</v>
      </c>
      <c r="H638" s="14">
        <f t="shared" si="27"/>
        <v>2</v>
      </c>
      <c r="L638">
        <v>29</v>
      </c>
      <c r="M638" t="s">
        <v>13</v>
      </c>
      <c r="N638">
        <v>11.699561559274958</v>
      </c>
      <c r="P638">
        <v>60</v>
      </c>
      <c r="Q638" t="s">
        <v>31</v>
      </c>
      <c r="R638">
        <v>61.164526559724081</v>
      </c>
    </row>
    <row r="639" spans="1:18">
      <c r="A639">
        <v>22</v>
      </c>
      <c r="B639" t="s">
        <v>38</v>
      </c>
      <c r="C639">
        <v>0</v>
      </c>
      <c r="D639">
        <v>7.888989986050228E-2</v>
      </c>
      <c r="E639">
        <v>9.8612374825627853</v>
      </c>
      <c r="F639">
        <v>21.464922453091443</v>
      </c>
      <c r="G639">
        <f t="shared" si="26"/>
        <v>0</v>
      </c>
      <c r="H639" s="14">
        <f t="shared" si="27"/>
        <v>0</v>
      </c>
      <c r="L639">
        <v>29</v>
      </c>
      <c r="M639" t="s">
        <v>13</v>
      </c>
      <c r="N639">
        <v>11.735315850707122</v>
      </c>
      <c r="P639">
        <v>55</v>
      </c>
      <c r="Q639" t="s">
        <v>31</v>
      </c>
      <c r="R639">
        <v>61.655802029257536</v>
      </c>
    </row>
    <row r="640" spans="1:18">
      <c r="A640">
        <v>22</v>
      </c>
      <c r="B640" t="s">
        <v>38</v>
      </c>
      <c r="C640">
        <v>0</v>
      </c>
      <c r="D640">
        <v>0.13278340408349321</v>
      </c>
      <c r="E640">
        <v>16.597925510436649</v>
      </c>
      <c r="F640">
        <v>0</v>
      </c>
      <c r="G640">
        <f t="shared" si="26"/>
        <v>0</v>
      </c>
      <c r="H640" s="14">
        <f t="shared" si="27"/>
        <v>2</v>
      </c>
      <c r="L640">
        <v>41</v>
      </c>
      <c r="M640" t="s">
        <v>13</v>
      </c>
      <c r="N640">
        <v>11.834891818428437</v>
      </c>
      <c r="P640">
        <v>60</v>
      </c>
      <c r="Q640" t="s">
        <v>31</v>
      </c>
      <c r="R640">
        <v>61.855018497727457</v>
      </c>
    </row>
    <row r="641" spans="1:18">
      <c r="A641">
        <v>22</v>
      </c>
      <c r="B641" t="s">
        <v>38</v>
      </c>
      <c r="C641">
        <v>0</v>
      </c>
      <c r="D641">
        <v>7.2010333286272862E-2</v>
      </c>
      <c r="E641">
        <v>9.0012916607841085</v>
      </c>
      <c r="F641">
        <v>19.626189472954003</v>
      </c>
      <c r="G641">
        <f t="shared" si="26"/>
        <v>0</v>
      </c>
      <c r="H641" s="14">
        <f t="shared" si="27"/>
        <v>0</v>
      </c>
      <c r="L641">
        <v>10</v>
      </c>
      <c r="M641" t="s">
        <v>13</v>
      </c>
      <c r="N641">
        <v>11.873507196200386</v>
      </c>
      <c r="P641">
        <v>55</v>
      </c>
      <c r="Q641" t="s">
        <v>31</v>
      </c>
      <c r="R641">
        <v>62.146609697459688</v>
      </c>
    </row>
    <row r="642" spans="1:18">
      <c r="A642">
        <v>22</v>
      </c>
      <c r="B642" t="s">
        <v>38</v>
      </c>
      <c r="C642">
        <v>0</v>
      </c>
      <c r="D642">
        <v>0.13278340408349257</v>
      </c>
      <c r="E642">
        <v>16.597925510436571</v>
      </c>
      <c r="F642">
        <v>75.495517123511505</v>
      </c>
      <c r="G642">
        <f t="shared" si="26"/>
        <v>0</v>
      </c>
      <c r="H642" s="14">
        <f t="shared" si="27"/>
        <v>0</v>
      </c>
      <c r="L642">
        <v>2</v>
      </c>
      <c r="M642" t="s">
        <v>13</v>
      </c>
      <c r="N642">
        <v>11.917046888973298</v>
      </c>
      <c r="P642">
        <v>68</v>
      </c>
      <c r="Q642" t="s">
        <v>31</v>
      </c>
      <c r="R642">
        <v>63.001952091808647</v>
      </c>
    </row>
    <row r="643" spans="1:18">
      <c r="A643">
        <v>22</v>
      </c>
      <c r="B643" t="s">
        <v>38</v>
      </c>
      <c r="C643">
        <v>0</v>
      </c>
      <c r="D643">
        <v>1.3340618740148458</v>
      </c>
      <c r="E643">
        <v>166.75773425185571</v>
      </c>
      <c r="F643">
        <v>0</v>
      </c>
      <c r="G643">
        <f t="shared" si="26"/>
        <v>0</v>
      </c>
      <c r="H643" s="14">
        <f t="shared" si="27"/>
        <v>2</v>
      </c>
      <c r="L643">
        <v>4</v>
      </c>
      <c r="M643" t="s">
        <v>13</v>
      </c>
      <c r="N643">
        <v>11.966904101317621</v>
      </c>
      <c r="P643">
        <v>62</v>
      </c>
      <c r="Q643" t="s">
        <v>31</v>
      </c>
      <c r="R643">
        <v>63.874557836039635</v>
      </c>
    </row>
    <row r="644" spans="1:18">
      <c r="A644">
        <v>22</v>
      </c>
      <c r="B644" t="s">
        <v>38</v>
      </c>
      <c r="C644">
        <v>0</v>
      </c>
      <c r="D644">
        <v>6.4409999999999634E-2</v>
      </c>
      <c r="E644">
        <v>8.0512499999999534</v>
      </c>
      <c r="F644">
        <v>123.53263819253378</v>
      </c>
      <c r="G644">
        <f t="shared" si="26"/>
        <v>0</v>
      </c>
      <c r="H644" s="14">
        <f t="shared" si="27"/>
        <v>0</v>
      </c>
      <c r="L644">
        <v>15</v>
      </c>
      <c r="M644" t="s">
        <v>13</v>
      </c>
      <c r="N644">
        <v>12.108703133301564</v>
      </c>
      <c r="P644">
        <v>50</v>
      </c>
      <c r="Q644" t="s">
        <v>31</v>
      </c>
      <c r="R644">
        <v>64.556003610997266</v>
      </c>
    </row>
    <row r="645" spans="1:18">
      <c r="A645">
        <v>22</v>
      </c>
      <c r="B645" t="s">
        <v>38</v>
      </c>
      <c r="C645">
        <v>0</v>
      </c>
      <c r="D645">
        <v>0.11612093911091123</v>
      </c>
      <c r="E645">
        <v>14.515117388863903</v>
      </c>
      <c r="F645">
        <v>0</v>
      </c>
      <c r="G645">
        <f t="shared" si="26"/>
        <v>0</v>
      </c>
      <c r="H645" s="14">
        <f t="shared" si="27"/>
        <v>2</v>
      </c>
      <c r="L645">
        <v>10</v>
      </c>
      <c r="M645" t="s">
        <v>13</v>
      </c>
      <c r="N645">
        <v>12.169856886928661</v>
      </c>
      <c r="P645">
        <v>50</v>
      </c>
      <c r="Q645" t="s">
        <v>31</v>
      </c>
      <c r="R645">
        <v>64.68610049259695</v>
      </c>
    </row>
    <row r="646" spans="1:18">
      <c r="A646">
        <v>22</v>
      </c>
      <c r="B646" t="s">
        <v>38</v>
      </c>
      <c r="C646">
        <v>0</v>
      </c>
      <c r="D646">
        <v>0.12882000000000016</v>
      </c>
      <c r="E646">
        <v>16.10250000000002</v>
      </c>
      <c r="F646">
        <v>60.67744894112964</v>
      </c>
      <c r="G646">
        <f t="shared" si="26"/>
        <v>0</v>
      </c>
      <c r="H646" s="14">
        <f t="shared" si="27"/>
        <v>0</v>
      </c>
      <c r="L646">
        <v>7</v>
      </c>
      <c r="M646" t="s">
        <v>13</v>
      </c>
      <c r="N646">
        <v>12.211686684078417</v>
      </c>
      <c r="P646">
        <v>52</v>
      </c>
      <c r="Q646" t="s">
        <v>31</v>
      </c>
      <c r="R646">
        <v>64.74211974912707</v>
      </c>
    </row>
    <row r="647" spans="1:18">
      <c r="A647">
        <v>22</v>
      </c>
      <c r="B647" t="s">
        <v>38</v>
      </c>
      <c r="C647">
        <v>0</v>
      </c>
      <c r="D647">
        <v>0.90745705556792056</v>
      </c>
      <c r="E647">
        <v>113.43213194599006</v>
      </c>
      <c r="F647">
        <v>0</v>
      </c>
      <c r="G647">
        <f t="shared" si="26"/>
        <v>0</v>
      </c>
      <c r="H647" s="14">
        <f t="shared" si="27"/>
        <v>2</v>
      </c>
      <c r="L647">
        <v>28</v>
      </c>
      <c r="M647" t="s">
        <v>13</v>
      </c>
      <c r="N647">
        <v>12.229644059476684</v>
      </c>
      <c r="P647">
        <v>55</v>
      </c>
      <c r="Q647" t="s">
        <v>31</v>
      </c>
      <c r="R647">
        <v>64.875746547059791</v>
      </c>
    </row>
    <row r="648" spans="1:18">
      <c r="A648">
        <v>22</v>
      </c>
      <c r="B648" t="s">
        <v>38</v>
      </c>
      <c r="C648">
        <v>1</v>
      </c>
      <c r="D648">
        <v>0.1366342435116471</v>
      </c>
      <c r="E648">
        <v>17.079280438955887</v>
      </c>
      <c r="F648">
        <v>20.650758899262012</v>
      </c>
      <c r="G648">
        <f t="shared" si="26"/>
        <v>0</v>
      </c>
      <c r="H648" s="14">
        <f t="shared" si="27"/>
        <v>0</v>
      </c>
      <c r="L648">
        <v>2</v>
      </c>
      <c r="M648" t="s">
        <v>13</v>
      </c>
      <c r="N648">
        <v>12.303193920310948</v>
      </c>
      <c r="P648">
        <v>58</v>
      </c>
      <c r="Q648" t="s">
        <v>31</v>
      </c>
      <c r="R648">
        <v>65.088614990968637</v>
      </c>
    </row>
    <row r="649" spans="1:18">
      <c r="A649">
        <v>22</v>
      </c>
      <c r="B649" t="s">
        <v>38</v>
      </c>
      <c r="C649">
        <v>1</v>
      </c>
      <c r="D649">
        <v>4.5551818844037494E-2</v>
      </c>
      <c r="E649">
        <v>5.6939773555046864</v>
      </c>
      <c r="F649">
        <v>147.19891635949708</v>
      </c>
      <c r="G649">
        <f t="shared" si="26"/>
        <v>0</v>
      </c>
      <c r="H649" s="14">
        <f t="shared" si="27"/>
        <v>0</v>
      </c>
      <c r="L649">
        <v>16</v>
      </c>
      <c r="M649" t="s">
        <v>13</v>
      </c>
      <c r="N649">
        <v>12.316092540611992</v>
      </c>
      <c r="P649">
        <v>57</v>
      </c>
      <c r="Q649" t="s">
        <v>31</v>
      </c>
      <c r="R649">
        <v>65.138597523111201</v>
      </c>
    </row>
    <row r="650" spans="1:18">
      <c r="A650">
        <v>22</v>
      </c>
      <c r="B650" t="s">
        <v>38</v>
      </c>
      <c r="C650">
        <v>1</v>
      </c>
      <c r="D650">
        <v>0.10183798996445295</v>
      </c>
      <c r="E650">
        <v>12.729748745556618</v>
      </c>
      <c r="F650">
        <v>0</v>
      </c>
      <c r="G650">
        <f t="shared" si="26"/>
        <v>0</v>
      </c>
      <c r="H650" s="14">
        <f t="shared" si="27"/>
        <v>2</v>
      </c>
      <c r="L650">
        <v>7</v>
      </c>
      <c r="M650" t="s">
        <v>13</v>
      </c>
      <c r="N650">
        <v>12.391082869096822</v>
      </c>
      <c r="P650">
        <v>49</v>
      </c>
      <c r="Q650" t="s">
        <v>31</v>
      </c>
      <c r="R650">
        <v>65.260806043105461</v>
      </c>
    </row>
    <row r="651" spans="1:18">
      <c r="A651">
        <v>22</v>
      </c>
      <c r="B651" t="s">
        <v>38</v>
      </c>
      <c r="C651">
        <v>1</v>
      </c>
      <c r="D651">
        <v>0.28259943754367267</v>
      </c>
      <c r="E651">
        <v>35.324929692959081</v>
      </c>
      <c r="F651">
        <v>0</v>
      </c>
      <c r="G651">
        <f t="shared" si="26"/>
        <v>0</v>
      </c>
      <c r="H651" s="14">
        <f t="shared" si="27"/>
        <v>2</v>
      </c>
      <c r="L651">
        <v>23</v>
      </c>
      <c r="M651" t="s">
        <v>13</v>
      </c>
      <c r="N651">
        <v>12.533145604873335</v>
      </c>
      <c r="P651">
        <v>86</v>
      </c>
      <c r="Q651" t="s">
        <v>31</v>
      </c>
      <c r="R651">
        <v>65.986235819749453</v>
      </c>
    </row>
    <row r="652" spans="1:18">
      <c r="A652">
        <v>22</v>
      </c>
      <c r="B652" t="s">
        <v>38</v>
      </c>
      <c r="C652">
        <v>1</v>
      </c>
      <c r="D652">
        <v>0.10183482753950152</v>
      </c>
      <c r="E652">
        <v>12.72935344243769</v>
      </c>
      <c r="F652">
        <v>62.396514638391267</v>
      </c>
      <c r="G652">
        <f t="shared" si="26"/>
        <v>0</v>
      </c>
      <c r="H652" s="14">
        <f t="shared" si="27"/>
        <v>0</v>
      </c>
      <c r="L652">
        <v>33</v>
      </c>
      <c r="M652" t="s">
        <v>13</v>
      </c>
      <c r="N652">
        <v>12.606018312558618</v>
      </c>
      <c r="P652">
        <v>72</v>
      </c>
      <c r="Q652" t="s">
        <v>31</v>
      </c>
      <c r="R652">
        <v>66.216282409655577</v>
      </c>
    </row>
    <row r="653" spans="1:18">
      <c r="A653">
        <v>22</v>
      </c>
      <c r="B653" t="s">
        <v>38</v>
      </c>
      <c r="C653">
        <v>1</v>
      </c>
      <c r="D653">
        <v>6.4409999999999634E-2</v>
      </c>
      <c r="E653">
        <v>8.0512499999999534</v>
      </c>
      <c r="F653">
        <v>0</v>
      </c>
      <c r="G653">
        <f t="shared" si="26"/>
        <v>0</v>
      </c>
      <c r="H653" s="14">
        <f t="shared" si="27"/>
        <v>2</v>
      </c>
      <c r="L653">
        <v>15</v>
      </c>
      <c r="M653" t="s">
        <v>13</v>
      </c>
      <c r="N653">
        <v>12.84503864815291</v>
      </c>
      <c r="P653">
        <v>62</v>
      </c>
      <c r="Q653" t="s">
        <v>31</v>
      </c>
      <c r="R653">
        <v>66.992172692634711</v>
      </c>
    </row>
    <row r="654" spans="1:18">
      <c r="A654">
        <v>22</v>
      </c>
      <c r="B654" t="s">
        <v>38</v>
      </c>
      <c r="C654">
        <v>0</v>
      </c>
      <c r="D654">
        <v>6.4410000000000522E-2</v>
      </c>
      <c r="E654">
        <v>8.0512500000000653</v>
      </c>
      <c r="F654">
        <v>102.70664191261646</v>
      </c>
      <c r="G654">
        <f t="shared" si="26"/>
        <v>0</v>
      </c>
      <c r="H654" s="14">
        <f t="shared" si="27"/>
        <v>0</v>
      </c>
      <c r="L654">
        <v>44</v>
      </c>
      <c r="M654" t="s">
        <v>13</v>
      </c>
      <c r="N654">
        <v>12.989395300377153</v>
      </c>
      <c r="P654">
        <v>90</v>
      </c>
      <c r="Q654" t="s">
        <v>31</v>
      </c>
      <c r="R654">
        <v>68.734597663490518</v>
      </c>
    </row>
    <row r="655" spans="1:18">
      <c r="A655">
        <v>22</v>
      </c>
      <c r="B655" t="s">
        <v>38</v>
      </c>
      <c r="C655">
        <v>0</v>
      </c>
      <c r="D655">
        <v>3.2210000000000072E-2</v>
      </c>
      <c r="E655">
        <v>4.026250000000009</v>
      </c>
      <c r="F655">
        <v>206.7275775134909</v>
      </c>
      <c r="G655">
        <f t="shared" si="26"/>
        <v>0</v>
      </c>
      <c r="H655" s="14">
        <f t="shared" si="27"/>
        <v>0</v>
      </c>
      <c r="L655">
        <v>42</v>
      </c>
      <c r="M655" t="s">
        <v>13</v>
      </c>
      <c r="N655">
        <v>12.999757302707394</v>
      </c>
      <c r="P655">
        <v>53</v>
      </c>
      <c r="Q655" t="s">
        <v>31</v>
      </c>
      <c r="R655">
        <v>70.159022290952805</v>
      </c>
    </row>
    <row r="656" spans="1:18">
      <c r="A656">
        <v>22</v>
      </c>
      <c r="B656" t="s">
        <v>38</v>
      </c>
      <c r="C656">
        <v>0</v>
      </c>
      <c r="D656">
        <v>0.44274082271685772</v>
      </c>
      <c r="E656">
        <v>55.342602839607217</v>
      </c>
      <c r="F656">
        <v>0</v>
      </c>
      <c r="G656">
        <f t="shared" si="26"/>
        <v>0</v>
      </c>
      <c r="H656" s="14">
        <f t="shared" si="27"/>
        <v>2</v>
      </c>
      <c r="L656">
        <v>27</v>
      </c>
      <c r="M656" t="s">
        <v>13</v>
      </c>
      <c r="N656">
        <v>13.001824304977919</v>
      </c>
      <c r="P656">
        <v>62</v>
      </c>
      <c r="Q656" t="s">
        <v>31</v>
      </c>
      <c r="R656">
        <v>70.427208355182572</v>
      </c>
    </row>
    <row r="657" spans="1:18">
      <c r="A657">
        <v>22</v>
      </c>
      <c r="B657" t="s">
        <v>38</v>
      </c>
      <c r="C657">
        <v>0</v>
      </c>
      <c r="D657">
        <v>0.47983631021422352</v>
      </c>
      <c r="E657">
        <v>59.979538776777936</v>
      </c>
      <c r="F657">
        <v>0</v>
      </c>
      <c r="G657">
        <f t="shared" si="26"/>
        <v>0</v>
      </c>
      <c r="H657" s="14">
        <f t="shared" si="27"/>
        <v>2</v>
      </c>
      <c r="L657">
        <v>37</v>
      </c>
      <c r="M657" t="s">
        <v>13</v>
      </c>
      <c r="N657">
        <v>13.008330511566983</v>
      </c>
      <c r="P657">
        <v>55</v>
      </c>
      <c r="Q657" t="s">
        <v>31</v>
      </c>
      <c r="R657">
        <v>70.657718780441911</v>
      </c>
    </row>
    <row r="658" spans="1:18">
      <c r="A658">
        <v>22</v>
      </c>
      <c r="B658" t="s">
        <v>38</v>
      </c>
      <c r="C658">
        <v>0</v>
      </c>
      <c r="D658">
        <v>6.4410000000000078E-2</v>
      </c>
      <c r="E658">
        <v>8.0512500000000102</v>
      </c>
      <c r="F658">
        <v>89.705407405186961</v>
      </c>
      <c r="G658">
        <f t="shared" si="26"/>
        <v>0</v>
      </c>
      <c r="H658" s="14">
        <f t="shared" si="27"/>
        <v>0</v>
      </c>
      <c r="L658">
        <v>15</v>
      </c>
      <c r="M658" t="s">
        <v>13</v>
      </c>
      <c r="N658">
        <v>13.066080901555805</v>
      </c>
      <c r="P658">
        <v>55</v>
      </c>
      <c r="Q658" t="s">
        <v>31</v>
      </c>
      <c r="R658">
        <v>71.132130454931968</v>
      </c>
    </row>
    <row r="659" spans="1:18">
      <c r="A659">
        <v>22</v>
      </c>
      <c r="B659" t="s">
        <v>38</v>
      </c>
      <c r="C659">
        <v>0</v>
      </c>
      <c r="D659">
        <v>7.2014805422218664E-2</v>
      </c>
      <c r="E659">
        <v>9.0018506777773322</v>
      </c>
      <c r="F659">
        <v>80.886037162783339</v>
      </c>
      <c r="G659">
        <f t="shared" si="26"/>
        <v>0</v>
      </c>
      <c r="H659" s="14">
        <f t="shared" si="27"/>
        <v>0</v>
      </c>
      <c r="L659">
        <v>16</v>
      </c>
      <c r="M659" t="s">
        <v>13</v>
      </c>
      <c r="N659">
        <v>13.179307172405769</v>
      </c>
      <c r="P659">
        <v>76</v>
      </c>
      <c r="Q659" t="s">
        <v>31</v>
      </c>
      <c r="R659">
        <v>71.606132887439486</v>
      </c>
    </row>
    <row r="660" spans="1:18">
      <c r="A660">
        <v>22</v>
      </c>
      <c r="B660" t="s">
        <v>38</v>
      </c>
      <c r="C660">
        <v>0</v>
      </c>
      <c r="D660">
        <v>0.14037719366050838</v>
      </c>
      <c r="E660">
        <v>17.547149207563546</v>
      </c>
      <c r="F660">
        <v>0</v>
      </c>
      <c r="G660">
        <f t="shared" si="26"/>
        <v>0</v>
      </c>
      <c r="H660" s="14">
        <f t="shared" si="27"/>
        <v>2</v>
      </c>
      <c r="L660">
        <v>1</v>
      </c>
      <c r="M660" t="s">
        <v>13</v>
      </c>
      <c r="N660">
        <v>13.211036547779297</v>
      </c>
      <c r="P660">
        <v>46</v>
      </c>
      <c r="Q660" t="s">
        <v>31</v>
      </c>
      <c r="R660">
        <v>72.341254986375674</v>
      </c>
    </row>
    <row r="661" spans="1:18">
      <c r="A661">
        <v>22</v>
      </c>
      <c r="B661" t="s">
        <v>38</v>
      </c>
      <c r="C661">
        <v>0</v>
      </c>
      <c r="D661">
        <v>3.2200000000000006E-2</v>
      </c>
      <c r="E661">
        <v>4.0250000000000004</v>
      </c>
      <c r="F661">
        <v>179.34278511263489</v>
      </c>
      <c r="G661">
        <f t="shared" si="26"/>
        <v>0</v>
      </c>
      <c r="H661" s="14">
        <f t="shared" si="27"/>
        <v>0</v>
      </c>
      <c r="L661">
        <v>2</v>
      </c>
      <c r="M661" t="s">
        <v>13</v>
      </c>
      <c r="N661">
        <v>13.273601431054582</v>
      </c>
      <c r="P661">
        <v>52</v>
      </c>
      <c r="Q661" t="s">
        <v>31</v>
      </c>
      <c r="R661">
        <v>72.62798725099897</v>
      </c>
    </row>
    <row r="662" spans="1:18">
      <c r="A662">
        <v>22</v>
      </c>
      <c r="B662" t="s">
        <v>38</v>
      </c>
      <c r="C662">
        <v>0</v>
      </c>
      <c r="D662">
        <v>7.8885817483246093E-2</v>
      </c>
      <c r="E662">
        <v>9.8607271854057608</v>
      </c>
      <c r="F662">
        <v>8.2292835908882651</v>
      </c>
      <c r="G662">
        <f t="shared" si="26"/>
        <v>0</v>
      </c>
      <c r="H662" s="14">
        <f t="shared" si="27"/>
        <v>0</v>
      </c>
      <c r="L662">
        <v>2</v>
      </c>
      <c r="M662" t="s">
        <v>13</v>
      </c>
      <c r="N662">
        <v>13.461775652900698</v>
      </c>
      <c r="P662">
        <v>71</v>
      </c>
      <c r="Q662" t="s">
        <v>31</v>
      </c>
      <c r="R662">
        <v>73.364948285376116</v>
      </c>
    </row>
    <row r="663" spans="1:18">
      <c r="A663">
        <v>22</v>
      </c>
      <c r="B663" t="s">
        <v>38</v>
      </c>
      <c r="C663">
        <v>0</v>
      </c>
      <c r="D663">
        <v>0.16421000121795279</v>
      </c>
      <c r="E663">
        <v>20.526250152244099</v>
      </c>
      <c r="F663">
        <v>33.16567614413583</v>
      </c>
      <c r="G663">
        <f t="shared" si="26"/>
        <v>0</v>
      </c>
      <c r="H663" s="14">
        <f t="shared" si="27"/>
        <v>0</v>
      </c>
      <c r="L663">
        <v>27</v>
      </c>
      <c r="M663" t="s">
        <v>13</v>
      </c>
      <c r="N663">
        <v>13.464682245990366</v>
      </c>
      <c r="P663">
        <v>71</v>
      </c>
      <c r="Q663" t="s">
        <v>31</v>
      </c>
      <c r="R663">
        <v>73.385988116485876</v>
      </c>
    </row>
    <row r="664" spans="1:18">
      <c r="A664">
        <v>23</v>
      </c>
      <c r="B664" t="s">
        <v>39</v>
      </c>
      <c r="C664">
        <v>0</v>
      </c>
      <c r="D664">
        <v>0.75216886920424986</v>
      </c>
      <c r="E664">
        <v>94.021108650531232</v>
      </c>
      <c r="F664">
        <v>5.4893365599003321</v>
      </c>
      <c r="G664">
        <f t="shared" si="26"/>
        <v>0</v>
      </c>
      <c r="H664" s="14">
        <f t="shared" si="27"/>
        <v>0</v>
      </c>
      <c r="L664">
        <v>45</v>
      </c>
      <c r="M664" t="s">
        <v>13</v>
      </c>
      <c r="N664">
        <v>13.523416336185564</v>
      </c>
      <c r="P664">
        <v>52</v>
      </c>
      <c r="Q664" t="s">
        <v>31</v>
      </c>
      <c r="R664">
        <v>73.553114242872311</v>
      </c>
    </row>
    <row r="665" spans="1:18">
      <c r="A665">
        <v>23</v>
      </c>
      <c r="B665" t="s">
        <v>39</v>
      </c>
      <c r="C665">
        <v>0</v>
      </c>
      <c r="D665">
        <v>0.4825887694507614</v>
      </c>
      <c r="E665">
        <v>60.323596181345174</v>
      </c>
      <c r="F665">
        <v>7.4841130395832431</v>
      </c>
      <c r="G665">
        <f t="shared" si="26"/>
        <v>0</v>
      </c>
      <c r="H665" s="14">
        <f t="shared" si="27"/>
        <v>0</v>
      </c>
      <c r="L665">
        <v>1</v>
      </c>
      <c r="M665" t="s">
        <v>13</v>
      </c>
      <c r="N665">
        <v>13.594256419677487</v>
      </c>
      <c r="P665">
        <v>47</v>
      </c>
      <c r="Q665" t="s">
        <v>31</v>
      </c>
      <c r="R665">
        <v>75.058919463586292</v>
      </c>
    </row>
    <row r="666" spans="1:18">
      <c r="A666">
        <v>23</v>
      </c>
      <c r="B666" t="s">
        <v>39</v>
      </c>
      <c r="C666">
        <v>0</v>
      </c>
      <c r="D666">
        <v>0.83526166199580854</v>
      </c>
      <c r="E666">
        <v>104.40770774947606</v>
      </c>
      <c r="F666">
        <v>5.1299489760162897</v>
      </c>
      <c r="G666">
        <f t="shared" si="26"/>
        <v>0</v>
      </c>
      <c r="H666" s="14">
        <f t="shared" si="27"/>
        <v>0</v>
      </c>
      <c r="L666">
        <v>15</v>
      </c>
      <c r="M666" t="s">
        <v>13</v>
      </c>
      <c r="N666">
        <v>13.661581758826939</v>
      </c>
      <c r="P666">
        <v>76</v>
      </c>
      <c r="Q666" t="s">
        <v>31</v>
      </c>
      <c r="R666">
        <v>75.67775230624585</v>
      </c>
    </row>
    <row r="667" spans="1:18">
      <c r="A667">
        <v>23</v>
      </c>
      <c r="B667" t="s">
        <v>39</v>
      </c>
      <c r="C667">
        <v>0</v>
      </c>
      <c r="D667">
        <v>0.9446858539218207</v>
      </c>
      <c r="E667">
        <v>118.08573174022759</v>
      </c>
      <c r="F667">
        <v>4.359878128741455</v>
      </c>
      <c r="G667">
        <f t="shared" si="26"/>
        <v>0</v>
      </c>
      <c r="H667" s="14">
        <f t="shared" si="27"/>
        <v>0</v>
      </c>
      <c r="L667">
        <v>26</v>
      </c>
      <c r="M667" t="s">
        <v>13</v>
      </c>
      <c r="N667">
        <v>13.85845334981502</v>
      </c>
      <c r="P667">
        <v>47</v>
      </c>
      <c r="Q667" t="s">
        <v>31</v>
      </c>
      <c r="R667">
        <v>75.926628357543265</v>
      </c>
    </row>
    <row r="668" spans="1:18">
      <c r="A668">
        <v>23</v>
      </c>
      <c r="B668" t="s">
        <v>39</v>
      </c>
      <c r="C668">
        <v>0</v>
      </c>
      <c r="D668">
        <v>3.2100000000000239E-2</v>
      </c>
      <c r="E668">
        <v>4.0125000000000295</v>
      </c>
      <c r="F668">
        <v>153.47208104087335</v>
      </c>
      <c r="G668">
        <f t="shared" si="26"/>
        <v>0</v>
      </c>
      <c r="H668" s="14">
        <f t="shared" si="27"/>
        <v>0</v>
      </c>
      <c r="L668">
        <v>45</v>
      </c>
      <c r="M668" t="s">
        <v>13</v>
      </c>
      <c r="N668">
        <v>13.864622855208175</v>
      </c>
      <c r="P668">
        <v>47</v>
      </c>
      <c r="Q668" t="s">
        <v>31</v>
      </c>
      <c r="R668">
        <v>75.926628357543265</v>
      </c>
    </row>
    <row r="669" spans="1:18">
      <c r="A669">
        <v>23</v>
      </c>
      <c r="B669" t="s">
        <v>39</v>
      </c>
      <c r="C669">
        <v>0</v>
      </c>
      <c r="D669">
        <v>0.27614626595338926</v>
      </c>
      <c r="E669">
        <v>34.518283244173659</v>
      </c>
      <c r="F669">
        <v>6.6973560804184569</v>
      </c>
      <c r="G669">
        <f t="shared" si="26"/>
        <v>0</v>
      </c>
      <c r="H669" s="14">
        <f t="shared" si="27"/>
        <v>0</v>
      </c>
      <c r="L669">
        <v>8</v>
      </c>
      <c r="M669" t="s">
        <v>13</v>
      </c>
      <c r="N669">
        <v>13.867356359320672</v>
      </c>
      <c r="P669">
        <v>89</v>
      </c>
      <c r="Q669" t="s">
        <v>31</v>
      </c>
      <c r="R669">
        <v>75.992311306241803</v>
      </c>
    </row>
    <row r="670" spans="1:18">
      <c r="A670">
        <v>23</v>
      </c>
      <c r="B670" t="s">
        <v>39</v>
      </c>
      <c r="C670">
        <v>0</v>
      </c>
      <c r="D670">
        <v>0.70770204040966345</v>
      </c>
      <c r="E670">
        <v>88.462755051207935</v>
      </c>
      <c r="F670">
        <v>3.1240931088486144</v>
      </c>
      <c r="G670">
        <f t="shared" si="26"/>
        <v>0</v>
      </c>
      <c r="H670" s="14">
        <f t="shared" si="27"/>
        <v>0</v>
      </c>
      <c r="L670">
        <v>3</v>
      </c>
      <c r="M670" t="s">
        <v>13</v>
      </c>
      <c r="N670">
        <v>13.875679771976024</v>
      </c>
      <c r="P670">
        <v>58</v>
      </c>
      <c r="Q670" t="s">
        <v>31</v>
      </c>
      <c r="R670">
        <v>78.043334237577454</v>
      </c>
    </row>
    <row r="671" spans="1:18">
      <c r="A671">
        <v>23</v>
      </c>
      <c r="B671" t="s">
        <v>39</v>
      </c>
      <c r="C671">
        <v>0</v>
      </c>
      <c r="D671">
        <v>1.3482699999999994</v>
      </c>
      <c r="E671">
        <v>168.53374999999991</v>
      </c>
      <c r="F671">
        <v>4.5335264589860316</v>
      </c>
      <c r="G671">
        <f t="shared" si="26"/>
        <v>0</v>
      </c>
      <c r="H671" s="14">
        <f t="shared" si="27"/>
        <v>0</v>
      </c>
      <c r="L671">
        <v>43</v>
      </c>
      <c r="M671" t="s">
        <v>13</v>
      </c>
      <c r="N671">
        <v>13.895919267631541</v>
      </c>
      <c r="P671">
        <v>58</v>
      </c>
      <c r="Q671" t="s">
        <v>31</v>
      </c>
      <c r="R671">
        <v>78.04464383257509</v>
      </c>
    </row>
    <row r="672" spans="1:18">
      <c r="A672">
        <v>23</v>
      </c>
      <c r="B672" t="s">
        <v>39</v>
      </c>
      <c r="C672">
        <v>0</v>
      </c>
      <c r="D672">
        <v>0.44941999999999993</v>
      </c>
      <c r="E672">
        <v>56.177499999999988</v>
      </c>
      <c r="F672">
        <v>12.533145604873335</v>
      </c>
      <c r="G672">
        <f t="shared" si="26"/>
        <v>0</v>
      </c>
      <c r="H672" s="14">
        <f t="shared" si="27"/>
        <v>0</v>
      </c>
      <c r="L672">
        <v>3</v>
      </c>
      <c r="M672" t="s">
        <v>13</v>
      </c>
      <c r="N672">
        <v>13.955527480428712</v>
      </c>
      <c r="P672">
        <v>56</v>
      </c>
      <c r="Q672" t="s">
        <v>31</v>
      </c>
      <c r="R672">
        <v>78.606942479138027</v>
      </c>
    </row>
    <row r="673" spans="1:18">
      <c r="A673">
        <v>23</v>
      </c>
      <c r="B673" t="s">
        <v>39</v>
      </c>
      <c r="C673">
        <v>0</v>
      </c>
      <c r="D673">
        <v>0.32261493796785035</v>
      </c>
      <c r="E673">
        <v>40.32686724598129</v>
      </c>
      <c r="F673">
        <v>0</v>
      </c>
      <c r="G673">
        <f t="shared" si="26"/>
        <v>0</v>
      </c>
      <c r="H673" s="14">
        <f t="shared" si="27"/>
        <v>2</v>
      </c>
      <c r="L673">
        <v>7</v>
      </c>
      <c r="M673" t="s">
        <v>13</v>
      </c>
      <c r="N673">
        <v>14.167597276243134</v>
      </c>
      <c r="P673">
        <v>78</v>
      </c>
      <c r="Q673" t="s">
        <v>31</v>
      </c>
      <c r="R673">
        <v>79.844369547984741</v>
      </c>
    </row>
    <row r="674" spans="1:18">
      <c r="A674">
        <v>23</v>
      </c>
      <c r="B674" t="s">
        <v>39</v>
      </c>
      <c r="C674">
        <v>0</v>
      </c>
      <c r="D674">
        <v>1.1281361502939264</v>
      </c>
      <c r="E674">
        <v>141.01701878674081</v>
      </c>
      <c r="F674">
        <v>0</v>
      </c>
      <c r="G674">
        <f t="shared" si="26"/>
        <v>0</v>
      </c>
      <c r="H674" s="14">
        <f t="shared" si="27"/>
        <v>2</v>
      </c>
      <c r="L674">
        <v>3</v>
      </c>
      <c r="M674" t="s">
        <v>13</v>
      </c>
      <c r="N674">
        <v>14.249349356333163</v>
      </c>
      <c r="P674">
        <v>76</v>
      </c>
      <c r="Q674" t="s">
        <v>31</v>
      </c>
      <c r="R674">
        <v>81.263091563296612</v>
      </c>
    </row>
    <row r="675" spans="1:18">
      <c r="A675">
        <v>23</v>
      </c>
      <c r="B675" t="s">
        <v>39</v>
      </c>
      <c r="C675">
        <v>0</v>
      </c>
      <c r="D675">
        <v>1.5091216453619625</v>
      </c>
      <c r="E675">
        <v>188.64020567024531</v>
      </c>
      <c r="F675">
        <v>4.0779935031035421</v>
      </c>
      <c r="G675">
        <f t="shared" si="26"/>
        <v>0</v>
      </c>
      <c r="H675" s="14">
        <f t="shared" si="27"/>
        <v>0</v>
      </c>
      <c r="L675">
        <v>15</v>
      </c>
      <c r="M675" t="s">
        <v>13</v>
      </c>
      <c r="N675">
        <v>14.353232910241307</v>
      </c>
      <c r="P675">
        <v>56</v>
      </c>
      <c r="Q675" t="s">
        <v>31</v>
      </c>
      <c r="R675">
        <v>81.371721478923249</v>
      </c>
    </row>
    <row r="676" spans="1:18">
      <c r="A676">
        <v>23</v>
      </c>
      <c r="B676" t="s">
        <v>39</v>
      </c>
      <c r="C676">
        <v>0</v>
      </c>
      <c r="D676">
        <v>0.63639352078725597</v>
      </c>
      <c r="E676">
        <v>79.549190098406996</v>
      </c>
      <c r="F676">
        <v>0</v>
      </c>
      <c r="G676">
        <f t="shared" si="26"/>
        <v>0</v>
      </c>
      <c r="H676" s="14">
        <f t="shared" si="27"/>
        <v>2</v>
      </c>
      <c r="L676">
        <v>16</v>
      </c>
      <c r="M676" t="s">
        <v>13</v>
      </c>
      <c r="N676">
        <v>14.480445904432992</v>
      </c>
      <c r="P676">
        <v>84</v>
      </c>
      <c r="Q676" t="s">
        <v>31</v>
      </c>
      <c r="R676">
        <v>81.419467428010009</v>
      </c>
    </row>
    <row r="677" spans="1:18">
      <c r="A677">
        <v>23</v>
      </c>
      <c r="B677" t="s">
        <v>39</v>
      </c>
      <c r="C677">
        <v>0</v>
      </c>
      <c r="D677">
        <v>1.16719791299505</v>
      </c>
      <c r="E677">
        <v>145.89973912438126</v>
      </c>
      <c r="F677">
        <v>0</v>
      </c>
      <c r="G677">
        <f t="shared" si="26"/>
        <v>0</v>
      </c>
      <c r="H677" s="14">
        <f t="shared" si="27"/>
        <v>2</v>
      </c>
      <c r="L677">
        <v>3</v>
      </c>
      <c r="M677" t="s">
        <v>13</v>
      </c>
      <c r="N677">
        <v>14.565835417482123</v>
      </c>
      <c r="P677">
        <v>83</v>
      </c>
      <c r="Q677" t="s">
        <v>31</v>
      </c>
      <c r="R677">
        <v>81.888509860448337</v>
      </c>
    </row>
    <row r="678" spans="1:18">
      <c r="A678">
        <v>23</v>
      </c>
      <c r="B678" t="s">
        <v>39</v>
      </c>
      <c r="C678">
        <v>0</v>
      </c>
      <c r="D678">
        <v>0.74459490442790432</v>
      </c>
      <c r="E678">
        <v>93.074363053488042</v>
      </c>
      <c r="F678">
        <v>10.684952897510772</v>
      </c>
      <c r="G678">
        <f t="shared" si="26"/>
        <v>0</v>
      </c>
      <c r="H678" s="14">
        <f t="shared" si="27"/>
        <v>0</v>
      </c>
      <c r="L678">
        <v>3</v>
      </c>
      <c r="M678" t="s">
        <v>13</v>
      </c>
      <c r="N678">
        <v>14.700250842185513</v>
      </c>
      <c r="P678">
        <v>49</v>
      </c>
      <c r="Q678" t="s">
        <v>31</v>
      </c>
      <c r="R678">
        <v>82.481355180690457</v>
      </c>
    </row>
    <row r="679" spans="1:18">
      <c r="A679">
        <v>23</v>
      </c>
      <c r="B679" t="s">
        <v>39</v>
      </c>
      <c r="C679">
        <v>0</v>
      </c>
      <c r="D679">
        <v>0.41855503640501057</v>
      </c>
      <c r="E679">
        <v>52.319379550626323</v>
      </c>
      <c r="F679">
        <v>10.250285329364649</v>
      </c>
      <c r="G679">
        <f t="shared" si="26"/>
        <v>0</v>
      </c>
      <c r="H679" s="14">
        <f t="shared" si="27"/>
        <v>0</v>
      </c>
      <c r="L679">
        <v>12</v>
      </c>
      <c r="M679" t="s">
        <v>13</v>
      </c>
      <c r="N679">
        <v>14.733129753654726</v>
      </c>
      <c r="P679">
        <v>49</v>
      </c>
      <c r="Q679" t="s">
        <v>31</v>
      </c>
      <c r="R679">
        <v>83.215773379400162</v>
      </c>
    </row>
    <row r="680" spans="1:18">
      <c r="A680">
        <v>23</v>
      </c>
      <c r="B680" t="s">
        <v>39</v>
      </c>
      <c r="C680">
        <v>0</v>
      </c>
      <c r="D680">
        <v>0.13235169058232693</v>
      </c>
      <c r="E680">
        <v>16.543961322790867</v>
      </c>
      <c r="F680">
        <v>0</v>
      </c>
      <c r="G680">
        <f t="shared" si="26"/>
        <v>0</v>
      </c>
      <c r="H680" s="14">
        <f t="shared" si="27"/>
        <v>2</v>
      </c>
      <c r="L680">
        <v>6</v>
      </c>
      <c r="M680" t="s">
        <v>13</v>
      </c>
      <c r="N680">
        <v>14.767351109175182</v>
      </c>
      <c r="P680">
        <v>69</v>
      </c>
      <c r="Q680" t="s">
        <v>31</v>
      </c>
      <c r="R680">
        <v>84.34916506974146</v>
      </c>
    </row>
    <row r="681" spans="1:18">
      <c r="A681">
        <v>23</v>
      </c>
      <c r="B681" t="s">
        <v>39</v>
      </c>
      <c r="C681">
        <v>0</v>
      </c>
      <c r="D681">
        <v>0.12841000000000058</v>
      </c>
      <c r="E681">
        <v>16.051250000000071</v>
      </c>
      <c r="F681">
        <v>72.379006365573332</v>
      </c>
      <c r="G681">
        <f t="shared" ref="G681:G719" si="28">IF(D681=F681,1, 0)</f>
        <v>0</v>
      </c>
      <c r="H681" s="14">
        <f t="shared" ref="H681:H719" si="29">IF(AND(D681&gt;0, F681=0),2,0)</f>
        <v>0</v>
      </c>
      <c r="L681">
        <v>14</v>
      </c>
      <c r="M681" t="s">
        <v>13</v>
      </c>
      <c r="N681">
        <v>14.786298913965455</v>
      </c>
      <c r="P681">
        <v>59</v>
      </c>
      <c r="Q681" t="s">
        <v>31</v>
      </c>
      <c r="R681">
        <v>85.583464681512609</v>
      </c>
    </row>
    <row r="682" spans="1:18">
      <c r="A682">
        <v>23</v>
      </c>
      <c r="B682" t="s">
        <v>39</v>
      </c>
      <c r="C682">
        <v>0</v>
      </c>
      <c r="D682">
        <v>3.2099999999999795E-2</v>
      </c>
      <c r="E682">
        <v>4.0124999999999744</v>
      </c>
      <c r="F682">
        <v>288.11655245466619</v>
      </c>
      <c r="G682">
        <f t="shared" si="28"/>
        <v>0</v>
      </c>
      <c r="H682" s="14">
        <f t="shared" si="29"/>
        <v>0</v>
      </c>
      <c r="L682">
        <v>10</v>
      </c>
      <c r="M682" t="s">
        <v>13</v>
      </c>
      <c r="N682">
        <v>14.839651697219505</v>
      </c>
      <c r="P682">
        <v>66</v>
      </c>
      <c r="Q682" t="s">
        <v>31</v>
      </c>
      <c r="R682">
        <v>86.217018418643221</v>
      </c>
    </row>
    <row r="683" spans="1:18">
      <c r="A683">
        <v>23</v>
      </c>
      <c r="B683" t="s">
        <v>39</v>
      </c>
      <c r="C683">
        <v>0</v>
      </c>
      <c r="D683">
        <v>5.5598830922960606E-2</v>
      </c>
      <c r="E683">
        <v>6.9498538653700752</v>
      </c>
      <c r="F683">
        <v>15.30836513490042</v>
      </c>
      <c r="G683">
        <f t="shared" si="28"/>
        <v>0</v>
      </c>
      <c r="H683" s="14">
        <f t="shared" si="29"/>
        <v>0</v>
      </c>
      <c r="L683">
        <v>23</v>
      </c>
      <c r="M683" t="s">
        <v>13</v>
      </c>
      <c r="N683">
        <v>15.30836513490042</v>
      </c>
      <c r="P683">
        <v>84</v>
      </c>
      <c r="Q683" t="s">
        <v>31</v>
      </c>
      <c r="R683">
        <v>87.634658425037102</v>
      </c>
    </row>
    <row r="684" spans="1:18">
      <c r="A684">
        <v>23</v>
      </c>
      <c r="B684" t="s">
        <v>39</v>
      </c>
      <c r="C684">
        <v>0</v>
      </c>
      <c r="D684">
        <v>5.5598830922960606E-2</v>
      </c>
      <c r="E684">
        <v>6.9498538653700752</v>
      </c>
      <c r="F684">
        <v>0</v>
      </c>
      <c r="G684">
        <f t="shared" si="28"/>
        <v>0</v>
      </c>
      <c r="H684" s="14">
        <f t="shared" si="29"/>
        <v>2</v>
      </c>
      <c r="L684">
        <v>39</v>
      </c>
      <c r="M684" t="s">
        <v>13</v>
      </c>
      <c r="N684">
        <v>15.59651044753185</v>
      </c>
      <c r="P684">
        <v>59</v>
      </c>
      <c r="Q684" t="s">
        <v>31</v>
      </c>
      <c r="R684">
        <v>88.322199859075837</v>
      </c>
    </row>
    <row r="685" spans="1:18">
      <c r="A685">
        <v>23</v>
      </c>
      <c r="B685" t="s">
        <v>39</v>
      </c>
      <c r="C685">
        <v>0</v>
      </c>
      <c r="D685">
        <v>7.1786726488954969E-2</v>
      </c>
      <c r="E685">
        <v>8.9733408111193711</v>
      </c>
      <c r="F685">
        <v>0</v>
      </c>
      <c r="G685">
        <f t="shared" si="28"/>
        <v>0</v>
      </c>
      <c r="H685" s="14">
        <f t="shared" si="29"/>
        <v>2</v>
      </c>
      <c r="L685">
        <v>20</v>
      </c>
      <c r="M685" t="s">
        <v>13</v>
      </c>
      <c r="N685">
        <v>15.760581495520801</v>
      </c>
      <c r="P685">
        <v>84</v>
      </c>
      <c r="Q685" t="s">
        <v>31</v>
      </c>
      <c r="R685">
        <v>89.374723440074661</v>
      </c>
    </row>
    <row r="686" spans="1:18">
      <c r="A686">
        <v>23</v>
      </c>
      <c r="B686" t="s">
        <v>39</v>
      </c>
      <c r="C686">
        <v>0</v>
      </c>
      <c r="D686">
        <v>3.2099999999999795E-2</v>
      </c>
      <c r="E686">
        <v>4.0124999999999744</v>
      </c>
      <c r="F686">
        <v>287.69266335104197</v>
      </c>
      <c r="G686">
        <f t="shared" si="28"/>
        <v>0</v>
      </c>
      <c r="H686" s="14">
        <f t="shared" si="29"/>
        <v>0</v>
      </c>
      <c r="L686">
        <v>27</v>
      </c>
      <c r="M686" t="s">
        <v>13</v>
      </c>
      <c r="N686">
        <v>15.993701708704254</v>
      </c>
      <c r="P686">
        <v>47</v>
      </c>
      <c r="Q686" t="s">
        <v>31</v>
      </c>
      <c r="R686">
        <v>89.493927489939011</v>
      </c>
    </row>
    <row r="687" spans="1:18">
      <c r="A687">
        <v>23</v>
      </c>
      <c r="B687" t="s">
        <v>39</v>
      </c>
      <c r="C687">
        <v>0</v>
      </c>
      <c r="D687">
        <v>4.5396255352176375E-2</v>
      </c>
      <c r="E687">
        <v>5.6745319190220469</v>
      </c>
      <c r="F687">
        <v>10.256439766030898</v>
      </c>
      <c r="G687">
        <f t="shared" si="28"/>
        <v>0</v>
      </c>
      <c r="H687" s="14">
        <f t="shared" si="29"/>
        <v>0</v>
      </c>
      <c r="L687">
        <v>13</v>
      </c>
      <c r="M687" t="s">
        <v>13</v>
      </c>
      <c r="N687">
        <v>16.12568488987344</v>
      </c>
      <c r="P687">
        <v>60</v>
      </c>
      <c r="Q687" t="s">
        <v>31</v>
      </c>
      <c r="R687">
        <v>89.801572652586557</v>
      </c>
    </row>
    <row r="688" spans="1:18">
      <c r="A688">
        <v>23</v>
      </c>
      <c r="B688" t="s">
        <v>39</v>
      </c>
      <c r="C688">
        <v>0</v>
      </c>
      <c r="D688">
        <v>5.5598830922960862E-2</v>
      </c>
      <c r="E688">
        <v>6.9498538653701081</v>
      </c>
      <c r="F688">
        <v>0</v>
      </c>
      <c r="G688">
        <f t="shared" si="28"/>
        <v>0</v>
      </c>
      <c r="H688" s="14">
        <f t="shared" si="29"/>
        <v>2</v>
      </c>
      <c r="L688">
        <v>38</v>
      </c>
      <c r="M688" t="s">
        <v>13</v>
      </c>
      <c r="N688">
        <v>16.147748193859712</v>
      </c>
      <c r="P688">
        <v>84</v>
      </c>
      <c r="Q688" t="s">
        <v>31</v>
      </c>
      <c r="R688">
        <v>89.97576424876857</v>
      </c>
    </row>
    <row r="689" spans="1:18">
      <c r="A689">
        <v>23</v>
      </c>
      <c r="B689" t="s">
        <v>39</v>
      </c>
      <c r="C689">
        <v>0</v>
      </c>
      <c r="D689">
        <v>4.5403326970608733E-2</v>
      </c>
      <c r="E689">
        <v>5.6754158713260914</v>
      </c>
      <c r="F689">
        <v>89.484046910396771</v>
      </c>
      <c r="G689">
        <f t="shared" si="28"/>
        <v>0</v>
      </c>
      <c r="H689" s="14">
        <f t="shared" si="29"/>
        <v>0</v>
      </c>
      <c r="L689">
        <v>27</v>
      </c>
      <c r="M689" t="s">
        <v>13</v>
      </c>
      <c r="N689">
        <v>16.210582819414537</v>
      </c>
      <c r="P689">
        <v>66</v>
      </c>
      <c r="Q689" t="s">
        <v>31</v>
      </c>
      <c r="R689">
        <v>90.81345699185924</v>
      </c>
    </row>
    <row r="690" spans="1:18">
      <c r="A690">
        <v>23</v>
      </c>
      <c r="B690" t="s">
        <v>39</v>
      </c>
      <c r="C690">
        <v>0</v>
      </c>
      <c r="D690">
        <v>7.1786726488954969E-2</v>
      </c>
      <c r="E690">
        <v>8.9733408111193711</v>
      </c>
      <c r="F690">
        <v>16.578637079070461</v>
      </c>
      <c r="G690">
        <f t="shared" si="28"/>
        <v>0</v>
      </c>
      <c r="H690" s="14">
        <f t="shared" si="29"/>
        <v>0</v>
      </c>
      <c r="L690">
        <v>1</v>
      </c>
      <c r="M690" t="s">
        <v>13</v>
      </c>
      <c r="N690">
        <v>16.33177998474541</v>
      </c>
      <c r="P690">
        <v>60</v>
      </c>
      <c r="Q690" t="s">
        <v>31</v>
      </c>
      <c r="R690">
        <v>92.009474236548115</v>
      </c>
    </row>
    <row r="691" spans="1:18">
      <c r="A691">
        <v>23</v>
      </c>
      <c r="B691" t="s">
        <v>39</v>
      </c>
      <c r="C691">
        <v>0</v>
      </c>
      <c r="D691">
        <v>9.079251070435243E-2</v>
      </c>
      <c r="E691">
        <v>11.349063838044053</v>
      </c>
      <c r="F691">
        <v>11.423410281099226</v>
      </c>
      <c r="G691">
        <f t="shared" si="28"/>
        <v>0</v>
      </c>
      <c r="H691" s="14">
        <f t="shared" si="29"/>
        <v>0</v>
      </c>
      <c r="L691">
        <v>3</v>
      </c>
      <c r="M691" t="s">
        <v>13</v>
      </c>
      <c r="N691">
        <v>16.393188670295725</v>
      </c>
      <c r="P691">
        <v>89</v>
      </c>
      <c r="Q691" t="s">
        <v>31</v>
      </c>
      <c r="R691">
        <v>98.247424112086478</v>
      </c>
    </row>
    <row r="692" spans="1:18">
      <c r="A692">
        <v>23</v>
      </c>
      <c r="B692" t="s">
        <v>39</v>
      </c>
      <c r="C692">
        <v>0</v>
      </c>
      <c r="D692">
        <v>3.2099999999999795E-2</v>
      </c>
      <c r="E692">
        <v>4.0124999999999744</v>
      </c>
      <c r="F692">
        <v>247.48251050709669</v>
      </c>
      <c r="G692">
        <f t="shared" si="28"/>
        <v>0</v>
      </c>
      <c r="H692" s="14">
        <f t="shared" si="29"/>
        <v>0</v>
      </c>
      <c r="L692">
        <v>12</v>
      </c>
      <c r="M692" t="s">
        <v>13</v>
      </c>
      <c r="N692">
        <v>16.41820193939925</v>
      </c>
      <c r="P692">
        <v>50</v>
      </c>
      <c r="Q692" t="s">
        <v>31</v>
      </c>
      <c r="R692">
        <v>98.475977641354547</v>
      </c>
    </row>
    <row r="693" spans="1:18">
      <c r="A693">
        <v>24</v>
      </c>
      <c r="B693" t="s">
        <v>40</v>
      </c>
      <c r="C693">
        <v>0</v>
      </c>
      <c r="D693">
        <v>0.12009651202262274</v>
      </c>
      <c r="E693">
        <v>15.012064002827842</v>
      </c>
      <c r="F693">
        <v>0</v>
      </c>
      <c r="G693">
        <f t="shared" si="28"/>
        <v>0</v>
      </c>
      <c r="H693" s="14">
        <f t="shared" si="29"/>
        <v>2</v>
      </c>
      <c r="L693">
        <v>18</v>
      </c>
      <c r="M693" t="s">
        <v>13</v>
      </c>
      <c r="N693">
        <v>16.454074052819212</v>
      </c>
      <c r="P693">
        <v>63</v>
      </c>
      <c r="Q693" t="s">
        <v>31</v>
      </c>
      <c r="R693">
        <v>98.829039209268416</v>
      </c>
    </row>
    <row r="694" spans="1:18">
      <c r="A694">
        <v>24</v>
      </c>
      <c r="B694" t="s">
        <v>40</v>
      </c>
      <c r="C694">
        <v>0</v>
      </c>
      <c r="D694">
        <v>9.629999999999983E-2</v>
      </c>
      <c r="E694">
        <v>12.037499999999978</v>
      </c>
      <c r="F694">
        <v>0</v>
      </c>
      <c r="G694">
        <f t="shared" si="28"/>
        <v>0</v>
      </c>
      <c r="H694" s="14">
        <f t="shared" si="29"/>
        <v>2</v>
      </c>
      <c r="L694">
        <v>16</v>
      </c>
      <c r="M694" t="s">
        <v>13</v>
      </c>
      <c r="N694">
        <v>16.49786183405363</v>
      </c>
      <c r="P694">
        <v>63</v>
      </c>
      <c r="Q694" t="s">
        <v>31</v>
      </c>
      <c r="R694">
        <v>99.520121656573167</v>
      </c>
    </row>
    <row r="695" spans="1:18">
      <c r="A695">
        <v>24</v>
      </c>
      <c r="B695" t="s">
        <v>40</v>
      </c>
      <c r="C695">
        <v>0</v>
      </c>
      <c r="D695">
        <v>9.629999999999983E-2</v>
      </c>
      <c r="E695">
        <v>12.037499999999978</v>
      </c>
      <c r="F695">
        <v>5.5603438685216711</v>
      </c>
      <c r="G695">
        <f t="shared" si="28"/>
        <v>0</v>
      </c>
      <c r="H695" s="14">
        <f t="shared" si="29"/>
        <v>0</v>
      </c>
      <c r="L695">
        <v>36</v>
      </c>
      <c r="M695" t="s">
        <v>13</v>
      </c>
      <c r="N695">
        <v>16.505392744228729</v>
      </c>
      <c r="P695">
        <v>87</v>
      </c>
      <c r="Q695" t="s">
        <v>31</v>
      </c>
      <c r="R695">
        <v>100.55723762533763</v>
      </c>
    </row>
    <row r="696" spans="1:18">
      <c r="A696">
        <v>24</v>
      </c>
      <c r="B696" t="s">
        <v>40</v>
      </c>
      <c r="C696">
        <v>0</v>
      </c>
      <c r="D696">
        <v>3.2099999999999795E-2</v>
      </c>
      <c r="E696">
        <v>4.0124999999999744</v>
      </c>
      <c r="F696">
        <v>169.50678305780988</v>
      </c>
      <c r="G696">
        <f t="shared" si="28"/>
        <v>0</v>
      </c>
      <c r="H696" s="14">
        <f t="shared" si="29"/>
        <v>0</v>
      </c>
      <c r="L696">
        <v>38</v>
      </c>
      <c r="M696" t="s">
        <v>13</v>
      </c>
      <c r="N696">
        <v>16.519308658948372</v>
      </c>
      <c r="P696">
        <v>70</v>
      </c>
      <c r="Q696" t="s">
        <v>31</v>
      </c>
      <c r="R696">
        <v>101.05158972131521</v>
      </c>
    </row>
    <row r="697" spans="1:18">
      <c r="A697">
        <v>24</v>
      </c>
      <c r="B697" t="s">
        <v>40</v>
      </c>
      <c r="C697">
        <v>0</v>
      </c>
      <c r="D697">
        <v>3.2100000000000239E-2</v>
      </c>
      <c r="E697">
        <v>4.0125000000000295</v>
      </c>
      <c r="F697">
        <v>169.50801183153035</v>
      </c>
      <c r="G697">
        <f t="shared" si="28"/>
        <v>0</v>
      </c>
      <c r="H697" s="14">
        <f t="shared" si="29"/>
        <v>0</v>
      </c>
      <c r="L697">
        <v>23</v>
      </c>
      <c r="M697" t="s">
        <v>13</v>
      </c>
      <c r="N697">
        <v>16.578637079070461</v>
      </c>
      <c r="P697">
        <v>86</v>
      </c>
      <c r="Q697" t="s">
        <v>31</v>
      </c>
      <c r="R697">
        <v>101.1469286029223</v>
      </c>
    </row>
    <row r="698" spans="1:18">
      <c r="A698">
        <v>24</v>
      </c>
      <c r="B698" t="s">
        <v>40</v>
      </c>
      <c r="C698">
        <v>0</v>
      </c>
      <c r="D698">
        <v>7.1777782077743393E-2</v>
      </c>
      <c r="E698">
        <v>8.9722227597179245</v>
      </c>
      <c r="F698">
        <v>4.8244149310469746</v>
      </c>
      <c r="G698">
        <f t="shared" si="28"/>
        <v>0</v>
      </c>
      <c r="H698" s="14">
        <f t="shared" si="29"/>
        <v>0</v>
      </c>
      <c r="L698">
        <v>7</v>
      </c>
      <c r="M698" t="s">
        <v>13</v>
      </c>
      <c r="N698">
        <v>16.688819864894501</v>
      </c>
      <c r="P698">
        <v>72</v>
      </c>
      <c r="Q698" t="s">
        <v>31</v>
      </c>
      <c r="R698">
        <v>101.81524810566597</v>
      </c>
    </row>
    <row r="699" spans="1:18">
      <c r="A699">
        <v>24</v>
      </c>
      <c r="B699" t="s">
        <v>40</v>
      </c>
      <c r="C699">
        <v>0</v>
      </c>
      <c r="D699">
        <v>7.1777782077742797E-2</v>
      </c>
      <c r="E699">
        <v>8.9722227597178499</v>
      </c>
      <c r="F699">
        <v>8.550170991191937</v>
      </c>
      <c r="G699">
        <f t="shared" si="28"/>
        <v>0</v>
      </c>
      <c r="H699" s="14">
        <f t="shared" si="29"/>
        <v>0</v>
      </c>
      <c r="L699">
        <v>43</v>
      </c>
      <c r="M699" t="s">
        <v>13</v>
      </c>
      <c r="N699">
        <v>16.839365501976982</v>
      </c>
      <c r="P699">
        <v>50</v>
      </c>
      <c r="Q699" t="s">
        <v>31</v>
      </c>
      <c r="R699">
        <v>102.46624648715218</v>
      </c>
    </row>
    <row r="700" spans="1:18">
      <c r="A700">
        <v>24</v>
      </c>
      <c r="B700" t="s">
        <v>40</v>
      </c>
      <c r="C700">
        <v>0</v>
      </c>
      <c r="D700">
        <v>3.2090000000000174E-2</v>
      </c>
      <c r="E700">
        <v>4.0112500000000217</v>
      </c>
      <c r="F700">
        <v>5.6442035629096461</v>
      </c>
      <c r="G700">
        <f t="shared" si="28"/>
        <v>0</v>
      </c>
      <c r="H700" s="14">
        <f t="shared" si="29"/>
        <v>0</v>
      </c>
      <c r="L700">
        <v>3</v>
      </c>
      <c r="M700" t="s">
        <v>13</v>
      </c>
      <c r="N700">
        <v>16.928562220288448</v>
      </c>
      <c r="P700" s="6">
        <v>75</v>
      </c>
      <c r="Q700" t="s">
        <v>31</v>
      </c>
      <c r="R700">
        <v>102.75709568733961</v>
      </c>
    </row>
    <row r="701" spans="1:18">
      <c r="A701">
        <v>24</v>
      </c>
      <c r="B701" t="s">
        <v>40</v>
      </c>
      <c r="C701">
        <v>0</v>
      </c>
      <c r="D701">
        <v>3.2100000000000684E-2</v>
      </c>
      <c r="E701">
        <v>4.0125000000000854</v>
      </c>
      <c r="F701">
        <v>173.01267601745349</v>
      </c>
      <c r="G701">
        <f t="shared" si="28"/>
        <v>0</v>
      </c>
      <c r="H701" s="14">
        <f t="shared" si="29"/>
        <v>0</v>
      </c>
      <c r="L701">
        <v>20</v>
      </c>
      <c r="M701" t="s">
        <v>13</v>
      </c>
      <c r="N701">
        <v>16.961297014146421</v>
      </c>
      <c r="P701">
        <v>50</v>
      </c>
      <c r="Q701" t="s">
        <v>31</v>
      </c>
      <c r="R701">
        <v>103.11017990647531</v>
      </c>
    </row>
    <row r="702" spans="1:18">
      <c r="A702">
        <v>24</v>
      </c>
      <c r="B702" t="s">
        <v>40</v>
      </c>
      <c r="C702">
        <v>0</v>
      </c>
      <c r="D702">
        <v>3.2100000000000239E-2</v>
      </c>
      <c r="E702">
        <v>4.0125000000000295</v>
      </c>
      <c r="F702">
        <v>174.21818350531507</v>
      </c>
      <c r="G702">
        <f t="shared" si="28"/>
        <v>0</v>
      </c>
      <c r="H702" s="14">
        <f t="shared" si="29"/>
        <v>0</v>
      </c>
      <c r="L702">
        <v>3</v>
      </c>
      <c r="M702" t="s">
        <v>13</v>
      </c>
      <c r="N702">
        <v>16.983330563659816</v>
      </c>
      <c r="P702">
        <v>74</v>
      </c>
      <c r="Q702" t="s">
        <v>31</v>
      </c>
      <c r="R702">
        <v>103.27337530586506</v>
      </c>
    </row>
    <row r="703" spans="1:18">
      <c r="A703">
        <v>24</v>
      </c>
      <c r="B703" t="s">
        <v>40</v>
      </c>
      <c r="C703">
        <v>0</v>
      </c>
      <c r="D703">
        <v>6.4199999999999591E-2</v>
      </c>
      <c r="E703">
        <v>8.0249999999999488</v>
      </c>
      <c r="F703">
        <v>86.391756999682102</v>
      </c>
      <c r="G703">
        <f t="shared" si="28"/>
        <v>0</v>
      </c>
      <c r="H703" s="14">
        <f t="shared" si="29"/>
        <v>0</v>
      </c>
      <c r="L703">
        <v>13</v>
      </c>
      <c r="M703" t="s">
        <v>13</v>
      </c>
      <c r="N703">
        <v>17.013922196210174</v>
      </c>
      <c r="P703">
        <v>79</v>
      </c>
      <c r="Q703" t="s">
        <v>31</v>
      </c>
      <c r="R703">
        <v>103.98469925863468</v>
      </c>
    </row>
    <row r="704" spans="1:18">
      <c r="A704">
        <v>24</v>
      </c>
      <c r="B704" t="s">
        <v>40</v>
      </c>
      <c r="C704">
        <v>0</v>
      </c>
      <c r="D704">
        <v>3.2099999999999795E-2</v>
      </c>
      <c r="E704">
        <v>4.0124999999999744</v>
      </c>
      <c r="F704">
        <v>5.6910552153037646</v>
      </c>
      <c r="G704">
        <f t="shared" si="28"/>
        <v>0</v>
      </c>
      <c r="H704" s="14">
        <f t="shared" si="29"/>
        <v>0</v>
      </c>
      <c r="L704">
        <v>9</v>
      </c>
      <c r="M704" t="s">
        <v>13</v>
      </c>
      <c r="N704">
        <v>17.047494446173925</v>
      </c>
      <c r="P704">
        <v>55</v>
      </c>
      <c r="Q704" t="s">
        <v>31</v>
      </c>
      <c r="R704">
        <v>104.6614765796508</v>
      </c>
    </row>
    <row r="705" spans="1:18">
      <c r="A705">
        <v>24</v>
      </c>
      <c r="B705" t="s">
        <v>40</v>
      </c>
      <c r="C705">
        <v>0</v>
      </c>
      <c r="D705">
        <v>3.2099999999999795E-2</v>
      </c>
      <c r="E705">
        <v>4.0124999999999744</v>
      </c>
      <c r="F705">
        <v>176.35794460622014</v>
      </c>
      <c r="G705">
        <f t="shared" si="28"/>
        <v>0</v>
      </c>
      <c r="H705" s="14">
        <f t="shared" si="29"/>
        <v>0</v>
      </c>
      <c r="L705">
        <v>17</v>
      </c>
      <c r="M705" t="s">
        <v>13</v>
      </c>
      <c r="N705">
        <v>17.158211429209551</v>
      </c>
      <c r="P705">
        <v>79</v>
      </c>
      <c r="Q705" t="s">
        <v>31</v>
      </c>
      <c r="R705">
        <v>104.95878349182787</v>
      </c>
    </row>
    <row r="706" spans="1:18">
      <c r="A706">
        <v>24</v>
      </c>
      <c r="B706" t="s">
        <v>40</v>
      </c>
      <c r="C706">
        <v>0</v>
      </c>
      <c r="D706">
        <v>3.2090000000000174E-2</v>
      </c>
      <c r="E706">
        <v>4.0112500000000217</v>
      </c>
      <c r="F706">
        <v>176.41443811230067</v>
      </c>
      <c r="G706">
        <f t="shared" si="28"/>
        <v>0</v>
      </c>
      <c r="H706" s="14">
        <f t="shared" si="29"/>
        <v>0</v>
      </c>
      <c r="L706">
        <v>27</v>
      </c>
      <c r="M706" t="s">
        <v>13</v>
      </c>
      <c r="N706">
        <v>17.246345740592872</v>
      </c>
      <c r="P706">
        <v>87</v>
      </c>
      <c r="Q706" t="s">
        <v>31</v>
      </c>
      <c r="R706">
        <v>108.59771505277051</v>
      </c>
    </row>
    <row r="707" spans="1:18">
      <c r="A707">
        <v>24</v>
      </c>
      <c r="B707" t="s">
        <v>40</v>
      </c>
      <c r="C707">
        <v>0</v>
      </c>
      <c r="D707">
        <v>3.2090000000000174E-2</v>
      </c>
      <c r="E707">
        <v>4.0112500000000217</v>
      </c>
      <c r="F707">
        <v>177.34514358424698</v>
      </c>
      <c r="G707">
        <f t="shared" si="28"/>
        <v>0</v>
      </c>
      <c r="H707" s="14">
        <f t="shared" si="29"/>
        <v>0</v>
      </c>
      <c r="L707">
        <v>26</v>
      </c>
      <c r="M707" t="s">
        <v>13</v>
      </c>
      <c r="N707">
        <v>17.362056111247632</v>
      </c>
      <c r="P707">
        <v>77</v>
      </c>
      <c r="Q707" t="s">
        <v>31</v>
      </c>
      <c r="R707">
        <v>110.97749836129196</v>
      </c>
    </row>
    <row r="708" spans="1:18">
      <c r="A708">
        <v>24</v>
      </c>
      <c r="B708" t="s">
        <v>40</v>
      </c>
      <c r="C708">
        <v>0</v>
      </c>
      <c r="D708">
        <v>3.2100000000000239E-2</v>
      </c>
      <c r="E708">
        <v>4.0125000000000295</v>
      </c>
      <c r="F708">
        <v>5.6690204028451738</v>
      </c>
      <c r="G708">
        <f t="shared" si="28"/>
        <v>0</v>
      </c>
      <c r="H708" s="14">
        <f t="shared" si="29"/>
        <v>0</v>
      </c>
      <c r="L708">
        <v>27</v>
      </c>
      <c r="M708" t="s">
        <v>13</v>
      </c>
      <c r="N708">
        <v>17.640610399388358</v>
      </c>
      <c r="P708">
        <v>77</v>
      </c>
      <c r="Q708" t="s">
        <v>31</v>
      </c>
      <c r="R708">
        <v>110.99366463408342</v>
      </c>
    </row>
    <row r="709" spans="1:18">
      <c r="A709">
        <v>24</v>
      </c>
      <c r="B709" t="s">
        <v>40</v>
      </c>
      <c r="C709">
        <v>0</v>
      </c>
      <c r="D709">
        <v>3.2099999999999795E-2</v>
      </c>
      <c r="E709">
        <v>4.0124999999999744</v>
      </c>
      <c r="F709">
        <v>5.6690627092877905</v>
      </c>
      <c r="G709">
        <f t="shared" si="28"/>
        <v>0</v>
      </c>
      <c r="H709" s="14">
        <f t="shared" si="29"/>
        <v>0</v>
      </c>
      <c r="L709">
        <v>3</v>
      </c>
      <c r="M709" t="s">
        <v>13</v>
      </c>
      <c r="N709">
        <v>17.946695683944103</v>
      </c>
      <c r="P709">
        <v>56</v>
      </c>
      <c r="Q709" t="s">
        <v>31</v>
      </c>
      <c r="R709">
        <v>111.27936152316133</v>
      </c>
    </row>
    <row r="710" spans="1:18">
      <c r="A710">
        <v>24</v>
      </c>
      <c r="B710" t="s">
        <v>40</v>
      </c>
      <c r="C710">
        <v>0</v>
      </c>
      <c r="D710">
        <v>3.2099999999999795E-2</v>
      </c>
      <c r="E710">
        <v>4.0124999999999744</v>
      </c>
      <c r="F710">
        <v>178.67586948895192</v>
      </c>
      <c r="G710">
        <f t="shared" si="28"/>
        <v>0</v>
      </c>
      <c r="H710" s="14">
        <f t="shared" si="29"/>
        <v>0</v>
      </c>
      <c r="L710">
        <v>21</v>
      </c>
      <c r="M710" t="s">
        <v>13</v>
      </c>
      <c r="N710">
        <f>-360+377.949872957103</f>
        <v>17.949872957103025</v>
      </c>
      <c r="P710">
        <v>52</v>
      </c>
      <c r="Q710" t="s">
        <v>31</v>
      </c>
      <c r="R710">
        <v>113.64601316131555</v>
      </c>
    </row>
    <row r="711" spans="1:18">
      <c r="A711">
        <v>24</v>
      </c>
      <c r="B711" t="s">
        <v>40</v>
      </c>
      <c r="C711">
        <v>0</v>
      </c>
      <c r="D711">
        <v>9.0792510704353069E-2</v>
      </c>
      <c r="E711">
        <v>11.349063838044133</v>
      </c>
      <c r="F711">
        <v>0</v>
      </c>
      <c r="G711">
        <f t="shared" si="28"/>
        <v>0</v>
      </c>
      <c r="H711" s="14">
        <f t="shared" si="29"/>
        <v>2</v>
      </c>
      <c r="L711">
        <v>14</v>
      </c>
      <c r="M711" t="s">
        <v>13</v>
      </c>
      <c r="N711">
        <v>17.988323096049559</v>
      </c>
      <c r="P711">
        <v>62</v>
      </c>
      <c r="Q711" t="s">
        <v>31</v>
      </c>
      <c r="R711">
        <v>113.77683728898148</v>
      </c>
    </row>
    <row r="712" spans="1:18">
      <c r="A712">
        <v>24</v>
      </c>
      <c r="B712" t="s">
        <v>40</v>
      </c>
      <c r="C712">
        <v>0</v>
      </c>
      <c r="D712">
        <v>3.2099999999999795E-2</v>
      </c>
      <c r="E712">
        <v>4.0124999999999744</v>
      </c>
      <c r="F712">
        <v>177.81239597334874</v>
      </c>
      <c r="G712">
        <f t="shared" si="28"/>
        <v>0</v>
      </c>
      <c r="H712" s="14">
        <f t="shared" si="29"/>
        <v>0</v>
      </c>
      <c r="L712">
        <v>21</v>
      </c>
      <c r="M712" t="s">
        <v>13</v>
      </c>
      <c r="N712">
        <f>-360+378.068083671588</f>
        <v>18.068083671587999</v>
      </c>
      <c r="P712">
        <v>48</v>
      </c>
      <c r="Q712" t="s">
        <v>31</v>
      </c>
      <c r="R712">
        <v>115.21938498398944</v>
      </c>
    </row>
    <row r="713" spans="1:18">
      <c r="A713">
        <v>24</v>
      </c>
      <c r="B713" t="s">
        <v>40</v>
      </c>
      <c r="C713">
        <v>0</v>
      </c>
      <c r="D713">
        <v>3.2090000000000174E-2</v>
      </c>
      <c r="E713">
        <v>4.0112500000000217</v>
      </c>
      <c r="F713">
        <v>177.86936533045434</v>
      </c>
      <c r="G713">
        <f t="shared" si="28"/>
        <v>0</v>
      </c>
      <c r="H713" s="14">
        <f t="shared" si="29"/>
        <v>0</v>
      </c>
      <c r="L713">
        <v>14</v>
      </c>
      <c r="M713" t="s">
        <v>13</v>
      </c>
      <c r="N713">
        <v>18.135679486013714</v>
      </c>
      <c r="P713">
        <v>78</v>
      </c>
      <c r="Q713" t="s">
        <v>31</v>
      </c>
      <c r="R713">
        <v>116.04554742148692</v>
      </c>
    </row>
    <row r="714" spans="1:18">
      <c r="A714">
        <v>24</v>
      </c>
      <c r="B714" t="s">
        <v>40</v>
      </c>
      <c r="C714">
        <v>0</v>
      </c>
      <c r="D714">
        <v>6.4189999999999969E-2</v>
      </c>
      <c r="E714">
        <v>8.0237499999999962</v>
      </c>
      <c r="F714">
        <v>89.618333979059415</v>
      </c>
      <c r="G714">
        <f t="shared" si="28"/>
        <v>0</v>
      </c>
      <c r="H714" s="14">
        <f t="shared" si="29"/>
        <v>0</v>
      </c>
      <c r="L714">
        <v>29</v>
      </c>
      <c r="M714" t="s">
        <v>13</v>
      </c>
      <c r="N714">
        <v>18.214178117000099</v>
      </c>
      <c r="P714">
        <v>74</v>
      </c>
      <c r="Q714" t="s">
        <v>31</v>
      </c>
      <c r="R714">
        <v>116.43356338896012</v>
      </c>
    </row>
    <row r="715" spans="1:18">
      <c r="A715">
        <v>24</v>
      </c>
      <c r="B715" t="s">
        <v>40</v>
      </c>
      <c r="C715">
        <v>0</v>
      </c>
      <c r="D715">
        <v>3.2099999999999795E-2</v>
      </c>
      <c r="E715">
        <v>4.0124999999999744</v>
      </c>
      <c r="F715">
        <v>177.81239597334874</v>
      </c>
      <c r="G715">
        <f t="shared" si="28"/>
        <v>0</v>
      </c>
      <c r="H715" s="14">
        <f t="shared" si="29"/>
        <v>0</v>
      </c>
      <c r="L715">
        <v>8</v>
      </c>
      <c r="M715" t="s">
        <v>13</v>
      </c>
      <c r="N715">
        <v>18.328400876809184</v>
      </c>
      <c r="P715">
        <v>86</v>
      </c>
      <c r="Q715" t="s">
        <v>31</v>
      </c>
      <c r="R715">
        <v>116.51982988477531</v>
      </c>
    </row>
    <row r="716" spans="1:18">
      <c r="A716">
        <v>24</v>
      </c>
      <c r="B716" t="s">
        <v>40</v>
      </c>
      <c r="C716">
        <v>0</v>
      </c>
      <c r="D716">
        <v>3.2099999999999795E-2</v>
      </c>
      <c r="E716">
        <v>4.0124999999999744</v>
      </c>
      <c r="F716">
        <v>178.74312847351999</v>
      </c>
      <c r="G716">
        <f t="shared" si="28"/>
        <v>0</v>
      </c>
      <c r="H716" s="14">
        <f t="shared" si="29"/>
        <v>0</v>
      </c>
      <c r="L716">
        <v>5</v>
      </c>
      <c r="M716" t="s">
        <v>13</v>
      </c>
      <c r="N716">
        <v>18.500275978558047</v>
      </c>
      <c r="P716">
        <v>62</v>
      </c>
      <c r="Q716" t="s">
        <v>31</v>
      </c>
      <c r="R716">
        <v>117.01266378245411</v>
      </c>
    </row>
    <row r="717" spans="1:18">
      <c r="A717">
        <v>24</v>
      </c>
      <c r="B717" t="s">
        <v>40</v>
      </c>
      <c r="C717">
        <v>0</v>
      </c>
      <c r="D717">
        <v>0.12010720211544311</v>
      </c>
      <c r="E717">
        <v>15.013400264430388</v>
      </c>
      <c r="F717">
        <v>6.4880457508560445</v>
      </c>
      <c r="G717">
        <f t="shared" si="28"/>
        <v>0</v>
      </c>
      <c r="H717" s="14">
        <f t="shared" si="29"/>
        <v>0</v>
      </c>
      <c r="L717">
        <v>21</v>
      </c>
      <c r="M717" t="s">
        <v>13</v>
      </c>
      <c r="N717">
        <f>-360+378.581636381413</f>
        <v>18.581636381412977</v>
      </c>
      <c r="P717">
        <v>78</v>
      </c>
      <c r="Q717" t="s">
        <v>31</v>
      </c>
      <c r="R717">
        <v>117.18827675787165</v>
      </c>
    </row>
    <row r="718" spans="1:18">
      <c r="A718">
        <v>24</v>
      </c>
      <c r="B718" t="s">
        <v>40</v>
      </c>
      <c r="C718">
        <v>0</v>
      </c>
      <c r="D718">
        <v>7.1773310499098186E-2</v>
      </c>
      <c r="E718">
        <v>8.9716638123872734</v>
      </c>
      <c r="F718">
        <v>93.666802615242801</v>
      </c>
      <c r="G718">
        <f t="shared" si="28"/>
        <v>0</v>
      </c>
      <c r="H718" s="14">
        <f t="shared" si="29"/>
        <v>0</v>
      </c>
      <c r="L718">
        <v>20</v>
      </c>
      <c r="M718" t="s">
        <v>13</v>
      </c>
      <c r="N718">
        <v>18.65875735625638</v>
      </c>
      <c r="P718">
        <v>53</v>
      </c>
      <c r="Q718" t="s">
        <v>31</v>
      </c>
      <c r="R718">
        <v>117.80855194988256</v>
      </c>
    </row>
    <row r="719" spans="1:18">
      <c r="A719">
        <v>24</v>
      </c>
      <c r="B719" t="s">
        <v>40</v>
      </c>
      <c r="C719">
        <v>0</v>
      </c>
      <c r="D719">
        <v>4.5389184835156471E-2</v>
      </c>
      <c r="E719">
        <v>5.6736481043945588</v>
      </c>
      <c r="F719">
        <v>154.70863648311752</v>
      </c>
      <c r="G719">
        <f t="shared" si="28"/>
        <v>0</v>
      </c>
      <c r="H719" s="14">
        <f t="shared" si="29"/>
        <v>0</v>
      </c>
      <c r="L719">
        <v>7</v>
      </c>
      <c r="M719" t="s">
        <v>13</v>
      </c>
      <c r="N719">
        <v>18.758608237217526</v>
      </c>
      <c r="P719">
        <v>74</v>
      </c>
      <c r="Q719" t="s">
        <v>31</v>
      </c>
      <c r="R719">
        <v>118.41693854149625</v>
      </c>
    </row>
    <row r="720" spans="1:18">
      <c r="A720">
        <v>24</v>
      </c>
      <c r="B720" t="s">
        <v>40</v>
      </c>
      <c r="C720">
        <v>0</v>
      </c>
      <c r="D720">
        <v>7.8624538790380574E-2</v>
      </c>
      <c r="E720">
        <v>9.8280673487975712</v>
      </c>
      <c r="F720">
        <v>7.3180281495908446</v>
      </c>
      <c r="G720">
        <f t="shared" ref="G720:G756" si="30">IF(D720=F720,1, 0)</f>
        <v>0</v>
      </c>
      <c r="H720" s="14">
        <f t="shared" ref="H720:H756" si="31">IF(AND(D720&gt;0, F720=0),2,0)</f>
        <v>0</v>
      </c>
      <c r="L720">
        <v>16</v>
      </c>
      <c r="M720" t="s">
        <v>13</v>
      </c>
      <c r="N720">
        <v>19.055260021033089</v>
      </c>
      <c r="P720">
        <v>59</v>
      </c>
      <c r="Q720" t="s">
        <v>31</v>
      </c>
      <c r="R720">
        <v>119.0475943477944</v>
      </c>
    </row>
    <row r="721" spans="1:18">
      <c r="A721">
        <v>24</v>
      </c>
      <c r="B721" t="s">
        <v>40</v>
      </c>
      <c r="C721">
        <v>0</v>
      </c>
      <c r="D721">
        <v>7.1777782077743588E-2</v>
      </c>
      <c r="E721">
        <v>8.9722227597179476</v>
      </c>
      <c r="F721">
        <v>0</v>
      </c>
      <c r="G721">
        <f t="shared" si="30"/>
        <v>0</v>
      </c>
      <c r="H721" s="14">
        <f t="shared" si="31"/>
        <v>2</v>
      </c>
      <c r="L721">
        <v>10</v>
      </c>
      <c r="M721" t="s">
        <v>13</v>
      </c>
      <c r="N721">
        <v>19.083321321323663</v>
      </c>
      <c r="P721">
        <v>61</v>
      </c>
      <c r="Q721" t="s">
        <v>31</v>
      </c>
      <c r="R721">
        <v>119.13810094608704</v>
      </c>
    </row>
    <row r="722" spans="1:18">
      <c r="A722">
        <v>24</v>
      </c>
      <c r="B722" t="s">
        <v>40</v>
      </c>
      <c r="C722">
        <v>0</v>
      </c>
      <c r="D722">
        <v>0.11572987557238582</v>
      </c>
      <c r="E722">
        <v>14.466234446548226</v>
      </c>
      <c r="F722">
        <v>6.331523592659404</v>
      </c>
      <c r="G722">
        <f t="shared" si="30"/>
        <v>0</v>
      </c>
      <c r="H722" s="14">
        <f t="shared" si="31"/>
        <v>0</v>
      </c>
      <c r="L722" s="9">
        <v>40</v>
      </c>
      <c r="M722" t="s">
        <v>13</v>
      </c>
      <c r="N722">
        <v>19.31563492249575</v>
      </c>
      <c r="P722">
        <v>59</v>
      </c>
      <c r="Q722" t="s">
        <v>31</v>
      </c>
      <c r="R722">
        <v>120.02592338636082</v>
      </c>
    </row>
    <row r="723" spans="1:18">
      <c r="A723">
        <v>24</v>
      </c>
      <c r="B723" t="s">
        <v>40</v>
      </c>
      <c r="C723">
        <v>0</v>
      </c>
      <c r="D723">
        <v>0.12840000000000007</v>
      </c>
      <c r="E723">
        <v>16.050000000000008</v>
      </c>
      <c r="F723">
        <v>46.791357317623948</v>
      </c>
      <c r="G723">
        <f t="shared" si="30"/>
        <v>0</v>
      </c>
      <c r="H723" s="14">
        <f t="shared" si="31"/>
        <v>0</v>
      </c>
      <c r="L723">
        <v>22</v>
      </c>
      <c r="M723" t="s">
        <v>13</v>
      </c>
      <c r="N723">
        <v>19.626189472954003</v>
      </c>
      <c r="P723">
        <v>61</v>
      </c>
      <c r="Q723" t="s">
        <v>31</v>
      </c>
      <c r="R723">
        <v>120.13748293021222</v>
      </c>
    </row>
    <row r="724" spans="1:18">
      <c r="A724">
        <v>24</v>
      </c>
      <c r="B724" t="s">
        <v>40</v>
      </c>
      <c r="C724">
        <v>0</v>
      </c>
      <c r="D724">
        <v>6.4199999999999591E-2</v>
      </c>
      <c r="E724">
        <v>8.0249999999999488</v>
      </c>
      <c r="F724">
        <v>94.03389951386508</v>
      </c>
      <c r="G724">
        <f t="shared" si="30"/>
        <v>0</v>
      </c>
      <c r="H724" s="14">
        <f t="shared" si="31"/>
        <v>0</v>
      </c>
      <c r="L724">
        <v>12</v>
      </c>
      <c r="M724" t="s">
        <v>13</v>
      </c>
      <c r="N724">
        <v>20.02714256450745</v>
      </c>
      <c r="P724">
        <v>84</v>
      </c>
      <c r="Q724" t="s">
        <v>31</v>
      </c>
      <c r="R724">
        <v>121.94982150273235</v>
      </c>
    </row>
    <row r="725" spans="1:18">
      <c r="A725">
        <v>25</v>
      </c>
      <c r="B725" t="s">
        <v>41</v>
      </c>
      <c r="C725">
        <v>0</v>
      </c>
      <c r="D725">
        <v>0.10167671365656898</v>
      </c>
      <c r="E725">
        <v>12.709589207071122</v>
      </c>
      <c r="F725">
        <v>73.753417076981492</v>
      </c>
      <c r="G725">
        <f t="shared" si="30"/>
        <v>0</v>
      </c>
      <c r="H725" s="14">
        <f t="shared" si="31"/>
        <v>0</v>
      </c>
      <c r="L725">
        <v>42</v>
      </c>
      <c r="M725" t="s">
        <v>13</v>
      </c>
      <c r="N725">
        <v>20.155331408099372</v>
      </c>
      <c r="P725">
        <v>53</v>
      </c>
      <c r="Q725" t="s">
        <v>31</v>
      </c>
      <c r="R725">
        <v>130.46927330633901</v>
      </c>
    </row>
    <row r="726" spans="1:18">
      <c r="A726">
        <v>25</v>
      </c>
      <c r="B726" t="s">
        <v>41</v>
      </c>
      <c r="C726">
        <v>0</v>
      </c>
      <c r="D726">
        <v>4.5466966030294868E-2</v>
      </c>
      <c r="E726">
        <v>5.6833707537868587</v>
      </c>
      <c r="F726">
        <v>185.83086954662903</v>
      </c>
      <c r="G726">
        <f t="shared" si="30"/>
        <v>0</v>
      </c>
      <c r="H726" s="14">
        <f t="shared" si="31"/>
        <v>0</v>
      </c>
      <c r="L726">
        <v>2</v>
      </c>
      <c r="M726" t="s">
        <v>13</v>
      </c>
      <c r="N726">
        <v>20.184020146022867</v>
      </c>
      <c r="P726">
        <v>53</v>
      </c>
      <c r="Q726" t="s">
        <v>31</v>
      </c>
      <c r="R726">
        <v>130.92454701951323</v>
      </c>
    </row>
    <row r="727" spans="1:18">
      <c r="A727">
        <v>25</v>
      </c>
      <c r="B727" t="s">
        <v>41</v>
      </c>
      <c r="C727">
        <v>0</v>
      </c>
      <c r="D727">
        <v>3.2150000000000123E-2</v>
      </c>
      <c r="E727">
        <v>4.0187500000000149</v>
      </c>
      <c r="F727">
        <v>240.82378407358109</v>
      </c>
      <c r="G727">
        <f t="shared" si="30"/>
        <v>0</v>
      </c>
      <c r="H727" s="14">
        <f t="shared" si="31"/>
        <v>0</v>
      </c>
      <c r="L727">
        <v>19</v>
      </c>
      <c r="M727" t="s">
        <v>13</v>
      </c>
      <c r="N727">
        <v>20.245006104290439</v>
      </c>
      <c r="P727">
        <v>46</v>
      </c>
      <c r="Q727" t="s">
        <v>31</v>
      </c>
      <c r="R727">
        <v>140.49111804403327</v>
      </c>
    </row>
    <row r="728" spans="1:18">
      <c r="A728">
        <v>25</v>
      </c>
      <c r="B728" t="s">
        <v>41</v>
      </c>
      <c r="C728">
        <v>0</v>
      </c>
      <c r="D728">
        <v>0.21806075552469348</v>
      </c>
      <c r="E728">
        <v>27.257594440586683</v>
      </c>
      <c r="F728">
        <v>0</v>
      </c>
      <c r="G728">
        <f t="shared" si="30"/>
        <v>0</v>
      </c>
      <c r="H728" s="14">
        <f t="shared" si="31"/>
        <v>2</v>
      </c>
      <c r="L728">
        <v>43</v>
      </c>
      <c r="M728" t="s">
        <v>13</v>
      </c>
      <c r="N728">
        <v>20.260074724617866</v>
      </c>
      <c r="P728">
        <v>81</v>
      </c>
      <c r="Q728" t="s">
        <v>31</v>
      </c>
      <c r="R728">
        <v>141.45259581237221</v>
      </c>
    </row>
    <row r="729" spans="1:18">
      <c r="A729">
        <v>25</v>
      </c>
      <c r="B729" t="s">
        <v>41</v>
      </c>
      <c r="C729">
        <v>0</v>
      </c>
      <c r="D729">
        <v>0.9352095847990437</v>
      </c>
      <c r="E729">
        <v>116.90119809988046</v>
      </c>
      <c r="F729">
        <v>0</v>
      </c>
      <c r="G729">
        <f t="shared" si="30"/>
        <v>0</v>
      </c>
      <c r="H729" s="14">
        <f t="shared" si="31"/>
        <v>2</v>
      </c>
      <c r="L729">
        <v>5</v>
      </c>
      <c r="M729" t="s">
        <v>13</v>
      </c>
      <c r="N729">
        <v>20.438405450457868</v>
      </c>
      <c r="P729">
        <v>46</v>
      </c>
      <c r="Q729" t="s">
        <v>31</v>
      </c>
      <c r="R729">
        <v>144.15863299285829</v>
      </c>
    </row>
    <row r="730" spans="1:18">
      <c r="A730">
        <v>25</v>
      </c>
      <c r="B730" t="s">
        <v>41</v>
      </c>
      <c r="C730">
        <v>0</v>
      </c>
      <c r="D730">
        <v>0.2273588718304172</v>
      </c>
      <c r="E730">
        <v>28.41985897880215</v>
      </c>
      <c r="F730">
        <v>0</v>
      </c>
      <c r="G730">
        <f t="shared" si="30"/>
        <v>0</v>
      </c>
      <c r="H730" s="14">
        <f t="shared" si="31"/>
        <v>2</v>
      </c>
      <c r="L730">
        <v>39</v>
      </c>
      <c r="M730" t="s">
        <v>13</v>
      </c>
      <c r="N730">
        <v>20.552105217352054</v>
      </c>
      <c r="P730">
        <v>46</v>
      </c>
      <c r="Q730" t="s">
        <v>31</v>
      </c>
      <c r="R730">
        <v>146.24589173282357</v>
      </c>
    </row>
    <row r="731" spans="1:18">
      <c r="A731">
        <v>25</v>
      </c>
      <c r="B731" t="s">
        <v>41</v>
      </c>
      <c r="C731">
        <v>0</v>
      </c>
      <c r="D731">
        <v>0.10167671365656884</v>
      </c>
      <c r="E731">
        <v>12.709589207071105</v>
      </c>
      <c r="F731">
        <v>0</v>
      </c>
      <c r="G731">
        <f t="shared" si="30"/>
        <v>0</v>
      </c>
      <c r="H731" s="14">
        <f t="shared" si="31"/>
        <v>2</v>
      </c>
      <c r="L731">
        <v>22</v>
      </c>
      <c r="M731" t="s">
        <v>13</v>
      </c>
      <c r="N731">
        <v>20.650758899262012</v>
      </c>
      <c r="P731">
        <v>72</v>
      </c>
      <c r="Q731" t="s">
        <v>31</v>
      </c>
      <c r="R731">
        <v>147.50660942677226</v>
      </c>
    </row>
    <row r="732" spans="1:18">
      <c r="A732">
        <v>25</v>
      </c>
      <c r="B732" t="s">
        <v>41</v>
      </c>
      <c r="C732">
        <v>0</v>
      </c>
      <c r="D732">
        <v>0.1731460473126665</v>
      </c>
      <c r="E732">
        <v>21.643255914083312</v>
      </c>
      <c r="F732">
        <v>0</v>
      </c>
      <c r="G732">
        <f t="shared" si="30"/>
        <v>0</v>
      </c>
      <c r="H732" s="14">
        <f t="shared" si="31"/>
        <v>2</v>
      </c>
      <c r="L732">
        <v>39</v>
      </c>
      <c r="M732" t="s">
        <v>13</v>
      </c>
      <c r="N732">
        <v>20.727777238975989</v>
      </c>
      <c r="P732">
        <v>88</v>
      </c>
      <c r="Q732" t="s">
        <v>31</v>
      </c>
      <c r="R732">
        <v>149.53159150296477</v>
      </c>
    </row>
    <row r="733" spans="1:18">
      <c r="A733">
        <v>25</v>
      </c>
      <c r="B733" t="s">
        <v>41</v>
      </c>
      <c r="C733">
        <v>0</v>
      </c>
      <c r="D733">
        <v>0.10664154771945068</v>
      </c>
      <c r="E733">
        <v>13.330193464931336</v>
      </c>
      <c r="F733">
        <v>0</v>
      </c>
      <c r="G733">
        <f t="shared" si="30"/>
        <v>0</v>
      </c>
      <c r="H733" s="14">
        <f t="shared" si="31"/>
        <v>2</v>
      </c>
      <c r="L733">
        <v>3</v>
      </c>
      <c r="M733" t="s">
        <v>13</v>
      </c>
      <c r="N733">
        <v>20.865081955660457</v>
      </c>
      <c r="P733">
        <v>72</v>
      </c>
      <c r="Q733" t="s">
        <v>31</v>
      </c>
      <c r="R733">
        <v>149.70014106211104</v>
      </c>
    </row>
    <row r="734" spans="1:18">
      <c r="A734">
        <v>25</v>
      </c>
      <c r="B734" t="s">
        <v>41</v>
      </c>
      <c r="C734">
        <v>0</v>
      </c>
      <c r="D734">
        <v>7.8759260407903958E-2</v>
      </c>
      <c r="E734">
        <v>9.844907550987994</v>
      </c>
      <c r="F734">
        <v>0</v>
      </c>
      <c r="G734">
        <f t="shared" si="30"/>
        <v>0</v>
      </c>
      <c r="H734" s="14">
        <f t="shared" si="31"/>
        <v>2</v>
      </c>
      <c r="L734">
        <v>14</v>
      </c>
      <c r="M734" t="s">
        <v>13</v>
      </c>
      <c r="N734">
        <v>21.198289681199345</v>
      </c>
      <c r="P734">
        <v>47</v>
      </c>
      <c r="Q734" t="s">
        <v>31</v>
      </c>
      <c r="R734">
        <v>150.55147612142505</v>
      </c>
    </row>
    <row r="735" spans="1:18">
      <c r="A735">
        <v>25</v>
      </c>
      <c r="B735" t="s">
        <v>41</v>
      </c>
      <c r="C735">
        <v>0</v>
      </c>
      <c r="D735">
        <v>3.2150000000000123E-2</v>
      </c>
      <c r="E735">
        <v>4.0187500000000149</v>
      </c>
      <c r="F735">
        <v>188.37632575122191</v>
      </c>
      <c r="G735">
        <f t="shared" si="30"/>
        <v>0</v>
      </c>
      <c r="H735" s="14">
        <f t="shared" si="31"/>
        <v>0</v>
      </c>
      <c r="L735">
        <v>30</v>
      </c>
      <c r="M735" t="s">
        <v>13</v>
      </c>
      <c r="N735">
        <v>21.358263201085652</v>
      </c>
      <c r="P735">
        <v>47</v>
      </c>
      <c r="Q735" t="s">
        <v>31</v>
      </c>
      <c r="R735">
        <v>150.55147612142505</v>
      </c>
    </row>
    <row r="736" spans="1:18">
      <c r="A736">
        <v>25</v>
      </c>
      <c r="B736" t="s">
        <v>41</v>
      </c>
      <c r="C736">
        <v>0</v>
      </c>
      <c r="D736">
        <v>4.5466966030295181E-2</v>
      </c>
      <c r="E736">
        <v>5.6833707537868978</v>
      </c>
      <c r="F736">
        <v>0</v>
      </c>
      <c r="G736">
        <f t="shared" si="30"/>
        <v>0</v>
      </c>
      <c r="H736" s="14">
        <f t="shared" si="31"/>
        <v>2</v>
      </c>
      <c r="L736">
        <v>3</v>
      </c>
      <c r="M736" t="s">
        <v>13</v>
      </c>
      <c r="N736">
        <f>-360+381.418730335556</f>
        <v>21.418730335556006</v>
      </c>
      <c r="P736">
        <v>47</v>
      </c>
      <c r="Q736" t="s">
        <v>31</v>
      </c>
      <c r="R736">
        <v>151.41919093363762</v>
      </c>
    </row>
    <row r="737" spans="1:18">
      <c r="A737">
        <v>25</v>
      </c>
      <c r="B737" t="s">
        <v>41</v>
      </c>
      <c r="C737">
        <v>0</v>
      </c>
      <c r="D737">
        <v>0.15081392276577085</v>
      </c>
      <c r="E737">
        <v>18.851740345721357</v>
      </c>
      <c r="F737">
        <v>0</v>
      </c>
      <c r="G737">
        <f t="shared" si="30"/>
        <v>0</v>
      </c>
      <c r="H737" s="14">
        <f t="shared" si="31"/>
        <v>2</v>
      </c>
      <c r="L737">
        <v>22</v>
      </c>
      <c r="M737" t="s">
        <v>13</v>
      </c>
      <c r="N737">
        <v>21.464922453091443</v>
      </c>
      <c r="P737">
        <v>56</v>
      </c>
      <c r="Q737" t="s">
        <v>31</v>
      </c>
      <c r="R737">
        <v>152.83740348277917</v>
      </c>
    </row>
    <row r="738" spans="1:18">
      <c r="A738">
        <v>25</v>
      </c>
      <c r="B738" t="s">
        <v>41</v>
      </c>
      <c r="C738">
        <v>0</v>
      </c>
      <c r="D738">
        <v>6.4310000000000311E-2</v>
      </c>
      <c r="E738">
        <v>8.0387500000000394</v>
      </c>
      <c r="F738">
        <v>92.359369469709193</v>
      </c>
      <c r="G738">
        <f t="shared" si="30"/>
        <v>0</v>
      </c>
      <c r="H738" s="14">
        <f t="shared" si="31"/>
        <v>0</v>
      </c>
      <c r="L738">
        <v>21</v>
      </c>
      <c r="M738" t="s">
        <v>13</v>
      </c>
      <c r="N738">
        <v>21.47874619830127</v>
      </c>
      <c r="P738">
        <v>58</v>
      </c>
      <c r="Q738" t="s">
        <v>31</v>
      </c>
      <c r="R738">
        <v>153.82843165818971</v>
      </c>
    </row>
    <row r="739" spans="1:18">
      <c r="A739">
        <v>25</v>
      </c>
      <c r="B739" t="s">
        <v>41</v>
      </c>
      <c r="C739">
        <v>0</v>
      </c>
      <c r="D739">
        <v>3.2149999999999679E-2</v>
      </c>
      <c r="E739">
        <v>4.0187499999999599</v>
      </c>
      <c r="F739">
        <v>184.30796467023012</v>
      </c>
      <c r="G739">
        <f t="shared" si="30"/>
        <v>0</v>
      </c>
      <c r="H739" s="14">
        <f t="shared" si="31"/>
        <v>0</v>
      </c>
      <c r="L739">
        <v>43</v>
      </c>
      <c r="M739" t="s">
        <v>13</v>
      </c>
      <c r="N739">
        <v>21.60325463096714</v>
      </c>
      <c r="P739">
        <v>68</v>
      </c>
      <c r="Q739" t="s">
        <v>31</v>
      </c>
      <c r="R739">
        <v>154.00972022959559</v>
      </c>
    </row>
    <row r="740" spans="1:18">
      <c r="A740">
        <v>26</v>
      </c>
      <c r="B740" t="s">
        <v>42</v>
      </c>
      <c r="C740">
        <v>0</v>
      </c>
      <c r="D740">
        <v>7.1791198624900923E-2</v>
      </c>
      <c r="E740">
        <v>8.9738998281126143</v>
      </c>
      <c r="F740">
        <v>9.909236455131909</v>
      </c>
      <c r="G740">
        <f t="shared" si="30"/>
        <v>0</v>
      </c>
      <c r="H740" s="14">
        <f t="shared" si="31"/>
        <v>0</v>
      </c>
      <c r="L740">
        <v>33</v>
      </c>
      <c r="M740" t="s">
        <v>13</v>
      </c>
      <c r="N740">
        <v>21.641391833414303</v>
      </c>
      <c r="P740">
        <v>68</v>
      </c>
      <c r="Q740" t="s">
        <v>31</v>
      </c>
      <c r="R740">
        <v>154.0159982796275</v>
      </c>
    </row>
    <row r="741" spans="1:18">
      <c r="A741">
        <v>26</v>
      </c>
      <c r="B741" t="s">
        <v>42</v>
      </c>
      <c r="C741">
        <v>0</v>
      </c>
      <c r="D741">
        <v>0.61162755472591313</v>
      </c>
      <c r="E741">
        <v>76.453444340739139</v>
      </c>
      <c r="F741">
        <v>5.1950671954783285</v>
      </c>
      <c r="G741">
        <f t="shared" si="30"/>
        <v>0</v>
      </c>
      <c r="H741" s="14">
        <f t="shared" si="31"/>
        <v>0</v>
      </c>
      <c r="L741">
        <v>26</v>
      </c>
      <c r="M741" t="s">
        <v>13</v>
      </c>
      <c r="N741">
        <v>21.648420430871266</v>
      </c>
      <c r="P741">
        <v>50</v>
      </c>
      <c r="Q741" t="s">
        <v>31</v>
      </c>
      <c r="R741">
        <v>154.51078904253734</v>
      </c>
    </row>
    <row r="742" spans="1:18">
      <c r="A742">
        <v>26</v>
      </c>
      <c r="B742" t="s">
        <v>42</v>
      </c>
      <c r="C742">
        <v>0</v>
      </c>
      <c r="D742">
        <v>0.30957466982942883</v>
      </c>
      <c r="E742">
        <v>38.696833728678605</v>
      </c>
      <c r="F742">
        <v>7.5158531801807298</v>
      </c>
      <c r="G742">
        <f t="shared" si="30"/>
        <v>0</v>
      </c>
      <c r="H742" s="14">
        <f t="shared" si="31"/>
        <v>0</v>
      </c>
      <c r="L742">
        <v>7</v>
      </c>
      <c r="M742" t="s">
        <v>13</v>
      </c>
      <c r="N742">
        <v>22.230043022362441</v>
      </c>
      <c r="P742">
        <v>56</v>
      </c>
      <c r="Q742" t="s">
        <v>31</v>
      </c>
      <c r="R742">
        <v>158.66653194504542</v>
      </c>
    </row>
    <row r="743" spans="1:18">
      <c r="A743">
        <v>26</v>
      </c>
      <c r="B743" t="s">
        <v>42</v>
      </c>
      <c r="C743">
        <v>0</v>
      </c>
      <c r="D743">
        <v>0.5352511423621632</v>
      </c>
      <c r="E743">
        <v>66.906392795270392</v>
      </c>
      <c r="F743">
        <v>7.5584505204287495</v>
      </c>
      <c r="G743">
        <f t="shared" si="30"/>
        <v>0</v>
      </c>
      <c r="H743" s="14">
        <f t="shared" si="31"/>
        <v>0</v>
      </c>
      <c r="L743">
        <v>10</v>
      </c>
      <c r="M743" t="s">
        <v>13</v>
      </c>
      <c r="N743">
        <v>22.387197321642024</v>
      </c>
      <c r="P743">
        <v>82</v>
      </c>
      <c r="Q743" t="s">
        <v>31</v>
      </c>
      <c r="R743">
        <v>160.14238890689333</v>
      </c>
    </row>
    <row r="744" spans="1:18">
      <c r="A744">
        <v>26</v>
      </c>
      <c r="B744" t="s">
        <v>42</v>
      </c>
      <c r="C744">
        <v>0</v>
      </c>
      <c r="D744">
        <v>0.73273730606541387</v>
      </c>
      <c r="E744">
        <v>91.592163258176726</v>
      </c>
      <c r="F744">
        <v>6.3656805060677542</v>
      </c>
      <c r="G744">
        <f t="shared" si="30"/>
        <v>0</v>
      </c>
      <c r="H744" s="14">
        <f t="shared" si="31"/>
        <v>0</v>
      </c>
      <c r="L744">
        <v>45</v>
      </c>
      <c r="M744" t="s">
        <v>13</v>
      </c>
      <c r="N744">
        <v>22.567447223164443</v>
      </c>
      <c r="P744">
        <v>79</v>
      </c>
      <c r="Q744" t="s">
        <v>31</v>
      </c>
      <c r="R744">
        <v>160.14725039686337</v>
      </c>
    </row>
    <row r="745" spans="1:18">
      <c r="A745">
        <v>26</v>
      </c>
      <c r="B745" t="s">
        <v>42</v>
      </c>
      <c r="C745">
        <v>0</v>
      </c>
      <c r="D745">
        <v>0.33669147687460088</v>
      </c>
      <c r="E745">
        <v>42.08643460932511</v>
      </c>
      <c r="F745">
        <v>17.362056111247632</v>
      </c>
      <c r="G745">
        <f t="shared" si="30"/>
        <v>0</v>
      </c>
      <c r="H745" s="14">
        <f t="shared" si="31"/>
        <v>0</v>
      </c>
      <c r="L745">
        <v>3</v>
      </c>
      <c r="M745" t="s">
        <v>13</v>
      </c>
      <c r="N745">
        <v>22.588639849605073</v>
      </c>
      <c r="P745">
        <v>80</v>
      </c>
      <c r="Q745" t="s">
        <v>31</v>
      </c>
      <c r="R745">
        <v>162.32933798764756</v>
      </c>
    </row>
    <row r="746" spans="1:18">
      <c r="A746">
        <v>26</v>
      </c>
      <c r="B746" t="s">
        <v>42</v>
      </c>
      <c r="C746">
        <v>0</v>
      </c>
      <c r="D746">
        <v>0.41110244039655103</v>
      </c>
      <c r="E746">
        <v>51.387805049568875</v>
      </c>
      <c r="F746">
        <v>10.086723934942864</v>
      </c>
      <c r="G746">
        <f t="shared" si="30"/>
        <v>0</v>
      </c>
      <c r="H746" s="14">
        <f t="shared" si="31"/>
        <v>0</v>
      </c>
      <c r="L746">
        <v>36</v>
      </c>
      <c r="M746" t="s">
        <v>13</v>
      </c>
      <c r="N746">
        <v>22.946116482395485</v>
      </c>
      <c r="P746">
        <v>80</v>
      </c>
      <c r="Q746" t="s">
        <v>31</v>
      </c>
      <c r="R746">
        <v>162.37973627207407</v>
      </c>
    </row>
    <row r="747" spans="1:18">
      <c r="A747">
        <v>26</v>
      </c>
      <c r="B747" t="s">
        <v>42</v>
      </c>
      <c r="C747">
        <v>0</v>
      </c>
      <c r="D747">
        <v>4.5403326970608421E-2</v>
      </c>
      <c r="E747">
        <v>5.6754158713260523</v>
      </c>
      <c r="F747">
        <v>201.96591168535232</v>
      </c>
      <c r="G747">
        <f t="shared" si="30"/>
        <v>0</v>
      </c>
      <c r="H747" s="14">
        <f t="shared" si="31"/>
        <v>0</v>
      </c>
      <c r="L747">
        <v>1</v>
      </c>
      <c r="M747" t="s">
        <v>13</v>
      </c>
      <c r="N747">
        <v>23.096875973860513</v>
      </c>
      <c r="P747">
        <v>80</v>
      </c>
      <c r="Q747" t="s">
        <v>31</v>
      </c>
      <c r="R747">
        <v>163.32514658120047</v>
      </c>
    </row>
    <row r="748" spans="1:18">
      <c r="A748">
        <v>26</v>
      </c>
      <c r="B748" t="s">
        <v>42</v>
      </c>
      <c r="C748">
        <v>0</v>
      </c>
      <c r="D748">
        <v>9.6313333448697316E-2</v>
      </c>
      <c r="E748">
        <v>12.039166681087165</v>
      </c>
      <c r="F748">
        <v>21.648420430871266</v>
      </c>
      <c r="G748">
        <f t="shared" si="30"/>
        <v>0</v>
      </c>
      <c r="H748" s="14">
        <f t="shared" si="31"/>
        <v>0</v>
      </c>
      <c r="L748">
        <v>3</v>
      </c>
      <c r="M748" t="s">
        <v>13</v>
      </c>
      <c r="N748">
        <f>-360+384.274764650326</f>
        <v>24.274764650326006</v>
      </c>
      <c r="P748">
        <v>69</v>
      </c>
      <c r="Q748" t="s">
        <v>31</v>
      </c>
      <c r="R748">
        <v>165.05187537498159</v>
      </c>
    </row>
    <row r="749" spans="1:18">
      <c r="A749">
        <v>26</v>
      </c>
      <c r="B749" t="s">
        <v>42</v>
      </c>
      <c r="C749">
        <v>0</v>
      </c>
      <c r="D749">
        <v>6.4209999999999656E-2</v>
      </c>
      <c r="E749">
        <v>8.0262499999999566</v>
      </c>
      <c r="F749">
        <v>130.2570881408511</v>
      </c>
      <c r="G749">
        <f t="shared" si="30"/>
        <v>0</v>
      </c>
      <c r="H749" s="14">
        <f t="shared" si="31"/>
        <v>0</v>
      </c>
      <c r="L749">
        <v>3</v>
      </c>
      <c r="M749" t="s">
        <v>13</v>
      </c>
      <c r="N749">
        <v>24.757326827918565</v>
      </c>
      <c r="P749">
        <v>65</v>
      </c>
      <c r="Q749" t="s">
        <v>31</v>
      </c>
      <c r="R749">
        <v>167.92868711660537</v>
      </c>
    </row>
    <row r="750" spans="1:18">
      <c r="A750">
        <v>26</v>
      </c>
      <c r="B750" t="s">
        <v>42</v>
      </c>
      <c r="C750">
        <v>0</v>
      </c>
      <c r="D750">
        <v>3.2100000000000239E-2</v>
      </c>
      <c r="E750">
        <v>4.0125000000000295</v>
      </c>
      <c r="F750">
        <v>260.16995838192878</v>
      </c>
      <c r="G750">
        <f t="shared" si="30"/>
        <v>0</v>
      </c>
      <c r="H750" s="14">
        <f t="shared" si="31"/>
        <v>0</v>
      </c>
      <c r="L750">
        <v>4</v>
      </c>
      <c r="M750" t="s">
        <v>13</v>
      </c>
      <c r="N750">
        <v>24.76720454879122</v>
      </c>
      <c r="P750">
        <v>46</v>
      </c>
      <c r="Q750" t="s">
        <v>31</v>
      </c>
      <c r="R750">
        <v>168.17337196426837</v>
      </c>
    </row>
    <row r="751" spans="1:18">
      <c r="A751">
        <v>26</v>
      </c>
      <c r="B751" t="s">
        <v>42</v>
      </c>
      <c r="C751">
        <v>0</v>
      </c>
      <c r="D751">
        <v>3.2109999999999861E-2</v>
      </c>
      <c r="E751">
        <v>4.0137499999999822</v>
      </c>
      <c r="F751">
        <v>278.79515065241787</v>
      </c>
      <c r="G751">
        <f t="shared" si="30"/>
        <v>0</v>
      </c>
      <c r="H751" s="14">
        <f t="shared" si="31"/>
        <v>0</v>
      </c>
      <c r="L751" s="9">
        <v>40</v>
      </c>
      <c r="M751" t="s">
        <v>13</v>
      </c>
      <c r="N751">
        <v>25.170653028907704</v>
      </c>
      <c r="P751">
        <v>66</v>
      </c>
      <c r="Q751" t="s">
        <v>31</v>
      </c>
      <c r="R751">
        <v>173.8273988174796</v>
      </c>
    </row>
    <row r="752" spans="1:18">
      <c r="A752">
        <v>26</v>
      </c>
      <c r="B752" t="s">
        <v>42</v>
      </c>
      <c r="C752">
        <v>0</v>
      </c>
      <c r="D752">
        <v>5.560460502512405E-2</v>
      </c>
      <c r="E752">
        <v>6.9505756281405064</v>
      </c>
      <c r="F752">
        <v>13.85845334981502</v>
      </c>
      <c r="G752">
        <f t="shared" si="30"/>
        <v>0</v>
      </c>
      <c r="H752" s="14">
        <f t="shared" si="31"/>
        <v>0</v>
      </c>
      <c r="L752">
        <v>1</v>
      </c>
      <c r="M752" t="s">
        <v>13</v>
      </c>
      <c r="N752">
        <v>25.665945065470517</v>
      </c>
      <c r="P752">
        <v>59</v>
      </c>
      <c r="Q752" t="s">
        <v>31</v>
      </c>
      <c r="R752">
        <v>174.96150546185186</v>
      </c>
    </row>
    <row r="753" spans="1:18">
      <c r="A753">
        <v>26</v>
      </c>
      <c r="B753" t="s">
        <v>42</v>
      </c>
      <c r="C753">
        <v>0</v>
      </c>
      <c r="D753">
        <v>7.1782254770939205E-2</v>
      </c>
      <c r="E753">
        <v>8.9727818463674005</v>
      </c>
      <c r="F753">
        <v>0</v>
      </c>
      <c r="G753">
        <f t="shared" si="30"/>
        <v>0</v>
      </c>
      <c r="H753" s="14">
        <f t="shared" si="31"/>
        <v>2</v>
      </c>
      <c r="L753">
        <v>7</v>
      </c>
      <c r="M753" t="s">
        <v>13</v>
      </c>
      <c r="N753">
        <v>25.762816777786924</v>
      </c>
      <c r="P753">
        <v>58</v>
      </c>
      <c r="Q753" t="s">
        <v>31</v>
      </c>
      <c r="R753">
        <v>175.89742310990064</v>
      </c>
    </row>
    <row r="754" spans="1:18">
      <c r="A754">
        <v>26</v>
      </c>
      <c r="B754" t="s">
        <v>42</v>
      </c>
      <c r="C754">
        <v>0</v>
      </c>
      <c r="D754">
        <v>3.2100000000000239E-2</v>
      </c>
      <c r="E754">
        <v>4.0125000000000295</v>
      </c>
      <c r="F754">
        <v>261.33662179165304</v>
      </c>
      <c r="G754">
        <f t="shared" si="30"/>
        <v>0</v>
      </c>
      <c r="H754" s="14">
        <f t="shared" si="31"/>
        <v>0</v>
      </c>
      <c r="L754">
        <v>14</v>
      </c>
      <c r="M754" t="s">
        <v>13</v>
      </c>
      <c r="N754">
        <v>25.853319372966197</v>
      </c>
      <c r="P754">
        <v>47</v>
      </c>
      <c r="Q754" t="s">
        <v>31</v>
      </c>
      <c r="R754">
        <v>178.98234263388068</v>
      </c>
    </row>
    <row r="755" spans="1:18">
      <c r="A755">
        <v>26</v>
      </c>
      <c r="B755" t="s">
        <v>42</v>
      </c>
      <c r="C755">
        <v>0</v>
      </c>
      <c r="D755">
        <v>3.2100000000000239E-2</v>
      </c>
      <c r="E755">
        <v>4.0125000000000295</v>
      </c>
      <c r="F755">
        <v>260.55931055716917</v>
      </c>
      <c r="G755">
        <f t="shared" si="30"/>
        <v>0</v>
      </c>
      <c r="H755" s="14">
        <f t="shared" si="31"/>
        <v>0</v>
      </c>
      <c r="L755">
        <v>43</v>
      </c>
      <c r="M755" t="s">
        <v>13</v>
      </c>
      <c r="N755">
        <v>25.888855305228631</v>
      </c>
      <c r="P755">
        <v>88</v>
      </c>
      <c r="Q755" t="s">
        <v>31</v>
      </c>
      <c r="R755">
        <v>179.0354657464342</v>
      </c>
    </row>
    <row r="756" spans="1:18">
      <c r="A756">
        <v>26</v>
      </c>
      <c r="B756" t="s">
        <v>42</v>
      </c>
      <c r="C756">
        <v>0</v>
      </c>
      <c r="D756">
        <v>3.2099999999999795E-2</v>
      </c>
      <c r="E756">
        <v>4.0124999999999744</v>
      </c>
      <c r="F756">
        <v>278.44655809465871</v>
      </c>
      <c r="G756">
        <f t="shared" si="30"/>
        <v>0</v>
      </c>
      <c r="H756" s="14">
        <f t="shared" si="31"/>
        <v>0</v>
      </c>
      <c r="L756">
        <v>16</v>
      </c>
      <c r="M756" t="s">
        <v>13</v>
      </c>
      <c r="N756">
        <v>26.200492801726252</v>
      </c>
      <c r="P756">
        <v>88</v>
      </c>
      <c r="Q756" t="s">
        <v>31</v>
      </c>
      <c r="R756">
        <v>179.08893639098841</v>
      </c>
    </row>
    <row r="757" spans="1:18">
      <c r="A757">
        <v>26</v>
      </c>
      <c r="B757" t="s">
        <v>42</v>
      </c>
      <c r="C757">
        <v>0</v>
      </c>
      <c r="D757">
        <v>6.4209999999999656E-2</v>
      </c>
      <c r="E757">
        <v>8.0262499999999566</v>
      </c>
      <c r="F757">
        <v>130.21899892664874</v>
      </c>
      <c r="G757">
        <f t="shared" ref="G757:G786" si="32">IF(D757=F757,1, 0)</f>
        <v>0</v>
      </c>
      <c r="H757" s="14">
        <f t="shared" ref="H757:H786" si="33">IF(AND(D757&gt;0, F757=0),2,0)</f>
        <v>0</v>
      </c>
      <c r="L757">
        <v>34</v>
      </c>
      <c r="M757" t="s">
        <v>13</v>
      </c>
      <c r="N757">
        <v>26.211002578298306</v>
      </c>
      <c r="P757">
        <v>88</v>
      </c>
      <c r="Q757" t="s">
        <v>31</v>
      </c>
      <c r="R757">
        <v>181.1873096539376</v>
      </c>
    </row>
    <row r="758" spans="1:18">
      <c r="A758">
        <v>26</v>
      </c>
      <c r="B758" t="s">
        <v>42</v>
      </c>
      <c r="C758">
        <v>0</v>
      </c>
      <c r="D758">
        <v>0.24448863879534402</v>
      </c>
      <c r="E758">
        <v>30.561079849418</v>
      </c>
      <c r="F758">
        <v>4.2801752482566968</v>
      </c>
      <c r="G758">
        <f t="shared" si="32"/>
        <v>0</v>
      </c>
      <c r="H758" s="14">
        <f t="shared" si="33"/>
        <v>0</v>
      </c>
      <c r="L758">
        <v>4</v>
      </c>
      <c r="M758" t="s">
        <v>13</v>
      </c>
      <c r="N758">
        <v>26.29922458774443</v>
      </c>
      <c r="P758">
        <v>66</v>
      </c>
      <c r="Q758" t="s">
        <v>31</v>
      </c>
      <c r="R758">
        <v>183.8680093414815</v>
      </c>
    </row>
    <row r="759" spans="1:18">
      <c r="A759">
        <v>26</v>
      </c>
      <c r="B759" t="s">
        <v>42</v>
      </c>
      <c r="C759">
        <v>0</v>
      </c>
      <c r="D759">
        <v>3.2099999999999795E-2</v>
      </c>
      <c r="E759">
        <v>4.0124999999999744</v>
      </c>
      <c r="F759">
        <v>269.20715059215132</v>
      </c>
      <c r="G759">
        <f t="shared" si="32"/>
        <v>0</v>
      </c>
      <c r="H759" s="14">
        <f t="shared" si="33"/>
        <v>0</v>
      </c>
      <c r="L759">
        <v>16</v>
      </c>
      <c r="M759" t="s">
        <v>13</v>
      </c>
      <c r="N759">
        <v>26.311268255076641</v>
      </c>
      <c r="P759">
        <v>60</v>
      </c>
      <c r="Q759" t="s">
        <v>31</v>
      </c>
      <c r="R759">
        <v>184.54140690738726</v>
      </c>
    </row>
    <row r="760" spans="1:18">
      <c r="A760">
        <v>27</v>
      </c>
      <c r="B760" t="s">
        <v>43</v>
      </c>
      <c r="C760">
        <v>0</v>
      </c>
      <c r="D760">
        <v>0.20519202055635574</v>
      </c>
      <c r="E760">
        <v>25.649002569544468</v>
      </c>
      <c r="F760">
        <v>7.8034448840985169</v>
      </c>
      <c r="G760">
        <f t="shared" si="32"/>
        <v>0</v>
      </c>
      <c r="H760" s="14">
        <f t="shared" si="33"/>
        <v>0</v>
      </c>
      <c r="L760">
        <v>34</v>
      </c>
      <c r="M760" t="s">
        <v>13</v>
      </c>
      <c r="N760">
        <v>26.908001127407619</v>
      </c>
      <c r="P760">
        <v>64</v>
      </c>
      <c r="Q760" t="s">
        <v>31</v>
      </c>
      <c r="R760">
        <v>184.63996915574296</v>
      </c>
    </row>
    <row r="761" spans="1:18">
      <c r="A761">
        <v>27</v>
      </c>
      <c r="B761" t="s">
        <v>43</v>
      </c>
      <c r="C761">
        <v>0</v>
      </c>
      <c r="D761">
        <v>4.5325544674057569E-2</v>
      </c>
      <c r="E761">
        <v>5.665693084257196</v>
      </c>
      <c r="F761">
        <v>0</v>
      </c>
      <c r="G761">
        <f t="shared" si="32"/>
        <v>0</v>
      </c>
      <c r="H761" s="14">
        <f t="shared" si="33"/>
        <v>2</v>
      </c>
      <c r="L761">
        <v>14</v>
      </c>
      <c r="M761" t="s">
        <v>13</v>
      </c>
      <c r="N761">
        <v>27.431684160701987</v>
      </c>
      <c r="P761">
        <v>60</v>
      </c>
      <c r="Q761" t="s">
        <v>31</v>
      </c>
      <c r="R761">
        <v>185.48679183296034</v>
      </c>
    </row>
    <row r="762" spans="1:18">
      <c r="A762">
        <v>27</v>
      </c>
      <c r="B762" t="s">
        <v>43</v>
      </c>
      <c r="C762">
        <v>0</v>
      </c>
      <c r="D762">
        <v>6.4099999999999824E-2</v>
      </c>
      <c r="E762">
        <v>8.012499999999978</v>
      </c>
      <c r="F762">
        <v>9.6669901061764332</v>
      </c>
      <c r="G762">
        <f t="shared" si="32"/>
        <v>0</v>
      </c>
      <c r="H762" s="14">
        <f t="shared" si="33"/>
        <v>0</v>
      </c>
      <c r="L762">
        <v>3</v>
      </c>
      <c r="M762" t="s">
        <v>13</v>
      </c>
      <c r="N762">
        <v>27.673753306268441</v>
      </c>
      <c r="P762">
        <v>68</v>
      </c>
      <c r="Q762" t="s">
        <v>31</v>
      </c>
      <c r="R762">
        <v>189.31868602118195</v>
      </c>
    </row>
    <row r="763" spans="1:18">
      <c r="A763">
        <v>27</v>
      </c>
      <c r="B763" t="s">
        <v>43</v>
      </c>
      <c r="C763">
        <v>0</v>
      </c>
      <c r="D763">
        <v>0.11554959800882045</v>
      </c>
      <c r="E763">
        <v>14.443699751102555</v>
      </c>
      <c r="F763">
        <v>8.0347349602108835</v>
      </c>
      <c r="G763">
        <f t="shared" si="32"/>
        <v>0</v>
      </c>
      <c r="H763" s="14">
        <f t="shared" si="33"/>
        <v>0</v>
      </c>
      <c r="L763">
        <v>7</v>
      </c>
      <c r="M763" t="s">
        <v>13</v>
      </c>
      <c r="N763">
        <v>27.755071845708006</v>
      </c>
      <c r="P763">
        <v>57</v>
      </c>
      <c r="Q763" t="s">
        <v>31</v>
      </c>
      <c r="R763">
        <v>190.06488417832139</v>
      </c>
    </row>
    <row r="764" spans="1:18">
      <c r="A764">
        <v>27</v>
      </c>
      <c r="B764" t="s">
        <v>43</v>
      </c>
      <c r="C764">
        <v>0</v>
      </c>
      <c r="D764">
        <v>9.063694721249195E-2</v>
      </c>
      <c r="E764">
        <v>11.329618401561493</v>
      </c>
      <c r="F764">
        <v>8.502413245890212</v>
      </c>
      <c r="G764">
        <f t="shared" si="32"/>
        <v>0</v>
      </c>
      <c r="H764" s="14">
        <f t="shared" si="33"/>
        <v>0</v>
      </c>
      <c r="L764">
        <v>2</v>
      </c>
      <c r="M764" t="s">
        <v>13</v>
      </c>
      <c r="N764">
        <v>28.294889590361624</v>
      </c>
      <c r="P764">
        <v>60</v>
      </c>
      <c r="Q764" t="s">
        <v>31</v>
      </c>
      <c r="R764">
        <v>190.22181781973987</v>
      </c>
    </row>
    <row r="765" spans="1:18">
      <c r="A765">
        <v>27</v>
      </c>
      <c r="B765" t="s">
        <v>43</v>
      </c>
      <c r="C765">
        <v>0</v>
      </c>
      <c r="D765">
        <v>3.2049999999999912E-2</v>
      </c>
      <c r="E765">
        <v>4.006249999999989</v>
      </c>
      <c r="F765">
        <v>9.7511198623764734</v>
      </c>
      <c r="G765">
        <f t="shared" si="32"/>
        <v>0</v>
      </c>
      <c r="H765" s="14">
        <f t="shared" si="33"/>
        <v>0</v>
      </c>
      <c r="L765">
        <v>3</v>
      </c>
      <c r="M765" t="s">
        <v>13</v>
      </c>
      <c r="N765">
        <v>28.401687559528966</v>
      </c>
      <c r="P765">
        <v>52</v>
      </c>
      <c r="Q765" t="s">
        <v>31</v>
      </c>
      <c r="R765">
        <v>191.8208962661738</v>
      </c>
    </row>
    <row r="766" spans="1:18">
      <c r="A766">
        <v>27</v>
      </c>
      <c r="B766" t="s">
        <v>43</v>
      </c>
      <c r="C766">
        <v>0</v>
      </c>
      <c r="D766">
        <v>0.11554959800882045</v>
      </c>
      <c r="E766">
        <v>14.443699751102555</v>
      </c>
      <c r="F766">
        <v>9.997797540274334</v>
      </c>
      <c r="G766">
        <f t="shared" si="32"/>
        <v>0</v>
      </c>
      <c r="H766" s="14">
        <f t="shared" si="33"/>
        <v>0</v>
      </c>
      <c r="L766">
        <v>11</v>
      </c>
      <c r="M766" t="s">
        <v>13</v>
      </c>
      <c r="N766">
        <v>28.468859437465714</v>
      </c>
      <c r="P766">
        <v>47</v>
      </c>
      <c r="Q766" t="s">
        <v>31</v>
      </c>
      <c r="R766">
        <v>192.38222722309223</v>
      </c>
    </row>
    <row r="767" spans="1:18">
      <c r="A767">
        <v>27</v>
      </c>
      <c r="B767" t="s">
        <v>43</v>
      </c>
      <c r="C767">
        <v>0</v>
      </c>
      <c r="D767">
        <v>6.4099999999999824E-2</v>
      </c>
      <c r="E767">
        <v>8.012499999999978</v>
      </c>
      <c r="F767">
        <v>149.46555010717324</v>
      </c>
      <c r="G767">
        <f t="shared" si="32"/>
        <v>0</v>
      </c>
      <c r="H767" s="14">
        <f t="shared" si="33"/>
        <v>0</v>
      </c>
      <c r="L767">
        <v>14</v>
      </c>
      <c r="M767" t="s">
        <v>13</v>
      </c>
      <c r="N767">
        <v>29.475207538779799</v>
      </c>
      <c r="P767">
        <v>57</v>
      </c>
      <c r="Q767" t="s">
        <v>31</v>
      </c>
      <c r="R767">
        <v>193.50982588126979</v>
      </c>
    </row>
    <row r="768" spans="1:18">
      <c r="A768">
        <v>27</v>
      </c>
      <c r="B768" t="s">
        <v>43</v>
      </c>
      <c r="C768">
        <v>0</v>
      </c>
      <c r="D768">
        <v>3.204000000000029E-2</v>
      </c>
      <c r="E768">
        <v>4.0050000000000363</v>
      </c>
      <c r="F768">
        <v>299.48116475566997</v>
      </c>
      <c r="G768">
        <f t="shared" si="32"/>
        <v>0</v>
      </c>
      <c r="H768" s="14">
        <f t="shared" si="33"/>
        <v>0</v>
      </c>
      <c r="L768">
        <v>11</v>
      </c>
      <c r="M768" t="s">
        <v>13</v>
      </c>
      <c r="N768">
        <v>29.837201893451535</v>
      </c>
      <c r="P768">
        <v>50</v>
      </c>
      <c r="Q768" t="s">
        <v>31</v>
      </c>
      <c r="R768">
        <v>195.64193559858234</v>
      </c>
    </row>
    <row r="769" spans="1:18">
      <c r="A769">
        <v>27</v>
      </c>
      <c r="B769" t="s">
        <v>43</v>
      </c>
      <c r="C769">
        <v>0</v>
      </c>
      <c r="D769">
        <v>0.14684972931537912</v>
      </c>
      <c r="E769">
        <v>18.356216164422388</v>
      </c>
      <c r="F769">
        <v>7.0196327761360813</v>
      </c>
      <c r="G769">
        <f t="shared" si="32"/>
        <v>0</v>
      </c>
      <c r="H769" s="14">
        <f t="shared" si="33"/>
        <v>0</v>
      </c>
      <c r="L769">
        <v>3</v>
      </c>
      <c r="M769" t="s">
        <v>13</v>
      </c>
      <c r="N769">
        <f>-360+391.107549795879</f>
        <v>31.107549795878981</v>
      </c>
      <c r="P769">
        <v>50</v>
      </c>
      <c r="Q769" t="s">
        <v>31</v>
      </c>
      <c r="R769">
        <v>197.08649363079303</v>
      </c>
    </row>
    <row r="770" spans="1:18">
      <c r="A770">
        <v>27</v>
      </c>
      <c r="B770" t="s">
        <v>43</v>
      </c>
      <c r="C770">
        <v>0</v>
      </c>
      <c r="D770">
        <v>4.5318474157897387E-2</v>
      </c>
      <c r="E770">
        <v>5.664809269737173</v>
      </c>
      <c r="F770">
        <v>0</v>
      </c>
      <c r="G770">
        <f t="shared" si="32"/>
        <v>0</v>
      </c>
      <c r="H770" s="14">
        <f t="shared" si="33"/>
        <v>2</v>
      </c>
      <c r="L770">
        <v>18</v>
      </c>
      <c r="M770" t="s">
        <v>13</v>
      </c>
      <c r="N770">
        <v>32.327397203900787</v>
      </c>
      <c r="P770">
        <v>57</v>
      </c>
      <c r="Q770" t="s">
        <v>31</v>
      </c>
      <c r="R770">
        <v>201.26775670266613</v>
      </c>
    </row>
    <row r="771" spans="1:18">
      <c r="A771">
        <v>27</v>
      </c>
      <c r="B771" t="s">
        <v>43</v>
      </c>
      <c r="C771">
        <v>0</v>
      </c>
      <c r="D771">
        <v>5.5506455480421442E-2</v>
      </c>
      <c r="E771">
        <v>6.9383069350526805</v>
      </c>
      <c r="F771">
        <v>17.246345740592872</v>
      </c>
      <c r="G771">
        <f t="shared" si="32"/>
        <v>0</v>
      </c>
      <c r="H771" s="14">
        <f t="shared" si="33"/>
        <v>0</v>
      </c>
      <c r="L771">
        <v>22</v>
      </c>
      <c r="M771" t="s">
        <v>13</v>
      </c>
      <c r="N771">
        <v>33.16567614413583</v>
      </c>
      <c r="P771">
        <v>70</v>
      </c>
      <c r="Q771" t="s">
        <v>31</v>
      </c>
      <c r="R771">
        <v>201.64133321782714</v>
      </c>
    </row>
    <row r="772" spans="1:18">
      <c r="A772">
        <v>27</v>
      </c>
      <c r="B772" t="s">
        <v>43</v>
      </c>
      <c r="C772">
        <v>0</v>
      </c>
      <c r="D772">
        <v>0.17553595101858752</v>
      </c>
      <c r="E772">
        <v>21.941993877323441</v>
      </c>
      <c r="F772">
        <v>16.210582819414537</v>
      </c>
      <c r="G772">
        <f t="shared" si="32"/>
        <v>0</v>
      </c>
      <c r="H772" s="14">
        <f t="shared" si="33"/>
        <v>0</v>
      </c>
      <c r="L772">
        <v>32</v>
      </c>
      <c r="M772" t="s">
        <v>13</v>
      </c>
      <c r="N772">
        <v>36.440522554397511</v>
      </c>
      <c r="P772">
        <v>89</v>
      </c>
      <c r="Q772" t="s">
        <v>31</v>
      </c>
      <c r="R772">
        <v>203.14369727108325</v>
      </c>
    </row>
    <row r="773" spans="1:18">
      <c r="A773">
        <v>27</v>
      </c>
      <c r="B773" t="s">
        <v>43</v>
      </c>
      <c r="C773">
        <v>0</v>
      </c>
      <c r="D773">
        <v>4.5318474157897387E-2</v>
      </c>
      <c r="E773">
        <v>5.664809269737173</v>
      </c>
      <c r="F773">
        <v>0</v>
      </c>
      <c r="G773">
        <f t="shared" si="32"/>
        <v>0</v>
      </c>
      <c r="H773" s="14">
        <f t="shared" si="33"/>
        <v>2</v>
      </c>
      <c r="L773">
        <v>31</v>
      </c>
      <c r="M773" t="s">
        <v>13</v>
      </c>
      <c r="N773">
        <v>36.542122205055357</v>
      </c>
      <c r="P773">
        <v>74</v>
      </c>
      <c r="Q773" t="s">
        <v>31</v>
      </c>
      <c r="R773">
        <v>204.14952994371856</v>
      </c>
    </row>
    <row r="774" spans="1:18">
      <c r="A774">
        <v>27</v>
      </c>
      <c r="B774" t="s">
        <v>43</v>
      </c>
      <c r="C774">
        <v>0</v>
      </c>
      <c r="D774">
        <v>0.11554959800882045</v>
      </c>
      <c r="E774">
        <v>14.443699751102555</v>
      </c>
      <c r="F774">
        <v>17.640610399388358</v>
      </c>
      <c r="G774">
        <f t="shared" si="32"/>
        <v>0</v>
      </c>
      <c r="H774" s="14">
        <f t="shared" si="33"/>
        <v>0</v>
      </c>
      <c r="L774">
        <v>4</v>
      </c>
      <c r="M774" t="s">
        <v>13</v>
      </c>
      <c r="N774">
        <v>36.657383905609379</v>
      </c>
      <c r="P774">
        <v>70</v>
      </c>
      <c r="Q774" t="s">
        <v>31</v>
      </c>
      <c r="R774">
        <v>208.77449356009177</v>
      </c>
    </row>
    <row r="775" spans="1:18">
      <c r="A775">
        <v>27</v>
      </c>
      <c r="B775" t="s">
        <v>43</v>
      </c>
      <c r="C775">
        <v>0</v>
      </c>
      <c r="D775">
        <v>7.1661507101092953E-2</v>
      </c>
      <c r="E775">
        <v>8.9576883876366189</v>
      </c>
      <c r="F775">
        <v>13.001824304977919</v>
      </c>
      <c r="G775">
        <f t="shared" si="32"/>
        <v>0</v>
      </c>
      <c r="H775" s="14">
        <f t="shared" si="33"/>
        <v>0</v>
      </c>
      <c r="L775">
        <v>8</v>
      </c>
      <c r="M775" t="s">
        <v>13</v>
      </c>
      <c r="N775">
        <v>36.713652221845827</v>
      </c>
      <c r="P775">
        <v>76</v>
      </c>
      <c r="Q775" t="s">
        <v>31</v>
      </c>
      <c r="R775">
        <v>220.63843800892764</v>
      </c>
    </row>
    <row r="776" spans="1:18">
      <c r="A776">
        <v>27</v>
      </c>
      <c r="B776" t="s">
        <v>43</v>
      </c>
      <c r="C776">
        <v>0</v>
      </c>
      <c r="D776">
        <v>9.0644018556107736E-2</v>
      </c>
      <c r="E776">
        <v>11.330502319513467</v>
      </c>
      <c r="F776">
        <v>8.4006830959090966</v>
      </c>
      <c r="G776">
        <f t="shared" si="32"/>
        <v>0</v>
      </c>
      <c r="H776" s="14">
        <f t="shared" si="33"/>
        <v>0</v>
      </c>
      <c r="L776">
        <v>8</v>
      </c>
      <c r="M776" t="s">
        <v>13</v>
      </c>
      <c r="N776">
        <v>36.943437224815099</v>
      </c>
      <c r="P776">
        <v>76</v>
      </c>
      <c r="Q776" t="s">
        <v>31</v>
      </c>
      <c r="R776">
        <v>228.1316372692711</v>
      </c>
    </row>
    <row r="777" spans="1:18">
      <c r="A777">
        <v>27</v>
      </c>
      <c r="B777" t="s">
        <v>43</v>
      </c>
      <c r="C777">
        <v>0</v>
      </c>
      <c r="D777">
        <v>3.2049999999999912E-2</v>
      </c>
      <c r="E777">
        <v>4.006249999999989</v>
      </c>
      <c r="F777">
        <v>273.84104184234059</v>
      </c>
      <c r="G777">
        <f t="shared" si="32"/>
        <v>0</v>
      </c>
      <c r="H777" s="14">
        <f t="shared" si="33"/>
        <v>0</v>
      </c>
      <c r="L777">
        <v>43</v>
      </c>
      <c r="M777" t="s">
        <v>13</v>
      </c>
      <c r="N777">
        <v>38.158327541752556</v>
      </c>
      <c r="P777">
        <v>69</v>
      </c>
      <c r="Q777" t="s">
        <v>31</v>
      </c>
      <c r="R777">
        <v>229.32211169957642</v>
      </c>
    </row>
    <row r="778" spans="1:18">
      <c r="A778">
        <v>27</v>
      </c>
      <c r="B778" t="s">
        <v>43</v>
      </c>
      <c r="C778">
        <v>0</v>
      </c>
      <c r="D778">
        <v>4.5311402538434381E-2</v>
      </c>
      <c r="E778">
        <v>5.6639253173042974</v>
      </c>
      <c r="F778">
        <v>15.993701708704254</v>
      </c>
      <c r="G778">
        <f t="shared" si="32"/>
        <v>0</v>
      </c>
      <c r="H778" s="14">
        <f t="shared" si="33"/>
        <v>0</v>
      </c>
      <c r="L778">
        <v>17</v>
      </c>
      <c r="M778" t="s">
        <v>13</v>
      </c>
      <c r="N778">
        <v>38.56738550087119</v>
      </c>
      <c r="P778">
        <v>48</v>
      </c>
      <c r="Q778" t="s">
        <v>31</v>
      </c>
      <c r="R778">
        <v>230.82905834166519</v>
      </c>
    </row>
    <row r="779" spans="1:18">
      <c r="A779">
        <v>27</v>
      </c>
      <c r="B779" t="s">
        <v>43</v>
      </c>
      <c r="C779">
        <v>0</v>
      </c>
      <c r="D779">
        <v>5.5494907874507331E-2</v>
      </c>
      <c r="E779">
        <v>6.9368634843134158</v>
      </c>
      <c r="F779">
        <v>0</v>
      </c>
      <c r="G779">
        <f t="shared" si="32"/>
        <v>0</v>
      </c>
      <c r="H779" s="14">
        <f t="shared" si="33"/>
        <v>2</v>
      </c>
      <c r="L779">
        <v>16</v>
      </c>
      <c r="M779" t="s">
        <v>13</v>
      </c>
      <c r="N779">
        <v>39.465133170677859</v>
      </c>
      <c r="P779">
        <v>48</v>
      </c>
      <c r="Q779" t="s">
        <v>31</v>
      </c>
      <c r="R779">
        <v>230.83548239746244</v>
      </c>
    </row>
    <row r="780" spans="1:18">
      <c r="A780">
        <v>27</v>
      </c>
      <c r="B780" t="s">
        <v>43</v>
      </c>
      <c r="C780">
        <v>0</v>
      </c>
      <c r="D780">
        <v>0.11554405090700277</v>
      </c>
      <c r="E780">
        <v>14.443006363375346</v>
      </c>
      <c r="F780">
        <v>13.464682245990366</v>
      </c>
      <c r="G780">
        <f t="shared" si="32"/>
        <v>0</v>
      </c>
      <c r="H780" s="14">
        <f t="shared" si="33"/>
        <v>0</v>
      </c>
      <c r="L780">
        <v>34</v>
      </c>
      <c r="M780" t="s">
        <v>13</v>
      </c>
      <c r="N780">
        <v>40.299814020413592</v>
      </c>
      <c r="P780">
        <v>78</v>
      </c>
      <c r="Q780" t="s">
        <v>31</v>
      </c>
      <c r="R780">
        <v>232.93786509782981</v>
      </c>
    </row>
    <row r="781" spans="1:18">
      <c r="A781">
        <v>27</v>
      </c>
      <c r="B781" t="s">
        <v>43</v>
      </c>
      <c r="C781">
        <v>0</v>
      </c>
      <c r="D781">
        <v>4.5318474157897387E-2</v>
      </c>
      <c r="E781">
        <v>5.664809269737173</v>
      </c>
      <c r="F781">
        <v>142.51260699698972</v>
      </c>
      <c r="G781">
        <f t="shared" si="32"/>
        <v>0</v>
      </c>
      <c r="H781" s="14">
        <f t="shared" si="33"/>
        <v>0</v>
      </c>
      <c r="L781">
        <v>11</v>
      </c>
      <c r="M781" t="s">
        <v>13</v>
      </c>
      <c r="N781">
        <v>40.997475267325981</v>
      </c>
      <c r="P781">
        <v>53</v>
      </c>
      <c r="Q781" t="s">
        <v>31</v>
      </c>
      <c r="R781">
        <v>233.09009486159235</v>
      </c>
    </row>
    <row r="782" spans="1:18">
      <c r="A782">
        <v>28</v>
      </c>
      <c r="B782" t="s">
        <v>44</v>
      </c>
      <c r="C782">
        <v>0</v>
      </c>
      <c r="D782">
        <v>6.4099999999999824E-2</v>
      </c>
      <c r="E782">
        <v>8.012499999999978</v>
      </c>
      <c r="F782">
        <v>175.34320509666628</v>
      </c>
      <c r="G782">
        <f t="shared" si="32"/>
        <v>0</v>
      </c>
      <c r="H782" s="14">
        <f t="shared" si="33"/>
        <v>0</v>
      </c>
      <c r="L782">
        <v>11</v>
      </c>
      <c r="M782" t="s">
        <v>13</v>
      </c>
      <c r="N782">
        <v>41.303090417957684</v>
      </c>
      <c r="P782">
        <v>78</v>
      </c>
      <c r="Q782" t="s">
        <v>31</v>
      </c>
      <c r="R782">
        <v>238.72500418475479</v>
      </c>
    </row>
    <row r="783" spans="1:18">
      <c r="A783">
        <v>28</v>
      </c>
      <c r="B783" t="s">
        <v>44</v>
      </c>
      <c r="C783">
        <v>0</v>
      </c>
      <c r="D783">
        <v>9.6129999999998716E-2</v>
      </c>
      <c r="E783">
        <v>12.01624999999984</v>
      </c>
      <c r="F783">
        <v>8.246321422746588</v>
      </c>
      <c r="G783">
        <f t="shared" si="32"/>
        <v>0</v>
      </c>
      <c r="H783" s="14">
        <f t="shared" si="33"/>
        <v>0</v>
      </c>
      <c r="L783">
        <v>11</v>
      </c>
      <c r="M783" t="s">
        <v>13</v>
      </c>
      <c r="N783">
        <v>41.303636614944402</v>
      </c>
      <c r="P783">
        <v>89</v>
      </c>
      <c r="Q783" t="s">
        <v>31</v>
      </c>
      <c r="R783">
        <v>243.6055010879526</v>
      </c>
    </row>
    <row r="784" spans="1:18">
      <c r="A784">
        <v>28</v>
      </c>
      <c r="B784" t="s">
        <v>44</v>
      </c>
      <c r="C784">
        <v>0</v>
      </c>
      <c r="D784">
        <v>0.13212370718383437</v>
      </c>
      <c r="E784">
        <v>16.515463397979296</v>
      </c>
      <c r="F784">
        <v>0</v>
      </c>
      <c r="G784">
        <f t="shared" si="32"/>
        <v>0</v>
      </c>
      <c r="H784" s="14">
        <f t="shared" si="33"/>
        <v>2</v>
      </c>
      <c r="L784">
        <v>11</v>
      </c>
      <c r="M784" t="s">
        <v>13</v>
      </c>
      <c r="N784">
        <v>41.48222728198251</v>
      </c>
      <c r="P784">
        <v>49</v>
      </c>
      <c r="Q784" t="s">
        <v>31</v>
      </c>
      <c r="R784">
        <v>248.30385167489311</v>
      </c>
    </row>
    <row r="785" spans="1:18">
      <c r="A785">
        <v>28</v>
      </c>
      <c r="B785" t="s">
        <v>44</v>
      </c>
      <c r="C785">
        <v>0</v>
      </c>
      <c r="D785">
        <v>0.13212613254008346</v>
      </c>
      <c r="E785">
        <v>16.515766567510433</v>
      </c>
      <c r="F785">
        <v>10.289225467384563</v>
      </c>
      <c r="G785">
        <f t="shared" si="32"/>
        <v>0</v>
      </c>
      <c r="H785" s="14">
        <f t="shared" si="33"/>
        <v>0</v>
      </c>
      <c r="L785">
        <v>2</v>
      </c>
      <c r="M785" t="s">
        <v>13</v>
      </c>
      <c r="N785">
        <v>41.952678923495661</v>
      </c>
      <c r="P785">
        <v>49</v>
      </c>
      <c r="Q785" t="s">
        <v>31</v>
      </c>
      <c r="R785">
        <v>248.71652487430978</v>
      </c>
    </row>
    <row r="786" spans="1:18">
      <c r="A786">
        <v>28</v>
      </c>
      <c r="B786" t="s">
        <v>44</v>
      </c>
      <c r="C786">
        <v>0</v>
      </c>
      <c r="D786">
        <v>4.5325544674057569E-2</v>
      </c>
      <c r="E786">
        <v>5.665693084257196</v>
      </c>
      <c r="F786">
        <v>222.89376634197214</v>
      </c>
      <c r="G786">
        <f t="shared" si="32"/>
        <v>0</v>
      </c>
      <c r="H786" s="14">
        <f t="shared" si="33"/>
        <v>0</v>
      </c>
      <c r="L786">
        <v>31</v>
      </c>
      <c r="M786" t="s">
        <v>13</v>
      </c>
      <c r="N786">
        <v>42.399359505090793</v>
      </c>
      <c r="P786">
        <v>49</v>
      </c>
      <c r="Q786" t="s">
        <v>31</v>
      </c>
      <c r="R786">
        <v>248.80019011500517</v>
      </c>
    </row>
    <row r="787" spans="1:18">
      <c r="A787">
        <v>28</v>
      </c>
      <c r="B787" t="s">
        <v>44</v>
      </c>
      <c r="C787">
        <v>0</v>
      </c>
      <c r="D787">
        <v>0.10133202553980528</v>
      </c>
      <c r="E787">
        <v>12.666503192475659</v>
      </c>
      <c r="F787">
        <v>0</v>
      </c>
      <c r="G787">
        <f t="shared" ref="G787:G825" si="34">IF(D787=F787,1, 0)</f>
        <v>0</v>
      </c>
      <c r="H787" s="14">
        <f t="shared" ref="H787:H825" si="35">IF(AND(D787&gt;0, F787=0),2,0)</f>
        <v>2</v>
      </c>
      <c r="L787">
        <v>11</v>
      </c>
      <c r="M787" t="s">
        <v>13</v>
      </c>
      <c r="N787">
        <v>42.4397653760455</v>
      </c>
      <c r="P787">
        <v>53</v>
      </c>
      <c r="Q787" t="s">
        <v>31</v>
      </c>
      <c r="R787">
        <v>251.51607722140091</v>
      </c>
    </row>
    <row r="788" spans="1:18">
      <c r="A788">
        <v>28</v>
      </c>
      <c r="B788" t="s">
        <v>44</v>
      </c>
      <c r="C788">
        <v>0</v>
      </c>
      <c r="D788">
        <v>9.6149999999999736E-2</v>
      </c>
      <c r="E788">
        <v>12.018749999999967</v>
      </c>
      <c r="F788">
        <v>122.09787411129589</v>
      </c>
      <c r="G788">
        <f t="shared" si="34"/>
        <v>0</v>
      </c>
      <c r="H788" s="14">
        <f t="shared" si="35"/>
        <v>0</v>
      </c>
      <c r="L788">
        <v>42</v>
      </c>
      <c r="M788" t="s">
        <v>13</v>
      </c>
      <c r="N788">
        <v>42.513847275565013</v>
      </c>
      <c r="P788">
        <v>54</v>
      </c>
      <c r="Q788" t="s">
        <v>31</v>
      </c>
      <c r="R788">
        <v>258.78377773763168</v>
      </c>
    </row>
    <row r="789" spans="1:18">
      <c r="A789">
        <v>28</v>
      </c>
      <c r="B789" t="s">
        <v>44</v>
      </c>
      <c r="C789">
        <v>0</v>
      </c>
      <c r="D789">
        <v>9.6149999999999736E-2</v>
      </c>
      <c r="E789">
        <v>12.018749999999967</v>
      </c>
      <c r="F789">
        <v>122.82844416471593</v>
      </c>
      <c r="G789">
        <f t="shared" si="34"/>
        <v>0</v>
      </c>
      <c r="H789" s="14">
        <f t="shared" si="35"/>
        <v>0</v>
      </c>
      <c r="L789">
        <v>29</v>
      </c>
      <c r="M789" t="s">
        <v>13</v>
      </c>
      <c r="N789">
        <v>42.597484570244482</v>
      </c>
      <c r="P789">
        <v>73</v>
      </c>
      <c r="Q789" t="s">
        <v>31</v>
      </c>
      <c r="R789">
        <v>258.94863154326055</v>
      </c>
    </row>
    <row r="790" spans="1:18">
      <c r="A790">
        <v>28</v>
      </c>
      <c r="B790" t="s">
        <v>44</v>
      </c>
      <c r="C790">
        <v>0</v>
      </c>
      <c r="D790">
        <v>7.8530643063709979E-2</v>
      </c>
      <c r="E790">
        <v>9.8163303829637467</v>
      </c>
      <c r="F790">
        <v>12.229644059476684</v>
      </c>
      <c r="G790">
        <f t="shared" si="34"/>
        <v>0</v>
      </c>
      <c r="H790" s="14">
        <f t="shared" si="35"/>
        <v>0</v>
      </c>
      <c r="L790">
        <v>31</v>
      </c>
      <c r="M790" t="s">
        <v>13</v>
      </c>
      <c r="N790">
        <v>42.999348379002292</v>
      </c>
      <c r="P790">
        <v>53</v>
      </c>
      <c r="Q790" t="s">
        <v>31</v>
      </c>
      <c r="R790">
        <v>259.61868643705947</v>
      </c>
    </row>
    <row r="791" spans="1:18">
      <c r="A791">
        <v>28</v>
      </c>
      <c r="B791" t="s">
        <v>44</v>
      </c>
      <c r="C791">
        <v>0</v>
      </c>
      <c r="D791">
        <v>0.12819999999999965</v>
      </c>
      <c r="E791">
        <v>16.024999999999956</v>
      </c>
      <c r="F791">
        <v>91.77644899763159</v>
      </c>
      <c r="G791">
        <f t="shared" si="34"/>
        <v>0</v>
      </c>
      <c r="H791" s="14">
        <f t="shared" si="35"/>
        <v>0</v>
      </c>
      <c r="L791">
        <v>39</v>
      </c>
      <c r="M791" t="s">
        <v>13</v>
      </c>
      <c r="N791">
        <v>43.211007304190133</v>
      </c>
      <c r="P791">
        <v>50</v>
      </c>
      <c r="Q791" t="s">
        <v>31</v>
      </c>
      <c r="R791">
        <v>260.80679784869409</v>
      </c>
    </row>
    <row r="792" spans="1:18">
      <c r="A792">
        <v>28</v>
      </c>
      <c r="B792" t="s">
        <v>44</v>
      </c>
      <c r="C792">
        <v>0</v>
      </c>
      <c r="D792">
        <v>3.20500000000008E-2</v>
      </c>
      <c r="E792">
        <v>4.0062500000001</v>
      </c>
      <c r="F792">
        <v>368.20279976926508</v>
      </c>
      <c r="G792">
        <f t="shared" si="34"/>
        <v>0</v>
      </c>
      <c r="H792" s="14">
        <f t="shared" si="35"/>
        <v>0</v>
      </c>
      <c r="L792">
        <v>31</v>
      </c>
      <c r="M792" t="s">
        <v>13</v>
      </c>
      <c r="N792">
        <v>43.316809590818416</v>
      </c>
      <c r="P792" s="6">
        <v>75</v>
      </c>
      <c r="Q792" t="s">
        <v>31</v>
      </c>
      <c r="R792">
        <v>262.72161009682515</v>
      </c>
    </row>
    <row r="793" spans="1:18">
      <c r="A793">
        <v>28</v>
      </c>
      <c r="B793" t="s">
        <v>44</v>
      </c>
      <c r="C793">
        <v>0</v>
      </c>
      <c r="D793">
        <v>6.4089999999999314E-2</v>
      </c>
      <c r="E793">
        <v>8.0112499999999134</v>
      </c>
      <c r="F793">
        <v>183.95213575801685</v>
      </c>
      <c r="G793">
        <f t="shared" si="34"/>
        <v>0</v>
      </c>
      <c r="H793" s="14">
        <f t="shared" si="35"/>
        <v>0</v>
      </c>
      <c r="L793">
        <v>15</v>
      </c>
      <c r="M793" t="s">
        <v>13</v>
      </c>
      <c r="N793">
        <v>44.130674175181248</v>
      </c>
      <c r="P793" s="6">
        <v>75</v>
      </c>
      <c r="Q793" t="s">
        <v>31</v>
      </c>
      <c r="R793">
        <v>262.800895680937</v>
      </c>
    </row>
    <row r="794" spans="1:18">
      <c r="A794">
        <v>28</v>
      </c>
      <c r="B794" t="s">
        <v>44</v>
      </c>
      <c r="C794">
        <v>0</v>
      </c>
      <c r="D794">
        <v>7.1657034546511247E-2</v>
      </c>
      <c r="E794">
        <v>8.9571293183139051</v>
      </c>
      <c r="F794">
        <v>148.30997311762093</v>
      </c>
      <c r="G794">
        <f t="shared" si="34"/>
        <v>0</v>
      </c>
      <c r="H794" s="14">
        <f t="shared" si="35"/>
        <v>0</v>
      </c>
      <c r="L794">
        <v>3</v>
      </c>
      <c r="M794" t="s">
        <v>13</v>
      </c>
      <c r="N794">
        <v>44.509717651230368</v>
      </c>
      <c r="P794">
        <v>66</v>
      </c>
      <c r="Q794" t="s">
        <v>31</v>
      </c>
      <c r="R794">
        <v>279.26121435206079</v>
      </c>
    </row>
    <row r="795" spans="1:18">
      <c r="A795">
        <v>28</v>
      </c>
      <c r="B795" t="s">
        <v>44</v>
      </c>
      <c r="C795">
        <v>0</v>
      </c>
      <c r="D795">
        <v>0.13215524015338878</v>
      </c>
      <c r="E795">
        <v>16.519405019173597</v>
      </c>
      <c r="F795">
        <v>0</v>
      </c>
      <c r="G795">
        <f t="shared" si="34"/>
        <v>0</v>
      </c>
      <c r="H795" s="14">
        <f t="shared" si="35"/>
        <v>2</v>
      </c>
      <c r="L795">
        <v>5</v>
      </c>
      <c r="M795" t="s">
        <v>13</v>
      </c>
      <c r="N795">
        <f>-360+406.021929808344</f>
        <v>46.021929808343998</v>
      </c>
      <c r="P795">
        <v>81</v>
      </c>
      <c r="Q795" t="s">
        <v>31</v>
      </c>
      <c r="R795">
        <v>281.18294638771982</v>
      </c>
    </row>
    <row r="796" spans="1:18">
      <c r="A796">
        <v>28</v>
      </c>
      <c r="B796" t="s">
        <v>44</v>
      </c>
      <c r="C796">
        <v>0</v>
      </c>
      <c r="D796">
        <v>0.14333195735773771</v>
      </c>
      <c r="E796">
        <v>17.916494669717213</v>
      </c>
      <c r="F796">
        <v>0</v>
      </c>
      <c r="G796">
        <f t="shared" si="34"/>
        <v>0</v>
      </c>
      <c r="H796" s="14">
        <f t="shared" si="35"/>
        <v>2</v>
      </c>
      <c r="L796">
        <v>42</v>
      </c>
      <c r="M796" t="s">
        <v>13</v>
      </c>
      <c r="N796">
        <v>46.450706436808737</v>
      </c>
      <c r="P796">
        <v>81</v>
      </c>
      <c r="Q796" t="s">
        <v>31</v>
      </c>
      <c r="R796">
        <v>287.72201296725825</v>
      </c>
    </row>
    <row r="797" spans="1:18">
      <c r="A797">
        <v>28</v>
      </c>
      <c r="B797" t="s">
        <v>44</v>
      </c>
      <c r="C797">
        <v>0</v>
      </c>
      <c r="D797">
        <v>3.2049999999999912E-2</v>
      </c>
      <c r="E797">
        <v>4.006249999999989</v>
      </c>
      <c r="F797">
        <v>347.0084735278806</v>
      </c>
      <c r="G797">
        <f t="shared" si="34"/>
        <v>0</v>
      </c>
      <c r="H797" s="14">
        <f t="shared" si="35"/>
        <v>0</v>
      </c>
      <c r="L797">
        <v>24</v>
      </c>
      <c r="M797" t="s">
        <v>13</v>
      </c>
      <c r="N797">
        <v>46.791357317623948</v>
      </c>
      <c r="P797">
        <v>74</v>
      </c>
      <c r="Q797" t="s">
        <v>31</v>
      </c>
      <c r="R797">
        <v>294.60993093503873</v>
      </c>
    </row>
    <row r="798" spans="1:18">
      <c r="A798">
        <v>28</v>
      </c>
      <c r="B798" t="s">
        <v>44</v>
      </c>
      <c r="C798">
        <v>0</v>
      </c>
      <c r="D798">
        <v>4.5325544674057569E-2</v>
      </c>
      <c r="E798">
        <v>5.665693084257196</v>
      </c>
      <c r="F798">
        <v>0</v>
      </c>
      <c r="G798">
        <f t="shared" si="34"/>
        <v>0</v>
      </c>
      <c r="H798" s="14">
        <f t="shared" si="35"/>
        <v>2</v>
      </c>
      <c r="L798">
        <v>42</v>
      </c>
      <c r="M798" t="s">
        <v>13</v>
      </c>
      <c r="N798">
        <v>53.004920145531777</v>
      </c>
      <c r="P798">
        <v>74</v>
      </c>
      <c r="Q798" t="s">
        <v>31</v>
      </c>
      <c r="R798">
        <v>295.25798645054408</v>
      </c>
    </row>
    <row r="799" spans="1:18">
      <c r="A799">
        <v>29</v>
      </c>
      <c r="B799" t="s">
        <v>45</v>
      </c>
      <c r="C799">
        <v>0</v>
      </c>
      <c r="D799">
        <v>0.32213334195640086</v>
      </c>
      <c r="E799">
        <v>40.266667744550105</v>
      </c>
      <c r="F799">
        <v>11.418745305414697</v>
      </c>
      <c r="G799">
        <f t="shared" si="34"/>
        <v>0</v>
      </c>
      <c r="H799" s="14">
        <f t="shared" si="35"/>
        <v>0</v>
      </c>
      <c r="L799">
        <v>35</v>
      </c>
      <c r="M799" t="s">
        <v>13</v>
      </c>
      <c r="N799">
        <v>53.506940368686735</v>
      </c>
      <c r="P799">
        <v>50</v>
      </c>
      <c r="Q799" t="s">
        <v>31</v>
      </c>
      <c r="R799">
        <v>308.01144740741336</v>
      </c>
    </row>
    <row r="800" spans="1:18">
      <c r="A800">
        <v>29</v>
      </c>
      <c r="B800" t="s">
        <v>45</v>
      </c>
      <c r="C800">
        <v>0</v>
      </c>
      <c r="D800">
        <v>0.39640831222364548</v>
      </c>
      <c r="E800">
        <v>49.551039027955682</v>
      </c>
      <c r="F800">
        <v>3.1205134012717637</v>
      </c>
      <c r="G800">
        <f t="shared" si="34"/>
        <v>0</v>
      </c>
      <c r="H800" s="14">
        <f t="shared" si="35"/>
        <v>0</v>
      </c>
      <c r="L800">
        <v>45</v>
      </c>
      <c r="M800" t="s">
        <v>13</v>
      </c>
      <c r="N800">
        <v>54.613212581512741</v>
      </c>
      <c r="P800">
        <v>76</v>
      </c>
      <c r="Q800" t="s">
        <v>31</v>
      </c>
      <c r="R800">
        <v>311.06486349952468</v>
      </c>
    </row>
    <row r="801" spans="1:18">
      <c r="A801">
        <v>29</v>
      </c>
      <c r="B801" t="s">
        <v>45</v>
      </c>
      <c r="C801">
        <v>0</v>
      </c>
      <c r="D801">
        <v>0.24616771213950947</v>
      </c>
      <c r="E801">
        <v>30.770964017438683</v>
      </c>
      <c r="F801">
        <v>0</v>
      </c>
      <c r="G801">
        <f t="shared" si="34"/>
        <v>0</v>
      </c>
      <c r="H801" s="14">
        <f t="shared" si="35"/>
        <v>2</v>
      </c>
      <c r="L801">
        <v>12</v>
      </c>
      <c r="M801" t="s">
        <v>13</v>
      </c>
      <c r="N801">
        <v>54.846889849002359</v>
      </c>
      <c r="P801">
        <v>77</v>
      </c>
      <c r="Q801" t="s">
        <v>31</v>
      </c>
      <c r="R801">
        <v>311.76226541721451</v>
      </c>
    </row>
    <row r="802" spans="1:18">
      <c r="A802">
        <v>29</v>
      </c>
      <c r="B802" t="s">
        <v>45</v>
      </c>
      <c r="C802">
        <v>0</v>
      </c>
      <c r="D802">
        <v>0.13967978558116537</v>
      </c>
      <c r="E802">
        <v>17.45997319764567</v>
      </c>
      <c r="F802">
        <v>42.597484570244482</v>
      </c>
      <c r="G802">
        <f t="shared" si="34"/>
        <v>0</v>
      </c>
      <c r="H802" s="14">
        <f t="shared" si="35"/>
        <v>0</v>
      </c>
      <c r="L802">
        <v>18</v>
      </c>
      <c r="M802" t="s">
        <v>13</v>
      </c>
      <c r="N802">
        <v>55.970175873477324</v>
      </c>
      <c r="P802">
        <v>77</v>
      </c>
      <c r="Q802" t="s">
        <v>31</v>
      </c>
      <c r="R802">
        <v>316.34060574098169</v>
      </c>
    </row>
    <row r="803" spans="1:18">
      <c r="A803">
        <v>29</v>
      </c>
      <c r="B803" t="s">
        <v>45</v>
      </c>
      <c r="C803">
        <v>0</v>
      </c>
      <c r="D803">
        <v>6.4099999999999824E-2</v>
      </c>
      <c r="E803">
        <v>8.012499999999978</v>
      </c>
      <c r="F803">
        <v>11.504842697908499</v>
      </c>
      <c r="G803">
        <f t="shared" si="34"/>
        <v>0</v>
      </c>
      <c r="H803" s="14">
        <f t="shared" si="35"/>
        <v>0</v>
      </c>
      <c r="L803">
        <v>19</v>
      </c>
      <c r="M803" t="s">
        <v>13</v>
      </c>
      <c r="N803">
        <v>56.206242692185889</v>
      </c>
      <c r="P803">
        <v>51</v>
      </c>
      <c r="Q803" t="s">
        <v>31</v>
      </c>
      <c r="R803">
        <v>319.45388797799461</v>
      </c>
    </row>
    <row r="804" spans="1:18">
      <c r="A804">
        <v>29</v>
      </c>
      <c r="B804" t="s">
        <v>45</v>
      </c>
      <c r="C804">
        <v>0</v>
      </c>
      <c r="D804">
        <v>3.2000000000000028E-2</v>
      </c>
      <c r="E804">
        <v>4.0000000000000036</v>
      </c>
      <c r="F804">
        <v>11.488806170984322</v>
      </c>
      <c r="G804">
        <f t="shared" si="34"/>
        <v>0</v>
      </c>
      <c r="H804" s="14">
        <f t="shared" si="35"/>
        <v>0</v>
      </c>
      <c r="L804">
        <v>3</v>
      </c>
      <c r="M804" t="s">
        <v>13</v>
      </c>
      <c r="N804">
        <v>57.833102274843483</v>
      </c>
      <c r="P804">
        <v>79</v>
      </c>
      <c r="Q804" t="s">
        <v>31</v>
      </c>
      <c r="R804">
        <v>320.08679896965629</v>
      </c>
    </row>
    <row r="805" spans="1:18">
      <c r="A805">
        <v>29</v>
      </c>
      <c r="B805" t="s">
        <v>45</v>
      </c>
      <c r="C805">
        <v>0</v>
      </c>
      <c r="D805">
        <v>9.6140000000000114E-2</v>
      </c>
      <c r="E805">
        <v>12.017500000000014</v>
      </c>
      <c r="F805">
        <v>159.10979226177801</v>
      </c>
      <c r="G805">
        <f t="shared" si="34"/>
        <v>0</v>
      </c>
      <c r="H805" s="14">
        <f t="shared" si="35"/>
        <v>0</v>
      </c>
      <c r="L805">
        <v>15</v>
      </c>
      <c r="M805" t="s">
        <v>13</v>
      </c>
      <c r="N805">
        <v>59.533113904833932</v>
      </c>
      <c r="P805">
        <v>51</v>
      </c>
      <c r="Q805" t="s">
        <v>31</v>
      </c>
      <c r="R805">
        <v>322.33710767784453</v>
      </c>
    </row>
    <row r="806" spans="1:18">
      <c r="A806">
        <v>29</v>
      </c>
      <c r="B806" t="s">
        <v>45</v>
      </c>
      <c r="C806">
        <v>0</v>
      </c>
      <c r="D806">
        <v>7.1665978678869646E-2</v>
      </c>
      <c r="E806">
        <v>8.9582473348587062</v>
      </c>
      <c r="F806">
        <v>151.72275489455973</v>
      </c>
      <c r="G806">
        <f t="shared" si="34"/>
        <v>0</v>
      </c>
      <c r="H806" s="14">
        <f t="shared" si="35"/>
        <v>0</v>
      </c>
      <c r="L806">
        <v>10</v>
      </c>
      <c r="M806" t="s">
        <v>13</v>
      </c>
      <c r="N806">
        <v>59.818479917016184</v>
      </c>
      <c r="P806">
        <v>77</v>
      </c>
      <c r="Q806" t="s">
        <v>31</v>
      </c>
      <c r="R806">
        <v>328.4827926677512</v>
      </c>
    </row>
    <row r="807" spans="1:18">
      <c r="A807">
        <v>29</v>
      </c>
      <c r="B807" t="s">
        <v>45</v>
      </c>
      <c r="C807">
        <v>0</v>
      </c>
      <c r="D807">
        <v>4.5290203134894375E-2</v>
      </c>
      <c r="E807">
        <v>5.6612753918617971</v>
      </c>
      <c r="F807">
        <v>262.36877822047558</v>
      </c>
      <c r="G807">
        <f t="shared" si="34"/>
        <v>0</v>
      </c>
      <c r="H807" s="14">
        <f t="shared" si="35"/>
        <v>0</v>
      </c>
      <c r="L807">
        <v>22</v>
      </c>
      <c r="M807" t="s">
        <v>13</v>
      </c>
      <c r="N807">
        <v>60.67744894112964</v>
      </c>
    </row>
    <row r="808" spans="1:18">
      <c r="A808">
        <v>29</v>
      </c>
      <c r="B808" t="s">
        <v>45</v>
      </c>
      <c r="C808">
        <v>0</v>
      </c>
      <c r="D808">
        <v>6.4099999999999824E-2</v>
      </c>
      <c r="E808">
        <v>8.012499999999978</v>
      </c>
      <c r="F808">
        <v>0</v>
      </c>
      <c r="G808">
        <f t="shared" si="34"/>
        <v>0</v>
      </c>
      <c r="H808" s="14">
        <f t="shared" si="35"/>
        <v>2</v>
      </c>
      <c r="L808">
        <v>11</v>
      </c>
      <c r="M808" t="s">
        <v>13</v>
      </c>
      <c r="N808">
        <v>61.345268959392094</v>
      </c>
    </row>
    <row r="809" spans="1:18">
      <c r="A809">
        <v>29</v>
      </c>
      <c r="B809" t="s">
        <v>45</v>
      </c>
      <c r="C809">
        <v>0</v>
      </c>
      <c r="D809">
        <v>0.11997358042502503</v>
      </c>
      <c r="E809">
        <v>14.996697553128127</v>
      </c>
      <c r="F809">
        <v>9.6338477151389945</v>
      </c>
      <c r="G809">
        <f t="shared" si="34"/>
        <v>0</v>
      </c>
      <c r="H809" s="14">
        <f t="shared" si="35"/>
        <v>0</v>
      </c>
      <c r="L809">
        <v>11</v>
      </c>
      <c r="M809" t="s">
        <v>13</v>
      </c>
      <c r="N809">
        <v>62.19863284369525</v>
      </c>
    </row>
    <row r="810" spans="1:18">
      <c r="A810">
        <v>29</v>
      </c>
      <c r="B810" t="s">
        <v>45</v>
      </c>
      <c r="C810">
        <v>0</v>
      </c>
      <c r="D810">
        <v>6.41000000000016E-2</v>
      </c>
      <c r="E810">
        <v>8.0125000000002</v>
      </c>
      <c r="F810">
        <v>11.699561559274958</v>
      </c>
      <c r="G810">
        <f t="shared" si="34"/>
        <v>0</v>
      </c>
      <c r="H810" s="14">
        <f t="shared" si="35"/>
        <v>0</v>
      </c>
      <c r="L810">
        <v>39</v>
      </c>
      <c r="M810" t="s">
        <v>13</v>
      </c>
      <c r="N810">
        <v>62.321109654094613</v>
      </c>
    </row>
    <row r="811" spans="1:18">
      <c r="A811">
        <v>29</v>
      </c>
      <c r="B811" t="s">
        <v>45</v>
      </c>
      <c r="C811">
        <v>0</v>
      </c>
      <c r="D811">
        <v>3.1999999999998252E-2</v>
      </c>
      <c r="E811">
        <v>3.9999999999997815</v>
      </c>
      <c r="F811">
        <v>11.683531740440522</v>
      </c>
      <c r="G811">
        <f t="shared" si="34"/>
        <v>0</v>
      </c>
      <c r="H811" s="14">
        <f t="shared" si="35"/>
        <v>0</v>
      </c>
      <c r="L811">
        <v>22</v>
      </c>
      <c r="M811" t="s">
        <v>13</v>
      </c>
      <c r="N811">
        <v>62.396514638391267</v>
      </c>
    </row>
    <row r="812" spans="1:18">
      <c r="A812">
        <v>29</v>
      </c>
      <c r="B812" t="s">
        <v>45</v>
      </c>
      <c r="C812">
        <v>0</v>
      </c>
      <c r="D812">
        <v>6.4099999999999824E-2</v>
      </c>
      <c r="E812">
        <v>8.012499999999978</v>
      </c>
      <c r="F812">
        <v>241.36163575556679</v>
      </c>
      <c r="G812">
        <f t="shared" si="34"/>
        <v>0</v>
      </c>
      <c r="H812" s="14">
        <f t="shared" si="35"/>
        <v>0</v>
      </c>
      <c r="L812">
        <v>11</v>
      </c>
      <c r="M812" t="s">
        <v>13</v>
      </c>
      <c r="N812">
        <v>62.659686762069107</v>
      </c>
    </row>
    <row r="813" spans="1:18">
      <c r="A813">
        <v>29</v>
      </c>
      <c r="B813" t="s">
        <v>45</v>
      </c>
      <c r="C813">
        <v>0</v>
      </c>
      <c r="D813">
        <v>3.2000000000000028E-2</v>
      </c>
      <c r="E813">
        <v>4.0000000000000036</v>
      </c>
      <c r="F813">
        <v>362.02219526141448</v>
      </c>
      <c r="G813">
        <f t="shared" si="34"/>
        <v>0</v>
      </c>
      <c r="H813" s="14">
        <f t="shared" si="35"/>
        <v>0</v>
      </c>
      <c r="L813">
        <v>17</v>
      </c>
      <c r="M813" t="s">
        <v>13</v>
      </c>
      <c r="N813">
        <v>64.366006472352296</v>
      </c>
    </row>
    <row r="814" spans="1:18">
      <c r="A814">
        <v>29</v>
      </c>
      <c r="B814" t="s">
        <v>45</v>
      </c>
      <c r="C814">
        <v>0</v>
      </c>
      <c r="D814">
        <v>3.2100000000001572E-2</v>
      </c>
      <c r="E814">
        <v>4.0125000000001965</v>
      </c>
      <c r="F814">
        <v>11.735315850707122</v>
      </c>
      <c r="G814">
        <f t="shared" si="34"/>
        <v>0</v>
      </c>
      <c r="H814" s="14">
        <f t="shared" si="35"/>
        <v>0</v>
      </c>
      <c r="L814">
        <v>35</v>
      </c>
      <c r="M814" t="s">
        <v>13</v>
      </c>
      <c r="N814">
        <v>67.46115147524479</v>
      </c>
    </row>
    <row r="815" spans="1:18">
      <c r="A815">
        <v>29</v>
      </c>
      <c r="B815" t="s">
        <v>45</v>
      </c>
      <c r="C815">
        <v>0</v>
      </c>
      <c r="D815">
        <v>0.16022000499313435</v>
      </c>
      <c r="E815">
        <v>20.027500624141794</v>
      </c>
      <c r="F815">
        <v>18.214178117000099</v>
      </c>
      <c r="G815">
        <f t="shared" si="34"/>
        <v>0</v>
      </c>
      <c r="H815" s="14">
        <f t="shared" si="35"/>
        <v>0</v>
      </c>
      <c r="L815">
        <v>11</v>
      </c>
      <c r="M815" t="s">
        <v>13</v>
      </c>
      <c r="N815">
        <v>67.608772735963072</v>
      </c>
    </row>
    <row r="816" spans="1:18">
      <c r="A816">
        <v>29</v>
      </c>
      <c r="B816" t="s">
        <v>45</v>
      </c>
      <c r="C816">
        <v>0</v>
      </c>
      <c r="D816">
        <v>3.2000000000000028E-2</v>
      </c>
      <c r="E816">
        <v>4.0000000000000036</v>
      </c>
      <c r="F816">
        <v>366.17026612146475</v>
      </c>
      <c r="G816">
        <f t="shared" si="34"/>
        <v>0</v>
      </c>
      <c r="H816" s="14">
        <f t="shared" si="35"/>
        <v>0</v>
      </c>
      <c r="L816">
        <v>9</v>
      </c>
      <c r="M816" t="s">
        <v>13</v>
      </c>
      <c r="N816">
        <v>68.024372549042525</v>
      </c>
    </row>
    <row r="817" spans="1:14">
      <c r="A817">
        <v>29</v>
      </c>
      <c r="B817" t="s">
        <v>45</v>
      </c>
      <c r="C817">
        <v>0</v>
      </c>
      <c r="D817">
        <v>3.2000000000000028E-2</v>
      </c>
      <c r="E817">
        <v>4.0000000000000036</v>
      </c>
      <c r="F817">
        <v>367.16823835951311</v>
      </c>
      <c r="G817">
        <f t="shared" si="34"/>
        <v>0</v>
      </c>
      <c r="H817" s="14">
        <f t="shared" si="35"/>
        <v>0</v>
      </c>
      <c r="L817">
        <v>45</v>
      </c>
      <c r="M817" t="s">
        <v>13</v>
      </c>
      <c r="N817">
        <v>70.356403644536883</v>
      </c>
    </row>
    <row r="818" spans="1:14">
      <c r="A818">
        <v>29</v>
      </c>
      <c r="B818" t="s">
        <v>45</v>
      </c>
      <c r="C818">
        <v>0</v>
      </c>
      <c r="D818">
        <v>4.5290203134894375E-2</v>
      </c>
      <c r="E818">
        <v>5.6612753918617971</v>
      </c>
      <c r="F818">
        <v>338.43546365611883</v>
      </c>
      <c r="G818">
        <f t="shared" si="34"/>
        <v>0</v>
      </c>
      <c r="H818" s="14">
        <f t="shared" si="35"/>
        <v>0</v>
      </c>
      <c r="L818">
        <v>18</v>
      </c>
      <c r="M818" t="s">
        <v>13</v>
      </c>
      <c r="N818">
        <v>71.153001322454074</v>
      </c>
    </row>
    <row r="819" spans="1:14">
      <c r="A819">
        <v>30</v>
      </c>
      <c r="B819" t="s">
        <v>46</v>
      </c>
      <c r="C819">
        <v>0</v>
      </c>
      <c r="D819">
        <v>9.0651089348115138E-2</v>
      </c>
      <c r="E819">
        <v>11.331386168514392</v>
      </c>
      <c r="F819">
        <v>11.556631525753065</v>
      </c>
      <c r="G819">
        <f t="shared" si="34"/>
        <v>0</v>
      </c>
      <c r="H819" s="14">
        <f t="shared" si="35"/>
        <v>0</v>
      </c>
      <c r="L819">
        <v>8</v>
      </c>
      <c r="M819" t="s">
        <v>13</v>
      </c>
      <c r="N819">
        <v>71.261538270181561</v>
      </c>
    </row>
    <row r="820" spans="1:14">
      <c r="A820">
        <v>30</v>
      </c>
      <c r="B820" t="s">
        <v>46</v>
      </c>
      <c r="C820">
        <v>0</v>
      </c>
      <c r="D820">
        <v>4.5325544674057569E-2</v>
      </c>
      <c r="E820">
        <v>5.665693084257196</v>
      </c>
      <c r="F820">
        <v>0</v>
      </c>
      <c r="G820">
        <f t="shared" si="34"/>
        <v>0</v>
      </c>
      <c r="H820" s="14">
        <f t="shared" si="35"/>
        <v>2</v>
      </c>
      <c r="L820">
        <v>23</v>
      </c>
      <c r="M820" t="s">
        <v>13</v>
      </c>
      <c r="N820">
        <v>72.379006365573332</v>
      </c>
    </row>
    <row r="821" spans="1:14">
      <c r="A821">
        <v>30</v>
      </c>
      <c r="B821" t="s">
        <v>46</v>
      </c>
      <c r="C821">
        <v>0</v>
      </c>
      <c r="D821">
        <v>0.11554959800882045</v>
      </c>
      <c r="E821">
        <v>14.443699751102555</v>
      </c>
      <c r="F821">
        <v>0</v>
      </c>
      <c r="G821">
        <f t="shared" si="34"/>
        <v>0</v>
      </c>
      <c r="H821" s="14">
        <f t="shared" si="35"/>
        <v>2</v>
      </c>
      <c r="L821">
        <v>39</v>
      </c>
      <c r="M821" t="s">
        <v>13</v>
      </c>
      <c r="N821">
        <v>72.878235715171698</v>
      </c>
    </row>
    <row r="822" spans="1:14">
      <c r="A822">
        <v>30</v>
      </c>
      <c r="B822" t="s">
        <v>46</v>
      </c>
      <c r="C822">
        <v>0</v>
      </c>
      <c r="D822">
        <v>0.64417712657311788</v>
      </c>
      <c r="E822">
        <v>80.522140821639738</v>
      </c>
      <c r="F822">
        <v>4.7650013138225429</v>
      </c>
      <c r="G822">
        <f t="shared" si="34"/>
        <v>0</v>
      </c>
      <c r="H822" s="14">
        <f t="shared" si="35"/>
        <v>0</v>
      </c>
      <c r="L822">
        <v>11</v>
      </c>
      <c r="M822" t="s">
        <v>13</v>
      </c>
      <c r="N822">
        <v>73.586069072338759</v>
      </c>
    </row>
    <row r="823" spans="1:14">
      <c r="A823">
        <v>30</v>
      </c>
      <c r="B823" t="s">
        <v>46</v>
      </c>
      <c r="C823">
        <v>0</v>
      </c>
      <c r="D823">
        <v>0.55418878967370022</v>
      </c>
      <c r="E823">
        <v>69.273598709212521</v>
      </c>
      <c r="F823">
        <v>9.9950110084111525</v>
      </c>
      <c r="G823">
        <f t="shared" si="34"/>
        <v>0</v>
      </c>
      <c r="H823" s="14">
        <f t="shared" si="35"/>
        <v>0</v>
      </c>
      <c r="L823">
        <v>25</v>
      </c>
      <c r="M823" t="s">
        <v>13</v>
      </c>
      <c r="N823">
        <v>73.753417076981492</v>
      </c>
    </row>
    <row r="824" spans="1:14">
      <c r="A824">
        <v>30</v>
      </c>
      <c r="B824" t="s">
        <v>46</v>
      </c>
      <c r="C824">
        <v>0</v>
      </c>
      <c r="D824">
        <v>6.4089999999999758E-2</v>
      </c>
      <c r="E824">
        <v>8.0112499999999702</v>
      </c>
      <c r="F824">
        <v>140.30100984875804</v>
      </c>
      <c r="G824">
        <f t="shared" si="34"/>
        <v>0</v>
      </c>
      <c r="H824" s="14">
        <f t="shared" si="35"/>
        <v>0</v>
      </c>
      <c r="L824">
        <v>39</v>
      </c>
      <c r="M824" t="s">
        <v>13</v>
      </c>
      <c r="N824">
        <v>74.287899592611126</v>
      </c>
    </row>
    <row r="825" spans="1:14">
      <c r="A825">
        <v>30</v>
      </c>
      <c r="B825" t="s">
        <v>46</v>
      </c>
      <c r="C825">
        <v>0</v>
      </c>
      <c r="D825">
        <v>0.13596720597261688</v>
      </c>
      <c r="E825">
        <v>16.99590074657711</v>
      </c>
      <c r="F825">
        <v>21.358263201085652</v>
      </c>
      <c r="G825">
        <f t="shared" si="34"/>
        <v>0</v>
      </c>
      <c r="H825" s="14">
        <f t="shared" si="35"/>
        <v>0</v>
      </c>
      <c r="L825">
        <v>12</v>
      </c>
      <c r="M825" t="s">
        <v>13</v>
      </c>
      <c r="N825">
        <v>74.560776816562509</v>
      </c>
    </row>
    <row r="826" spans="1:14">
      <c r="A826">
        <v>30</v>
      </c>
      <c r="B826" t="s">
        <v>46</v>
      </c>
      <c r="C826">
        <v>0</v>
      </c>
      <c r="D826">
        <v>4.5325544674057569E-2</v>
      </c>
      <c r="E826">
        <v>5.665693084257196</v>
      </c>
      <c r="F826">
        <v>185.79714726043778</v>
      </c>
      <c r="G826">
        <f t="shared" ref="G826:G864" si="36">IF(D826=F826,1, 0)</f>
        <v>0</v>
      </c>
      <c r="H826" s="14">
        <f t="shared" ref="H826:H864" si="37">IF(AND(D826&gt;0, F826=0),2,0)</f>
        <v>0</v>
      </c>
      <c r="L826">
        <v>39</v>
      </c>
      <c r="M826" t="s">
        <v>13</v>
      </c>
      <c r="N826">
        <v>74.820134879189922</v>
      </c>
    </row>
    <row r="827" spans="1:14">
      <c r="A827">
        <v>30</v>
      </c>
      <c r="B827" t="s">
        <v>46</v>
      </c>
      <c r="C827">
        <v>0</v>
      </c>
      <c r="D827">
        <v>4.5325544674057569E-2</v>
      </c>
      <c r="E827">
        <v>5.665693084257196</v>
      </c>
      <c r="F827">
        <v>185.7989898143002</v>
      </c>
      <c r="G827">
        <f t="shared" si="36"/>
        <v>0</v>
      </c>
      <c r="H827" s="14">
        <f t="shared" si="37"/>
        <v>0</v>
      </c>
      <c r="L827">
        <v>12</v>
      </c>
      <c r="M827" t="s">
        <v>13</v>
      </c>
      <c r="N827">
        <v>75.279950548933641</v>
      </c>
    </row>
    <row r="828" spans="1:14">
      <c r="A828">
        <v>30</v>
      </c>
      <c r="B828" t="s">
        <v>46</v>
      </c>
      <c r="C828">
        <v>0</v>
      </c>
      <c r="D828">
        <v>3.2049999999999912E-2</v>
      </c>
      <c r="E828">
        <v>4.006249999999989</v>
      </c>
      <c r="F828">
        <v>283.35921846676149</v>
      </c>
      <c r="G828">
        <f t="shared" si="36"/>
        <v>0</v>
      </c>
      <c r="H828" s="14">
        <f t="shared" si="37"/>
        <v>0</v>
      </c>
      <c r="L828">
        <v>7</v>
      </c>
      <c r="M828" t="s">
        <v>13</v>
      </c>
      <c r="N828">
        <v>75.378553526844371</v>
      </c>
    </row>
    <row r="829" spans="1:14">
      <c r="A829">
        <v>30</v>
      </c>
      <c r="B829" t="s">
        <v>46</v>
      </c>
      <c r="C829">
        <v>0</v>
      </c>
      <c r="D829">
        <v>6.4100000000000268E-2</v>
      </c>
      <c r="E829">
        <v>8.012500000000033</v>
      </c>
      <c r="F829">
        <v>141.86225026318868</v>
      </c>
      <c r="G829">
        <f t="shared" si="36"/>
        <v>0</v>
      </c>
      <c r="H829" s="14">
        <f t="shared" si="37"/>
        <v>0</v>
      </c>
      <c r="L829">
        <v>22</v>
      </c>
      <c r="M829" t="s">
        <v>13</v>
      </c>
      <c r="N829">
        <v>75.495517123511505</v>
      </c>
    </row>
    <row r="830" spans="1:14">
      <c r="A830">
        <v>30</v>
      </c>
      <c r="B830" t="s">
        <v>46</v>
      </c>
      <c r="C830">
        <v>0</v>
      </c>
      <c r="D830">
        <v>9.615000000000018E-2</v>
      </c>
      <c r="E830">
        <v>12.018750000000022</v>
      </c>
      <c r="F830">
        <v>96.664781938585406</v>
      </c>
      <c r="G830">
        <f t="shared" si="36"/>
        <v>0</v>
      </c>
      <c r="H830" s="14">
        <f t="shared" si="37"/>
        <v>0</v>
      </c>
      <c r="L830">
        <v>21</v>
      </c>
      <c r="M830" t="s">
        <v>13</v>
      </c>
      <c r="N830">
        <v>76.064657929373809</v>
      </c>
    </row>
    <row r="831" spans="1:14">
      <c r="A831">
        <v>31</v>
      </c>
      <c r="B831" t="s">
        <v>47</v>
      </c>
      <c r="C831">
        <v>0</v>
      </c>
      <c r="D831">
        <v>5.5212006846337522E-2</v>
      </c>
      <c r="E831">
        <v>6.9015008557921904</v>
      </c>
      <c r="F831">
        <v>7.9748488811986347</v>
      </c>
      <c r="G831">
        <f t="shared" si="36"/>
        <v>0</v>
      </c>
      <c r="H831" s="14">
        <f t="shared" si="37"/>
        <v>0</v>
      </c>
      <c r="L831">
        <v>18</v>
      </c>
      <c r="M831" t="s">
        <v>13</v>
      </c>
      <c r="N831">
        <v>76.874564407297612</v>
      </c>
    </row>
    <row r="832" spans="1:14">
      <c r="A832">
        <v>31</v>
      </c>
      <c r="B832" t="s">
        <v>47</v>
      </c>
      <c r="C832">
        <v>1</v>
      </c>
      <c r="D832">
        <v>7.1276902991081442E-2</v>
      </c>
      <c r="E832">
        <v>8.9096128738851803</v>
      </c>
      <c r="F832">
        <v>43.316809590818416</v>
      </c>
      <c r="G832">
        <f t="shared" si="36"/>
        <v>0</v>
      </c>
      <c r="H832" s="14">
        <f t="shared" si="37"/>
        <v>0</v>
      </c>
      <c r="L832">
        <v>37</v>
      </c>
      <c r="M832" t="s">
        <v>13</v>
      </c>
      <c r="N832">
        <v>78.922986860848454</v>
      </c>
    </row>
    <row r="833" spans="1:14">
      <c r="A833">
        <v>31</v>
      </c>
      <c r="B833" t="s">
        <v>47</v>
      </c>
      <c r="C833">
        <v>1</v>
      </c>
      <c r="D833">
        <v>7.1276902991081442E-2</v>
      </c>
      <c r="E833">
        <v>8.9096128738851803</v>
      </c>
      <c r="F833">
        <v>42.399359505090793</v>
      </c>
      <c r="G833">
        <f t="shared" si="36"/>
        <v>0</v>
      </c>
      <c r="H833" s="14">
        <f t="shared" si="37"/>
        <v>0</v>
      </c>
      <c r="L833">
        <v>1</v>
      </c>
      <c r="M833" t="s">
        <v>13</v>
      </c>
      <c r="N833">
        <v>78.950938626434919</v>
      </c>
    </row>
    <row r="834" spans="1:14">
      <c r="A834">
        <v>31</v>
      </c>
      <c r="B834" t="s">
        <v>47</v>
      </c>
      <c r="C834">
        <v>1</v>
      </c>
      <c r="D834">
        <v>3.1870000000000065E-2</v>
      </c>
      <c r="E834">
        <v>3.9837500000000081</v>
      </c>
      <c r="F834">
        <v>132.32832681070914</v>
      </c>
      <c r="G834">
        <f t="shared" si="36"/>
        <v>0</v>
      </c>
      <c r="H834" s="14">
        <f t="shared" si="37"/>
        <v>0</v>
      </c>
      <c r="L834" s="9">
        <v>40</v>
      </c>
      <c r="M834" t="s">
        <v>13</v>
      </c>
      <c r="N834">
        <v>79.608957663345194</v>
      </c>
    </row>
    <row r="835" spans="1:14">
      <c r="A835">
        <v>31</v>
      </c>
      <c r="B835" t="s">
        <v>47</v>
      </c>
      <c r="C835">
        <v>1</v>
      </c>
      <c r="D835">
        <v>3.1870000000000065E-2</v>
      </c>
      <c r="E835">
        <v>3.9837500000000081</v>
      </c>
      <c r="F835">
        <v>133.31323560235168</v>
      </c>
      <c r="G835">
        <f t="shared" si="36"/>
        <v>0</v>
      </c>
      <c r="H835" s="14">
        <f t="shared" si="37"/>
        <v>0</v>
      </c>
      <c r="L835">
        <v>35</v>
      </c>
      <c r="M835" t="s">
        <v>13</v>
      </c>
      <c r="N835">
        <v>80.248650941054706</v>
      </c>
    </row>
    <row r="836" spans="1:14">
      <c r="A836">
        <v>31</v>
      </c>
      <c r="B836" t="s">
        <v>47</v>
      </c>
      <c r="C836">
        <v>0</v>
      </c>
      <c r="D836">
        <v>0.29039781455789215</v>
      </c>
      <c r="E836">
        <v>36.29972681973652</v>
      </c>
      <c r="F836">
        <v>7.3747396479247955</v>
      </c>
      <c r="G836">
        <f t="shared" si="36"/>
        <v>0</v>
      </c>
      <c r="H836" s="14">
        <f t="shared" si="37"/>
        <v>0</v>
      </c>
      <c r="L836" s="9">
        <v>40</v>
      </c>
      <c r="M836" t="s">
        <v>13</v>
      </c>
      <c r="N836">
        <v>80.602212117530087</v>
      </c>
    </row>
    <row r="837" spans="1:14">
      <c r="A837">
        <v>31</v>
      </c>
      <c r="B837" t="s">
        <v>47</v>
      </c>
      <c r="C837">
        <v>0</v>
      </c>
      <c r="D837">
        <v>9.5629999999999882E-2</v>
      </c>
      <c r="E837">
        <v>11.953749999999985</v>
      </c>
      <c r="F837">
        <v>42.999348379002292</v>
      </c>
      <c r="G837">
        <f t="shared" si="36"/>
        <v>0</v>
      </c>
      <c r="H837" s="14">
        <f t="shared" si="37"/>
        <v>0</v>
      </c>
      <c r="L837">
        <v>22</v>
      </c>
      <c r="M837" t="s">
        <v>13</v>
      </c>
      <c r="N837">
        <v>80.886037162783339</v>
      </c>
    </row>
    <row r="838" spans="1:14">
      <c r="A838">
        <v>31</v>
      </c>
      <c r="B838" t="s">
        <v>47</v>
      </c>
      <c r="C838">
        <v>0</v>
      </c>
      <c r="D838">
        <v>0.10079127591215449</v>
      </c>
      <c r="E838">
        <v>12.598909489019311</v>
      </c>
      <c r="F838">
        <v>0</v>
      </c>
      <c r="G838">
        <f t="shared" si="36"/>
        <v>0</v>
      </c>
      <c r="H838" s="14">
        <f t="shared" si="37"/>
        <v>2</v>
      </c>
      <c r="L838">
        <v>33</v>
      </c>
      <c r="M838" t="s">
        <v>13</v>
      </c>
      <c r="N838">
        <v>81.096820215019719</v>
      </c>
    </row>
    <row r="839" spans="1:14">
      <c r="A839">
        <v>31</v>
      </c>
      <c r="B839" t="s">
        <v>47</v>
      </c>
      <c r="C839">
        <v>0</v>
      </c>
      <c r="D839">
        <v>5.5217779745295521E-2</v>
      </c>
      <c r="E839">
        <v>6.9022224681619404</v>
      </c>
      <c r="F839">
        <v>0</v>
      </c>
      <c r="G839">
        <f t="shared" si="36"/>
        <v>0</v>
      </c>
      <c r="H839" s="14">
        <f t="shared" si="37"/>
        <v>2</v>
      </c>
      <c r="L839">
        <v>3</v>
      </c>
      <c r="M839" t="s">
        <v>13</v>
      </c>
      <c r="N839">
        <v>81.141006854944891</v>
      </c>
    </row>
    <row r="840" spans="1:14">
      <c r="A840">
        <v>31</v>
      </c>
      <c r="B840" t="s">
        <v>47</v>
      </c>
      <c r="C840">
        <v>0</v>
      </c>
      <c r="D840">
        <v>0.24274620244197465</v>
      </c>
      <c r="E840">
        <v>30.343275305246831</v>
      </c>
      <c r="F840">
        <v>0</v>
      </c>
      <c r="G840">
        <f t="shared" si="36"/>
        <v>0</v>
      </c>
      <c r="H840" s="14">
        <f t="shared" si="37"/>
        <v>2</v>
      </c>
      <c r="L840">
        <v>19</v>
      </c>
      <c r="M840" t="s">
        <v>13</v>
      </c>
      <c r="N840">
        <v>83.084495163718444</v>
      </c>
    </row>
    <row r="841" spans="1:14">
      <c r="A841">
        <v>31</v>
      </c>
      <c r="B841" t="s">
        <v>47</v>
      </c>
      <c r="C841">
        <v>0</v>
      </c>
      <c r="D841">
        <v>7.1272430855135002E-2</v>
      </c>
      <c r="E841">
        <v>8.9090538568918749</v>
      </c>
      <c r="F841">
        <v>4.2812633959611839</v>
      </c>
      <c r="G841">
        <f t="shared" si="36"/>
        <v>0</v>
      </c>
      <c r="H841" s="14">
        <f t="shared" si="37"/>
        <v>0</v>
      </c>
      <c r="L841">
        <v>5</v>
      </c>
      <c r="M841" t="s">
        <v>13</v>
      </c>
      <c r="N841">
        <v>84.89671661794992</v>
      </c>
    </row>
    <row r="842" spans="1:14">
      <c r="A842">
        <v>31</v>
      </c>
      <c r="B842" t="s">
        <v>47</v>
      </c>
      <c r="C842">
        <v>0</v>
      </c>
      <c r="D842">
        <v>0.11492278668741021</v>
      </c>
      <c r="E842">
        <v>14.365348335926276</v>
      </c>
      <c r="F842">
        <v>0</v>
      </c>
      <c r="G842">
        <f t="shared" si="36"/>
        <v>0</v>
      </c>
      <c r="H842" s="14">
        <f t="shared" si="37"/>
        <v>2</v>
      </c>
      <c r="L842">
        <v>5</v>
      </c>
      <c r="M842" t="s">
        <v>13</v>
      </c>
      <c r="N842">
        <v>84.904627625431758</v>
      </c>
    </row>
    <row r="843" spans="1:14">
      <c r="A843">
        <v>31</v>
      </c>
      <c r="B843" t="s">
        <v>47</v>
      </c>
      <c r="C843">
        <v>0</v>
      </c>
      <c r="D843">
        <v>6.3749999999999751E-2</v>
      </c>
      <c r="E843">
        <v>7.9687499999999689</v>
      </c>
      <c r="F843">
        <v>0</v>
      </c>
      <c r="G843">
        <f t="shared" si="36"/>
        <v>0</v>
      </c>
      <c r="H843" s="14">
        <f t="shared" si="37"/>
        <v>2</v>
      </c>
      <c r="L843">
        <v>24</v>
      </c>
      <c r="M843" t="s">
        <v>13</v>
      </c>
      <c r="N843">
        <v>86.391756999682102</v>
      </c>
    </row>
    <row r="844" spans="1:14">
      <c r="A844">
        <v>31</v>
      </c>
      <c r="B844" t="s">
        <v>47</v>
      </c>
      <c r="C844">
        <v>0</v>
      </c>
      <c r="D844">
        <v>3.188000000000013E-2</v>
      </c>
      <c r="E844">
        <v>3.9850000000000163</v>
      </c>
      <c r="F844">
        <v>122.08251573710336</v>
      </c>
      <c r="G844">
        <f t="shared" si="36"/>
        <v>0</v>
      </c>
      <c r="H844" s="14">
        <f t="shared" si="37"/>
        <v>0</v>
      </c>
      <c r="L844">
        <v>1</v>
      </c>
      <c r="M844" t="s">
        <v>13</v>
      </c>
      <c r="N844">
        <v>88.345010533169599</v>
      </c>
    </row>
    <row r="845" spans="1:14">
      <c r="A845">
        <v>31</v>
      </c>
      <c r="B845" t="s">
        <v>47</v>
      </c>
      <c r="C845">
        <v>0</v>
      </c>
      <c r="D845">
        <v>3.1870000000000065E-2</v>
      </c>
      <c r="E845">
        <v>3.9837500000000081</v>
      </c>
      <c r="F845">
        <v>0</v>
      </c>
      <c r="G845">
        <f t="shared" si="36"/>
        <v>0</v>
      </c>
      <c r="H845" s="14">
        <f t="shared" si="37"/>
        <v>2</v>
      </c>
      <c r="L845">
        <v>32</v>
      </c>
      <c r="M845" t="s">
        <v>13</v>
      </c>
      <c r="N845">
        <v>88.619337719449163</v>
      </c>
    </row>
    <row r="846" spans="1:14">
      <c r="A846">
        <v>31</v>
      </c>
      <c r="B846" t="s">
        <v>47</v>
      </c>
      <c r="C846">
        <v>0</v>
      </c>
      <c r="D846">
        <v>7.8073403281783693E-2</v>
      </c>
      <c r="E846">
        <v>9.7591754102229622</v>
      </c>
      <c r="F846">
        <v>10.829206953995584</v>
      </c>
      <c r="G846">
        <f t="shared" si="36"/>
        <v>0</v>
      </c>
      <c r="H846" s="14">
        <f t="shared" si="37"/>
        <v>0</v>
      </c>
      <c r="L846">
        <v>23</v>
      </c>
      <c r="M846" t="s">
        <v>13</v>
      </c>
      <c r="N846">
        <v>89.484046910396771</v>
      </c>
    </row>
    <row r="847" spans="1:14">
      <c r="A847">
        <v>31</v>
      </c>
      <c r="B847" t="s">
        <v>47</v>
      </c>
      <c r="C847">
        <v>0</v>
      </c>
      <c r="D847">
        <v>9.0156114601285087E-2</v>
      </c>
      <c r="E847">
        <v>11.269514325160635</v>
      </c>
      <c r="F847">
        <v>0</v>
      </c>
      <c r="G847">
        <f t="shared" si="36"/>
        <v>0</v>
      </c>
      <c r="H847" s="14">
        <f t="shared" si="37"/>
        <v>2</v>
      </c>
      <c r="L847">
        <v>24</v>
      </c>
      <c r="M847" t="s">
        <v>13</v>
      </c>
      <c r="N847">
        <v>89.618333979059415</v>
      </c>
    </row>
    <row r="848" spans="1:14">
      <c r="A848">
        <v>31</v>
      </c>
      <c r="B848" t="s">
        <v>47</v>
      </c>
      <c r="C848">
        <v>0</v>
      </c>
      <c r="D848">
        <v>7.126795914013552E-2</v>
      </c>
      <c r="E848">
        <v>8.9084948925169396</v>
      </c>
      <c r="F848">
        <v>36.542122205055357</v>
      </c>
      <c r="G848">
        <f t="shared" si="36"/>
        <v>0</v>
      </c>
      <c r="H848" s="14">
        <f t="shared" si="37"/>
        <v>0</v>
      </c>
      <c r="L848">
        <v>41</v>
      </c>
      <c r="M848" t="s">
        <v>13</v>
      </c>
      <c r="N848">
        <v>89.695074536666695</v>
      </c>
    </row>
    <row r="849" spans="1:14">
      <c r="A849">
        <v>31</v>
      </c>
      <c r="B849" t="s">
        <v>47</v>
      </c>
      <c r="C849">
        <v>0</v>
      </c>
      <c r="D849">
        <v>3.188000000000013E-2</v>
      </c>
      <c r="E849">
        <v>3.9850000000000163</v>
      </c>
      <c r="F849">
        <v>129.88039260141389</v>
      </c>
      <c r="G849">
        <f t="shared" si="36"/>
        <v>0</v>
      </c>
      <c r="H849" s="14">
        <f t="shared" si="37"/>
        <v>0</v>
      </c>
      <c r="L849">
        <v>41</v>
      </c>
      <c r="M849" t="s">
        <v>13</v>
      </c>
      <c r="N849">
        <v>89.698576311169404</v>
      </c>
    </row>
    <row r="850" spans="1:14">
      <c r="A850">
        <v>31</v>
      </c>
      <c r="B850" t="s">
        <v>47</v>
      </c>
      <c r="C850">
        <v>0</v>
      </c>
      <c r="D850">
        <v>7.80774858714086E-2</v>
      </c>
      <c r="E850">
        <v>9.7596857339260747</v>
      </c>
      <c r="F850">
        <v>5.7703290357478316</v>
      </c>
      <c r="G850">
        <f t="shared" si="36"/>
        <v>0</v>
      </c>
      <c r="H850" s="14">
        <f t="shared" si="37"/>
        <v>0</v>
      </c>
      <c r="L850">
        <v>22</v>
      </c>
      <c r="M850" t="s">
        <v>13</v>
      </c>
      <c r="N850">
        <v>89.705407405186961</v>
      </c>
    </row>
    <row r="851" spans="1:14">
      <c r="A851">
        <v>31</v>
      </c>
      <c r="B851" t="s">
        <v>47</v>
      </c>
      <c r="C851">
        <v>0</v>
      </c>
      <c r="D851">
        <v>7.807748587140878E-2</v>
      </c>
      <c r="E851">
        <v>9.7596857339260978</v>
      </c>
      <c r="F851">
        <v>0</v>
      </c>
      <c r="G851">
        <f t="shared" si="36"/>
        <v>0</v>
      </c>
      <c r="H851" s="14">
        <f t="shared" si="37"/>
        <v>2</v>
      </c>
      <c r="L851">
        <v>41</v>
      </c>
      <c r="M851" t="s">
        <v>13</v>
      </c>
      <c r="N851">
        <v>90.866809911465737</v>
      </c>
    </row>
    <row r="852" spans="1:14">
      <c r="A852">
        <v>31</v>
      </c>
      <c r="B852" t="s">
        <v>47</v>
      </c>
      <c r="C852">
        <v>0</v>
      </c>
      <c r="D852">
        <v>9.0156114601285087E-2</v>
      </c>
      <c r="E852">
        <v>11.269514325160635</v>
      </c>
      <c r="F852">
        <v>0</v>
      </c>
      <c r="G852">
        <f t="shared" si="36"/>
        <v>0</v>
      </c>
      <c r="H852" s="14">
        <f t="shared" si="37"/>
        <v>2</v>
      </c>
      <c r="L852">
        <v>19</v>
      </c>
      <c r="M852" t="s">
        <v>13</v>
      </c>
      <c r="N852">
        <v>91.600315212578721</v>
      </c>
    </row>
    <row r="853" spans="1:14">
      <c r="A853">
        <v>31</v>
      </c>
      <c r="B853" t="s">
        <v>47</v>
      </c>
      <c r="C853">
        <v>0</v>
      </c>
      <c r="D853">
        <v>4.5078057855236095E-2</v>
      </c>
      <c r="E853">
        <v>5.6347572319045121</v>
      </c>
      <c r="F853">
        <v>5.0541691126899932</v>
      </c>
      <c r="G853">
        <f t="shared" si="36"/>
        <v>0</v>
      </c>
      <c r="H853" s="14">
        <f t="shared" si="37"/>
        <v>0</v>
      </c>
      <c r="L853">
        <v>28</v>
      </c>
      <c r="M853" t="s">
        <v>13</v>
      </c>
      <c r="N853">
        <v>91.77644899763159</v>
      </c>
    </row>
    <row r="854" spans="1:14">
      <c r="A854">
        <v>31</v>
      </c>
      <c r="B854" t="s">
        <v>47</v>
      </c>
      <c r="C854">
        <v>0</v>
      </c>
      <c r="D854">
        <v>4.5070986232830311E-2</v>
      </c>
      <c r="E854">
        <v>5.6338732791037884</v>
      </c>
      <c r="F854">
        <v>0</v>
      </c>
      <c r="G854">
        <f t="shared" si="36"/>
        <v>0</v>
      </c>
      <c r="H854" s="14">
        <f t="shared" si="37"/>
        <v>2</v>
      </c>
      <c r="L854">
        <v>25</v>
      </c>
      <c r="M854" t="s">
        <v>13</v>
      </c>
      <c r="N854">
        <v>92.359369469709193</v>
      </c>
    </row>
    <row r="855" spans="1:14">
      <c r="A855">
        <v>31</v>
      </c>
      <c r="B855" t="s">
        <v>47</v>
      </c>
      <c r="C855">
        <v>0</v>
      </c>
      <c r="D855">
        <v>3.1870000000000065E-2</v>
      </c>
      <c r="E855">
        <v>3.9837500000000081</v>
      </c>
      <c r="F855">
        <v>122.83645541495056</v>
      </c>
      <c r="G855">
        <f t="shared" si="36"/>
        <v>0</v>
      </c>
      <c r="H855" s="14">
        <f t="shared" si="37"/>
        <v>0</v>
      </c>
      <c r="L855">
        <v>39</v>
      </c>
      <c r="M855" t="s">
        <v>13</v>
      </c>
      <c r="N855">
        <v>93.617300476737768</v>
      </c>
    </row>
    <row r="856" spans="1:14">
      <c r="A856">
        <v>31</v>
      </c>
      <c r="B856" t="s">
        <v>47</v>
      </c>
      <c r="C856">
        <v>0</v>
      </c>
      <c r="D856">
        <v>3.1879999999999686E-2</v>
      </c>
      <c r="E856">
        <v>3.9849999999999608</v>
      </c>
      <c r="F856">
        <v>122.79839056433114</v>
      </c>
      <c r="G856">
        <f t="shared" si="36"/>
        <v>0</v>
      </c>
      <c r="H856" s="14">
        <f t="shared" si="37"/>
        <v>0</v>
      </c>
      <c r="L856">
        <v>24</v>
      </c>
      <c r="M856" t="s">
        <v>13</v>
      </c>
      <c r="N856">
        <v>93.666802615242801</v>
      </c>
    </row>
    <row r="857" spans="1:14">
      <c r="A857">
        <v>31</v>
      </c>
      <c r="B857" t="s">
        <v>47</v>
      </c>
      <c r="C857">
        <v>0</v>
      </c>
      <c r="D857">
        <v>3.1870000000000065E-2</v>
      </c>
      <c r="E857">
        <v>3.9837500000000081</v>
      </c>
      <c r="F857">
        <v>4.8905944876326002</v>
      </c>
      <c r="G857">
        <f t="shared" si="36"/>
        <v>0</v>
      </c>
      <c r="H857" s="14">
        <f t="shared" si="37"/>
        <v>0</v>
      </c>
      <c r="L857">
        <v>24</v>
      </c>
      <c r="M857" t="s">
        <v>13</v>
      </c>
      <c r="N857">
        <v>94.03389951386508</v>
      </c>
    </row>
    <row r="858" spans="1:14">
      <c r="A858">
        <v>32</v>
      </c>
      <c r="B858" t="s">
        <v>50</v>
      </c>
      <c r="C858">
        <v>0</v>
      </c>
      <c r="D858">
        <v>4.5007347177988918E-2</v>
      </c>
      <c r="E858">
        <v>5.6259183972486149</v>
      </c>
      <c r="F858">
        <v>7.3823089117345209</v>
      </c>
      <c r="G858">
        <f t="shared" si="36"/>
        <v>0</v>
      </c>
      <c r="H858" s="14">
        <f t="shared" si="37"/>
        <v>0</v>
      </c>
      <c r="L858">
        <v>37</v>
      </c>
      <c r="M858" t="s">
        <v>13</v>
      </c>
      <c r="N858">
        <v>94.063719292421652</v>
      </c>
    </row>
    <row r="859" spans="1:14">
      <c r="A859">
        <v>32</v>
      </c>
      <c r="B859" t="s">
        <v>50</v>
      </c>
      <c r="C859">
        <v>0</v>
      </c>
      <c r="D859">
        <v>3.1819999999999737E-2</v>
      </c>
      <c r="E859">
        <v>3.9774999999999672</v>
      </c>
      <c r="F859">
        <v>175.18381703537983</v>
      </c>
      <c r="G859">
        <f t="shared" si="36"/>
        <v>0</v>
      </c>
      <c r="H859" s="14">
        <f t="shared" si="37"/>
        <v>0</v>
      </c>
      <c r="L859" s="9">
        <v>40</v>
      </c>
      <c r="M859" t="s">
        <v>13</v>
      </c>
      <c r="N859">
        <v>94.606018387680663</v>
      </c>
    </row>
    <row r="860" spans="1:14">
      <c r="A860">
        <v>32</v>
      </c>
      <c r="B860" t="s">
        <v>50</v>
      </c>
      <c r="C860">
        <v>0</v>
      </c>
      <c r="D860">
        <v>4.5007347177988294E-2</v>
      </c>
      <c r="E860">
        <v>5.6259183972485367</v>
      </c>
      <c r="F860">
        <v>6.5628933607347477</v>
      </c>
      <c r="G860">
        <f t="shared" si="36"/>
        <v>0</v>
      </c>
      <c r="H860" s="14">
        <f t="shared" si="37"/>
        <v>0</v>
      </c>
      <c r="L860">
        <v>6</v>
      </c>
      <c r="M860" t="s">
        <v>13</v>
      </c>
      <c r="N860">
        <v>96.330419386055837</v>
      </c>
    </row>
    <row r="861" spans="1:14">
      <c r="A861">
        <v>32</v>
      </c>
      <c r="B861" t="s">
        <v>50</v>
      </c>
      <c r="C861">
        <v>0</v>
      </c>
      <c r="D861">
        <v>6.3649999999999984E-2</v>
      </c>
      <c r="E861">
        <v>7.956249999999998</v>
      </c>
      <c r="F861">
        <v>88.619337719449163</v>
      </c>
      <c r="G861">
        <f t="shared" si="36"/>
        <v>0</v>
      </c>
      <c r="H861" s="14">
        <f t="shared" si="37"/>
        <v>0</v>
      </c>
      <c r="L861">
        <v>30</v>
      </c>
      <c r="M861" t="s">
        <v>13</v>
      </c>
      <c r="N861">
        <v>96.664781938585406</v>
      </c>
    </row>
    <row r="862" spans="1:14">
      <c r="A862">
        <v>32</v>
      </c>
      <c r="B862" t="s">
        <v>50</v>
      </c>
      <c r="C862">
        <v>0</v>
      </c>
      <c r="D862">
        <v>3.1820000000000181E-2</v>
      </c>
      <c r="E862">
        <v>3.9775000000000227</v>
      </c>
      <c r="F862">
        <v>7.033637420389641</v>
      </c>
      <c r="G862">
        <f t="shared" si="36"/>
        <v>0</v>
      </c>
      <c r="H862" s="14">
        <f t="shared" si="37"/>
        <v>0</v>
      </c>
      <c r="L862">
        <v>39</v>
      </c>
      <c r="M862" t="s">
        <v>13</v>
      </c>
      <c r="N862">
        <v>97.454792673504087</v>
      </c>
    </row>
    <row r="863" spans="1:14">
      <c r="A863">
        <v>32</v>
      </c>
      <c r="B863" t="s">
        <v>50</v>
      </c>
      <c r="C863">
        <v>0</v>
      </c>
      <c r="D863">
        <v>3.1829999999999803E-2</v>
      </c>
      <c r="E863">
        <v>3.9787499999999754</v>
      </c>
      <c r="F863">
        <v>7.0337165216405788</v>
      </c>
      <c r="G863">
        <f t="shared" si="36"/>
        <v>0</v>
      </c>
      <c r="H863" s="14">
        <f t="shared" si="37"/>
        <v>0</v>
      </c>
      <c r="L863">
        <v>39</v>
      </c>
      <c r="M863" t="s">
        <v>13</v>
      </c>
      <c r="N863">
        <v>98.023387319478232</v>
      </c>
    </row>
    <row r="864" spans="1:14">
      <c r="A864">
        <v>32</v>
      </c>
      <c r="B864" t="s">
        <v>50</v>
      </c>
      <c r="C864">
        <v>0</v>
      </c>
      <c r="D864">
        <v>9.5473333449712441E-2</v>
      </c>
      <c r="E864">
        <v>11.934166681214055</v>
      </c>
      <c r="F864">
        <v>0</v>
      </c>
      <c r="G864">
        <f t="shared" si="36"/>
        <v>0</v>
      </c>
      <c r="H864" s="14">
        <f t="shared" si="37"/>
        <v>2</v>
      </c>
      <c r="L864">
        <v>12</v>
      </c>
      <c r="M864" t="s">
        <v>13</v>
      </c>
      <c r="N864">
        <v>98.182990115365754</v>
      </c>
    </row>
    <row r="865" spans="1:14">
      <c r="A865">
        <v>32</v>
      </c>
      <c r="B865" t="s">
        <v>50</v>
      </c>
      <c r="C865">
        <v>0</v>
      </c>
      <c r="D865">
        <v>9.0014693245047489E-2</v>
      </c>
      <c r="E865">
        <v>11.251836655630935</v>
      </c>
      <c r="F865">
        <v>6.436708994934687</v>
      </c>
      <c r="G865">
        <f t="shared" ref="G865:G907" si="38">IF(D865=F865,1, 0)</f>
        <v>0</v>
      </c>
      <c r="H865" s="14">
        <f t="shared" ref="H865:H907" si="39">IF(AND(D865&gt;0, F865=0),2,0)</f>
        <v>0</v>
      </c>
      <c r="L865" s="9">
        <v>40</v>
      </c>
      <c r="M865" t="s">
        <v>13</v>
      </c>
      <c r="N865">
        <v>99.052983844897199</v>
      </c>
    </row>
    <row r="866" spans="1:14">
      <c r="A866">
        <v>32</v>
      </c>
      <c r="B866" t="s">
        <v>50</v>
      </c>
      <c r="C866">
        <v>0</v>
      </c>
      <c r="D866">
        <v>3.1820000000000181E-2</v>
      </c>
      <c r="E866">
        <v>3.9775000000000227</v>
      </c>
      <c r="F866">
        <v>7.0544306145283473</v>
      </c>
      <c r="G866">
        <f t="shared" si="38"/>
        <v>0</v>
      </c>
      <c r="H866" s="14">
        <f t="shared" si="39"/>
        <v>0</v>
      </c>
      <c r="L866">
        <v>38</v>
      </c>
      <c r="M866" t="s">
        <v>13</v>
      </c>
      <c r="N866">
        <v>100.21298548837778</v>
      </c>
    </row>
    <row r="867" spans="1:14">
      <c r="A867">
        <v>32</v>
      </c>
      <c r="B867" t="s">
        <v>50</v>
      </c>
      <c r="C867">
        <v>0</v>
      </c>
      <c r="D867">
        <v>9.5470000000000166E-2</v>
      </c>
      <c r="E867">
        <v>11.933750000000021</v>
      </c>
      <c r="F867">
        <v>0</v>
      </c>
      <c r="G867">
        <f t="shared" si="38"/>
        <v>0</v>
      </c>
      <c r="H867" s="14">
        <f t="shared" si="39"/>
        <v>2</v>
      </c>
      <c r="L867">
        <v>16</v>
      </c>
      <c r="M867" t="s">
        <v>13</v>
      </c>
      <c r="N867">
        <v>100.54498392757749</v>
      </c>
    </row>
    <row r="868" spans="1:14">
      <c r="A868">
        <v>32</v>
      </c>
      <c r="B868" t="s">
        <v>50</v>
      </c>
      <c r="C868">
        <v>0</v>
      </c>
      <c r="D868">
        <v>0.10063632445593358</v>
      </c>
      <c r="E868">
        <v>12.579540556991697</v>
      </c>
      <c r="F868">
        <v>0</v>
      </c>
      <c r="G868">
        <f t="shared" si="38"/>
        <v>0</v>
      </c>
      <c r="H868" s="14">
        <f t="shared" si="39"/>
        <v>2</v>
      </c>
      <c r="L868">
        <v>22</v>
      </c>
      <c r="M868" t="s">
        <v>13</v>
      </c>
      <c r="N868">
        <v>102.70664191261646</v>
      </c>
    </row>
    <row r="869" spans="1:14">
      <c r="A869">
        <v>32</v>
      </c>
      <c r="B869" t="s">
        <v>50</v>
      </c>
      <c r="C869">
        <v>0</v>
      </c>
      <c r="D869">
        <v>4.5000275554711824E-2</v>
      </c>
      <c r="E869">
        <v>5.6250344443389784</v>
      </c>
      <c r="F869">
        <v>0</v>
      </c>
      <c r="G869">
        <f t="shared" si="38"/>
        <v>0</v>
      </c>
      <c r="H869" s="14">
        <f t="shared" si="39"/>
        <v>2</v>
      </c>
      <c r="L869">
        <v>9</v>
      </c>
      <c r="M869" t="s">
        <v>13</v>
      </c>
      <c r="N869">
        <v>102.73295113514136</v>
      </c>
    </row>
    <row r="870" spans="1:14">
      <c r="A870">
        <v>32</v>
      </c>
      <c r="B870" t="s">
        <v>50</v>
      </c>
      <c r="C870">
        <v>0</v>
      </c>
      <c r="D870">
        <v>0.3198527148548217</v>
      </c>
      <c r="E870">
        <v>39.981589356852709</v>
      </c>
      <c r="F870">
        <v>0</v>
      </c>
      <c r="G870">
        <f t="shared" si="38"/>
        <v>0</v>
      </c>
      <c r="H870" s="14">
        <f t="shared" si="39"/>
        <v>2</v>
      </c>
      <c r="L870">
        <v>9</v>
      </c>
      <c r="M870" t="s">
        <v>13</v>
      </c>
      <c r="N870">
        <v>103.16575990957807</v>
      </c>
    </row>
    <row r="871" spans="1:14">
      <c r="A871">
        <v>32</v>
      </c>
      <c r="B871" t="s">
        <v>50</v>
      </c>
      <c r="C871">
        <v>0</v>
      </c>
      <c r="D871">
        <v>0.82625163267614821</v>
      </c>
      <c r="E871">
        <v>103.28145408451853</v>
      </c>
      <c r="F871">
        <v>7.3740326323391834</v>
      </c>
      <c r="G871">
        <f t="shared" si="38"/>
        <v>0</v>
      </c>
      <c r="H871" s="14">
        <f t="shared" si="39"/>
        <v>0</v>
      </c>
      <c r="L871">
        <v>9</v>
      </c>
      <c r="M871" t="s">
        <v>13</v>
      </c>
      <c r="N871">
        <v>103.4335127132106</v>
      </c>
    </row>
    <row r="872" spans="1:14">
      <c r="A872">
        <v>32</v>
      </c>
      <c r="B872" t="s">
        <v>50</v>
      </c>
      <c r="C872">
        <v>0</v>
      </c>
      <c r="D872">
        <v>1.265447534155407</v>
      </c>
      <c r="E872">
        <v>158.18094176942589</v>
      </c>
      <c r="F872">
        <v>5.06708064837688</v>
      </c>
      <c r="G872">
        <f t="shared" si="38"/>
        <v>0</v>
      </c>
      <c r="H872" s="14">
        <f t="shared" si="39"/>
        <v>0</v>
      </c>
      <c r="L872" s="9">
        <v>40</v>
      </c>
      <c r="M872" t="s">
        <v>13</v>
      </c>
      <c r="N872">
        <v>103.98894078322941</v>
      </c>
    </row>
    <row r="873" spans="1:14">
      <c r="A873">
        <v>32</v>
      </c>
      <c r="B873" t="s">
        <v>50</v>
      </c>
      <c r="C873">
        <v>0</v>
      </c>
      <c r="D873">
        <v>0.30359481994922116</v>
      </c>
      <c r="E873">
        <v>37.949352493652647</v>
      </c>
      <c r="F873">
        <v>6.1081925609052181</v>
      </c>
      <c r="G873">
        <f t="shared" si="38"/>
        <v>0</v>
      </c>
      <c r="H873" s="14">
        <f t="shared" si="39"/>
        <v>0</v>
      </c>
      <c r="L873">
        <v>3</v>
      </c>
      <c r="M873" t="s">
        <v>13</v>
      </c>
      <c r="N873">
        <v>106.03471307046297</v>
      </c>
    </row>
    <row r="874" spans="1:14">
      <c r="A874">
        <v>32</v>
      </c>
      <c r="B874" t="s">
        <v>50</v>
      </c>
      <c r="C874">
        <v>0</v>
      </c>
      <c r="D874">
        <v>3.1819999999999737E-2</v>
      </c>
      <c r="E874">
        <v>3.9774999999999672</v>
      </c>
      <c r="F874">
        <v>240.72601183284755</v>
      </c>
      <c r="G874">
        <f t="shared" si="38"/>
        <v>0</v>
      </c>
      <c r="H874" s="14">
        <f t="shared" si="39"/>
        <v>0</v>
      </c>
      <c r="L874">
        <v>1</v>
      </c>
      <c r="M874" t="s">
        <v>13</v>
      </c>
      <c r="N874">
        <v>106.74948815633654</v>
      </c>
    </row>
    <row r="875" spans="1:14">
      <c r="A875">
        <v>32</v>
      </c>
      <c r="B875" t="s">
        <v>50</v>
      </c>
      <c r="C875">
        <v>0</v>
      </c>
      <c r="D875">
        <v>0.13502439705475439</v>
      </c>
      <c r="E875">
        <v>16.878049631844299</v>
      </c>
      <c r="F875">
        <v>9.0066616966761206</v>
      </c>
      <c r="G875">
        <f t="shared" si="38"/>
        <v>0</v>
      </c>
      <c r="H875" s="14">
        <f t="shared" si="39"/>
        <v>0</v>
      </c>
      <c r="L875">
        <v>45</v>
      </c>
      <c r="M875" t="s">
        <v>13</v>
      </c>
      <c r="N875">
        <v>107.35278323538815</v>
      </c>
    </row>
    <row r="876" spans="1:14">
      <c r="A876">
        <v>32</v>
      </c>
      <c r="B876" t="s">
        <v>50</v>
      </c>
      <c r="C876">
        <v>0</v>
      </c>
      <c r="D876">
        <v>4.5007347177988606E-2</v>
      </c>
      <c r="E876">
        <v>5.6259183972485758</v>
      </c>
      <c r="F876">
        <v>0</v>
      </c>
      <c r="G876">
        <f t="shared" si="38"/>
        <v>0</v>
      </c>
      <c r="H876" s="14">
        <f t="shared" si="39"/>
        <v>2</v>
      </c>
      <c r="L876">
        <v>36</v>
      </c>
      <c r="M876" t="s">
        <v>13</v>
      </c>
      <c r="N876">
        <v>108.6773295893996</v>
      </c>
    </row>
    <row r="877" spans="1:14">
      <c r="A877">
        <v>32</v>
      </c>
      <c r="B877" t="s">
        <v>50</v>
      </c>
      <c r="C877">
        <v>0</v>
      </c>
      <c r="D877">
        <v>0.19094999999999995</v>
      </c>
      <c r="E877">
        <v>23.868749999999995</v>
      </c>
      <c r="F877">
        <v>7.4177940806037101</v>
      </c>
      <c r="G877">
        <f t="shared" si="38"/>
        <v>0</v>
      </c>
      <c r="H877" s="14">
        <f t="shared" si="39"/>
        <v>0</v>
      </c>
      <c r="L877">
        <v>36</v>
      </c>
      <c r="M877" t="s">
        <v>13</v>
      </c>
      <c r="N877">
        <v>108.68353339628061</v>
      </c>
    </row>
    <row r="878" spans="1:14">
      <c r="A878">
        <v>32</v>
      </c>
      <c r="B878" t="s">
        <v>50</v>
      </c>
      <c r="C878">
        <v>0</v>
      </c>
      <c r="D878">
        <v>6.3649999999999984E-2</v>
      </c>
      <c r="E878">
        <v>7.956249999999998</v>
      </c>
      <c r="F878">
        <v>123.60298938293087</v>
      </c>
      <c r="G878">
        <f t="shared" si="38"/>
        <v>0</v>
      </c>
      <c r="H878" s="14">
        <f t="shared" si="39"/>
        <v>0</v>
      </c>
      <c r="L878">
        <v>3</v>
      </c>
      <c r="M878" t="s">
        <v>13</v>
      </c>
      <c r="N878">
        <v>109.16970513807111</v>
      </c>
    </row>
    <row r="879" spans="1:14">
      <c r="A879">
        <v>32</v>
      </c>
      <c r="B879" t="s">
        <v>50</v>
      </c>
      <c r="C879">
        <v>0</v>
      </c>
      <c r="D879">
        <v>3.1830000000000247E-2</v>
      </c>
      <c r="E879">
        <v>3.9787500000000309</v>
      </c>
      <c r="F879">
        <v>245.86735920941561</v>
      </c>
      <c r="G879">
        <f t="shared" si="38"/>
        <v>0</v>
      </c>
      <c r="H879" s="14">
        <f t="shared" si="39"/>
        <v>0</v>
      </c>
      <c r="L879">
        <v>36</v>
      </c>
      <c r="M879" t="s">
        <v>13</v>
      </c>
      <c r="N879">
        <v>109.61508636193935</v>
      </c>
    </row>
    <row r="880" spans="1:14">
      <c r="A880">
        <v>32</v>
      </c>
      <c r="B880" t="s">
        <v>50</v>
      </c>
      <c r="C880">
        <v>0</v>
      </c>
      <c r="D880">
        <v>7.1174043723818067E-2</v>
      </c>
      <c r="E880">
        <v>8.8967554654772574</v>
      </c>
      <c r="F880">
        <v>9.9790887267020114</v>
      </c>
      <c r="G880">
        <f t="shared" si="38"/>
        <v>0</v>
      </c>
      <c r="H880" s="14">
        <f t="shared" si="39"/>
        <v>0</v>
      </c>
      <c r="L880">
        <v>38</v>
      </c>
      <c r="M880" t="s">
        <v>13</v>
      </c>
      <c r="N880">
        <v>111.54039574286587</v>
      </c>
    </row>
    <row r="881" spans="1:14">
      <c r="A881">
        <v>32</v>
      </c>
      <c r="B881" t="s">
        <v>50</v>
      </c>
      <c r="C881">
        <v>0</v>
      </c>
      <c r="D881">
        <v>4.5000275554711512E-2</v>
      </c>
      <c r="E881">
        <v>5.6250344443389393</v>
      </c>
      <c r="F881">
        <v>6.2429092310109935</v>
      </c>
      <c r="G881">
        <f t="shared" si="38"/>
        <v>0</v>
      </c>
      <c r="H881" s="14">
        <f t="shared" si="39"/>
        <v>0</v>
      </c>
      <c r="L881">
        <v>41</v>
      </c>
      <c r="M881" t="s">
        <v>13</v>
      </c>
      <c r="N881">
        <v>112.40752417560347</v>
      </c>
    </row>
    <row r="882" spans="1:14">
      <c r="A882">
        <v>32</v>
      </c>
      <c r="B882" t="s">
        <v>50</v>
      </c>
      <c r="C882">
        <v>0</v>
      </c>
      <c r="D882">
        <v>4.5014417690335963E-2</v>
      </c>
      <c r="E882">
        <v>5.6268022112919951</v>
      </c>
      <c r="F882">
        <v>8.1399301824213595</v>
      </c>
      <c r="G882">
        <f t="shared" si="38"/>
        <v>0</v>
      </c>
      <c r="H882" s="14">
        <f t="shared" si="39"/>
        <v>0</v>
      </c>
      <c r="L882">
        <v>44</v>
      </c>
      <c r="M882" t="s">
        <v>13</v>
      </c>
      <c r="N882">
        <v>112.95552412373772</v>
      </c>
    </row>
    <row r="883" spans="1:14">
      <c r="A883">
        <v>32</v>
      </c>
      <c r="B883" t="s">
        <v>50</v>
      </c>
      <c r="C883">
        <v>0</v>
      </c>
      <c r="D883">
        <v>1.1775500000000001</v>
      </c>
      <c r="E883">
        <v>147.19375000000002</v>
      </c>
      <c r="F883">
        <v>5.5227511634482358</v>
      </c>
      <c r="G883">
        <f t="shared" si="38"/>
        <v>0</v>
      </c>
      <c r="H883" s="14">
        <f t="shared" si="39"/>
        <v>0</v>
      </c>
      <c r="L883">
        <v>12</v>
      </c>
      <c r="M883" t="s">
        <v>13</v>
      </c>
      <c r="N883">
        <v>114.17187244171859</v>
      </c>
    </row>
    <row r="884" spans="1:14">
      <c r="A884">
        <v>32</v>
      </c>
      <c r="B884" t="s">
        <v>50</v>
      </c>
      <c r="C884">
        <v>0</v>
      </c>
      <c r="D884">
        <v>0.19095999999999957</v>
      </c>
      <c r="E884">
        <v>23.869999999999948</v>
      </c>
      <c r="F884">
        <v>36.440522554397511</v>
      </c>
      <c r="G884">
        <f t="shared" si="38"/>
        <v>0</v>
      </c>
      <c r="H884" s="14">
        <f t="shared" si="39"/>
        <v>0</v>
      </c>
      <c r="L884">
        <v>16</v>
      </c>
      <c r="M884" t="s">
        <v>13</v>
      </c>
      <c r="N884">
        <v>115.16578245575117</v>
      </c>
    </row>
    <row r="885" spans="1:14">
      <c r="A885">
        <v>33</v>
      </c>
      <c r="B885" t="s">
        <v>51</v>
      </c>
      <c r="C885">
        <v>0</v>
      </c>
      <c r="D885">
        <v>4.4929564876594275E-2</v>
      </c>
      <c r="E885">
        <v>5.6161956095742838</v>
      </c>
      <c r="F885">
        <v>0</v>
      </c>
      <c r="G885">
        <f t="shared" si="38"/>
        <v>0</v>
      </c>
      <c r="H885" s="14">
        <f t="shared" si="39"/>
        <v>2</v>
      </c>
      <c r="L885">
        <v>8</v>
      </c>
      <c r="M885" t="s">
        <v>13</v>
      </c>
      <c r="N885">
        <v>117.02263653789488</v>
      </c>
    </row>
    <row r="886" spans="1:14">
      <c r="A886">
        <v>33</v>
      </c>
      <c r="B886" t="s">
        <v>51</v>
      </c>
      <c r="C886">
        <v>0</v>
      </c>
      <c r="D886">
        <v>0.11454836402149091</v>
      </c>
      <c r="E886">
        <v>14.318545502686362</v>
      </c>
      <c r="F886">
        <v>12.606018312558618</v>
      </c>
      <c r="G886">
        <f t="shared" si="38"/>
        <v>0</v>
      </c>
      <c r="H886" s="14">
        <f t="shared" si="39"/>
        <v>0</v>
      </c>
      <c r="L886">
        <v>37</v>
      </c>
      <c r="M886" t="s">
        <v>13</v>
      </c>
      <c r="N886">
        <v>117.55450378101283</v>
      </c>
    </row>
    <row r="887" spans="1:14">
      <c r="A887">
        <v>33</v>
      </c>
      <c r="B887" t="s">
        <v>51</v>
      </c>
      <c r="C887">
        <v>0</v>
      </c>
      <c r="D887">
        <v>7.1039879645168794E-2</v>
      </c>
      <c r="E887">
        <v>8.8799849556460995</v>
      </c>
      <c r="F887">
        <v>21.641391833414303</v>
      </c>
      <c r="G887">
        <f t="shared" si="38"/>
        <v>0</v>
      </c>
      <c r="H887" s="14">
        <f t="shared" si="39"/>
        <v>0</v>
      </c>
      <c r="L887">
        <v>2</v>
      </c>
      <c r="M887" t="s">
        <v>13</v>
      </c>
      <c r="N887">
        <v>118.10317664330385</v>
      </c>
    </row>
    <row r="888" spans="1:14">
      <c r="A888">
        <v>33</v>
      </c>
      <c r="B888" t="s">
        <v>51</v>
      </c>
      <c r="C888">
        <v>0</v>
      </c>
      <c r="D888">
        <v>6.3539999999999708E-2</v>
      </c>
      <c r="E888">
        <v>7.9424999999999635</v>
      </c>
      <c r="F888">
        <v>162.52340886141221</v>
      </c>
      <c r="G888">
        <f t="shared" si="38"/>
        <v>0</v>
      </c>
      <c r="H888" s="14">
        <f t="shared" si="39"/>
        <v>0</v>
      </c>
      <c r="L888">
        <v>8</v>
      </c>
      <c r="M888" t="s">
        <v>13</v>
      </c>
      <c r="N888">
        <v>118.2540999171696</v>
      </c>
    </row>
    <row r="889" spans="1:14">
      <c r="A889">
        <v>33</v>
      </c>
      <c r="B889" t="s">
        <v>51</v>
      </c>
      <c r="C889">
        <v>0</v>
      </c>
      <c r="D889">
        <v>3.1769999999999854E-2</v>
      </c>
      <c r="E889">
        <v>3.9712499999999817</v>
      </c>
      <c r="F889">
        <v>325.39904754688786</v>
      </c>
      <c r="G889">
        <f t="shared" si="38"/>
        <v>0</v>
      </c>
      <c r="H889" s="14">
        <f t="shared" si="39"/>
        <v>0</v>
      </c>
      <c r="L889">
        <v>34</v>
      </c>
      <c r="M889" t="s">
        <v>13</v>
      </c>
      <c r="N889">
        <v>118.84851292422505</v>
      </c>
    </row>
    <row r="890" spans="1:14">
      <c r="A890">
        <v>33</v>
      </c>
      <c r="B890" t="s">
        <v>51</v>
      </c>
      <c r="C890">
        <v>0</v>
      </c>
      <c r="D890">
        <v>3.1769999999999854E-2</v>
      </c>
      <c r="E890">
        <v>3.9712499999999817</v>
      </c>
      <c r="F890">
        <v>326.09331010309819</v>
      </c>
      <c r="G890">
        <f t="shared" si="38"/>
        <v>0</v>
      </c>
      <c r="H890" s="14">
        <f t="shared" si="39"/>
        <v>0</v>
      </c>
      <c r="L890">
        <v>2</v>
      </c>
      <c r="M890" t="s">
        <v>13</v>
      </c>
      <c r="N890">
        <v>119.19915506181673</v>
      </c>
    </row>
    <row r="891" spans="1:14">
      <c r="A891">
        <v>33</v>
      </c>
      <c r="B891" t="s">
        <v>51</v>
      </c>
      <c r="C891">
        <v>0</v>
      </c>
      <c r="D891">
        <v>3.1769999999999854E-2</v>
      </c>
      <c r="E891">
        <v>3.9712499999999817</v>
      </c>
      <c r="F891">
        <v>325.39904754688786</v>
      </c>
      <c r="G891">
        <f t="shared" si="38"/>
        <v>0</v>
      </c>
      <c r="H891" s="14">
        <f t="shared" si="39"/>
        <v>0</v>
      </c>
      <c r="L891">
        <v>2</v>
      </c>
      <c r="M891" t="s">
        <v>13</v>
      </c>
      <c r="N891">
        <v>119.88898079222569</v>
      </c>
    </row>
    <row r="892" spans="1:14">
      <c r="A892">
        <v>33</v>
      </c>
      <c r="B892" t="s">
        <v>51</v>
      </c>
      <c r="C892">
        <v>0</v>
      </c>
      <c r="D892">
        <v>3.1780000000000364E-2</v>
      </c>
      <c r="E892">
        <v>3.9725000000000454</v>
      </c>
      <c r="F892">
        <v>325.29845226688104</v>
      </c>
      <c r="G892">
        <f t="shared" si="38"/>
        <v>0</v>
      </c>
      <c r="H892" s="14">
        <f t="shared" si="39"/>
        <v>0</v>
      </c>
      <c r="L892">
        <v>12</v>
      </c>
      <c r="M892" t="s">
        <v>13</v>
      </c>
      <c r="N892">
        <v>120.62571944131805</v>
      </c>
    </row>
    <row r="893" spans="1:14">
      <c r="A893">
        <v>33</v>
      </c>
      <c r="B893" t="s">
        <v>51</v>
      </c>
      <c r="C893">
        <v>0</v>
      </c>
      <c r="D893">
        <v>0.1270800000000003</v>
      </c>
      <c r="E893">
        <v>15.885000000000037</v>
      </c>
      <c r="F893">
        <v>81.096820215019719</v>
      </c>
      <c r="G893">
        <f t="shared" si="38"/>
        <v>0</v>
      </c>
      <c r="H893" s="14">
        <f t="shared" si="39"/>
        <v>0</v>
      </c>
      <c r="L893">
        <v>31</v>
      </c>
      <c r="M893" t="s">
        <v>13</v>
      </c>
      <c r="N893">
        <v>122.08251573710336</v>
      </c>
    </row>
    <row r="894" spans="1:14">
      <c r="A894">
        <v>33</v>
      </c>
      <c r="B894" t="s">
        <v>51</v>
      </c>
      <c r="C894">
        <v>0</v>
      </c>
      <c r="D894">
        <v>6.3540000000000596E-2</v>
      </c>
      <c r="E894">
        <v>7.9425000000000745</v>
      </c>
      <c r="F894">
        <v>163.21178963260317</v>
      </c>
      <c r="G894">
        <f t="shared" si="38"/>
        <v>0</v>
      </c>
      <c r="H894" s="14">
        <f t="shared" si="39"/>
        <v>0</v>
      </c>
      <c r="L894">
        <v>28</v>
      </c>
      <c r="M894" t="s">
        <v>13</v>
      </c>
      <c r="N894">
        <v>122.09787411129589</v>
      </c>
    </row>
    <row r="895" spans="1:14">
      <c r="A895">
        <v>33</v>
      </c>
      <c r="B895" t="s">
        <v>51</v>
      </c>
      <c r="C895">
        <v>0</v>
      </c>
      <c r="D895">
        <v>6.3549999999999329E-2</v>
      </c>
      <c r="E895">
        <v>7.9437499999999162</v>
      </c>
      <c r="F895">
        <v>139.49222687354845</v>
      </c>
      <c r="G895">
        <f t="shared" si="38"/>
        <v>0</v>
      </c>
      <c r="H895" s="14">
        <f t="shared" si="39"/>
        <v>0</v>
      </c>
      <c r="L895">
        <v>31</v>
      </c>
      <c r="M895" t="s">
        <v>13</v>
      </c>
      <c r="N895">
        <v>122.79839056433114</v>
      </c>
    </row>
    <row r="896" spans="1:14">
      <c r="A896">
        <v>34</v>
      </c>
      <c r="B896" t="s">
        <v>52</v>
      </c>
      <c r="C896">
        <v>0</v>
      </c>
      <c r="D896">
        <v>0.13120498216150178</v>
      </c>
      <c r="E896">
        <v>16.400622770187724</v>
      </c>
      <c r="F896">
        <v>0</v>
      </c>
      <c r="G896">
        <f t="shared" si="38"/>
        <v>0</v>
      </c>
      <c r="H896" s="14">
        <f t="shared" si="39"/>
        <v>2</v>
      </c>
      <c r="L896">
        <v>28</v>
      </c>
      <c r="M896" t="s">
        <v>13</v>
      </c>
      <c r="N896">
        <v>122.82844416471593</v>
      </c>
    </row>
    <row r="897" spans="1:14">
      <c r="A897">
        <v>34</v>
      </c>
      <c r="B897" t="s">
        <v>52</v>
      </c>
      <c r="C897">
        <v>0</v>
      </c>
      <c r="D897">
        <v>0.30851624778769721</v>
      </c>
      <c r="E897">
        <v>38.564530973462148</v>
      </c>
      <c r="F897">
        <v>0</v>
      </c>
      <c r="G897">
        <f t="shared" si="38"/>
        <v>0</v>
      </c>
      <c r="H897" s="14">
        <f t="shared" si="39"/>
        <v>2</v>
      </c>
      <c r="L897">
        <v>31</v>
      </c>
      <c r="M897" t="s">
        <v>13</v>
      </c>
      <c r="N897">
        <v>122.83645541495056</v>
      </c>
    </row>
    <row r="898" spans="1:14">
      <c r="A898">
        <v>34</v>
      </c>
      <c r="B898" t="s">
        <v>52</v>
      </c>
      <c r="C898">
        <v>0</v>
      </c>
      <c r="D898">
        <v>0.45672925351459615</v>
      </c>
      <c r="E898">
        <v>57.091156689324514</v>
      </c>
      <c r="F898">
        <v>0</v>
      </c>
      <c r="G898">
        <f t="shared" si="38"/>
        <v>0</v>
      </c>
      <c r="H898" s="14">
        <f t="shared" si="39"/>
        <v>2</v>
      </c>
      <c r="L898">
        <v>22</v>
      </c>
      <c r="M898" t="s">
        <v>13</v>
      </c>
      <c r="N898">
        <v>123.53263819253378</v>
      </c>
    </row>
    <row r="899" spans="1:14">
      <c r="A899">
        <v>34</v>
      </c>
      <c r="B899" t="s">
        <v>52</v>
      </c>
      <c r="C899">
        <v>0</v>
      </c>
      <c r="D899">
        <v>0.17136522897017292</v>
      </c>
      <c r="E899">
        <v>21.420653621271615</v>
      </c>
      <c r="F899">
        <v>26.908001127407619</v>
      </c>
      <c r="G899">
        <f t="shared" si="38"/>
        <v>0</v>
      </c>
      <c r="H899" s="14">
        <f t="shared" si="39"/>
        <v>0</v>
      </c>
      <c r="L899">
        <v>32</v>
      </c>
      <c r="M899" t="s">
        <v>13</v>
      </c>
      <c r="N899">
        <v>123.60298938293087</v>
      </c>
    </row>
    <row r="900" spans="1:14">
      <c r="A900">
        <v>34</v>
      </c>
      <c r="B900" t="s">
        <v>52</v>
      </c>
      <c r="C900">
        <v>0</v>
      </c>
      <c r="D900">
        <v>0.94933441225102566</v>
      </c>
      <c r="E900">
        <v>118.66680153137821</v>
      </c>
      <c r="F900">
        <v>0</v>
      </c>
      <c r="G900">
        <f t="shared" si="38"/>
        <v>0</v>
      </c>
      <c r="H900" s="14">
        <f t="shared" si="39"/>
        <v>2</v>
      </c>
      <c r="L900">
        <v>11</v>
      </c>
      <c r="M900" t="s">
        <v>13</v>
      </c>
      <c r="N900">
        <v>123.99572095308459</v>
      </c>
    </row>
    <row r="901" spans="1:14">
      <c r="A901">
        <v>34</v>
      </c>
      <c r="B901" t="s">
        <v>52</v>
      </c>
      <c r="C901">
        <v>0</v>
      </c>
      <c r="D901">
        <v>0.47307126852092818</v>
      </c>
      <c r="E901">
        <v>59.133908565116023</v>
      </c>
      <c r="F901">
        <v>0</v>
      </c>
      <c r="G901">
        <f t="shared" si="38"/>
        <v>0</v>
      </c>
      <c r="H901" s="14">
        <f t="shared" si="39"/>
        <v>2</v>
      </c>
      <c r="L901">
        <v>34</v>
      </c>
      <c r="M901" t="s">
        <v>13</v>
      </c>
      <c r="N901">
        <v>124.05113680979393</v>
      </c>
    </row>
    <row r="902" spans="1:14">
      <c r="A902">
        <v>34</v>
      </c>
      <c r="B902" t="s">
        <v>52</v>
      </c>
      <c r="C902">
        <v>0</v>
      </c>
      <c r="D902">
        <v>0.1006331620292234</v>
      </c>
      <c r="E902">
        <v>12.579145253652925</v>
      </c>
      <c r="F902">
        <v>0</v>
      </c>
      <c r="G902">
        <f t="shared" si="38"/>
        <v>0</v>
      </c>
      <c r="H902" s="14">
        <f t="shared" si="39"/>
        <v>2</v>
      </c>
      <c r="L902">
        <v>11</v>
      </c>
      <c r="M902" t="s">
        <v>13</v>
      </c>
      <c r="N902">
        <v>124.40274159852906</v>
      </c>
    </row>
    <row r="903" spans="1:14">
      <c r="A903">
        <v>34</v>
      </c>
      <c r="B903" t="s">
        <v>52</v>
      </c>
      <c r="C903">
        <v>0</v>
      </c>
      <c r="D903">
        <v>9.00076224549895E-2</v>
      </c>
      <c r="E903">
        <v>11.250952806873688</v>
      </c>
      <c r="F903">
        <v>26.211002578298306</v>
      </c>
      <c r="G903">
        <f t="shared" si="38"/>
        <v>0</v>
      </c>
      <c r="H903" s="14">
        <f t="shared" si="39"/>
        <v>0</v>
      </c>
      <c r="L903">
        <v>11</v>
      </c>
      <c r="M903" t="s">
        <v>13</v>
      </c>
      <c r="N903">
        <v>124.482721331565</v>
      </c>
    </row>
    <row r="904" spans="1:14">
      <c r="A904">
        <v>34</v>
      </c>
      <c r="B904" t="s">
        <v>52</v>
      </c>
      <c r="C904">
        <v>0</v>
      </c>
      <c r="D904">
        <v>0.26240414345051799</v>
      </c>
      <c r="E904">
        <v>32.800517931314751</v>
      </c>
      <c r="F904">
        <v>0</v>
      </c>
      <c r="G904">
        <f t="shared" si="38"/>
        <v>0</v>
      </c>
      <c r="H904" s="14">
        <f t="shared" si="39"/>
        <v>2</v>
      </c>
      <c r="L904">
        <v>11</v>
      </c>
      <c r="M904" t="s">
        <v>13</v>
      </c>
      <c r="N904">
        <v>124.9132281582567</v>
      </c>
    </row>
    <row r="905" spans="1:14">
      <c r="A905">
        <v>34</v>
      </c>
      <c r="B905" t="s">
        <v>52</v>
      </c>
      <c r="C905">
        <v>0</v>
      </c>
      <c r="D905">
        <v>3.1819999999999737E-2</v>
      </c>
      <c r="E905">
        <v>3.9774999999999672</v>
      </c>
      <c r="F905">
        <v>118.84851292422505</v>
      </c>
      <c r="G905">
        <f t="shared" si="38"/>
        <v>0</v>
      </c>
      <c r="H905" s="14">
        <f t="shared" si="39"/>
        <v>0</v>
      </c>
      <c r="L905">
        <v>34</v>
      </c>
      <c r="M905" t="s">
        <v>13</v>
      </c>
      <c r="N905">
        <v>125.046288195538</v>
      </c>
    </row>
    <row r="906" spans="1:14">
      <c r="A906">
        <v>34</v>
      </c>
      <c r="B906" t="s">
        <v>52</v>
      </c>
      <c r="C906">
        <v>0</v>
      </c>
      <c r="D906">
        <v>0.19092999999999982</v>
      </c>
      <c r="E906">
        <v>23.866249999999976</v>
      </c>
      <c r="F906">
        <v>0</v>
      </c>
      <c r="G906">
        <f t="shared" si="38"/>
        <v>0</v>
      </c>
      <c r="H906" s="14">
        <f t="shared" si="39"/>
        <v>2</v>
      </c>
      <c r="L906">
        <v>34</v>
      </c>
      <c r="M906" t="s">
        <v>13</v>
      </c>
      <c r="N906">
        <v>125.046288195538</v>
      </c>
    </row>
    <row r="907" spans="1:14">
      <c r="A907">
        <v>34</v>
      </c>
      <c r="B907" t="s">
        <v>52</v>
      </c>
      <c r="C907">
        <v>0</v>
      </c>
      <c r="D907">
        <v>9.5459999999999212E-2</v>
      </c>
      <c r="E907">
        <v>11.932499999999902</v>
      </c>
      <c r="F907">
        <v>40.299814020413592</v>
      </c>
      <c r="G907">
        <f t="shared" si="38"/>
        <v>0</v>
      </c>
      <c r="H907" s="14">
        <f t="shared" si="39"/>
        <v>0</v>
      </c>
      <c r="L907">
        <v>11</v>
      </c>
      <c r="M907" t="s">
        <v>13</v>
      </c>
      <c r="N907">
        <v>125.9108206613554</v>
      </c>
    </row>
    <row r="908" spans="1:14">
      <c r="A908">
        <v>34</v>
      </c>
      <c r="B908" t="s">
        <v>52</v>
      </c>
      <c r="C908">
        <v>0</v>
      </c>
      <c r="D908">
        <v>0.19356336766030896</v>
      </c>
      <c r="E908">
        <v>24.195420957538619</v>
      </c>
      <c r="F908">
        <v>0</v>
      </c>
      <c r="G908">
        <f t="shared" ref="G908:G949" si="40">IF(D908=F908,1, 0)</f>
        <v>0</v>
      </c>
      <c r="H908" s="14">
        <f t="shared" ref="H908:H949" si="41">IF(AND(D908&gt;0, F908=0),2,0)</f>
        <v>2</v>
      </c>
      <c r="L908">
        <v>11</v>
      </c>
      <c r="M908" t="s">
        <v>13</v>
      </c>
      <c r="N908">
        <v>126.30975480184945</v>
      </c>
    </row>
    <row r="909" spans="1:14">
      <c r="A909">
        <v>34</v>
      </c>
      <c r="B909" t="s">
        <v>52</v>
      </c>
      <c r="C909">
        <v>0</v>
      </c>
      <c r="D909">
        <v>0.11906755645430876</v>
      </c>
      <c r="E909">
        <v>14.883444556788595</v>
      </c>
      <c r="F909">
        <v>0</v>
      </c>
      <c r="G909">
        <f t="shared" si="40"/>
        <v>0</v>
      </c>
      <c r="H909" s="14">
        <f t="shared" si="41"/>
        <v>2</v>
      </c>
      <c r="L909">
        <v>11</v>
      </c>
      <c r="M909" t="s">
        <v>13</v>
      </c>
      <c r="N909">
        <v>126.32201175417988</v>
      </c>
    </row>
    <row r="910" spans="1:14">
      <c r="A910">
        <v>34</v>
      </c>
      <c r="B910" t="s">
        <v>52</v>
      </c>
      <c r="C910">
        <v>0</v>
      </c>
      <c r="D910">
        <v>7.1160627456480524E-2</v>
      </c>
      <c r="E910">
        <v>8.8950784320600658</v>
      </c>
      <c r="F910">
        <v>6.3599473960348298</v>
      </c>
      <c r="G910">
        <f t="shared" si="40"/>
        <v>0</v>
      </c>
      <c r="H910" s="14">
        <f t="shared" si="41"/>
        <v>0</v>
      </c>
      <c r="L910">
        <v>11</v>
      </c>
      <c r="M910" t="s">
        <v>13</v>
      </c>
      <c r="N910">
        <v>126.58849585404651</v>
      </c>
    </row>
    <row r="911" spans="1:14">
      <c r="A911">
        <v>34</v>
      </c>
      <c r="B911" t="s">
        <v>52</v>
      </c>
      <c r="C911">
        <v>0</v>
      </c>
      <c r="D911">
        <v>3.1829999999999359E-2</v>
      </c>
      <c r="E911">
        <v>3.9787499999999199</v>
      </c>
      <c r="F911">
        <v>125.046288195538</v>
      </c>
      <c r="G911">
        <f t="shared" si="40"/>
        <v>0</v>
      </c>
      <c r="H911" s="14">
        <f t="shared" si="41"/>
        <v>0</v>
      </c>
      <c r="L911">
        <v>11</v>
      </c>
      <c r="M911" t="s">
        <v>13</v>
      </c>
      <c r="N911">
        <v>127.10192125005132</v>
      </c>
    </row>
    <row r="912" spans="1:14">
      <c r="A912">
        <v>34</v>
      </c>
      <c r="B912" t="s">
        <v>52</v>
      </c>
      <c r="C912">
        <v>0</v>
      </c>
      <c r="D912">
        <v>3.1829999999999359E-2</v>
      </c>
      <c r="E912">
        <v>3.9787499999999199</v>
      </c>
      <c r="F912">
        <v>124.05113680979393</v>
      </c>
      <c r="G912">
        <f t="shared" si="40"/>
        <v>0</v>
      </c>
      <c r="H912" s="14">
        <f t="shared" si="41"/>
        <v>0</v>
      </c>
      <c r="L912">
        <v>11</v>
      </c>
      <c r="M912" t="s">
        <v>13</v>
      </c>
      <c r="N912">
        <v>127.7070050502435</v>
      </c>
    </row>
    <row r="913" spans="1:14">
      <c r="A913">
        <v>34</v>
      </c>
      <c r="B913" t="s">
        <v>52</v>
      </c>
      <c r="C913">
        <v>0</v>
      </c>
      <c r="D913">
        <v>3.1829999999999359E-2</v>
      </c>
      <c r="E913">
        <v>3.9787499999999199</v>
      </c>
      <c r="F913">
        <v>125.046288195538</v>
      </c>
      <c r="G913">
        <f t="shared" si="40"/>
        <v>0</v>
      </c>
      <c r="H913" s="14">
        <f t="shared" si="41"/>
        <v>0</v>
      </c>
      <c r="L913">
        <v>34</v>
      </c>
      <c r="M913" t="s">
        <v>13</v>
      </c>
      <c r="N913">
        <v>127.81843263595506</v>
      </c>
    </row>
    <row r="914" spans="1:14">
      <c r="A914">
        <v>34</v>
      </c>
      <c r="B914" t="s">
        <v>52</v>
      </c>
      <c r="C914">
        <v>0</v>
      </c>
      <c r="D914">
        <v>6.3649999999999984E-2</v>
      </c>
      <c r="E914">
        <v>7.956249999999998</v>
      </c>
      <c r="F914">
        <v>0</v>
      </c>
      <c r="G914">
        <f t="shared" si="40"/>
        <v>0</v>
      </c>
      <c r="H914" s="14">
        <f t="shared" si="41"/>
        <v>2</v>
      </c>
      <c r="L914">
        <v>36</v>
      </c>
      <c r="M914" t="s">
        <v>13</v>
      </c>
      <c r="N914">
        <v>129.37012084607264</v>
      </c>
    </row>
    <row r="915" spans="1:14">
      <c r="A915">
        <v>34</v>
      </c>
      <c r="B915" t="s">
        <v>52</v>
      </c>
      <c r="C915">
        <v>0</v>
      </c>
      <c r="D915">
        <v>0.11473696222229345</v>
      </c>
      <c r="E915">
        <v>14.34212027778668</v>
      </c>
      <c r="F915">
        <v>0</v>
      </c>
      <c r="G915">
        <f t="shared" si="40"/>
        <v>0</v>
      </c>
      <c r="H915" s="14">
        <f t="shared" si="41"/>
        <v>2</v>
      </c>
      <c r="L915">
        <v>31</v>
      </c>
      <c r="M915" t="s">
        <v>13</v>
      </c>
      <c r="N915">
        <v>129.88039260141389</v>
      </c>
    </row>
    <row r="916" spans="1:14">
      <c r="A916">
        <v>34</v>
      </c>
      <c r="B916" t="s">
        <v>52</v>
      </c>
      <c r="C916">
        <v>0</v>
      </c>
      <c r="D916">
        <v>3.1819999999999737E-2</v>
      </c>
      <c r="E916">
        <v>3.9774999999999672</v>
      </c>
      <c r="F916">
        <v>127.81843263595506</v>
      </c>
      <c r="G916">
        <f t="shared" si="40"/>
        <v>0</v>
      </c>
      <c r="H916" s="14">
        <f t="shared" si="41"/>
        <v>0</v>
      </c>
      <c r="L916">
        <v>26</v>
      </c>
      <c r="M916" t="s">
        <v>13</v>
      </c>
      <c r="N916">
        <v>130.21899892664874</v>
      </c>
    </row>
    <row r="917" spans="1:14">
      <c r="A917">
        <v>35</v>
      </c>
      <c r="B917" t="s">
        <v>53</v>
      </c>
      <c r="C917">
        <v>0</v>
      </c>
      <c r="D917">
        <v>4.4922494365295496E-2</v>
      </c>
      <c r="E917">
        <v>5.6153117956619365</v>
      </c>
      <c r="F917">
        <v>0</v>
      </c>
      <c r="G917">
        <f t="shared" si="40"/>
        <v>0</v>
      </c>
      <c r="H917" s="14">
        <f t="shared" si="41"/>
        <v>2</v>
      </c>
      <c r="L917">
        <v>17</v>
      </c>
      <c r="M917" t="s">
        <v>13</v>
      </c>
      <c r="N917">
        <v>130.22535570148509</v>
      </c>
    </row>
    <row r="918" spans="1:14">
      <c r="A918">
        <v>35</v>
      </c>
      <c r="B918" t="s">
        <v>53</v>
      </c>
      <c r="C918">
        <v>0</v>
      </c>
      <c r="D918">
        <v>0.10044342536970786</v>
      </c>
      <c r="E918">
        <v>12.555428171213483</v>
      </c>
      <c r="F918">
        <v>0</v>
      </c>
      <c r="G918">
        <f t="shared" si="40"/>
        <v>0</v>
      </c>
      <c r="H918" s="14">
        <f t="shared" si="41"/>
        <v>2</v>
      </c>
      <c r="L918">
        <v>26</v>
      </c>
      <c r="M918" t="s">
        <v>13</v>
      </c>
      <c r="N918">
        <v>130.2570881408511</v>
      </c>
    </row>
    <row r="919" spans="1:14">
      <c r="A919">
        <v>35</v>
      </c>
      <c r="B919" t="s">
        <v>53</v>
      </c>
      <c r="C919">
        <v>0</v>
      </c>
      <c r="D919">
        <v>7.1026463378095706E-2</v>
      </c>
      <c r="E919">
        <v>8.8783079222619623</v>
      </c>
      <c r="F919">
        <v>152.12264114561395</v>
      </c>
      <c r="G919">
        <f t="shared" si="40"/>
        <v>0</v>
      </c>
      <c r="H919" s="14">
        <f t="shared" si="41"/>
        <v>0</v>
      </c>
      <c r="L919">
        <v>4</v>
      </c>
      <c r="M919" t="s">
        <v>13</v>
      </c>
      <c r="N919">
        <v>130.30417038188767</v>
      </c>
    </row>
    <row r="920" spans="1:14">
      <c r="A920">
        <v>35</v>
      </c>
      <c r="B920" t="s">
        <v>53</v>
      </c>
      <c r="C920">
        <v>0</v>
      </c>
      <c r="D920">
        <v>8.9844987617562849E-2</v>
      </c>
      <c r="E920">
        <v>11.230623452195356</v>
      </c>
      <c r="F920">
        <v>7.7016311985819375</v>
      </c>
      <c r="G920">
        <f t="shared" si="40"/>
        <v>0</v>
      </c>
      <c r="H920" s="14">
        <f t="shared" si="41"/>
        <v>0</v>
      </c>
      <c r="L920">
        <v>17</v>
      </c>
      <c r="M920" t="s">
        <v>13</v>
      </c>
      <c r="N920">
        <v>131.5142173084414</v>
      </c>
    </row>
    <row r="921" spans="1:14">
      <c r="A921">
        <v>35</v>
      </c>
      <c r="B921" t="s">
        <v>53</v>
      </c>
      <c r="C921">
        <v>0</v>
      </c>
      <c r="D921">
        <v>3.1760000000000232E-2</v>
      </c>
      <c r="E921">
        <v>3.9700000000000291</v>
      </c>
      <c r="F921">
        <v>315.38453583505037</v>
      </c>
      <c r="G921">
        <f t="shared" si="40"/>
        <v>0</v>
      </c>
      <c r="H921" s="14">
        <f t="shared" si="41"/>
        <v>0</v>
      </c>
      <c r="L921">
        <v>17</v>
      </c>
      <c r="M921" t="s">
        <v>13</v>
      </c>
      <c r="N921">
        <v>131.54410495847299</v>
      </c>
    </row>
    <row r="922" spans="1:14">
      <c r="A922">
        <v>35</v>
      </c>
      <c r="B922" t="s">
        <v>53</v>
      </c>
      <c r="C922">
        <v>0</v>
      </c>
      <c r="D922">
        <v>0.12705000000000055</v>
      </c>
      <c r="E922">
        <v>15.881250000000069</v>
      </c>
      <c r="F922">
        <v>80.248650941054706</v>
      </c>
      <c r="G922">
        <f t="shared" si="40"/>
        <v>0</v>
      </c>
      <c r="H922" s="14">
        <f t="shared" si="41"/>
        <v>0</v>
      </c>
      <c r="L922">
        <v>31</v>
      </c>
      <c r="M922" t="s">
        <v>13</v>
      </c>
      <c r="N922">
        <v>132.32832681070914</v>
      </c>
    </row>
    <row r="923" spans="1:14">
      <c r="A923">
        <v>35</v>
      </c>
      <c r="B923" t="s">
        <v>53</v>
      </c>
      <c r="C923">
        <v>0</v>
      </c>
      <c r="D923">
        <v>6.3530000000000086E-2</v>
      </c>
      <c r="E923">
        <v>7.9412500000000108</v>
      </c>
      <c r="F923">
        <v>159.17661177299237</v>
      </c>
      <c r="G923">
        <f t="shared" si="40"/>
        <v>0</v>
      </c>
      <c r="H923" s="14">
        <f t="shared" si="41"/>
        <v>0</v>
      </c>
      <c r="L923">
        <v>17</v>
      </c>
      <c r="M923" t="s">
        <v>13</v>
      </c>
      <c r="N923">
        <v>132.88057887621238</v>
      </c>
    </row>
    <row r="924" spans="1:14">
      <c r="A924">
        <v>35</v>
      </c>
      <c r="B924" t="s">
        <v>53</v>
      </c>
      <c r="C924">
        <v>0</v>
      </c>
      <c r="D924">
        <v>3.1760000000000232E-2</v>
      </c>
      <c r="E924">
        <v>3.9700000000000291</v>
      </c>
      <c r="F924">
        <v>318.01387224210936</v>
      </c>
      <c r="G924">
        <f t="shared" si="40"/>
        <v>0</v>
      </c>
      <c r="H924" s="14">
        <f t="shared" si="41"/>
        <v>0</v>
      </c>
      <c r="L924">
        <v>31</v>
      </c>
      <c r="M924" t="s">
        <v>13</v>
      </c>
      <c r="N924">
        <v>133.31323560235168</v>
      </c>
    </row>
    <row r="925" spans="1:14">
      <c r="A925">
        <v>35</v>
      </c>
      <c r="B925" t="s">
        <v>53</v>
      </c>
      <c r="C925">
        <v>0</v>
      </c>
      <c r="D925">
        <v>3.1759999999999344E-2</v>
      </c>
      <c r="E925">
        <v>3.969999999999918</v>
      </c>
      <c r="F925">
        <v>321.32371794915025</v>
      </c>
      <c r="G925">
        <f t="shared" si="40"/>
        <v>0</v>
      </c>
      <c r="H925" s="14">
        <f t="shared" si="41"/>
        <v>0</v>
      </c>
      <c r="L925">
        <v>7</v>
      </c>
      <c r="M925" t="s">
        <v>13</v>
      </c>
      <c r="N925">
        <v>136.2524911767479</v>
      </c>
    </row>
    <row r="926" spans="1:14">
      <c r="A926">
        <v>35</v>
      </c>
      <c r="B926" t="s">
        <v>53</v>
      </c>
      <c r="C926">
        <v>0</v>
      </c>
      <c r="D926">
        <v>1.3852367221886668</v>
      </c>
      <c r="E926">
        <v>173.15459027358335</v>
      </c>
      <c r="F926">
        <v>8.1007941090953643</v>
      </c>
      <c r="G926">
        <f t="shared" si="40"/>
        <v>0</v>
      </c>
      <c r="H926" s="14">
        <f t="shared" si="41"/>
        <v>0</v>
      </c>
      <c r="L926">
        <v>11</v>
      </c>
      <c r="M926" t="s">
        <v>13</v>
      </c>
      <c r="N926">
        <v>136.52351611378106</v>
      </c>
    </row>
    <row r="927" spans="1:14">
      <c r="A927">
        <v>35</v>
      </c>
      <c r="B927" t="s">
        <v>53</v>
      </c>
      <c r="C927">
        <v>0</v>
      </c>
      <c r="D927">
        <v>0.19320004606624647</v>
      </c>
      <c r="E927">
        <v>24.150005758280809</v>
      </c>
      <c r="F927">
        <v>53.506940368686735</v>
      </c>
      <c r="G927">
        <f t="shared" si="40"/>
        <v>0</v>
      </c>
      <c r="H927" s="14">
        <f t="shared" si="41"/>
        <v>0</v>
      </c>
      <c r="L927">
        <v>39</v>
      </c>
      <c r="M927" t="s">
        <v>13</v>
      </c>
      <c r="N927">
        <v>137.16260704042404</v>
      </c>
    </row>
    <row r="928" spans="1:14">
      <c r="A928">
        <v>35</v>
      </c>
      <c r="B928" t="s">
        <v>53</v>
      </c>
      <c r="C928">
        <v>0</v>
      </c>
      <c r="D928">
        <v>6.3519999999999577E-2</v>
      </c>
      <c r="E928">
        <v>7.9399999999999471</v>
      </c>
      <c r="F928">
        <v>154.41451314361544</v>
      </c>
      <c r="G928">
        <f t="shared" si="40"/>
        <v>0</v>
      </c>
      <c r="H928" s="14">
        <f t="shared" si="41"/>
        <v>0</v>
      </c>
      <c r="L928">
        <v>45</v>
      </c>
      <c r="M928" t="s">
        <v>13</v>
      </c>
      <c r="N928">
        <v>137.21163417144419</v>
      </c>
    </row>
    <row r="929" spans="1:14">
      <c r="A929">
        <v>35</v>
      </c>
      <c r="B929" t="s">
        <v>53</v>
      </c>
      <c r="C929">
        <v>0</v>
      </c>
      <c r="D929">
        <v>0.15880999999999945</v>
      </c>
      <c r="E929">
        <v>19.851249999999933</v>
      </c>
      <c r="F929">
        <v>67.46115147524479</v>
      </c>
      <c r="G929">
        <f t="shared" si="40"/>
        <v>0</v>
      </c>
      <c r="H929" s="14">
        <f t="shared" si="41"/>
        <v>0</v>
      </c>
      <c r="L929">
        <v>45</v>
      </c>
      <c r="M929" t="s">
        <v>13</v>
      </c>
      <c r="N929">
        <v>137.2139184150285</v>
      </c>
    </row>
    <row r="930" spans="1:14">
      <c r="A930">
        <v>35</v>
      </c>
      <c r="B930" t="s">
        <v>53</v>
      </c>
      <c r="C930">
        <v>0</v>
      </c>
      <c r="D930">
        <v>6.3519999999999577E-2</v>
      </c>
      <c r="E930">
        <v>7.9399999999999471</v>
      </c>
      <c r="F930">
        <v>154.28868201343886</v>
      </c>
      <c r="G930">
        <f t="shared" si="40"/>
        <v>0</v>
      </c>
      <c r="H930" s="14">
        <f t="shared" si="41"/>
        <v>0</v>
      </c>
      <c r="L930">
        <v>15</v>
      </c>
      <c r="M930" t="s">
        <v>13</v>
      </c>
      <c r="N930">
        <v>137.5067960821352</v>
      </c>
    </row>
    <row r="931" spans="1:14">
      <c r="A931">
        <v>36</v>
      </c>
      <c r="B931" t="s">
        <v>54</v>
      </c>
      <c r="C931">
        <v>0</v>
      </c>
      <c r="D931">
        <v>4.5078057855237032E-2</v>
      </c>
      <c r="E931">
        <v>5.6347572319046293</v>
      </c>
      <c r="F931">
        <v>16.505392744228729</v>
      </c>
      <c r="G931">
        <f t="shared" si="40"/>
        <v>0</v>
      </c>
      <c r="H931" s="14">
        <f t="shared" si="41"/>
        <v>0</v>
      </c>
      <c r="L931">
        <v>33</v>
      </c>
      <c r="M931" t="s">
        <v>13</v>
      </c>
      <c r="N931">
        <v>139.49222687354845</v>
      </c>
    </row>
    <row r="932" spans="1:14">
      <c r="A932">
        <v>36</v>
      </c>
      <c r="B932" t="s">
        <v>54</v>
      </c>
      <c r="C932">
        <v>0</v>
      </c>
      <c r="D932">
        <v>7.1272430855135405E-2</v>
      </c>
      <c r="E932">
        <v>8.9090538568919246</v>
      </c>
      <c r="F932">
        <v>0</v>
      </c>
      <c r="G932">
        <f t="shared" si="40"/>
        <v>0</v>
      </c>
      <c r="H932" s="14">
        <f t="shared" si="41"/>
        <v>2</v>
      </c>
      <c r="L932">
        <v>43</v>
      </c>
      <c r="M932" t="s">
        <v>13</v>
      </c>
      <c r="N932">
        <v>140.14741063371883</v>
      </c>
    </row>
    <row r="933" spans="1:14">
      <c r="A933">
        <v>36</v>
      </c>
      <c r="B933" t="s">
        <v>54</v>
      </c>
      <c r="C933">
        <v>0</v>
      </c>
      <c r="D933">
        <v>0.63589974154736073</v>
      </c>
      <c r="E933">
        <v>79.487467693420086</v>
      </c>
      <c r="F933">
        <v>0</v>
      </c>
      <c r="G933">
        <f t="shared" si="40"/>
        <v>0</v>
      </c>
      <c r="H933" s="14">
        <f t="shared" si="41"/>
        <v>2</v>
      </c>
      <c r="L933">
        <v>30</v>
      </c>
      <c r="M933" t="s">
        <v>13</v>
      </c>
      <c r="N933">
        <v>140.30100984875804</v>
      </c>
    </row>
    <row r="934" spans="1:14">
      <c r="A934">
        <v>36</v>
      </c>
      <c r="B934" t="s">
        <v>54</v>
      </c>
      <c r="C934">
        <v>0</v>
      </c>
      <c r="D934">
        <v>0.42882348874566123</v>
      </c>
      <c r="E934">
        <v>53.602936093207653</v>
      </c>
      <c r="F934">
        <v>0</v>
      </c>
      <c r="G934">
        <f t="shared" si="40"/>
        <v>0</v>
      </c>
      <c r="H934" s="14">
        <f t="shared" si="41"/>
        <v>2</v>
      </c>
      <c r="L934">
        <v>18</v>
      </c>
      <c r="M934" t="s">
        <v>13</v>
      </c>
      <c r="N934">
        <v>140.38824836624568</v>
      </c>
    </row>
    <row r="935" spans="1:14">
      <c r="A935">
        <v>36</v>
      </c>
      <c r="B935" t="s">
        <v>54</v>
      </c>
      <c r="C935">
        <v>0</v>
      </c>
      <c r="D935">
        <v>7.8077485871408586E-2</v>
      </c>
      <c r="E935">
        <v>9.759685733926073</v>
      </c>
      <c r="F935">
        <v>22.946116482395485</v>
      </c>
      <c r="G935">
        <f t="shared" si="40"/>
        <v>0</v>
      </c>
      <c r="H935" s="14">
        <f t="shared" si="41"/>
        <v>0</v>
      </c>
      <c r="L935">
        <v>21</v>
      </c>
      <c r="M935" t="s">
        <v>13</v>
      </c>
      <c r="N935">
        <v>140.48231763643508</v>
      </c>
    </row>
    <row r="936" spans="1:14">
      <c r="A936">
        <v>36</v>
      </c>
      <c r="B936" t="s">
        <v>54</v>
      </c>
      <c r="C936">
        <v>0</v>
      </c>
      <c r="D936">
        <v>0.23204869510514353</v>
      </c>
      <c r="E936">
        <v>29.006086888142942</v>
      </c>
      <c r="F936">
        <v>0</v>
      </c>
      <c r="G936">
        <f t="shared" si="40"/>
        <v>0</v>
      </c>
      <c r="H936" s="14">
        <f t="shared" si="41"/>
        <v>2</v>
      </c>
      <c r="L936">
        <v>19</v>
      </c>
      <c r="M936" t="s">
        <v>13</v>
      </c>
      <c r="N936">
        <v>140.50577824250772</v>
      </c>
    </row>
    <row r="937" spans="1:14">
      <c r="A937">
        <v>36</v>
      </c>
      <c r="B937" t="s">
        <v>54</v>
      </c>
      <c r="C937">
        <v>0</v>
      </c>
      <c r="D937">
        <v>9.5629999999999882E-2</v>
      </c>
      <c r="E937">
        <v>11.953749999999985</v>
      </c>
      <c r="F937">
        <v>109.61508636193935</v>
      </c>
      <c r="G937">
        <f t="shared" si="40"/>
        <v>0</v>
      </c>
      <c r="H937" s="14">
        <f t="shared" si="41"/>
        <v>0</v>
      </c>
      <c r="L937">
        <v>18</v>
      </c>
      <c r="M937" t="s">
        <v>13</v>
      </c>
      <c r="N937">
        <v>141.75442277905157</v>
      </c>
    </row>
    <row r="938" spans="1:14">
      <c r="A938">
        <v>36</v>
      </c>
      <c r="B938" t="s">
        <v>54</v>
      </c>
      <c r="C938">
        <v>0</v>
      </c>
      <c r="D938">
        <v>9.562000000000026E-2</v>
      </c>
      <c r="E938">
        <v>11.952500000000033</v>
      </c>
      <c r="F938">
        <v>0</v>
      </c>
      <c r="G938">
        <f t="shared" si="40"/>
        <v>0</v>
      </c>
      <c r="H938" s="14">
        <f t="shared" si="41"/>
        <v>2</v>
      </c>
      <c r="L938">
        <v>30</v>
      </c>
      <c r="M938" t="s">
        <v>13</v>
      </c>
      <c r="N938">
        <v>141.86225026318868</v>
      </c>
    </row>
    <row r="939" spans="1:14">
      <c r="A939">
        <v>36</v>
      </c>
      <c r="B939" t="s">
        <v>54</v>
      </c>
      <c r="C939">
        <v>0</v>
      </c>
      <c r="D939">
        <v>7.12724308551346E-2</v>
      </c>
      <c r="E939">
        <v>8.9090538568918252</v>
      </c>
      <c r="F939">
        <v>0</v>
      </c>
      <c r="G939">
        <f t="shared" si="40"/>
        <v>0</v>
      </c>
      <c r="H939" s="14">
        <f t="shared" si="41"/>
        <v>2</v>
      </c>
      <c r="L939">
        <v>27</v>
      </c>
      <c r="M939" t="s">
        <v>13</v>
      </c>
      <c r="N939">
        <v>142.51260699698972</v>
      </c>
    </row>
    <row r="940" spans="1:14">
      <c r="A940">
        <v>36</v>
      </c>
      <c r="B940" t="s">
        <v>54</v>
      </c>
      <c r="C940">
        <v>0</v>
      </c>
      <c r="D940">
        <v>0.12748999999999988</v>
      </c>
      <c r="E940">
        <v>15.936249999999985</v>
      </c>
      <c r="F940">
        <v>8.5869211290483651</v>
      </c>
      <c r="G940">
        <f t="shared" si="40"/>
        <v>0</v>
      </c>
      <c r="H940" s="14">
        <f t="shared" si="41"/>
        <v>0</v>
      </c>
      <c r="L940">
        <v>21</v>
      </c>
      <c r="M940" t="s">
        <v>13</v>
      </c>
      <c r="N940">
        <v>142.97221730661025</v>
      </c>
    </row>
    <row r="941" spans="1:14">
      <c r="A941">
        <v>36</v>
      </c>
      <c r="B941" t="s">
        <v>54</v>
      </c>
      <c r="C941">
        <v>0</v>
      </c>
      <c r="D941">
        <v>0.11925998406842037</v>
      </c>
      <c r="E941">
        <v>14.907498008552546</v>
      </c>
      <c r="F941">
        <v>0</v>
      </c>
      <c r="G941">
        <f t="shared" si="40"/>
        <v>0</v>
      </c>
      <c r="H941" s="14">
        <f t="shared" si="41"/>
        <v>2</v>
      </c>
      <c r="L941">
        <v>45</v>
      </c>
      <c r="M941" t="s">
        <v>13</v>
      </c>
      <c r="N941">
        <v>143.89271256558507</v>
      </c>
    </row>
    <row r="942" spans="1:14">
      <c r="A942">
        <v>36</v>
      </c>
      <c r="B942" t="s">
        <v>54</v>
      </c>
      <c r="C942">
        <v>0</v>
      </c>
      <c r="D942">
        <v>0.65788192816036584</v>
      </c>
      <c r="E942">
        <v>82.235241020045734</v>
      </c>
      <c r="F942">
        <v>0</v>
      </c>
      <c r="G942">
        <f t="shared" si="40"/>
        <v>0</v>
      </c>
      <c r="H942" s="14">
        <f t="shared" si="41"/>
        <v>2</v>
      </c>
      <c r="L942">
        <v>6</v>
      </c>
      <c r="M942" t="s">
        <v>13</v>
      </c>
      <c r="N942">
        <v>144.42220135061149</v>
      </c>
    </row>
    <row r="943" spans="1:14">
      <c r="A943">
        <v>36</v>
      </c>
      <c r="B943" t="s">
        <v>54</v>
      </c>
      <c r="C943">
        <v>0</v>
      </c>
      <c r="D943">
        <v>0.59631167940935015</v>
      </c>
      <c r="E943">
        <v>74.538959926168772</v>
      </c>
      <c r="F943">
        <v>0</v>
      </c>
      <c r="G943">
        <f t="shared" si="40"/>
        <v>0</v>
      </c>
      <c r="H943" s="14">
        <f t="shared" si="41"/>
        <v>2</v>
      </c>
      <c r="L943">
        <v>10</v>
      </c>
      <c r="M943" t="s">
        <v>13</v>
      </c>
      <c r="N943">
        <v>145.31990962057301</v>
      </c>
    </row>
    <row r="944" spans="1:14">
      <c r="A944">
        <v>36</v>
      </c>
      <c r="B944" t="s">
        <v>54</v>
      </c>
      <c r="C944">
        <v>0</v>
      </c>
      <c r="D944">
        <v>4.5078057855235783E-2</v>
      </c>
      <c r="E944">
        <v>5.634757231904473</v>
      </c>
      <c r="F944">
        <v>0</v>
      </c>
      <c r="G944">
        <f t="shared" si="40"/>
        <v>0</v>
      </c>
      <c r="H944" s="14">
        <f t="shared" si="41"/>
        <v>2</v>
      </c>
      <c r="L944">
        <v>17</v>
      </c>
      <c r="M944" t="s">
        <v>13</v>
      </c>
      <c r="N944">
        <v>145.59066186618588</v>
      </c>
    </row>
    <row r="945" spans="1:14">
      <c r="A945">
        <v>36</v>
      </c>
      <c r="B945" t="s">
        <v>54</v>
      </c>
      <c r="C945">
        <v>0</v>
      </c>
      <c r="D945">
        <v>5.5206233343708722E-2</v>
      </c>
      <c r="E945">
        <v>6.9007791679635897</v>
      </c>
      <c r="F945">
        <v>0</v>
      </c>
      <c r="G945">
        <f t="shared" si="40"/>
        <v>0</v>
      </c>
      <c r="H945" s="14">
        <f t="shared" si="41"/>
        <v>2</v>
      </c>
      <c r="L945">
        <v>41</v>
      </c>
      <c r="M945" t="s">
        <v>13</v>
      </c>
      <c r="N945">
        <v>146.29831896957066</v>
      </c>
    </row>
    <row r="946" spans="1:14">
      <c r="A946">
        <v>36</v>
      </c>
      <c r="B946" t="s">
        <v>54</v>
      </c>
      <c r="C946">
        <v>0</v>
      </c>
      <c r="D946">
        <v>9.0156114601284448E-2</v>
      </c>
      <c r="E946">
        <v>11.269514325160555</v>
      </c>
      <c r="F946">
        <v>129.37012084607264</v>
      </c>
      <c r="G946">
        <f t="shared" si="40"/>
        <v>0</v>
      </c>
      <c r="H946" s="14">
        <f t="shared" si="41"/>
        <v>0</v>
      </c>
      <c r="L946">
        <v>22</v>
      </c>
      <c r="M946" t="s">
        <v>13</v>
      </c>
      <c r="N946">
        <v>147.19891635949708</v>
      </c>
    </row>
    <row r="947" spans="1:14">
      <c r="A947">
        <v>36</v>
      </c>
      <c r="B947" t="s">
        <v>54</v>
      </c>
      <c r="C947">
        <v>0</v>
      </c>
      <c r="D947">
        <v>6.3750000000000639E-2</v>
      </c>
      <c r="E947">
        <v>7.9687500000000799</v>
      </c>
      <c r="F947">
        <v>163.14843484374379</v>
      </c>
      <c r="G947">
        <f t="shared" si="40"/>
        <v>0</v>
      </c>
      <c r="H947" s="14">
        <f t="shared" si="41"/>
        <v>0</v>
      </c>
      <c r="L947">
        <v>18</v>
      </c>
      <c r="M947" t="s">
        <v>13</v>
      </c>
      <c r="N947">
        <v>147.49175607131011</v>
      </c>
    </row>
    <row r="948" spans="1:14">
      <c r="A948">
        <v>36</v>
      </c>
      <c r="B948" t="s">
        <v>54</v>
      </c>
      <c r="C948">
        <v>0</v>
      </c>
      <c r="D948">
        <v>3.188000000000013E-2</v>
      </c>
      <c r="E948">
        <v>3.9850000000000163</v>
      </c>
      <c r="F948">
        <v>283.74706050084353</v>
      </c>
      <c r="G948">
        <f t="shared" si="40"/>
        <v>0</v>
      </c>
      <c r="H948" s="14">
        <f t="shared" si="41"/>
        <v>0</v>
      </c>
      <c r="L948">
        <v>28</v>
      </c>
      <c r="M948" t="s">
        <v>13</v>
      </c>
      <c r="N948">
        <v>148.30997311762093</v>
      </c>
    </row>
    <row r="949" spans="1:14">
      <c r="A949">
        <v>36</v>
      </c>
      <c r="B949" t="s">
        <v>54</v>
      </c>
      <c r="C949">
        <v>0</v>
      </c>
      <c r="D949">
        <v>6.3749999999999751E-2</v>
      </c>
      <c r="E949">
        <v>7.9687499999999689</v>
      </c>
      <c r="F949">
        <v>163.51657294706436</v>
      </c>
      <c r="G949">
        <f t="shared" si="40"/>
        <v>0</v>
      </c>
      <c r="H949" s="14">
        <f t="shared" si="41"/>
        <v>0</v>
      </c>
      <c r="L949">
        <v>13</v>
      </c>
      <c r="M949" t="s">
        <v>13</v>
      </c>
      <c r="N949">
        <v>148.42984635480616</v>
      </c>
    </row>
    <row r="950" spans="1:14">
      <c r="A950">
        <v>36</v>
      </c>
      <c r="B950" t="s">
        <v>54</v>
      </c>
      <c r="C950">
        <v>0</v>
      </c>
      <c r="D950">
        <v>5.5217779745296035E-2</v>
      </c>
      <c r="E950">
        <v>6.9022224681620044</v>
      </c>
      <c r="F950">
        <v>0</v>
      </c>
      <c r="G950">
        <f t="shared" ref="G950:G988" si="42">IF(D950=F950,1, 0)</f>
        <v>0</v>
      </c>
      <c r="H950" s="14">
        <f t="shared" ref="H950:H988" si="43">IF(AND(D950&gt;0, F950=0),2,0)</f>
        <v>2</v>
      </c>
      <c r="L950">
        <v>27</v>
      </c>
      <c r="M950" t="s">
        <v>13</v>
      </c>
      <c r="N950">
        <v>149.46555010717324</v>
      </c>
    </row>
    <row r="951" spans="1:14">
      <c r="A951">
        <v>36</v>
      </c>
      <c r="B951" t="s">
        <v>54</v>
      </c>
      <c r="C951">
        <v>0</v>
      </c>
      <c r="D951">
        <v>9.5629999999999882E-2</v>
      </c>
      <c r="E951">
        <v>11.953749999999985</v>
      </c>
      <c r="F951">
        <v>108.6773295893996</v>
      </c>
      <c r="G951">
        <f t="shared" si="42"/>
        <v>0</v>
      </c>
      <c r="H951" s="14">
        <f t="shared" si="43"/>
        <v>0</v>
      </c>
      <c r="L951">
        <v>29</v>
      </c>
      <c r="M951" t="s">
        <v>13</v>
      </c>
      <c r="N951">
        <v>151.72275489455973</v>
      </c>
    </row>
    <row r="952" spans="1:14">
      <c r="A952">
        <v>36</v>
      </c>
      <c r="B952" t="s">
        <v>54</v>
      </c>
      <c r="C952">
        <v>0</v>
      </c>
      <c r="D952">
        <v>3.1870000000000509E-2</v>
      </c>
      <c r="E952">
        <v>3.9837500000000636</v>
      </c>
      <c r="F952">
        <v>325.25605619130863</v>
      </c>
      <c r="G952">
        <f t="shared" si="42"/>
        <v>0</v>
      </c>
      <c r="H952" s="14">
        <f t="shared" si="43"/>
        <v>0</v>
      </c>
      <c r="L952">
        <v>35</v>
      </c>
      <c r="M952" t="s">
        <v>13</v>
      </c>
      <c r="N952">
        <v>152.12264114561395</v>
      </c>
    </row>
    <row r="953" spans="1:14">
      <c r="A953">
        <v>36</v>
      </c>
      <c r="B953" t="s">
        <v>54</v>
      </c>
      <c r="C953">
        <v>0</v>
      </c>
      <c r="D953">
        <v>3.1869999999999621E-2</v>
      </c>
      <c r="E953">
        <v>3.9837499999999526</v>
      </c>
      <c r="F953">
        <v>325.25729348349734</v>
      </c>
      <c r="G953">
        <f t="shared" si="42"/>
        <v>0</v>
      </c>
      <c r="H953" s="14">
        <f t="shared" si="43"/>
        <v>0</v>
      </c>
      <c r="L953">
        <v>16</v>
      </c>
      <c r="M953" t="s">
        <v>13</v>
      </c>
      <c r="N953">
        <v>152.66872413875942</v>
      </c>
    </row>
    <row r="954" spans="1:14">
      <c r="A954">
        <v>36</v>
      </c>
      <c r="B954" t="s">
        <v>54</v>
      </c>
      <c r="C954">
        <v>0</v>
      </c>
      <c r="D954">
        <v>9.5629999999999882E-2</v>
      </c>
      <c r="E954">
        <v>11.953749999999985</v>
      </c>
      <c r="F954">
        <v>108.68353339628061</v>
      </c>
      <c r="G954">
        <f t="shared" si="42"/>
        <v>0</v>
      </c>
      <c r="H954" s="14">
        <f t="shared" si="43"/>
        <v>0</v>
      </c>
      <c r="L954">
        <v>16</v>
      </c>
      <c r="M954" t="s">
        <v>13</v>
      </c>
      <c r="N954">
        <v>152.91460200777047</v>
      </c>
    </row>
    <row r="955" spans="1:14">
      <c r="A955">
        <v>36</v>
      </c>
      <c r="B955" t="s">
        <v>54</v>
      </c>
      <c r="C955">
        <v>0</v>
      </c>
      <c r="D955">
        <v>0.11492278668741034</v>
      </c>
      <c r="E955">
        <v>14.365348335926292</v>
      </c>
      <c r="F955">
        <v>0</v>
      </c>
      <c r="G955">
        <f t="shared" si="42"/>
        <v>0</v>
      </c>
      <c r="H955" s="14">
        <f t="shared" si="43"/>
        <v>2</v>
      </c>
      <c r="L955">
        <v>18</v>
      </c>
      <c r="M955" t="s">
        <v>13</v>
      </c>
      <c r="N955">
        <v>153.39437454432115</v>
      </c>
    </row>
    <row r="956" spans="1:14">
      <c r="A956">
        <v>36</v>
      </c>
      <c r="B956" t="s">
        <v>54</v>
      </c>
      <c r="C956">
        <v>0</v>
      </c>
      <c r="D956">
        <v>0.14254038936385693</v>
      </c>
      <c r="E956">
        <v>17.817548670482115</v>
      </c>
      <c r="F956">
        <v>0</v>
      </c>
      <c r="G956">
        <f t="shared" si="42"/>
        <v>0</v>
      </c>
      <c r="H956" s="14">
        <f t="shared" si="43"/>
        <v>2</v>
      </c>
      <c r="L956">
        <v>23</v>
      </c>
      <c r="M956" t="s">
        <v>13</v>
      </c>
      <c r="N956">
        <v>153.47208104087335</v>
      </c>
    </row>
    <row r="957" spans="1:14">
      <c r="A957">
        <v>37</v>
      </c>
      <c r="B957" t="s">
        <v>55</v>
      </c>
      <c r="C957">
        <v>0</v>
      </c>
      <c r="D957">
        <v>1.1453339984912698</v>
      </c>
      <c r="E957">
        <v>143.16674981140872</v>
      </c>
      <c r="F957">
        <v>6.9159614308257042</v>
      </c>
      <c r="G957">
        <f t="shared" si="42"/>
        <v>0</v>
      </c>
      <c r="H957" s="14">
        <f t="shared" si="43"/>
        <v>0</v>
      </c>
      <c r="L957">
        <v>35</v>
      </c>
      <c r="M957" t="s">
        <v>13</v>
      </c>
      <c r="N957">
        <v>154.28868201343886</v>
      </c>
    </row>
    <row r="958" spans="1:14">
      <c r="A958">
        <v>37</v>
      </c>
      <c r="B958" t="s">
        <v>55</v>
      </c>
      <c r="C958">
        <v>0</v>
      </c>
      <c r="D958">
        <v>0.71562404661945223</v>
      </c>
      <c r="E958">
        <v>89.453005827431525</v>
      </c>
      <c r="F958">
        <v>7.4358033886168808</v>
      </c>
      <c r="G958">
        <f t="shared" si="42"/>
        <v>0</v>
      </c>
      <c r="H958" s="14">
        <f t="shared" si="43"/>
        <v>0</v>
      </c>
      <c r="L958">
        <v>35</v>
      </c>
      <c r="M958" t="s">
        <v>13</v>
      </c>
      <c r="N958">
        <v>154.41451314361544</v>
      </c>
    </row>
    <row r="959" spans="1:14">
      <c r="A959">
        <v>37</v>
      </c>
      <c r="B959" t="s">
        <v>55</v>
      </c>
      <c r="C959">
        <v>0</v>
      </c>
      <c r="D959">
        <v>0.2589598787457239</v>
      </c>
      <c r="E959">
        <v>32.369984843215484</v>
      </c>
      <c r="F959">
        <v>3.5432700136576543</v>
      </c>
      <c r="G959">
        <f t="shared" si="42"/>
        <v>0</v>
      </c>
      <c r="H959" s="14">
        <f t="shared" si="43"/>
        <v>0</v>
      </c>
      <c r="L959">
        <v>24</v>
      </c>
      <c r="M959" t="s">
        <v>13</v>
      </c>
      <c r="N959">
        <v>154.70863648311752</v>
      </c>
    </row>
    <row r="960" spans="1:14">
      <c r="A960">
        <v>37</v>
      </c>
      <c r="B960" t="s">
        <v>55</v>
      </c>
      <c r="C960">
        <v>0</v>
      </c>
      <c r="D960">
        <v>5.5217779745295265E-2</v>
      </c>
      <c r="E960">
        <v>6.9022224681619075</v>
      </c>
      <c r="F960">
        <v>13.008330511566983</v>
      </c>
      <c r="G960">
        <f t="shared" si="42"/>
        <v>0</v>
      </c>
      <c r="H960" s="14">
        <f t="shared" si="43"/>
        <v>0</v>
      </c>
      <c r="L960">
        <v>20</v>
      </c>
      <c r="M960" t="s">
        <v>13</v>
      </c>
      <c r="N960">
        <v>157.99056107432102</v>
      </c>
    </row>
    <row r="961" spans="1:14">
      <c r="A961">
        <v>37</v>
      </c>
      <c r="B961" t="s">
        <v>55</v>
      </c>
      <c r="C961">
        <v>0</v>
      </c>
      <c r="D961">
        <v>0.11927601980280814</v>
      </c>
      <c r="E961">
        <v>14.909502475351017</v>
      </c>
      <c r="F961">
        <v>7.1277806523841241</v>
      </c>
      <c r="G961">
        <f t="shared" si="42"/>
        <v>0</v>
      </c>
      <c r="H961" s="14">
        <f t="shared" si="43"/>
        <v>0</v>
      </c>
      <c r="L961">
        <v>20</v>
      </c>
      <c r="M961" t="s">
        <v>13</v>
      </c>
      <c r="N961">
        <v>158.01726837893338</v>
      </c>
    </row>
    <row r="962" spans="1:14">
      <c r="A962">
        <v>37</v>
      </c>
      <c r="B962" t="s">
        <v>55</v>
      </c>
      <c r="C962">
        <v>0</v>
      </c>
      <c r="D962">
        <v>0.22313857152003108</v>
      </c>
      <c r="E962">
        <v>27.892321440003883</v>
      </c>
      <c r="F962">
        <v>8.8009607703236234</v>
      </c>
      <c r="G962">
        <f t="shared" si="42"/>
        <v>0</v>
      </c>
      <c r="H962" s="14">
        <f t="shared" si="43"/>
        <v>0</v>
      </c>
      <c r="L962">
        <v>3</v>
      </c>
      <c r="M962" t="s">
        <v>13</v>
      </c>
      <c r="N962">
        <v>158.08853904323189</v>
      </c>
    </row>
    <row r="963" spans="1:14">
      <c r="A963">
        <v>37</v>
      </c>
      <c r="B963" t="s">
        <v>55</v>
      </c>
      <c r="C963">
        <v>0</v>
      </c>
      <c r="D963">
        <v>9.5629999999999882E-2</v>
      </c>
      <c r="E963">
        <v>11.953749999999985</v>
      </c>
      <c r="F963">
        <v>78.922986860848454</v>
      </c>
      <c r="G963">
        <f t="shared" si="42"/>
        <v>0</v>
      </c>
      <c r="H963" s="14">
        <f t="shared" si="43"/>
        <v>0</v>
      </c>
      <c r="L963">
        <v>20</v>
      </c>
      <c r="M963" t="s">
        <v>13</v>
      </c>
      <c r="N963">
        <v>158.89585497661557</v>
      </c>
    </row>
    <row r="964" spans="1:14">
      <c r="A964">
        <v>37</v>
      </c>
      <c r="B964" t="s">
        <v>55</v>
      </c>
      <c r="C964">
        <v>0</v>
      </c>
      <c r="D964">
        <v>0</v>
      </c>
      <c r="E964">
        <v>0</v>
      </c>
      <c r="F964">
        <v>0</v>
      </c>
      <c r="G964">
        <f t="shared" si="42"/>
        <v>1</v>
      </c>
      <c r="H964" s="14">
        <f t="shared" si="43"/>
        <v>0</v>
      </c>
      <c r="L964">
        <v>29</v>
      </c>
      <c r="M964" t="s">
        <v>13</v>
      </c>
      <c r="N964">
        <v>159.10979226177801</v>
      </c>
    </row>
    <row r="965" spans="1:14">
      <c r="A965">
        <v>37</v>
      </c>
      <c r="B965" t="s">
        <v>55</v>
      </c>
      <c r="C965">
        <v>0</v>
      </c>
      <c r="D965">
        <v>0</v>
      </c>
      <c r="E965">
        <v>0</v>
      </c>
      <c r="F965">
        <v>0</v>
      </c>
      <c r="G965">
        <f t="shared" si="42"/>
        <v>1</v>
      </c>
      <c r="H965" s="14">
        <f t="shared" si="43"/>
        <v>0</v>
      </c>
      <c r="L965">
        <v>35</v>
      </c>
      <c r="M965" t="s">
        <v>13</v>
      </c>
      <c r="N965">
        <v>159.17661177299237</v>
      </c>
    </row>
    <row r="966" spans="1:14">
      <c r="A966">
        <v>37</v>
      </c>
      <c r="B966" t="s">
        <v>55</v>
      </c>
      <c r="C966">
        <v>0</v>
      </c>
      <c r="D966">
        <v>7.128137554789496E-2</v>
      </c>
      <c r="E966">
        <v>8.9101719434868691</v>
      </c>
      <c r="F966">
        <v>94.063719292421652</v>
      </c>
      <c r="G966">
        <f t="shared" si="42"/>
        <v>0</v>
      </c>
      <c r="H966" s="14">
        <f t="shared" si="43"/>
        <v>0</v>
      </c>
      <c r="L966">
        <v>20</v>
      </c>
      <c r="M966" t="s">
        <v>13</v>
      </c>
      <c r="N966">
        <v>159.55574821659701</v>
      </c>
    </row>
    <row r="967" spans="1:14">
      <c r="A967">
        <v>37</v>
      </c>
      <c r="B967" t="s">
        <v>55</v>
      </c>
      <c r="C967">
        <v>0</v>
      </c>
      <c r="D967">
        <v>3.1869999999999621E-2</v>
      </c>
      <c r="E967">
        <v>3.9837499999999526</v>
      </c>
      <c r="F967">
        <v>7.3266420373895862</v>
      </c>
      <c r="G967">
        <f t="shared" si="42"/>
        <v>0</v>
      </c>
      <c r="H967" s="14">
        <f t="shared" si="43"/>
        <v>0</v>
      </c>
      <c r="L967">
        <v>20</v>
      </c>
      <c r="M967" t="s">
        <v>13</v>
      </c>
      <c r="N967">
        <v>159.55574821659701</v>
      </c>
    </row>
    <row r="968" spans="1:14">
      <c r="A968">
        <v>37</v>
      </c>
      <c r="B968" t="s">
        <v>55</v>
      </c>
      <c r="C968">
        <v>0</v>
      </c>
      <c r="D968">
        <v>6.3759999999999817E-2</v>
      </c>
      <c r="E968">
        <v>7.9699999999999767</v>
      </c>
      <c r="F968">
        <v>117.55450378101283</v>
      </c>
      <c r="G968">
        <f t="shared" si="42"/>
        <v>0</v>
      </c>
      <c r="H968" s="14">
        <f t="shared" si="43"/>
        <v>0</v>
      </c>
      <c r="L968">
        <v>15</v>
      </c>
      <c r="M968" t="s">
        <v>13</v>
      </c>
      <c r="N968">
        <v>159.85332969103044</v>
      </c>
    </row>
    <row r="969" spans="1:14">
      <c r="A969">
        <v>37</v>
      </c>
      <c r="B969" t="s">
        <v>55</v>
      </c>
      <c r="C969">
        <v>0</v>
      </c>
      <c r="D969">
        <v>6.3760000000000261E-2</v>
      </c>
      <c r="E969">
        <v>7.9700000000000326</v>
      </c>
      <c r="F969">
        <v>7.3669569712626863</v>
      </c>
      <c r="G969">
        <f t="shared" si="42"/>
        <v>0</v>
      </c>
      <c r="H969" s="14">
        <f t="shared" si="43"/>
        <v>0</v>
      </c>
      <c r="L969">
        <v>1</v>
      </c>
      <c r="M969" t="s">
        <v>13</v>
      </c>
      <c r="N969">
        <v>160.22764686006713</v>
      </c>
    </row>
    <row r="970" spans="1:14">
      <c r="A970">
        <v>37</v>
      </c>
      <c r="B970" t="s">
        <v>55</v>
      </c>
      <c r="C970">
        <v>0</v>
      </c>
      <c r="D970">
        <v>7.1285847122693397E-2</v>
      </c>
      <c r="E970">
        <v>8.9107308903366746</v>
      </c>
      <c r="F970">
        <v>0</v>
      </c>
      <c r="G970">
        <f t="shared" si="42"/>
        <v>0</v>
      </c>
      <c r="H970" s="14">
        <f t="shared" si="43"/>
        <v>2</v>
      </c>
      <c r="L970" s="9">
        <v>40</v>
      </c>
      <c r="M970" t="s">
        <v>13</v>
      </c>
      <c r="N970">
        <v>162.36570886662929</v>
      </c>
    </row>
    <row r="971" spans="1:14">
      <c r="A971">
        <v>38</v>
      </c>
      <c r="B971" t="s">
        <v>56</v>
      </c>
      <c r="C971">
        <v>0</v>
      </c>
      <c r="D971">
        <v>4.4943707012217476E-2</v>
      </c>
      <c r="E971">
        <v>5.6179633765271841</v>
      </c>
      <c r="F971">
        <v>0</v>
      </c>
      <c r="G971">
        <f t="shared" si="42"/>
        <v>0</v>
      </c>
      <c r="H971" s="14">
        <f t="shared" si="43"/>
        <v>2</v>
      </c>
      <c r="L971">
        <v>33</v>
      </c>
      <c r="M971" t="s">
        <v>13</v>
      </c>
      <c r="N971">
        <v>162.52340886141221</v>
      </c>
    </row>
    <row r="972" spans="1:14">
      <c r="A972">
        <v>38</v>
      </c>
      <c r="B972" t="s">
        <v>56</v>
      </c>
      <c r="C972">
        <v>0</v>
      </c>
      <c r="D972">
        <v>0.31457766481427213</v>
      </c>
      <c r="E972">
        <v>39.322208101784014</v>
      </c>
      <c r="F972">
        <v>5.670864463848619</v>
      </c>
      <c r="G972">
        <f t="shared" si="42"/>
        <v>0</v>
      </c>
      <c r="H972" s="14">
        <f t="shared" si="43"/>
        <v>0</v>
      </c>
      <c r="L972">
        <v>36</v>
      </c>
      <c r="M972" t="s">
        <v>13</v>
      </c>
      <c r="N972">
        <v>163.14843484374379</v>
      </c>
    </row>
    <row r="973" spans="1:14">
      <c r="A973">
        <v>38</v>
      </c>
      <c r="B973" t="s">
        <v>56</v>
      </c>
      <c r="C973">
        <v>0</v>
      </c>
      <c r="D973">
        <v>5.5044574664538527E-2</v>
      </c>
      <c r="E973">
        <v>6.8805718330673153</v>
      </c>
      <c r="F973">
        <v>0</v>
      </c>
      <c r="G973">
        <f t="shared" si="42"/>
        <v>0</v>
      </c>
      <c r="H973" s="14">
        <f t="shared" si="43"/>
        <v>2</v>
      </c>
      <c r="L973">
        <v>33</v>
      </c>
      <c r="M973" t="s">
        <v>13</v>
      </c>
      <c r="N973">
        <v>163.21178963260317</v>
      </c>
    </row>
    <row r="974" spans="1:14">
      <c r="A974">
        <v>38</v>
      </c>
      <c r="B974" t="s">
        <v>56</v>
      </c>
      <c r="C974">
        <v>0</v>
      </c>
      <c r="D974">
        <v>0.14211106431238968</v>
      </c>
      <c r="E974">
        <v>17.763883039048711</v>
      </c>
      <c r="F974">
        <v>0</v>
      </c>
      <c r="G974">
        <f t="shared" si="42"/>
        <v>0</v>
      </c>
      <c r="H974" s="14">
        <f t="shared" si="43"/>
        <v>2</v>
      </c>
      <c r="L974">
        <v>36</v>
      </c>
      <c r="M974" t="s">
        <v>13</v>
      </c>
      <c r="N974">
        <v>163.51657294706436</v>
      </c>
    </row>
    <row r="975" spans="1:14">
      <c r="A975">
        <v>38</v>
      </c>
      <c r="B975" t="s">
        <v>56</v>
      </c>
      <c r="C975">
        <v>0</v>
      </c>
      <c r="D975">
        <v>8.9873271888809239E-2</v>
      </c>
      <c r="E975">
        <v>11.234158986101155</v>
      </c>
      <c r="F975">
        <v>0</v>
      </c>
      <c r="G975">
        <f t="shared" si="42"/>
        <v>0</v>
      </c>
      <c r="H975" s="14">
        <f t="shared" si="43"/>
        <v>2</v>
      </c>
      <c r="L975">
        <v>3</v>
      </c>
      <c r="M975" t="s">
        <v>13</v>
      </c>
      <c r="N975">
        <v>165.40845554235256</v>
      </c>
    </row>
    <row r="976" spans="1:14">
      <c r="A976">
        <v>38</v>
      </c>
      <c r="B976" t="s">
        <v>56</v>
      </c>
      <c r="C976">
        <v>0</v>
      </c>
      <c r="D976">
        <v>1.9775992898714345</v>
      </c>
      <c r="E976">
        <v>247.1999112339293</v>
      </c>
      <c r="F976">
        <v>0</v>
      </c>
      <c r="G976">
        <f t="shared" si="42"/>
        <v>0</v>
      </c>
      <c r="H976" s="14">
        <f t="shared" si="43"/>
        <v>2</v>
      </c>
      <c r="L976">
        <v>12</v>
      </c>
      <c r="M976" t="s">
        <v>13</v>
      </c>
      <c r="N976">
        <v>166.01654431084125</v>
      </c>
    </row>
    <row r="977" spans="1:14">
      <c r="A977">
        <v>38</v>
      </c>
      <c r="B977" t="s">
        <v>56</v>
      </c>
      <c r="C977">
        <v>0</v>
      </c>
      <c r="D977">
        <v>0.17111639722715052</v>
      </c>
      <c r="E977">
        <v>21.389549653393814</v>
      </c>
      <c r="F977">
        <v>0</v>
      </c>
      <c r="G977">
        <f t="shared" si="42"/>
        <v>0</v>
      </c>
      <c r="H977" s="14">
        <f t="shared" si="43"/>
        <v>2</v>
      </c>
      <c r="L977">
        <v>44</v>
      </c>
      <c r="M977" t="s">
        <v>13</v>
      </c>
      <c r="N977">
        <v>166.14907549805247</v>
      </c>
    </row>
    <row r="978" spans="1:14">
      <c r="A978">
        <v>38</v>
      </c>
      <c r="B978" t="s">
        <v>56</v>
      </c>
      <c r="C978">
        <v>0</v>
      </c>
      <c r="D978">
        <v>0.2733528351782728</v>
      </c>
      <c r="E978">
        <v>34.169104397284102</v>
      </c>
      <c r="F978">
        <v>0</v>
      </c>
      <c r="G978">
        <f t="shared" si="42"/>
        <v>0</v>
      </c>
      <c r="H978" s="14">
        <f t="shared" si="43"/>
        <v>2</v>
      </c>
      <c r="L978">
        <v>24</v>
      </c>
      <c r="M978" t="s">
        <v>13</v>
      </c>
      <c r="N978">
        <v>169.50678305780988</v>
      </c>
    </row>
    <row r="979" spans="1:14">
      <c r="A979">
        <v>38</v>
      </c>
      <c r="B979" t="s">
        <v>56</v>
      </c>
      <c r="C979">
        <v>0</v>
      </c>
      <c r="D979">
        <v>0.86443667928888757</v>
      </c>
      <c r="E979">
        <v>108.05458491111095</v>
      </c>
      <c r="F979">
        <v>0</v>
      </c>
      <c r="G979">
        <f t="shared" si="42"/>
        <v>0</v>
      </c>
      <c r="H979" s="14">
        <f t="shared" si="43"/>
        <v>2</v>
      </c>
      <c r="L979">
        <v>24</v>
      </c>
      <c r="M979" t="s">
        <v>13</v>
      </c>
      <c r="N979">
        <v>169.50801183153035</v>
      </c>
    </row>
    <row r="980" spans="1:14">
      <c r="A980">
        <v>38</v>
      </c>
      <c r="B980" t="s">
        <v>56</v>
      </c>
      <c r="C980">
        <v>0</v>
      </c>
      <c r="D980">
        <v>0.35099079104728648</v>
      </c>
      <c r="E980">
        <v>43.873848880910806</v>
      </c>
      <c r="F980">
        <v>0</v>
      </c>
      <c r="G980">
        <f t="shared" si="42"/>
        <v>0</v>
      </c>
      <c r="H980" s="14">
        <f t="shared" si="43"/>
        <v>2</v>
      </c>
      <c r="L980">
        <v>18</v>
      </c>
      <c r="M980" t="s">
        <v>13</v>
      </c>
      <c r="N980">
        <v>169.60903303958898</v>
      </c>
    </row>
    <row r="981" spans="1:14">
      <c r="A981">
        <v>38</v>
      </c>
      <c r="B981" t="s">
        <v>56</v>
      </c>
      <c r="C981">
        <v>0</v>
      </c>
      <c r="D981">
        <v>2.1752773748191285</v>
      </c>
      <c r="E981">
        <v>271.90967185239106</v>
      </c>
      <c r="F981">
        <v>0</v>
      </c>
      <c r="G981">
        <f t="shared" si="42"/>
        <v>0</v>
      </c>
      <c r="H981" s="14">
        <f t="shared" si="43"/>
        <v>2</v>
      </c>
      <c r="L981">
        <v>10</v>
      </c>
      <c r="M981" t="s">
        <v>13</v>
      </c>
      <c r="N981">
        <v>170.33187989924465</v>
      </c>
    </row>
    <row r="982" spans="1:14">
      <c r="A982">
        <v>38</v>
      </c>
      <c r="B982" t="s">
        <v>56</v>
      </c>
      <c r="C982">
        <v>0</v>
      </c>
      <c r="D982">
        <v>0.59364854265802713</v>
      </c>
      <c r="E982">
        <v>74.206067832253396</v>
      </c>
      <c r="F982">
        <v>0</v>
      </c>
      <c r="G982">
        <f t="shared" si="42"/>
        <v>0</v>
      </c>
      <c r="H982" s="14">
        <f t="shared" si="43"/>
        <v>2</v>
      </c>
      <c r="L982">
        <v>13</v>
      </c>
      <c r="M982" t="s">
        <v>13</v>
      </c>
      <c r="N982">
        <v>171.50091618180977</v>
      </c>
    </row>
    <row r="983" spans="1:14">
      <c r="A983">
        <v>38</v>
      </c>
      <c r="B983" t="s">
        <v>56</v>
      </c>
      <c r="C983">
        <v>0</v>
      </c>
      <c r="D983">
        <v>0.41796034273600668</v>
      </c>
      <c r="E983">
        <v>52.245042842000835</v>
      </c>
      <c r="F983">
        <v>8.2950184999414418</v>
      </c>
      <c r="G983">
        <f t="shared" si="42"/>
        <v>0</v>
      </c>
      <c r="H983" s="14">
        <f t="shared" si="43"/>
        <v>0</v>
      </c>
      <c r="L983">
        <v>7</v>
      </c>
      <c r="M983" t="s">
        <v>13</v>
      </c>
      <c r="N983">
        <f>-360+532.2668381875</f>
        <v>172.26683818749996</v>
      </c>
    </row>
    <row r="984" spans="1:14">
      <c r="A984">
        <v>38</v>
      </c>
      <c r="B984" t="s">
        <v>56</v>
      </c>
      <c r="C984">
        <v>0</v>
      </c>
      <c r="D984">
        <v>0.58421107872069633</v>
      </c>
      <c r="E984">
        <v>73.026384840087033</v>
      </c>
      <c r="F984">
        <v>9.864182622171537</v>
      </c>
      <c r="G984">
        <f t="shared" si="42"/>
        <v>0</v>
      </c>
      <c r="H984" s="14">
        <f t="shared" si="43"/>
        <v>0</v>
      </c>
      <c r="L984">
        <v>24</v>
      </c>
      <c r="M984" t="s">
        <v>13</v>
      </c>
      <c r="N984">
        <v>173.01267601745349</v>
      </c>
    </row>
    <row r="985" spans="1:14">
      <c r="A985">
        <v>38</v>
      </c>
      <c r="B985" t="s">
        <v>56</v>
      </c>
      <c r="C985">
        <v>0</v>
      </c>
      <c r="D985">
        <v>0.32561784257008963</v>
      </c>
      <c r="E985">
        <v>40.702230321261204</v>
      </c>
      <c r="F985">
        <v>16.519308658948372</v>
      </c>
      <c r="G985">
        <f t="shared" si="42"/>
        <v>0</v>
      </c>
      <c r="H985" s="14">
        <f t="shared" si="43"/>
        <v>0</v>
      </c>
      <c r="L985">
        <v>9</v>
      </c>
      <c r="M985" t="s">
        <v>13</v>
      </c>
      <c r="N985">
        <v>173.59809092049997</v>
      </c>
    </row>
    <row r="986" spans="1:14">
      <c r="A986">
        <v>38</v>
      </c>
      <c r="B986" t="s">
        <v>56</v>
      </c>
      <c r="C986">
        <v>0</v>
      </c>
      <c r="D986">
        <v>6.3550000000000217E-2</v>
      </c>
      <c r="E986">
        <v>7.9437500000000272</v>
      </c>
      <c r="F986">
        <v>100.21298548837778</v>
      </c>
      <c r="G986">
        <f t="shared" si="42"/>
        <v>0</v>
      </c>
      <c r="H986" s="14">
        <f t="shared" si="43"/>
        <v>0</v>
      </c>
      <c r="L986">
        <v>24</v>
      </c>
      <c r="M986" t="s">
        <v>13</v>
      </c>
      <c r="N986">
        <v>174.21818350531507</v>
      </c>
    </row>
    <row r="987" spans="1:14">
      <c r="A987">
        <v>38</v>
      </c>
      <c r="B987" t="s">
        <v>56</v>
      </c>
      <c r="C987">
        <v>0</v>
      </c>
      <c r="D987">
        <v>0.19066666672494176</v>
      </c>
      <c r="E987">
        <v>23.83333334061772</v>
      </c>
      <c r="F987">
        <v>16.147748193859712</v>
      </c>
      <c r="G987">
        <f t="shared" si="42"/>
        <v>0</v>
      </c>
      <c r="H987" s="14">
        <f t="shared" si="43"/>
        <v>0</v>
      </c>
      <c r="L987">
        <v>32</v>
      </c>
      <c r="M987" t="s">
        <v>13</v>
      </c>
      <c r="N987">
        <v>175.18381703537983</v>
      </c>
    </row>
    <row r="988" spans="1:14">
      <c r="A988">
        <v>38</v>
      </c>
      <c r="B988" t="s">
        <v>56</v>
      </c>
      <c r="C988">
        <v>0</v>
      </c>
      <c r="D988">
        <v>6.3550000000000217E-2</v>
      </c>
      <c r="E988">
        <v>7.9437500000000272</v>
      </c>
      <c r="F988">
        <v>111.54039574286587</v>
      </c>
      <c r="G988">
        <f t="shared" si="42"/>
        <v>0</v>
      </c>
      <c r="H988" s="14">
        <f t="shared" si="43"/>
        <v>0</v>
      </c>
      <c r="L988">
        <v>28</v>
      </c>
      <c r="M988" t="s">
        <v>13</v>
      </c>
      <c r="N988">
        <v>175.34320509666628</v>
      </c>
    </row>
    <row r="989" spans="1:14">
      <c r="A989">
        <v>39</v>
      </c>
      <c r="B989" t="s">
        <v>57</v>
      </c>
      <c r="C989">
        <v>0</v>
      </c>
      <c r="D989">
        <v>9.6499999999999808E-2</v>
      </c>
      <c r="E989">
        <v>12.062499999999975</v>
      </c>
      <c r="F989">
        <v>93.617300476737768</v>
      </c>
      <c r="G989">
        <f t="shared" ref="G989:G1020" si="44">IF(D989=F989,1, 0)</f>
        <v>0</v>
      </c>
      <c r="H989" s="14">
        <f t="shared" ref="H989:H1020" si="45">IF(AND(D989&gt;0, F989=0),2,0)</f>
        <v>0</v>
      </c>
      <c r="L989">
        <v>12</v>
      </c>
      <c r="M989" t="s">
        <v>13</v>
      </c>
      <c r="N989">
        <v>175.84296265238223</v>
      </c>
    </row>
    <row r="990" spans="1:14">
      <c r="A990">
        <v>39</v>
      </c>
      <c r="B990" t="s">
        <v>57</v>
      </c>
      <c r="C990">
        <v>0</v>
      </c>
      <c r="D990">
        <v>0.74120713069964395</v>
      </c>
      <c r="E990">
        <v>92.650891337455491</v>
      </c>
      <c r="F990">
        <v>10.298345437657872</v>
      </c>
      <c r="G990">
        <f t="shared" si="44"/>
        <v>0</v>
      </c>
      <c r="H990" s="14">
        <f t="shared" si="45"/>
        <v>0</v>
      </c>
      <c r="L990">
        <v>24</v>
      </c>
      <c r="M990" t="s">
        <v>13</v>
      </c>
      <c r="N990">
        <v>176.35794460622014</v>
      </c>
    </row>
    <row r="991" spans="1:14">
      <c r="A991">
        <v>39</v>
      </c>
      <c r="B991" t="s">
        <v>57</v>
      </c>
      <c r="C991">
        <v>0</v>
      </c>
      <c r="D991">
        <v>3.216999999999981E-2</v>
      </c>
      <c r="E991">
        <v>4.0212499999999762</v>
      </c>
      <c r="F991">
        <v>6.6486372468435349</v>
      </c>
      <c r="G991">
        <f t="shared" si="44"/>
        <v>0</v>
      </c>
      <c r="H991" s="14">
        <f t="shared" si="45"/>
        <v>0</v>
      </c>
      <c r="L991">
        <v>24</v>
      </c>
      <c r="M991" t="s">
        <v>13</v>
      </c>
      <c r="N991">
        <v>176.41443811230067</v>
      </c>
    </row>
    <row r="992" spans="1:14">
      <c r="A992">
        <v>39</v>
      </c>
      <c r="B992" t="s">
        <v>57</v>
      </c>
      <c r="C992">
        <v>0</v>
      </c>
      <c r="D992">
        <v>3.2160000000000188E-2</v>
      </c>
      <c r="E992">
        <v>4.0200000000000236</v>
      </c>
      <c r="F992">
        <v>271.09103765593233</v>
      </c>
      <c r="G992">
        <f t="shared" si="44"/>
        <v>0</v>
      </c>
      <c r="H992" s="14">
        <f t="shared" si="45"/>
        <v>0</v>
      </c>
      <c r="L992">
        <v>7</v>
      </c>
      <c r="M992" t="s">
        <v>13</v>
      </c>
      <c r="N992">
        <v>177.30280207795363</v>
      </c>
    </row>
    <row r="993" spans="1:14">
      <c r="A993">
        <v>39</v>
      </c>
      <c r="B993" t="s">
        <v>57</v>
      </c>
      <c r="C993">
        <v>0</v>
      </c>
      <c r="D993">
        <v>9.6490000000000187E-2</v>
      </c>
      <c r="E993">
        <v>12.061250000000022</v>
      </c>
      <c r="F993">
        <v>97.454792673504087</v>
      </c>
      <c r="G993">
        <f t="shared" si="44"/>
        <v>0</v>
      </c>
      <c r="H993" s="14">
        <f t="shared" si="45"/>
        <v>0</v>
      </c>
      <c r="L993">
        <v>24</v>
      </c>
      <c r="M993" t="s">
        <v>13</v>
      </c>
      <c r="N993">
        <v>177.34514358424698</v>
      </c>
    </row>
    <row r="994" spans="1:14">
      <c r="A994">
        <v>39</v>
      </c>
      <c r="B994" t="s">
        <v>57</v>
      </c>
      <c r="C994">
        <v>0</v>
      </c>
      <c r="D994">
        <v>0.13646453788438959</v>
      </c>
      <c r="E994">
        <v>17.058067235548698</v>
      </c>
      <c r="F994">
        <v>74.820134879189922</v>
      </c>
      <c r="G994">
        <f t="shared" si="44"/>
        <v>0</v>
      </c>
      <c r="H994" s="14">
        <f t="shared" si="45"/>
        <v>0</v>
      </c>
      <c r="L994">
        <v>24</v>
      </c>
      <c r="M994" t="s">
        <v>13</v>
      </c>
      <c r="N994">
        <v>177.81239597334874</v>
      </c>
    </row>
    <row r="995" spans="1:14">
      <c r="A995">
        <v>39</v>
      </c>
      <c r="B995" t="s">
        <v>57</v>
      </c>
      <c r="C995">
        <v>0</v>
      </c>
      <c r="D995">
        <v>9.6490000000000187E-2</v>
      </c>
      <c r="E995">
        <v>12.061250000000022</v>
      </c>
      <c r="F995">
        <v>98.023387319478232</v>
      </c>
      <c r="G995">
        <f t="shared" si="44"/>
        <v>0</v>
      </c>
      <c r="H995" s="14">
        <f t="shared" si="45"/>
        <v>0</v>
      </c>
      <c r="L995">
        <v>24</v>
      </c>
      <c r="M995" t="s">
        <v>13</v>
      </c>
      <c r="N995">
        <v>177.81239597334874</v>
      </c>
    </row>
    <row r="996" spans="1:14">
      <c r="A996">
        <v>39</v>
      </c>
      <c r="B996" t="s">
        <v>57</v>
      </c>
      <c r="C996">
        <v>0</v>
      </c>
      <c r="D996">
        <v>0.12865999999999955</v>
      </c>
      <c r="E996">
        <v>16.082499999999943</v>
      </c>
      <c r="F996">
        <v>72.878235715171698</v>
      </c>
      <c r="G996">
        <f t="shared" si="44"/>
        <v>0</v>
      </c>
      <c r="H996" s="14">
        <f t="shared" si="45"/>
        <v>0</v>
      </c>
      <c r="L996">
        <v>24</v>
      </c>
      <c r="M996" t="s">
        <v>13</v>
      </c>
      <c r="N996">
        <v>177.86936533045434</v>
      </c>
    </row>
    <row r="997" spans="1:14">
      <c r="A997">
        <v>39</v>
      </c>
      <c r="B997" t="s">
        <v>57</v>
      </c>
      <c r="C997">
        <v>0</v>
      </c>
      <c r="D997">
        <v>5.5714301575088949E-2</v>
      </c>
      <c r="E997">
        <v>6.9642876968861183</v>
      </c>
      <c r="F997">
        <v>15.59651044753185</v>
      </c>
      <c r="G997">
        <f t="shared" si="44"/>
        <v>0</v>
      </c>
      <c r="H997" s="14">
        <f t="shared" si="45"/>
        <v>0</v>
      </c>
      <c r="L997">
        <v>24</v>
      </c>
      <c r="M997" t="s">
        <v>13</v>
      </c>
      <c r="N997">
        <v>178.67586948895192</v>
      </c>
    </row>
    <row r="998" spans="1:14">
      <c r="A998">
        <v>39</v>
      </c>
      <c r="B998" t="s">
        <v>57</v>
      </c>
      <c r="C998">
        <v>0</v>
      </c>
      <c r="D998">
        <v>7.8791920271052834E-2</v>
      </c>
      <c r="E998">
        <v>9.8489900338816039</v>
      </c>
      <c r="F998">
        <v>20.727777238975989</v>
      </c>
      <c r="G998">
        <f t="shared" si="44"/>
        <v>0</v>
      </c>
      <c r="H998" s="14">
        <f t="shared" si="45"/>
        <v>0</v>
      </c>
      <c r="L998">
        <v>24</v>
      </c>
      <c r="M998" t="s">
        <v>13</v>
      </c>
      <c r="N998">
        <v>178.74312847351999</v>
      </c>
    </row>
    <row r="999" spans="1:14">
      <c r="A999">
        <v>39</v>
      </c>
      <c r="B999" t="s">
        <v>57</v>
      </c>
      <c r="C999">
        <v>0</v>
      </c>
      <c r="D999">
        <v>0.13262090521482636</v>
      </c>
      <c r="E999">
        <v>16.577613151853296</v>
      </c>
      <c r="F999">
        <v>62.321109654094613</v>
      </c>
      <c r="G999">
        <f t="shared" si="44"/>
        <v>0</v>
      </c>
      <c r="H999" s="14">
        <f t="shared" si="45"/>
        <v>0</v>
      </c>
      <c r="L999">
        <v>22</v>
      </c>
      <c r="M999" t="s">
        <v>13</v>
      </c>
      <c r="N999">
        <v>179.34278511263489</v>
      </c>
    </row>
    <row r="1000" spans="1:14">
      <c r="A1000">
        <v>39</v>
      </c>
      <c r="B1000" t="s">
        <v>57</v>
      </c>
      <c r="C1000">
        <v>0</v>
      </c>
      <c r="D1000">
        <v>7.192536270329096E-2</v>
      </c>
      <c r="E1000">
        <v>8.9906703379113697</v>
      </c>
      <c r="F1000">
        <v>137.16260704042404</v>
      </c>
      <c r="G1000">
        <f t="shared" si="44"/>
        <v>0</v>
      </c>
      <c r="H1000" s="14">
        <f t="shared" si="45"/>
        <v>0</v>
      </c>
      <c r="L1000">
        <v>19</v>
      </c>
      <c r="M1000" t="s">
        <v>13</v>
      </c>
      <c r="N1000">
        <v>180.86086581944397</v>
      </c>
    </row>
    <row r="1001" spans="1:14">
      <c r="A1001">
        <v>39</v>
      </c>
      <c r="B1001" t="s">
        <v>57</v>
      </c>
      <c r="C1001">
        <v>0</v>
      </c>
      <c r="D1001">
        <v>0.43749901874175601</v>
      </c>
      <c r="E1001">
        <v>54.6873773427195</v>
      </c>
      <c r="F1001">
        <v>20.552105217352054</v>
      </c>
      <c r="G1001">
        <f t="shared" si="44"/>
        <v>0</v>
      </c>
      <c r="H1001" s="14">
        <f t="shared" si="45"/>
        <v>0</v>
      </c>
      <c r="L1001">
        <v>19</v>
      </c>
      <c r="M1001" t="s">
        <v>13</v>
      </c>
      <c r="N1001">
        <v>181.75690158081201</v>
      </c>
    </row>
    <row r="1002" spans="1:14">
      <c r="A1002">
        <v>39</v>
      </c>
      <c r="B1002" t="s">
        <v>57</v>
      </c>
      <c r="C1002">
        <v>0</v>
      </c>
      <c r="D1002">
        <v>0.12866</v>
      </c>
      <c r="E1002">
        <v>16.0825</v>
      </c>
      <c r="F1002">
        <v>74.287899592611126</v>
      </c>
      <c r="G1002">
        <f t="shared" si="44"/>
        <v>0</v>
      </c>
      <c r="H1002" s="14">
        <f t="shared" si="45"/>
        <v>0</v>
      </c>
      <c r="L1002">
        <v>28</v>
      </c>
      <c r="M1002" t="s">
        <v>13</v>
      </c>
      <c r="N1002">
        <v>183.95213575801685</v>
      </c>
    </row>
    <row r="1003" spans="1:14">
      <c r="A1003">
        <v>39</v>
      </c>
      <c r="B1003" t="s">
        <v>57</v>
      </c>
      <c r="C1003">
        <v>0</v>
      </c>
      <c r="D1003">
        <v>3.216999999999981E-2</v>
      </c>
      <c r="E1003">
        <v>4.0212499999999762</v>
      </c>
      <c r="F1003">
        <v>298.2322733437357</v>
      </c>
      <c r="G1003">
        <f t="shared" si="44"/>
        <v>0</v>
      </c>
      <c r="H1003" s="14">
        <f t="shared" si="45"/>
        <v>0</v>
      </c>
      <c r="L1003">
        <v>25</v>
      </c>
      <c r="M1003" t="s">
        <v>13</v>
      </c>
      <c r="N1003">
        <v>184.30796467023012</v>
      </c>
    </row>
    <row r="1004" spans="1:14">
      <c r="A1004">
        <v>39</v>
      </c>
      <c r="B1004" t="s">
        <v>57</v>
      </c>
      <c r="C1004">
        <v>0</v>
      </c>
      <c r="D1004">
        <v>0.23636759528327889</v>
      </c>
      <c r="E1004">
        <v>29.545949410409861</v>
      </c>
      <c r="F1004">
        <v>0</v>
      </c>
      <c r="G1004">
        <f t="shared" si="44"/>
        <v>0</v>
      </c>
      <c r="H1004" s="14">
        <f t="shared" si="45"/>
        <v>2</v>
      </c>
      <c r="L1004">
        <v>30</v>
      </c>
      <c r="M1004" t="s">
        <v>13</v>
      </c>
      <c r="N1004">
        <v>185.79714726043778</v>
      </c>
    </row>
    <row r="1005" spans="1:14">
      <c r="A1005">
        <v>39</v>
      </c>
      <c r="B1005" t="s">
        <v>57</v>
      </c>
      <c r="C1005">
        <v>0</v>
      </c>
      <c r="D1005">
        <v>0.22516000000000069</v>
      </c>
      <c r="E1005">
        <v>28.145000000000085</v>
      </c>
      <c r="F1005">
        <v>43.211007304190133</v>
      </c>
      <c r="G1005">
        <f t="shared" si="44"/>
        <v>0</v>
      </c>
      <c r="H1005" s="14">
        <f t="shared" si="45"/>
        <v>0</v>
      </c>
      <c r="L1005">
        <v>30</v>
      </c>
      <c r="M1005" t="s">
        <v>13</v>
      </c>
      <c r="N1005">
        <v>185.7989898143002</v>
      </c>
    </row>
    <row r="1006" spans="1:14">
      <c r="A1006">
        <v>39</v>
      </c>
      <c r="B1006" t="s">
        <v>57</v>
      </c>
      <c r="C1006">
        <v>0</v>
      </c>
      <c r="D1006">
        <v>3.2160000000000188E-2</v>
      </c>
      <c r="E1006">
        <v>4.0200000000000236</v>
      </c>
      <c r="F1006">
        <v>278.50664639711931</v>
      </c>
      <c r="G1006">
        <f t="shared" si="44"/>
        <v>0</v>
      </c>
      <c r="H1006" s="14">
        <f t="shared" si="45"/>
        <v>0</v>
      </c>
      <c r="L1006">
        <v>25</v>
      </c>
      <c r="M1006" t="s">
        <v>13</v>
      </c>
      <c r="N1006">
        <v>185.83086954662903</v>
      </c>
    </row>
    <row r="1007" spans="1:14">
      <c r="A1007">
        <v>39</v>
      </c>
      <c r="B1007" t="s">
        <v>57</v>
      </c>
      <c r="C1007">
        <v>0</v>
      </c>
      <c r="D1007">
        <v>0.10171782341359835</v>
      </c>
      <c r="E1007">
        <v>12.714727926699794</v>
      </c>
      <c r="F1007">
        <v>9.6398372481666197</v>
      </c>
      <c r="G1007">
        <f t="shared" si="44"/>
        <v>0</v>
      </c>
      <c r="H1007" s="14">
        <f t="shared" si="45"/>
        <v>0</v>
      </c>
      <c r="L1007">
        <v>20</v>
      </c>
      <c r="M1007" t="s">
        <v>13</v>
      </c>
      <c r="N1007">
        <v>186.92418439704966</v>
      </c>
    </row>
    <row r="1008" spans="1:14">
      <c r="A1008" s="9">
        <v>40</v>
      </c>
      <c r="B1008" s="9" t="s">
        <v>58</v>
      </c>
      <c r="C1008" s="9">
        <v>0</v>
      </c>
      <c r="D1008" s="9">
        <v>3.2169999999999997E-2</v>
      </c>
      <c r="E1008" s="9">
        <v>4.0212500000000002</v>
      </c>
      <c r="F1008">
        <v>200.63699808262899</v>
      </c>
      <c r="G1008">
        <f t="shared" si="44"/>
        <v>0</v>
      </c>
      <c r="H1008" s="14">
        <f t="shared" si="45"/>
        <v>0</v>
      </c>
      <c r="L1008">
        <v>25</v>
      </c>
      <c r="M1008" t="s">
        <v>13</v>
      </c>
      <c r="N1008">
        <v>188.37632575122191</v>
      </c>
    </row>
    <row r="1009" spans="1:14">
      <c r="A1009" s="9">
        <v>40</v>
      </c>
      <c r="B1009" s="9" t="s">
        <v>58</v>
      </c>
      <c r="C1009" s="9">
        <v>0</v>
      </c>
      <c r="D1009" s="9">
        <v>6.4329999999999998E-2</v>
      </c>
      <c r="E1009" s="9">
        <v>8.0412499999999998</v>
      </c>
      <c r="F1009">
        <v>103.98894078322941</v>
      </c>
      <c r="G1009">
        <f t="shared" si="44"/>
        <v>0</v>
      </c>
      <c r="H1009" s="14">
        <f t="shared" si="45"/>
        <v>0</v>
      </c>
      <c r="L1009" s="9">
        <v>40</v>
      </c>
      <c r="M1009" t="s">
        <v>13</v>
      </c>
      <c r="N1009">
        <v>188.74661822547205</v>
      </c>
    </row>
    <row r="1010" spans="1:14">
      <c r="A1010" s="9">
        <v>40</v>
      </c>
      <c r="B1010" s="9" t="s">
        <v>58</v>
      </c>
      <c r="C1010" s="9">
        <v>0</v>
      </c>
      <c r="D1010" s="9">
        <v>6.4329999999999998E-2</v>
      </c>
      <c r="E1010" s="9">
        <v>8.0412499999999998</v>
      </c>
      <c r="F1010">
        <v>99.052983844897199</v>
      </c>
      <c r="G1010">
        <f t="shared" si="44"/>
        <v>0</v>
      </c>
      <c r="H1010" s="14">
        <f t="shared" si="45"/>
        <v>0</v>
      </c>
      <c r="L1010" s="9">
        <v>40</v>
      </c>
      <c r="M1010" t="s">
        <v>13</v>
      </c>
      <c r="N1010">
        <v>200.63699808262899</v>
      </c>
    </row>
    <row r="1011" spans="1:14">
      <c r="A1011" s="9">
        <v>40</v>
      </c>
      <c r="B1011" s="9" t="s">
        <v>58</v>
      </c>
      <c r="C1011" s="9">
        <v>0</v>
      </c>
      <c r="D1011" s="9">
        <v>0.93555957999999995</v>
      </c>
      <c r="E1011" s="9">
        <v>116.94494760000001</v>
      </c>
      <c r="F1011">
        <v>0</v>
      </c>
      <c r="G1011">
        <f t="shared" si="44"/>
        <v>0</v>
      </c>
      <c r="H1011" s="14">
        <f t="shared" si="45"/>
        <v>2</v>
      </c>
      <c r="L1011">
        <v>5</v>
      </c>
      <c r="M1011" t="s">
        <v>13</v>
      </c>
      <c r="N1011">
        <v>201.67964685317349</v>
      </c>
    </row>
    <row r="1012" spans="1:14">
      <c r="A1012" s="9">
        <v>40</v>
      </c>
      <c r="B1012" s="9" t="s">
        <v>58</v>
      </c>
      <c r="C1012" s="9">
        <v>0</v>
      </c>
      <c r="D1012" s="9">
        <v>0.32166</v>
      </c>
      <c r="E1012" s="9">
        <v>40.207500000000003</v>
      </c>
      <c r="F1012">
        <v>19.31563492249575</v>
      </c>
      <c r="G1012">
        <f t="shared" si="44"/>
        <v>0</v>
      </c>
      <c r="H1012" s="14">
        <f t="shared" si="45"/>
        <v>0</v>
      </c>
      <c r="L1012">
        <v>26</v>
      </c>
      <c r="M1012" t="s">
        <v>13</v>
      </c>
      <c r="N1012">
        <v>201.96591168535232</v>
      </c>
    </row>
    <row r="1013" spans="1:14">
      <c r="A1013" s="9">
        <v>40</v>
      </c>
      <c r="B1013" s="9" t="s">
        <v>58</v>
      </c>
      <c r="C1013" s="9">
        <v>0</v>
      </c>
      <c r="D1013" s="9">
        <v>3.2160000000000001E-2</v>
      </c>
      <c r="E1013" s="9">
        <v>4.0199999999999996</v>
      </c>
      <c r="F1013">
        <v>188.74661822547205</v>
      </c>
      <c r="G1013">
        <f t="shared" si="44"/>
        <v>0</v>
      </c>
      <c r="H1013" s="14">
        <f t="shared" si="45"/>
        <v>0</v>
      </c>
      <c r="L1013">
        <v>3</v>
      </c>
      <c r="M1013" t="s">
        <v>13</v>
      </c>
      <c r="N1013">
        <v>202.17248838187177</v>
      </c>
    </row>
    <row r="1014" spans="1:14">
      <c r="A1014" s="9">
        <v>40</v>
      </c>
      <c r="B1014" s="9" t="s">
        <v>58</v>
      </c>
      <c r="C1014" s="9">
        <v>0</v>
      </c>
      <c r="D1014" s="9">
        <v>6.4329999999999998E-2</v>
      </c>
      <c r="E1014" s="9">
        <v>8.0412499999999998</v>
      </c>
      <c r="F1014">
        <v>94.606018387680663</v>
      </c>
      <c r="G1014">
        <f t="shared" si="44"/>
        <v>0</v>
      </c>
      <c r="H1014" s="14">
        <f t="shared" si="45"/>
        <v>0</v>
      </c>
      <c r="L1014">
        <v>5</v>
      </c>
      <c r="M1014" t="s">
        <v>13</v>
      </c>
      <c r="N1014">
        <v>203.12502720710378</v>
      </c>
    </row>
    <row r="1015" spans="1:14">
      <c r="A1015" s="9">
        <v>40</v>
      </c>
      <c r="B1015" s="9" t="s">
        <v>58</v>
      </c>
      <c r="C1015" s="9">
        <v>0</v>
      </c>
      <c r="D1015" s="9">
        <v>0.54681411800000002</v>
      </c>
      <c r="E1015" s="9">
        <v>68.351764709999998</v>
      </c>
      <c r="F1015">
        <v>0</v>
      </c>
      <c r="G1015">
        <f t="shared" si="44"/>
        <v>0</v>
      </c>
      <c r="H1015" s="14">
        <f t="shared" si="45"/>
        <v>2</v>
      </c>
      <c r="L1015">
        <v>9</v>
      </c>
      <c r="M1015" t="s">
        <v>13</v>
      </c>
      <c r="N1015">
        <v>203.67846782681312</v>
      </c>
    </row>
    <row r="1016" spans="1:14">
      <c r="A1016" s="9">
        <v>40</v>
      </c>
      <c r="B1016" s="9" t="s">
        <v>58</v>
      </c>
      <c r="C1016" s="9">
        <v>0</v>
      </c>
      <c r="D1016" s="9">
        <v>1.214646621</v>
      </c>
      <c r="E1016" s="9">
        <v>151.83082759999999</v>
      </c>
      <c r="F1016">
        <v>5.9981507815495565</v>
      </c>
      <c r="G1016">
        <f t="shared" si="44"/>
        <v>0</v>
      </c>
      <c r="H1016" s="14">
        <f t="shared" si="45"/>
        <v>0</v>
      </c>
      <c r="L1016">
        <v>9</v>
      </c>
      <c r="M1016" t="s">
        <v>13</v>
      </c>
      <c r="N1016">
        <v>205.34788744273129</v>
      </c>
    </row>
    <row r="1017" spans="1:14">
      <c r="A1017" s="9">
        <v>40</v>
      </c>
      <c r="B1017" s="9" t="s">
        <v>58</v>
      </c>
      <c r="C1017" s="9">
        <v>0</v>
      </c>
      <c r="D1017" s="9">
        <v>1.417466348</v>
      </c>
      <c r="E1017" s="9">
        <v>177.18329360000001</v>
      </c>
      <c r="F1017">
        <v>0</v>
      </c>
      <c r="G1017">
        <f t="shared" si="44"/>
        <v>0</v>
      </c>
      <c r="H1017" s="14">
        <f t="shared" si="45"/>
        <v>2</v>
      </c>
      <c r="L1017">
        <v>6</v>
      </c>
      <c r="M1017" t="s">
        <v>13</v>
      </c>
      <c r="N1017">
        <v>205.36395519231434</v>
      </c>
    </row>
    <row r="1018" spans="1:14">
      <c r="A1018" s="9">
        <v>40</v>
      </c>
      <c r="B1018" s="9" t="s">
        <v>58</v>
      </c>
      <c r="C1018" s="9">
        <v>0</v>
      </c>
      <c r="D1018" s="9">
        <v>3.2160000000000001E-2</v>
      </c>
      <c r="E1018" s="9">
        <v>4.0199999999999996</v>
      </c>
      <c r="F1018">
        <v>162.36570886662929</v>
      </c>
      <c r="G1018">
        <f t="shared" si="44"/>
        <v>0</v>
      </c>
      <c r="H1018" s="14">
        <f t="shared" si="45"/>
        <v>0</v>
      </c>
      <c r="L1018">
        <v>2</v>
      </c>
      <c r="M1018" t="s">
        <v>13</v>
      </c>
      <c r="N1018">
        <v>205.91980229285542</v>
      </c>
    </row>
    <row r="1019" spans="1:14">
      <c r="A1019" s="9">
        <v>40</v>
      </c>
      <c r="B1019" s="9" t="s">
        <v>58</v>
      </c>
      <c r="C1019" s="9">
        <v>0</v>
      </c>
      <c r="D1019" s="9">
        <v>0.85466373699999998</v>
      </c>
      <c r="E1019" s="9">
        <v>106.8329671</v>
      </c>
      <c r="F1019">
        <v>0</v>
      </c>
      <c r="G1019">
        <f t="shared" si="44"/>
        <v>0</v>
      </c>
      <c r="H1019" s="14">
        <f t="shared" si="45"/>
        <v>2</v>
      </c>
      <c r="L1019">
        <v>22</v>
      </c>
      <c r="M1019" t="s">
        <v>13</v>
      </c>
      <c r="N1019">
        <v>206.7275775134909</v>
      </c>
    </row>
    <row r="1020" spans="1:14">
      <c r="A1020" s="9">
        <v>40</v>
      </c>
      <c r="B1020" s="9" t="s">
        <v>58</v>
      </c>
      <c r="C1020" s="9">
        <v>0</v>
      </c>
      <c r="D1020" s="9">
        <v>7.8787837999999999E-2</v>
      </c>
      <c r="E1020" s="9">
        <v>9.8484797369999999</v>
      </c>
      <c r="F1020">
        <v>0</v>
      </c>
      <c r="G1020">
        <f t="shared" si="44"/>
        <v>0</v>
      </c>
      <c r="H1020" s="14">
        <f t="shared" si="45"/>
        <v>2</v>
      </c>
      <c r="L1020" s="9">
        <v>40</v>
      </c>
      <c r="M1020" t="s">
        <v>13</v>
      </c>
      <c r="N1020">
        <v>208.85429180039904</v>
      </c>
    </row>
    <row r="1021" spans="1:14">
      <c r="A1021" s="9">
        <v>40</v>
      </c>
      <c r="B1021" s="9" t="s">
        <v>58</v>
      </c>
      <c r="C1021" s="9">
        <v>0</v>
      </c>
      <c r="D1021" s="9">
        <v>0.160828</v>
      </c>
      <c r="E1021" s="9">
        <v>20.103500010000001</v>
      </c>
      <c r="F1021">
        <v>25.170653028907704</v>
      </c>
      <c r="G1021">
        <f t="shared" ref="G1021:G1064" si="46">IF(D1021=F1021,1, 0)</f>
        <v>0</v>
      </c>
      <c r="H1021" s="14">
        <f t="shared" ref="H1021:H1064" si="47">IF(AND(D1021&gt;0, F1021=0),2,0)</f>
        <v>0</v>
      </c>
      <c r="L1021">
        <v>5</v>
      </c>
      <c r="M1021" t="s">
        <v>13</v>
      </c>
      <c r="N1021">
        <v>212.5432024335656</v>
      </c>
    </row>
    <row r="1022" spans="1:14">
      <c r="A1022" s="9">
        <v>40</v>
      </c>
      <c r="B1022" s="9" t="s">
        <v>58</v>
      </c>
      <c r="C1022" s="9">
        <v>0</v>
      </c>
      <c r="D1022" s="9">
        <v>0.120353083</v>
      </c>
      <c r="E1022" s="9">
        <v>15.04413533</v>
      </c>
      <c r="F1022">
        <v>0</v>
      </c>
      <c r="G1022">
        <f t="shared" si="46"/>
        <v>0</v>
      </c>
      <c r="H1022" s="14">
        <f t="shared" si="47"/>
        <v>2</v>
      </c>
      <c r="L1022">
        <v>42</v>
      </c>
      <c r="M1022" t="s">
        <v>13</v>
      </c>
      <c r="N1022">
        <v>214.64680979372756</v>
      </c>
    </row>
    <row r="1023" spans="1:14">
      <c r="A1023" s="9">
        <v>40</v>
      </c>
      <c r="B1023" s="9" t="s">
        <v>58</v>
      </c>
      <c r="C1023" s="9">
        <v>0</v>
      </c>
      <c r="D1023" s="9">
        <v>6.4329999999999998E-2</v>
      </c>
      <c r="E1023" s="9">
        <v>8.0412499999999998</v>
      </c>
      <c r="F1023">
        <v>79.608957663345194</v>
      </c>
      <c r="G1023">
        <f t="shared" si="46"/>
        <v>0</v>
      </c>
      <c r="H1023" s="14">
        <f t="shared" si="47"/>
        <v>0</v>
      </c>
      <c r="L1023">
        <v>28</v>
      </c>
      <c r="M1023" t="s">
        <v>13</v>
      </c>
      <c r="N1023">
        <v>222.89376634197214</v>
      </c>
    </row>
    <row r="1024" spans="1:14">
      <c r="A1024" s="9">
        <v>40</v>
      </c>
      <c r="B1024" s="9" t="s">
        <v>58</v>
      </c>
      <c r="C1024" s="9">
        <v>0</v>
      </c>
      <c r="D1024" s="9">
        <v>6.4329999999999998E-2</v>
      </c>
      <c r="E1024" s="9">
        <v>8.0412499999999998</v>
      </c>
      <c r="F1024">
        <v>80.602212117530087</v>
      </c>
      <c r="G1024">
        <f t="shared" si="46"/>
        <v>0</v>
      </c>
      <c r="H1024" s="14">
        <f t="shared" si="47"/>
        <v>0</v>
      </c>
      <c r="L1024">
        <v>12</v>
      </c>
      <c r="M1024" t="s">
        <v>13</v>
      </c>
      <c r="N1024">
        <v>229.41883560599516</v>
      </c>
    </row>
    <row r="1025" spans="1:14">
      <c r="A1025" s="9">
        <v>40</v>
      </c>
      <c r="B1025" s="9" t="s">
        <v>58</v>
      </c>
      <c r="C1025" s="9">
        <v>0</v>
      </c>
      <c r="D1025" s="9">
        <v>3.2160000000000001E-2</v>
      </c>
      <c r="E1025" s="9">
        <v>4.0199999999999996</v>
      </c>
      <c r="F1025">
        <v>208.85429180039904</v>
      </c>
      <c r="G1025">
        <f t="shared" si="46"/>
        <v>0</v>
      </c>
      <c r="H1025" s="14">
        <f t="shared" si="47"/>
        <v>0</v>
      </c>
      <c r="L1025">
        <v>8</v>
      </c>
      <c r="M1025" t="s">
        <v>13</v>
      </c>
      <c r="N1025">
        <v>235.01862475693829</v>
      </c>
    </row>
    <row r="1026" spans="1:14">
      <c r="A1026">
        <v>41</v>
      </c>
      <c r="B1026" t="s">
        <v>59</v>
      </c>
      <c r="C1026">
        <v>0</v>
      </c>
      <c r="D1026">
        <v>3.2170000000000254E-2</v>
      </c>
      <c r="E1026">
        <v>4.0212500000000313</v>
      </c>
      <c r="F1026">
        <v>294.49350243275501</v>
      </c>
      <c r="G1026">
        <f t="shared" si="46"/>
        <v>0</v>
      </c>
      <c r="H1026" s="14">
        <f t="shared" si="47"/>
        <v>0</v>
      </c>
      <c r="L1026">
        <v>8</v>
      </c>
      <c r="M1026" t="s">
        <v>13</v>
      </c>
      <c r="N1026">
        <v>235.88963072006135</v>
      </c>
    </row>
    <row r="1027" spans="1:14">
      <c r="A1027">
        <v>41</v>
      </c>
      <c r="B1027" t="s">
        <v>59</v>
      </c>
      <c r="C1027">
        <v>0</v>
      </c>
      <c r="D1027">
        <v>3.2159999999999744E-2</v>
      </c>
      <c r="E1027">
        <v>4.0199999999999676</v>
      </c>
      <c r="F1027">
        <v>294.58768735466435</v>
      </c>
      <c r="G1027">
        <f t="shared" si="46"/>
        <v>0</v>
      </c>
      <c r="H1027" s="14">
        <f t="shared" si="47"/>
        <v>0</v>
      </c>
      <c r="L1027">
        <v>20</v>
      </c>
      <c r="M1027" t="s">
        <v>13</v>
      </c>
      <c r="N1027">
        <v>239.72032747828186</v>
      </c>
    </row>
    <row r="1028" spans="1:14">
      <c r="A1028">
        <v>41</v>
      </c>
      <c r="B1028" t="s">
        <v>59</v>
      </c>
      <c r="C1028">
        <v>0</v>
      </c>
      <c r="D1028">
        <v>7.1920890567344783E-2</v>
      </c>
      <c r="E1028">
        <v>8.9901113209180981</v>
      </c>
      <c r="F1028">
        <v>112.40752417560347</v>
      </c>
      <c r="G1028">
        <f t="shared" si="46"/>
        <v>0</v>
      </c>
      <c r="H1028" s="14">
        <f t="shared" si="47"/>
        <v>0</v>
      </c>
      <c r="L1028">
        <v>20</v>
      </c>
      <c r="M1028" t="s">
        <v>13</v>
      </c>
      <c r="N1028">
        <v>239.72653572765876</v>
      </c>
    </row>
    <row r="1029" spans="1:14">
      <c r="A1029">
        <v>41</v>
      </c>
      <c r="B1029" t="s">
        <v>59</v>
      </c>
      <c r="C1029">
        <v>0</v>
      </c>
      <c r="D1029">
        <v>6.4329999999999998E-2</v>
      </c>
      <c r="E1029">
        <v>8.0412499999999998</v>
      </c>
      <c r="F1029">
        <v>146.29831896957066</v>
      </c>
      <c r="G1029">
        <f t="shared" si="46"/>
        <v>0</v>
      </c>
      <c r="H1029" s="14">
        <f t="shared" si="47"/>
        <v>0</v>
      </c>
      <c r="L1029">
        <v>32</v>
      </c>
      <c r="M1029" t="s">
        <v>13</v>
      </c>
      <c r="N1029">
        <v>240.72601183284755</v>
      </c>
    </row>
    <row r="1030" spans="1:14">
      <c r="A1030">
        <v>41</v>
      </c>
      <c r="B1030" t="s">
        <v>59</v>
      </c>
      <c r="C1030">
        <v>0</v>
      </c>
      <c r="D1030">
        <v>9.6500000518134524E-2</v>
      </c>
      <c r="E1030">
        <v>12.062500064766816</v>
      </c>
      <c r="F1030">
        <v>0</v>
      </c>
      <c r="G1030">
        <f t="shared" si="46"/>
        <v>0</v>
      </c>
      <c r="H1030" s="14">
        <f t="shared" si="47"/>
        <v>2</v>
      </c>
      <c r="L1030">
        <v>25</v>
      </c>
      <c r="M1030" t="s">
        <v>13</v>
      </c>
      <c r="N1030">
        <v>240.82378407358109</v>
      </c>
    </row>
    <row r="1031" spans="1:14">
      <c r="A1031">
        <v>41</v>
      </c>
      <c r="B1031" t="s">
        <v>59</v>
      </c>
      <c r="C1031">
        <v>0</v>
      </c>
      <c r="D1031">
        <v>0.25326111328034656</v>
      </c>
      <c r="E1031">
        <v>31.65763916004332</v>
      </c>
      <c r="F1031">
        <v>0</v>
      </c>
      <c r="G1031">
        <f t="shared" si="46"/>
        <v>0</v>
      </c>
      <c r="H1031" s="14">
        <f t="shared" si="47"/>
        <v>2</v>
      </c>
      <c r="L1031">
        <v>29</v>
      </c>
      <c r="M1031" t="s">
        <v>13</v>
      </c>
      <c r="N1031">
        <v>241.36163575556679</v>
      </c>
    </row>
    <row r="1032" spans="1:14">
      <c r="A1032">
        <v>41</v>
      </c>
      <c r="B1032" t="s">
        <v>59</v>
      </c>
      <c r="C1032">
        <v>0</v>
      </c>
      <c r="D1032">
        <v>6.4329999999999998E-2</v>
      </c>
      <c r="E1032">
        <v>8.0412499999999998</v>
      </c>
      <c r="F1032">
        <v>8.5557910814847045</v>
      </c>
      <c r="G1032">
        <f t="shared" si="46"/>
        <v>0</v>
      </c>
      <c r="H1032" s="14">
        <f t="shared" si="47"/>
        <v>0</v>
      </c>
      <c r="L1032">
        <v>2</v>
      </c>
      <c r="M1032" t="s">
        <v>13</v>
      </c>
      <c r="N1032">
        <v>245.61444816851699</v>
      </c>
    </row>
    <row r="1033" spans="1:14">
      <c r="A1033">
        <v>41</v>
      </c>
      <c r="B1033" t="s">
        <v>59</v>
      </c>
      <c r="C1033">
        <v>0</v>
      </c>
      <c r="D1033">
        <v>0.6457155897916671</v>
      </c>
      <c r="E1033">
        <v>80.714448723958384</v>
      </c>
      <c r="F1033">
        <v>0</v>
      </c>
      <c r="G1033">
        <f t="shared" si="46"/>
        <v>0</v>
      </c>
      <c r="H1033" s="14">
        <f t="shared" si="47"/>
        <v>2</v>
      </c>
      <c r="L1033">
        <v>32</v>
      </c>
      <c r="M1033" t="s">
        <v>13</v>
      </c>
      <c r="N1033">
        <v>245.86735920941561</v>
      </c>
    </row>
    <row r="1034" spans="1:14">
      <c r="A1034">
        <v>41</v>
      </c>
      <c r="B1034" t="s">
        <v>59</v>
      </c>
      <c r="C1034">
        <v>0</v>
      </c>
      <c r="D1034">
        <v>0.53630432116476567</v>
      </c>
      <c r="E1034">
        <v>67.038040145595701</v>
      </c>
      <c r="F1034">
        <v>0</v>
      </c>
      <c r="G1034">
        <f t="shared" si="46"/>
        <v>0</v>
      </c>
      <c r="H1034" s="14">
        <f t="shared" si="47"/>
        <v>2</v>
      </c>
      <c r="L1034">
        <v>23</v>
      </c>
      <c r="M1034" t="s">
        <v>13</v>
      </c>
      <c r="N1034">
        <v>247.48251050709669</v>
      </c>
    </row>
    <row r="1035" spans="1:14">
      <c r="A1035">
        <v>41</v>
      </c>
      <c r="B1035" t="s">
        <v>59</v>
      </c>
      <c r="C1035">
        <v>0</v>
      </c>
      <c r="D1035">
        <v>0.28224843896822555</v>
      </c>
      <c r="E1035">
        <v>35.281054871028189</v>
      </c>
      <c r="F1035">
        <v>11.834891818428437</v>
      </c>
      <c r="G1035">
        <f t="shared" si="46"/>
        <v>0</v>
      </c>
      <c r="H1035" s="14">
        <f t="shared" si="47"/>
        <v>0</v>
      </c>
      <c r="L1035">
        <v>16</v>
      </c>
      <c r="M1035" t="s">
        <v>13</v>
      </c>
      <c r="N1035">
        <v>249.29844310303187</v>
      </c>
    </row>
    <row r="1036" spans="1:14">
      <c r="A1036">
        <v>41</v>
      </c>
      <c r="B1036" t="s">
        <v>59</v>
      </c>
      <c r="C1036">
        <v>0</v>
      </c>
      <c r="D1036">
        <v>0.31019891473053257</v>
      </c>
      <c r="E1036">
        <v>38.774864341316572</v>
      </c>
      <c r="F1036">
        <v>0</v>
      </c>
      <c r="G1036">
        <f t="shared" si="46"/>
        <v>0</v>
      </c>
      <c r="H1036" s="14">
        <f t="shared" si="47"/>
        <v>2</v>
      </c>
      <c r="L1036">
        <v>26</v>
      </c>
      <c r="M1036" t="s">
        <v>13</v>
      </c>
      <c r="N1036">
        <v>260.16995838192878</v>
      </c>
    </row>
    <row r="1037" spans="1:14">
      <c r="A1037">
        <v>41</v>
      </c>
      <c r="B1037" t="s">
        <v>59</v>
      </c>
      <c r="C1037">
        <v>0</v>
      </c>
      <c r="D1037">
        <v>6.4329999999999998E-2</v>
      </c>
      <c r="E1037">
        <v>8.0412499999999998</v>
      </c>
      <c r="F1037">
        <v>90.866809911465737</v>
      </c>
      <c r="G1037">
        <f t="shared" si="46"/>
        <v>0</v>
      </c>
      <c r="H1037" s="14">
        <f t="shared" si="47"/>
        <v>0</v>
      </c>
      <c r="L1037">
        <v>26</v>
      </c>
      <c r="M1037" t="s">
        <v>13</v>
      </c>
      <c r="N1037">
        <v>260.55931055716917</v>
      </c>
    </row>
    <row r="1038" spans="1:14">
      <c r="A1038">
        <v>41</v>
      </c>
      <c r="B1038" t="s">
        <v>59</v>
      </c>
      <c r="C1038">
        <v>0</v>
      </c>
      <c r="D1038">
        <v>0.13262333052672129</v>
      </c>
      <c r="E1038">
        <v>16.577916315840159</v>
      </c>
      <c r="F1038">
        <v>0</v>
      </c>
      <c r="G1038">
        <f t="shared" si="46"/>
        <v>0</v>
      </c>
      <c r="H1038" s="14">
        <f t="shared" si="47"/>
        <v>2</v>
      </c>
      <c r="L1038">
        <v>26</v>
      </c>
      <c r="M1038" t="s">
        <v>13</v>
      </c>
      <c r="N1038">
        <v>261.33662179165304</v>
      </c>
    </row>
    <row r="1039" spans="1:14">
      <c r="A1039">
        <v>41</v>
      </c>
      <c r="B1039" t="s">
        <v>59</v>
      </c>
      <c r="C1039">
        <v>0</v>
      </c>
      <c r="D1039">
        <v>9.6490000000000187E-2</v>
      </c>
      <c r="E1039">
        <v>12.061250000000022</v>
      </c>
      <c r="F1039">
        <v>89.698576311169404</v>
      </c>
      <c r="G1039">
        <f t="shared" si="46"/>
        <v>0</v>
      </c>
      <c r="H1039" s="14">
        <f t="shared" si="47"/>
        <v>0</v>
      </c>
      <c r="L1039">
        <v>29</v>
      </c>
      <c r="M1039" t="s">
        <v>13</v>
      </c>
      <c r="N1039">
        <v>262.36877822047558</v>
      </c>
    </row>
    <row r="1040" spans="1:14">
      <c r="A1040">
        <v>41</v>
      </c>
      <c r="B1040" t="s">
        <v>59</v>
      </c>
      <c r="C1040">
        <v>0</v>
      </c>
      <c r="D1040">
        <v>9.6499999999999808E-2</v>
      </c>
      <c r="E1040">
        <v>12.062499999999975</v>
      </c>
      <c r="F1040">
        <v>89.695074536666695</v>
      </c>
      <c r="G1040">
        <f t="shared" si="46"/>
        <v>0</v>
      </c>
      <c r="H1040" s="14">
        <f t="shared" si="47"/>
        <v>0</v>
      </c>
      <c r="L1040">
        <v>19</v>
      </c>
      <c r="M1040" t="s">
        <v>13</v>
      </c>
      <c r="N1040">
        <v>266.13511343497481</v>
      </c>
    </row>
    <row r="1041" spans="1:14">
      <c r="A1041">
        <v>41</v>
      </c>
      <c r="B1041" t="s">
        <v>59</v>
      </c>
      <c r="C1041">
        <v>0</v>
      </c>
      <c r="D1041">
        <v>0.17320918364798116</v>
      </c>
      <c r="E1041">
        <v>21.651147955997644</v>
      </c>
      <c r="F1041">
        <v>0</v>
      </c>
      <c r="G1041">
        <f t="shared" si="46"/>
        <v>0</v>
      </c>
      <c r="H1041" s="14">
        <f t="shared" si="47"/>
        <v>2</v>
      </c>
      <c r="L1041">
        <v>19</v>
      </c>
      <c r="M1041" t="s">
        <v>13</v>
      </c>
      <c r="N1041">
        <v>267.27531090116025</v>
      </c>
    </row>
    <row r="1042" spans="1:14">
      <c r="A1042">
        <v>42</v>
      </c>
      <c r="B1042" t="s">
        <v>60</v>
      </c>
      <c r="C1042">
        <v>0</v>
      </c>
      <c r="D1042">
        <v>0.37111278770745676</v>
      </c>
      <c r="E1042">
        <v>46.389098463432092</v>
      </c>
      <c r="F1042">
        <v>0</v>
      </c>
      <c r="G1042">
        <f t="shared" si="46"/>
        <v>0</v>
      </c>
      <c r="H1042" s="14">
        <f t="shared" si="47"/>
        <v>2</v>
      </c>
      <c r="L1042">
        <v>43</v>
      </c>
      <c r="M1042" t="s">
        <v>13</v>
      </c>
      <c r="N1042">
        <v>267.96070719539529</v>
      </c>
    </row>
    <row r="1043" spans="1:14">
      <c r="A1043">
        <v>42</v>
      </c>
      <c r="B1043" t="s">
        <v>60</v>
      </c>
      <c r="C1043">
        <v>0</v>
      </c>
      <c r="D1043">
        <v>0.65973050725277238</v>
      </c>
      <c r="E1043">
        <v>82.466313406596541</v>
      </c>
      <c r="F1043">
        <v>0</v>
      </c>
      <c r="G1043">
        <f t="shared" si="46"/>
        <v>0</v>
      </c>
      <c r="H1043" s="14">
        <f t="shared" si="47"/>
        <v>2</v>
      </c>
      <c r="L1043">
        <v>43</v>
      </c>
      <c r="M1043" t="s">
        <v>13</v>
      </c>
      <c r="N1043">
        <v>268.91250208237028</v>
      </c>
    </row>
    <row r="1044" spans="1:14">
      <c r="A1044">
        <v>42</v>
      </c>
      <c r="B1044" t="s">
        <v>60</v>
      </c>
      <c r="C1044">
        <v>0</v>
      </c>
      <c r="D1044">
        <v>0.48310879992916733</v>
      </c>
      <c r="E1044">
        <v>60.388599991145917</v>
      </c>
      <c r="F1044">
        <v>0</v>
      </c>
      <c r="G1044">
        <f t="shared" si="46"/>
        <v>0</v>
      </c>
      <c r="H1044" s="14">
        <f t="shared" si="47"/>
        <v>2</v>
      </c>
      <c r="L1044">
        <v>26</v>
      </c>
      <c r="M1044" t="s">
        <v>13</v>
      </c>
      <c r="N1044">
        <v>269.20715059215132</v>
      </c>
    </row>
    <row r="1045" spans="1:14">
      <c r="A1045">
        <v>42</v>
      </c>
      <c r="B1045" t="s">
        <v>60</v>
      </c>
      <c r="C1045">
        <v>0</v>
      </c>
      <c r="D1045">
        <v>0.54449321813591023</v>
      </c>
      <c r="E1045">
        <v>68.061652266988773</v>
      </c>
      <c r="F1045">
        <v>0</v>
      </c>
      <c r="G1045">
        <f t="shared" si="46"/>
        <v>0</v>
      </c>
      <c r="H1045" s="14">
        <f t="shared" si="47"/>
        <v>2</v>
      </c>
      <c r="L1045">
        <v>39</v>
      </c>
      <c r="M1045" t="s">
        <v>13</v>
      </c>
      <c r="N1045">
        <v>271.09103765593233</v>
      </c>
    </row>
    <row r="1046" spans="1:14">
      <c r="A1046">
        <v>42</v>
      </c>
      <c r="B1046" t="s">
        <v>60</v>
      </c>
      <c r="C1046">
        <v>0</v>
      </c>
      <c r="D1046">
        <v>0.16848043120790021</v>
      </c>
      <c r="E1046">
        <v>21.060053900987526</v>
      </c>
      <c r="F1046">
        <v>0</v>
      </c>
      <c r="G1046">
        <f t="shared" si="46"/>
        <v>0</v>
      </c>
      <c r="H1046" s="14">
        <f t="shared" si="47"/>
        <v>2</v>
      </c>
      <c r="L1046">
        <v>19</v>
      </c>
      <c r="M1046" t="s">
        <v>13</v>
      </c>
      <c r="N1046">
        <v>271.15789966346676</v>
      </c>
    </row>
    <row r="1047" spans="1:14">
      <c r="A1047">
        <v>42</v>
      </c>
      <c r="B1047" t="s">
        <v>60</v>
      </c>
      <c r="C1047">
        <v>0</v>
      </c>
      <c r="D1047">
        <v>0.17759082363962367</v>
      </c>
      <c r="E1047">
        <v>22.198852954952958</v>
      </c>
      <c r="F1047">
        <v>0</v>
      </c>
      <c r="G1047">
        <f t="shared" si="46"/>
        <v>0</v>
      </c>
      <c r="H1047" s="14">
        <f t="shared" si="47"/>
        <v>2</v>
      </c>
      <c r="L1047">
        <v>27</v>
      </c>
      <c r="M1047" t="s">
        <v>13</v>
      </c>
      <c r="N1047">
        <v>273.84104184234059</v>
      </c>
    </row>
    <row r="1048" spans="1:14">
      <c r="A1048">
        <v>42</v>
      </c>
      <c r="B1048" t="s">
        <v>60</v>
      </c>
      <c r="C1048">
        <v>0</v>
      </c>
      <c r="D1048">
        <v>9.7272300000000006E-2</v>
      </c>
      <c r="E1048">
        <v>12.1590375</v>
      </c>
      <c r="F1048">
        <v>0</v>
      </c>
      <c r="G1048">
        <f t="shared" si="46"/>
        <v>0</v>
      </c>
      <c r="H1048" s="14">
        <f t="shared" si="47"/>
        <v>2</v>
      </c>
      <c r="L1048">
        <v>19</v>
      </c>
      <c r="M1048" t="s">
        <v>13</v>
      </c>
      <c r="N1048">
        <v>275.50522198298773</v>
      </c>
    </row>
    <row r="1049" spans="1:14">
      <c r="A1049">
        <v>42</v>
      </c>
      <c r="B1049" t="s">
        <v>60</v>
      </c>
      <c r="C1049">
        <v>0</v>
      </c>
      <c r="D1049">
        <v>0.1296999999999997</v>
      </c>
      <c r="E1049">
        <v>16.212499999999963</v>
      </c>
      <c r="F1049">
        <v>53.004920145531777</v>
      </c>
      <c r="G1049">
        <f t="shared" si="46"/>
        <v>0</v>
      </c>
      <c r="H1049" s="14">
        <f t="shared" si="47"/>
        <v>0</v>
      </c>
      <c r="L1049">
        <v>19</v>
      </c>
      <c r="M1049" t="s">
        <v>13</v>
      </c>
      <c r="N1049">
        <v>275.58903205947996</v>
      </c>
    </row>
    <row r="1050" spans="1:14">
      <c r="A1050">
        <v>42</v>
      </c>
      <c r="B1050" t="s">
        <v>60</v>
      </c>
      <c r="C1050">
        <v>0</v>
      </c>
      <c r="D1050">
        <v>0.52782067652308817</v>
      </c>
      <c r="E1050">
        <v>65.977584565386024</v>
      </c>
      <c r="F1050">
        <v>0</v>
      </c>
      <c r="G1050">
        <f t="shared" si="46"/>
        <v>0</v>
      </c>
      <c r="H1050" s="14">
        <f t="shared" si="47"/>
        <v>2</v>
      </c>
      <c r="L1050">
        <v>45</v>
      </c>
      <c r="M1050" t="s">
        <v>13</v>
      </c>
      <c r="N1050">
        <v>276.89146315212685</v>
      </c>
    </row>
    <row r="1051" spans="1:14">
      <c r="A1051">
        <v>42</v>
      </c>
      <c r="B1051" t="s">
        <v>60</v>
      </c>
      <c r="C1051">
        <v>0</v>
      </c>
      <c r="D1051">
        <v>0.16212000000000071</v>
      </c>
      <c r="E1051">
        <v>20.265000000000089</v>
      </c>
      <c r="F1051">
        <v>42.513847275565013</v>
      </c>
      <c r="G1051">
        <f t="shared" si="46"/>
        <v>0</v>
      </c>
      <c r="H1051" s="14">
        <f t="shared" si="47"/>
        <v>0</v>
      </c>
      <c r="L1051">
        <v>26</v>
      </c>
      <c r="M1051" t="s">
        <v>13</v>
      </c>
      <c r="N1051">
        <v>278.44655809465871</v>
      </c>
    </row>
    <row r="1052" spans="1:14">
      <c r="A1052">
        <v>42</v>
      </c>
      <c r="B1052" t="s">
        <v>60</v>
      </c>
      <c r="C1052">
        <v>1</v>
      </c>
      <c r="D1052">
        <v>4.5858703383327808E-2</v>
      </c>
      <c r="E1052">
        <v>5.7323379229159759</v>
      </c>
      <c r="F1052">
        <v>12.999757302707394</v>
      </c>
      <c r="G1052">
        <f t="shared" si="46"/>
        <v>0</v>
      </c>
      <c r="H1052" s="14">
        <f t="shared" si="47"/>
        <v>0</v>
      </c>
      <c r="L1052">
        <v>39</v>
      </c>
      <c r="M1052" t="s">
        <v>13</v>
      </c>
      <c r="N1052">
        <v>278.50664639711931</v>
      </c>
    </row>
    <row r="1053" spans="1:14">
      <c r="A1053">
        <v>42</v>
      </c>
      <c r="B1053" t="s">
        <v>60</v>
      </c>
      <c r="C1053">
        <v>1</v>
      </c>
      <c r="D1053">
        <v>7.2500479336346527E-2</v>
      </c>
      <c r="E1053">
        <v>9.0625599170433162</v>
      </c>
      <c r="F1053">
        <v>0</v>
      </c>
      <c r="G1053">
        <f t="shared" si="46"/>
        <v>0</v>
      </c>
      <c r="H1053" s="14">
        <f t="shared" si="47"/>
        <v>2</v>
      </c>
      <c r="L1053">
        <v>26</v>
      </c>
      <c r="M1053" t="s">
        <v>13</v>
      </c>
      <c r="N1053">
        <v>278.79515065241787</v>
      </c>
    </row>
    <row r="1054" spans="1:14">
      <c r="A1054">
        <v>42</v>
      </c>
      <c r="B1054" t="s">
        <v>60</v>
      </c>
      <c r="C1054">
        <v>1</v>
      </c>
      <c r="D1054">
        <v>0.13368078582952761</v>
      </c>
      <c r="E1054">
        <v>16.710098228690949</v>
      </c>
      <c r="F1054">
        <v>46.450706436808737</v>
      </c>
      <c r="G1054">
        <f t="shared" si="46"/>
        <v>0</v>
      </c>
      <c r="H1054" s="14">
        <f t="shared" si="47"/>
        <v>0</v>
      </c>
      <c r="L1054">
        <v>45</v>
      </c>
      <c r="M1054" t="s">
        <v>13</v>
      </c>
      <c r="N1054">
        <v>279.83485934690225</v>
      </c>
    </row>
    <row r="1055" spans="1:14">
      <c r="A1055">
        <v>42</v>
      </c>
      <c r="B1055" t="s">
        <v>60</v>
      </c>
      <c r="C1055">
        <v>1</v>
      </c>
      <c r="D1055">
        <v>3.2420000000000115E-2</v>
      </c>
      <c r="E1055">
        <v>4.0525000000000144</v>
      </c>
      <c r="F1055">
        <v>214.64680979372756</v>
      </c>
      <c r="G1055">
        <f t="shared" si="46"/>
        <v>0</v>
      </c>
      <c r="H1055" s="14">
        <f t="shared" si="47"/>
        <v>0</v>
      </c>
      <c r="L1055">
        <v>19</v>
      </c>
      <c r="M1055" t="s">
        <v>13</v>
      </c>
      <c r="N1055">
        <v>280.29896561795886</v>
      </c>
    </row>
    <row r="1056" spans="1:14">
      <c r="A1056">
        <v>42</v>
      </c>
      <c r="B1056" t="s">
        <v>60</v>
      </c>
      <c r="C1056">
        <v>0</v>
      </c>
      <c r="D1056">
        <v>0.10253179348865402</v>
      </c>
      <c r="E1056">
        <v>12.816474186081752</v>
      </c>
      <c r="F1056">
        <v>20.155331408099372</v>
      </c>
      <c r="G1056">
        <f t="shared" si="46"/>
        <v>0</v>
      </c>
      <c r="H1056" s="14">
        <f t="shared" si="47"/>
        <v>0</v>
      </c>
      <c r="L1056">
        <v>19</v>
      </c>
      <c r="M1056" t="s">
        <v>13</v>
      </c>
      <c r="N1056">
        <v>281.56251523779781</v>
      </c>
    </row>
    <row r="1057" spans="1:14">
      <c r="A1057">
        <v>42</v>
      </c>
      <c r="B1057" t="s">
        <v>60</v>
      </c>
      <c r="C1057">
        <v>0</v>
      </c>
      <c r="D1057">
        <v>7.9426338049792808E-2</v>
      </c>
      <c r="E1057">
        <v>9.9282922562241005</v>
      </c>
      <c r="F1057">
        <v>0</v>
      </c>
      <c r="G1057">
        <f t="shared" si="46"/>
        <v>0</v>
      </c>
      <c r="H1057" s="14">
        <f t="shared" si="47"/>
        <v>2</v>
      </c>
      <c r="L1057">
        <v>18</v>
      </c>
      <c r="M1057" t="s">
        <v>13</v>
      </c>
      <c r="N1057">
        <v>282.0752464439812</v>
      </c>
    </row>
    <row r="1058" spans="1:14">
      <c r="A1058">
        <v>42</v>
      </c>
      <c r="B1058" t="s">
        <v>60</v>
      </c>
      <c r="C1058">
        <v>0</v>
      </c>
      <c r="D1058">
        <v>0.23605179402198997</v>
      </c>
      <c r="E1058">
        <v>29.506474252748745</v>
      </c>
      <c r="F1058">
        <v>0</v>
      </c>
      <c r="G1058">
        <f t="shared" si="46"/>
        <v>0</v>
      </c>
      <c r="H1058" s="14">
        <f t="shared" si="47"/>
        <v>2</v>
      </c>
      <c r="L1058">
        <v>18</v>
      </c>
      <c r="M1058" t="s">
        <v>13</v>
      </c>
      <c r="N1058">
        <v>282.16438292408588</v>
      </c>
    </row>
    <row r="1059" spans="1:14">
      <c r="A1059">
        <v>42</v>
      </c>
      <c r="B1059" t="s">
        <v>60</v>
      </c>
      <c r="C1059">
        <v>0</v>
      </c>
      <c r="D1059">
        <v>0.14500632506549493</v>
      </c>
      <c r="E1059">
        <v>18.125790633186867</v>
      </c>
      <c r="F1059">
        <v>11.003685248915199</v>
      </c>
      <c r="G1059">
        <f t="shared" si="46"/>
        <v>0</v>
      </c>
      <c r="H1059" s="14">
        <f t="shared" si="47"/>
        <v>0</v>
      </c>
      <c r="L1059">
        <v>18</v>
      </c>
      <c r="M1059" t="s">
        <v>13</v>
      </c>
      <c r="N1059">
        <v>282.16552082873602</v>
      </c>
    </row>
    <row r="1060" spans="1:14">
      <c r="A1060">
        <v>43</v>
      </c>
      <c r="B1060" t="s">
        <v>61</v>
      </c>
      <c r="C1060">
        <v>0</v>
      </c>
      <c r="D1060">
        <v>0.14757203054779686</v>
      </c>
      <c r="E1060">
        <v>18.446503818474607</v>
      </c>
      <c r="F1060">
        <v>25.888855305228631</v>
      </c>
      <c r="G1060">
        <f t="shared" si="46"/>
        <v>0</v>
      </c>
      <c r="H1060" s="14">
        <f t="shared" si="47"/>
        <v>0</v>
      </c>
      <c r="L1060">
        <v>18</v>
      </c>
      <c r="M1060" t="s">
        <v>13</v>
      </c>
      <c r="N1060">
        <v>282.9738548098062</v>
      </c>
    </row>
    <row r="1061" spans="1:14">
      <c r="A1061">
        <v>43</v>
      </c>
      <c r="B1061" t="s">
        <v>61</v>
      </c>
      <c r="C1061">
        <v>0</v>
      </c>
      <c r="D1061">
        <v>0.13277612812550271</v>
      </c>
      <c r="E1061">
        <v>16.597016015687839</v>
      </c>
      <c r="F1061">
        <v>21.60325463096714</v>
      </c>
      <c r="G1061">
        <f t="shared" si="46"/>
        <v>0</v>
      </c>
      <c r="H1061" s="14">
        <f t="shared" si="47"/>
        <v>0</v>
      </c>
      <c r="L1061">
        <v>30</v>
      </c>
      <c r="M1061" t="s">
        <v>13</v>
      </c>
      <c r="N1061">
        <v>283.35921846676149</v>
      </c>
    </row>
    <row r="1062" spans="1:14">
      <c r="A1062">
        <v>43</v>
      </c>
      <c r="B1062" t="s">
        <v>61</v>
      </c>
      <c r="C1062">
        <v>0</v>
      </c>
      <c r="D1062">
        <v>0.15104204778802358</v>
      </c>
      <c r="E1062">
        <v>18.880255973502948</v>
      </c>
      <c r="F1062">
        <v>0</v>
      </c>
      <c r="G1062">
        <f t="shared" si="46"/>
        <v>0</v>
      </c>
      <c r="H1062" s="14">
        <f t="shared" si="47"/>
        <v>2</v>
      </c>
      <c r="L1062">
        <v>36</v>
      </c>
      <c r="M1062" t="s">
        <v>13</v>
      </c>
      <c r="N1062">
        <v>283.74706050084353</v>
      </c>
    </row>
    <row r="1063" spans="1:14">
      <c r="A1063">
        <v>43</v>
      </c>
      <c r="B1063" t="s">
        <v>61</v>
      </c>
      <c r="C1063">
        <v>0</v>
      </c>
      <c r="D1063">
        <v>0.4211705818311629</v>
      </c>
      <c r="E1063">
        <v>52.646322728895363</v>
      </c>
      <c r="F1063">
        <v>0</v>
      </c>
      <c r="G1063">
        <f t="shared" si="46"/>
        <v>0</v>
      </c>
      <c r="H1063" s="14">
        <f t="shared" si="47"/>
        <v>2</v>
      </c>
      <c r="L1063">
        <v>19</v>
      </c>
      <c r="M1063" t="s">
        <v>13</v>
      </c>
      <c r="N1063">
        <v>283.88890397521772</v>
      </c>
    </row>
    <row r="1064" spans="1:14">
      <c r="A1064">
        <v>43</v>
      </c>
      <c r="B1064" t="s">
        <v>61</v>
      </c>
      <c r="C1064">
        <v>0</v>
      </c>
      <c r="D1064">
        <v>0.62856093562995219</v>
      </c>
      <c r="E1064">
        <v>78.570116953744019</v>
      </c>
      <c r="F1064">
        <v>0</v>
      </c>
      <c r="G1064">
        <f t="shared" si="46"/>
        <v>0</v>
      </c>
      <c r="H1064" s="14">
        <f t="shared" si="47"/>
        <v>2</v>
      </c>
      <c r="L1064">
        <v>20</v>
      </c>
      <c r="M1064" t="s">
        <v>13</v>
      </c>
      <c r="N1064">
        <v>286.239040827081</v>
      </c>
    </row>
    <row r="1065" spans="1:14">
      <c r="A1065">
        <v>43</v>
      </c>
      <c r="B1065" t="s">
        <v>61</v>
      </c>
      <c r="C1065">
        <v>0</v>
      </c>
      <c r="D1065">
        <v>3.2199999999999562E-2</v>
      </c>
      <c r="E1065">
        <v>4.0249999999999453</v>
      </c>
      <c r="F1065">
        <v>324.42127016535352</v>
      </c>
      <c r="G1065">
        <f t="shared" ref="G1065:G1111" si="48">IF(D1065=F1065,1, 0)</f>
        <v>0</v>
      </c>
      <c r="H1065" s="14">
        <f t="shared" ref="H1065:H1111" si="49">IF(AND(D1065&gt;0, F1065=0),2,0)</f>
        <v>0</v>
      </c>
      <c r="L1065">
        <v>23</v>
      </c>
      <c r="M1065" t="s">
        <v>13</v>
      </c>
      <c r="N1065">
        <v>287.69266335104197</v>
      </c>
    </row>
    <row r="1066" spans="1:14">
      <c r="A1066">
        <v>43</v>
      </c>
      <c r="B1066" t="s">
        <v>61</v>
      </c>
      <c r="C1066">
        <v>0</v>
      </c>
      <c r="D1066">
        <v>1.3017600076819067</v>
      </c>
      <c r="E1066">
        <v>162.72000096023834</v>
      </c>
      <c r="F1066">
        <v>0</v>
      </c>
      <c r="G1066">
        <f t="shared" si="48"/>
        <v>0</v>
      </c>
      <c r="H1066" s="14">
        <f t="shared" si="49"/>
        <v>2</v>
      </c>
      <c r="L1066">
        <v>23</v>
      </c>
      <c r="M1066" t="s">
        <v>13</v>
      </c>
      <c r="N1066">
        <v>288.11655245466619</v>
      </c>
    </row>
    <row r="1067" spans="1:14">
      <c r="A1067">
        <v>43</v>
      </c>
      <c r="B1067" t="s">
        <v>61</v>
      </c>
      <c r="C1067">
        <v>0</v>
      </c>
      <c r="D1067">
        <v>1.0607754110083809</v>
      </c>
      <c r="E1067">
        <v>132.59692637604761</v>
      </c>
      <c r="F1067">
        <v>0</v>
      </c>
      <c r="G1067">
        <f t="shared" si="48"/>
        <v>0</v>
      </c>
      <c r="H1067" s="14">
        <f t="shared" si="49"/>
        <v>2</v>
      </c>
      <c r="L1067">
        <v>10</v>
      </c>
      <c r="M1067" t="s">
        <v>13</v>
      </c>
      <c r="N1067">
        <v>291.1021916861306</v>
      </c>
    </row>
    <row r="1068" spans="1:14">
      <c r="A1068">
        <v>43</v>
      </c>
      <c r="B1068" t="s">
        <v>61</v>
      </c>
      <c r="C1068">
        <v>0</v>
      </c>
      <c r="D1068">
        <v>0.10680737895857233</v>
      </c>
      <c r="E1068">
        <v>13.350922369821541</v>
      </c>
      <c r="F1068">
        <v>0</v>
      </c>
      <c r="G1068">
        <f t="shared" si="48"/>
        <v>0</v>
      </c>
      <c r="H1068" s="14">
        <f t="shared" si="49"/>
        <v>2</v>
      </c>
      <c r="L1068">
        <v>10</v>
      </c>
      <c r="M1068" t="s">
        <v>13</v>
      </c>
      <c r="N1068">
        <v>292.02365248641649</v>
      </c>
    </row>
    <row r="1069" spans="1:14">
      <c r="A1069">
        <v>43</v>
      </c>
      <c r="B1069" t="s">
        <v>61</v>
      </c>
      <c r="C1069">
        <v>0</v>
      </c>
      <c r="D1069">
        <v>0.32524465514440171</v>
      </c>
      <c r="E1069">
        <v>40.655581893050211</v>
      </c>
      <c r="F1069">
        <v>8.8933258988290405</v>
      </c>
      <c r="G1069">
        <f t="shared" si="48"/>
        <v>0</v>
      </c>
      <c r="H1069" s="14">
        <f t="shared" si="49"/>
        <v>0</v>
      </c>
      <c r="L1069">
        <v>43</v>
      </c>
      <c r="M1069" t="s">
        <v>13</v>
      </c>
      <c r="N1069">
        <v>292.44066327359263</v>
      </c>
    </row>
    <row r="1070" spans="1:14">
      <c r="A1070">
        <v>43</v>
      </c>
      <c r="B1070" t="s">
        <v>61</v>
      </c>
      <c r="C1070">
        <v>0</v>
      </c>
      <c r="D1070">
        <v>2.4466386365583297</v>
      </c>
      <c r="E1070">
        <v>305.82982956979123</v>
      </c>
      <c r="F1070">
        <v>0</v>
      </c>
      <c r="G1070">
        <f t="shared" si="48"/>
        <v>0</v>
      </c>
      <c r="H1070" s="14">
        <f t="shared" si="49"/>
        <v>2</v>
      </c>
      <c r="L1070">
        <v>41</v>
      </c>
      <c r="M1070" t="s">
        <v>13</v>
      </c>
      <c r="N1070">
        <v>294.49350243275501</v>
      </c>
    </row>
    <row r="1071" spans="1:14">
      <c r="A1071">
        <v>43</v>
      </c>
      <c r="B1071" t="s">
        <v>61</v>
      </c>
      <c r="C1071">
        <v>0</v>
      </c>
      <c r="D1071">
        <v>4.5544748325135977E-2</v>
      </c>
      <c r="E1071">
        <v>5.6930935406419971</v>
      </c>
      <c r="F1071">
        <v>7.9012272514826192</v>
      </c>
      <c r="G1071">
        <f t="shared" si="48"/>
        <v>0</v>
      </c>
      <c r="H1071" s="14">
        <f t="shared" si="49"/>
        <v>0</v>
      </c>
      <c r="L1071">
        <v>41</v>
      </c>
      <c r="M1071" t="s">
        <v>13</v>
      </c>
      <c r="N1071">
        <v>294.58768735466435</v>
      </c>
    </row>
    <row r="1072" spans="1:14">
      <c r="A1072">
        <v>43</v>
      </c>
      <c r="B1072" t="s">
        <v>61</v>
      </c>
      <c r="C1072">
        <v>0</v>
      </c>
      <c r="D1072">
        <v>0.39833323449092167</v>
      </c>
      <c r="E1072">
        <v>49.791654311365207</v>
      </c>
      <c r="F1072">
        <v>0</v>
      </c>
      <c r="G1072">
        <f t="shared" si="48"/>
        <v>0</v>
      </c>
      <c r="H1072" s="14">
        <f t="shared" si="49"/>
        <v>2</v>
      </c>
      <c r="L1072">
        <v>39</v>
      </c>
      <c r="M1072" t="s">
        <v>13</v>
      </c>
      <c r="N1072">
        <v>298.2322733437357</v>
      </c>
    </row>
    <row r="1073" spans="1:14">
      <c r="A1073">
        <v>43</v>
      </c>
      <c r="B1073" t="s">
        <v>61</v>
      </c>
      <c r="C1073">
        <v>0</v>
      </c>
      <c r="D1073">
        <v>6.4410000000000522E-2</v>
      </c>
      <c r="E1073">
        <v>8.0512500000000653</v>
      </c>
      <c r="F1073">
        <v>140.14741063371883</v>
      </c>
      <c r="G1073">
        <f t="shared" si="48"/>
        <v>0</v>
      </c>
      <c r="H1073" s="14">
        <f t="shared" si="49"/>
        <v>0</v>
      </c>
      <c r="L1073">
        <v>27</v>
      </c>
      <c r="M1073" t="s">
        <v>13</v>
      </c>
      <c r="N1073">
        <v>299.48116475566997</v>
      </c>
    </row>
    <row r="1074" spans="1:14">
      <c r="A1074">
        <v>43</v>
      </c>
      <c r="B1074" t="s">
        <v>61</v>
      </c>
      <c r="C1074">
        <v>0</v>
      </c>
      <c r="D1074">
        <v>0.10681642429888837</v>
      </c>
      <c r="E1074">
        <v>13.352053037361046</v>
      </c>
      <c r="F1074">
        <v>20.260074724617866</v>
      </c>
      <c r="G1074">
        <f t="shared" si="48"/>
        <v>0</v>
      </c>
      <c r="H1074" s="14">
        <f t="shared" si="49"/>
        <v>0</v>
      </c>
      <c r="L1074">
        <v>45</v>
      </c>
      <c r="M1074" t="s">
        <v>13</v>
      </c>
      <c r="N1074">
        <v>301.7714740464221</v>
      </c>
    </row>
    <row r="1075" spans="1:14">
      <c r="A1075">
        <v>43</v>
      </c>
      <c r="B1075" t="s">
        <v>61</v>
      </c>
      <c r="C1075">
        <v>0</v>
      </c>
      <c r="D1075">
        <v>0.29691054831379754</v>
      </c>
      <c r="E1075">
        <v>37.113818539224688</v>
      </c>
      <c r="F1075">
        <v>16.839365501976982</v>
      </c>
      <c r="G1075">
        <f t="shared" si="48"/>
        <v>0</v>
      </c>
      <c r="H1075" s="14">
        <f t="shared" si="49"/>
        <v>0</v>
      </c>
      <c r="L1075">
        <v>16</v>
      </c>
      <c r="M1075" t="s">
        <v>13</v>
      </c>
      <c r="N1075">
        <v>301.85981123245489</v>
      </c>
    </row>
    <row r="1076" spans="1:14">
      <c r="A1076">
        <v>43</v>
      </c>
      <c r="B1076" t="s">
        <v>61</v>
      </c>
      <c r="C1076">
        <v>0</v>
      </c>
      <c r="D1076">
        <v>4.5544748325136608E-2</v>
      </c>
      <c r="E1076">
        <v>5.6930935406420762</v>
      </c>
      <c r="F1076">
        <v>13.895919267631541</v>
      </c>
      <c r="G1076">
        <f t="shared" si="48"/>
        <v>0</v>
      </c>
      <c r="H1076" s="14">
        <f t="shared" si="49"/>
        <v>0</v>
      </c>
      <c r="L1076">
        <v>16</v>
      </c>
      <c r="M1076" t="s">
        <v>13</v>
      </c>
      <c r="N1076">
        <v>302.20756056066995</v>
      </c>
    </row>
    <row r="1077" spans="1:14">
      <c r="A1077">
        <v>43</v>
      </c>
      <c r="B1077" t="s">
        <v>61</v>
      </c>
      <c r="C1077">
        <v>0</v>
      </c>
      <c r="D1077">
        <v>0.12882000000000016</v>
      </c>
      <c r="E1077">
        <v>16.10250000000002</v>
      </c>
      <c r="F1077">
        <v>7.5889414129519208</v>
      </c>
      <c r="G1077">
        <f t="shared" si="48"/>
        <v>0</v>
      </c>
      <c r="H1077" s="14">
        <f t="shared" si="49"/>
        <v>0</v>
      </c>
      <c r="L1077">
        <v>20</v>
      </c>
      <c r="M1077" t="s">
        <v>13</v>
      </c>
      <c r="N1077">
        <v>307.53921649950541</v>
      </c>
    </row>
    <row r="1078" spans="1:14">
      <c r="A1078">
        <v>43</v>
      </c>
      <c r="B1078" t="s">
        <v>61</v>
      </c>
      <c r="C1078">
        <v>0</v>
      </c>
      <c r="D1078">
        <v>0.22541999999999973</v>
      </c>
      <c r="E1078">
        <v>28.177499999999966</v>
      </c>
      <c r="F1078">
        <v>38.158327541752556</v>
      </c>
      <c r="G1078">
        <f t="shared" si="48"/>
        <v>0</v>
      </c>
      <c r="H1078" s="14">
        <f t="shared" si="49"/>
        <v>0</v>
      </c>
      <c r="L1078">
        <v>13</v>
      </c>
      <c r="M1078" t="s">
        <v>13</v>
      </c>
      <c r="N1078">
        <f>-360+669.360654842112</f>
        <v>309.36065484211201</v>
      </c>
    </row>
    <row r="1079" spans="1:14">
      <c r="A1079">
        <v>43</v>
      </c>
      <c r="B1079" t="s">
        <v>61</v>
      </c>
      <c r="C1079">
        <v>0</v>
      </c>
      <c r="D1079">
        <v>3.2210000000000072E-2</v>
      </c>
      <c r="E1079">
        <v>4.026250000000009</v>
      </c>
      <c r="F1079">
        <v>292.44066327359263</v>
      </c>
      <c r="G1079">
        <f t="shared" si="48"/>
        <v>0</v>
      </c>
      <c r="H1079" s="14">
        <f t="shared" si="49"/>
        <v>0</v>
      </c>
      <c r="L1079">
        <v>15</v>
      </c>
      <c r="M1079" t="s">
        <v>13</v>
      </c>
      <c r="N1079">
        <v>312.53822324779605</v>
      </c>
    </row>
    <row r="1080" spans="1:14">
      <c r="A1080">
        <v>43</v>
      </c>
      <c r="B1080" t="s">
        <v>61</v>
      </c>
      <c r="C1080">
        <v>0</v>
      </c>
      <c r="D1080">
        <v>0.32999280249726637</v>
      </c>
      <c r="E1080">
        <v>41.249100312158298</v>
      </c>
      <c r="F1080">
        <v>9.8806313027620014</v>
      </c>
      <c r="G1080">
        <f t="shared" si="48"/>
        <v>0</v>
      </c>
      <c r="H1080" s="14">
        <f t="shared" si="49"/>
        <v>0</v>
      </c>
      <c r="L1080">
        <v>35</v>
      </c>
      <c r="M1080" t="s">
        <v>13</v>
      </c>
      <c r="N1080">
        <v>315.38453583505037</v>
      </c>
    </row>
    <row r="1081" spans="1:14">
      <c r="A1081">
        <v>43</v>
      </c>
      <c r="B1081" t="s">
        <v>61</v>
      </c>
      <c r="C1081">
        <v>0</v>
      </c>
      <c r="D1081">
        <v>3.2199999999999562E-2</v>
      </c>
      <c r="E1081">
        <v>4.0249999999999453</v>
      </c>
      <c r="F1081">
        <v>268.91250208237028</v>
      </c>
      <c r="G1081">
        <f t="shared" si="48"/>
        <v>0</v>
      </c>
      <c r="H1081" s="14">
        <f t="shared" si="49"/>
        <v>0</v>
      </c>
      <c r="L1081">
        <v>20</v>
      </c>
      <c r="M1081" t="s">
        <v>13</v>
      </c>
      <c r="N1081">
        <v>316.36017987808179</v>
      </c>
    </row>
    <row r="1082" spans="1:14">
      <c r="A1082">
        <v>43</v>
      </c>
      <c r="B1082" t="s">
        <v>61</v>
      </c>
      <c r="C1082">
        <v>0</v>
      </c>
      <c r="D1082">
        <v>3.2199999999999562E-2</v>
      </c>
      <c r="E1082">
        <v>4.0249999999999453</v>
      </c>
      <c r="F1082">
        <v>267.96070719539529</v>
      </c>
      <c r="G1082">
        <f t="shared" si="48"/>
        <v>0</v>
      </c>
      <c r="H1082" s="14">
        <f t="shared" si="49"/>
        <v>0</v>
      </c>
      <c r="L1082">
        <v>3</v>
      </c>
      <c r="M1082" t="s">
        <v>13</v>
      </c>
      <c r="N1082">
        <v>316.86913778679514</v>
      </c>
    </row>
    <row r="1083" spans="1:14">
      <c r="A1083">
        <v>43</v>
      </c>
      <c r="B1083" t="s">
        <v>61</v>
      </c>
      <c r="C1083">
        <v>0</v>
      </c>
      <c r="D1083">
        <v>5.5777810104018499E-2</v>
      </c>
      <c r="E1083">
        <v>6.9722262630023124</v>
      </c>
      <c r="F1083">
        <v>0</v>
      </c>
      <c r="G1083">
        <f t="shared" si="48"/>
        <v>0</v>
      </c>
      <c r="H1083" s="14">
        <f t="shared" si="49"/>
        <v>2</v>
      </c>
      <c r="L1083">
        <v>20</v>
      </c>
      <c r="M1083" t="s">
        <v>13</v>
      </c>
      <c r="N1083">
        <v>317.0166705237877</v>
      </c>
    </row>
    <row r="1084" spans="1:14">
      <c r="A1084">
        <v>44</v>
      </c>
      <c r="B1084" t="s">
        <v>62</v>
      </c>
      <c r="C1084">
        <v>0</v>
      </c>
      <c r="D1084">
        <v>4.5537676708413674E-2</v>
      </c>
      <c r="E1084">
        <v>5.6922095885517088</v>
      </c>
      <c r="F1084">
        <v>0</v>
      </c>
      <c r="G1084">
        <f t="shared" si="48"/>
        <v>0</v>
      </c>
      <c r="H1084" s="14">
        <f t="shared" si="49"/>
        <v>2</v>
      </c>
      <c r="L1084">
        <v>20</v>
      </c>
      <c r="M1084" t="s">
        <v>13</v>
      </c>
      <c r="N1084">
        <v>317.0166705237877</v>
      </c>
    </row>
    <row r="1085" spans="1:14">
      <c r="A1085">
        <v>44</v>
      </c>
      <c r="B1085" t="s">
        <v>62</v>
      </c>
      <c r="C1085">
        <v>0</v>
      </c>
      <c r="D1085">
        <v>7.1992444742487643E-2</v>
      </c>
      <c r="E1085">
        <v>8.9990555928109561</v>
      </c>
      <c r="F1085">
        <v>0</v>
      </c>
      <c r="G1085">
        <f t="shared" si="48"/>
        <v>0</v>
      </c>
      <c r="H1085" s="14">
        <f t="shared" si="49"/>
        <v>2</v>
      </c>
      <c r="L1085">
        <v>20</v>
      </c>
      <c r="M1085" t="s">
        <v>13</v>
      </c>
      <c r="N1085">
        <v>317.14775007402142</v>
      </c>
    </row>
    <row r="1086" spans="1:14">
      <c r="A1086">
        <v>44</v>
      </c>
      <c r="B1086" t="s">
        <v>62</v>
      </c>
      <c r="C1086">
        <v>0</v>
      </c>
      <c r="D1086">
        <v>7.8873569717619441E-2</v>
      </c>
      <c r="E1086">
        <v>9.859196214702429</v>
      </c>
      <c r="F1086">
        <v>12.989395300377153</v>
      </c>
      <c r="G1086">
        <f t="shared" si="48"/>
        <v>0</v>
      </c>
      <c r="H1086" s="14">
        <f t="shared" si="49"/>
        <v>0</v>
      </c>
      <c r="L1086">
        <v>20</v>
      </c>
      <c r="M1086" t="s">
        <v>13</v>
      </c>
      <c r="N1086">
        <v>317.24443381627435</v>
      </c>
    </row>
    <row r="1087" spans="1:14">
      <c r="A1087">
        <v>44</v>
      </c>
      <c r="B1087" t="s">
        <v>62</v>
      </c>
      <c r="C1087">
        <v>0</v>
      </c>
      <c r="D1087">
        <v>3.220000000000045E-2</v>
      </c>
      <c r="E1087">
        <v>4.0250000000000563</v>
      </c>
      <c r="F1087">
        <v>339.85437965974683</v>
      </c>
      <c r="G1087">
        <f t="shared" si="48"/>
        <v>0</v>
      </c>
      <c r="H1087" s="14">
        <f t="shared" si="49"/>
        <v>0</v>
      </c>
      <c r="L1087">
        <v>20</v>
      </c>
      <c r="M1087" t="s">
        <v>13</v>
      </c>
      <c r="N1087">
        <v>317.60897124254171</v>
      </c>
    </row>
    <row r="1088" spans="1:14">
      <c r="A1088">
        <v>44</v>
      </c>
      <c r="B1088" t="s">
        <v>62</v>
      </c>
      <c r="C1088">
        <v>0</v>
      </c>
      <c r="D1088">
        <v>3.220000000000045E-2</v>
      </c>
      <c r="E1088">
        <v>4.0250000000000563</v>
      </c>
      <c r="F1088">
        <v>340.74720900641648</v>
      </c>
      <c r="G1088">
        <f t="shared" si="48"/>
        <v>0</v>
      </c>
      <c r="H1088" s="14">
        <f t="shared" si="49"/>
        <v>0</v>
      </c>
      <c r="L1088">
        <v>20</v>
      </c>
      <c r="M1088" t="s">
        <v>13</v>
      </c>
      <c r="N1088">
        <v>317.80701777187357</v>
      </c>
    </row>
    <row r="1089" spans="1:14">
      <c r="A1089">
        <v>44</v>
      </c>
      <c r="B1089" t="s">
        <v>62</v>
      </c>
      <c r="C1089">
        <v>0</v>
      </c>
      <c r="D1089">
        <v>3.2189999999999941E-2</v>
      </c>
      <c r="E1089">
        <v>4.0237499999999926</v>
      </c>
      <c r="F1089">
        <v>336.1755012796263</v>
      </c>
      <c r="G1089">
        <f t="shared" si="48"/>
        <v>0</v>
      </c>
      <c r="H1089" s="14">
        <f t="shared" si="49"/>
        <v>0</v>
      </c>
      <c r="L1089">
        <v>20</v>
      </c>
      <c r="M1089" t="s">
        <v>13</v>
      </c>
      <c r="N1089">
        <v>317.90783570923475</v>
      </c>
    </row>
    <row r="1090" spans="1:14">
      <c r="A1090">
        <v>44</v>
      </c>
      <c r="B1090" t="s">
        <v>62</v>
      </c>
      <c r="C1090">
        <v>0</v>
      </c>
      <c r="D1090">
        <v>9.6586666781704786E-2</v>
      </c>
      <c r="E1090">
        <v>12.073333347713097</v>
      </c>
      <c r="F1090">
        <v>0</v>
      </c>
      <c r="G1090">
        <f t="shared" si="48"/>
        <v>0</v>
      </c>
      <c r="H1090" s="14">
        <f t="shared" si="49"/>
        <v>2</v>
      </c>
      <c r="L1090">
        <v>35</v>
      </c>
      <c r="M1090" t="s">
        <v>13</v>
      </c>
      <c r="N1090">
        <v>318.01387224210936</v>
      </c>
    </row>
    <row r="1091" spans="1:14">
      <c r="A1091">
        <v>44</v>
      </c>
      <c r="B1091" t="s">
        <v>62</v>
      </c>
      <c r="C1091">
        <v>0</v>
      </c>
      <c r="D1091">
        <v>3.2189999999999941E-2</v>
      </c>
      <c r="E1091">
        <v>4.0237499999999926</v>
      </c>
      <c r="F1091">
        <v>340.71680784902941</v>
      </c>
      <c r="G1091">
        <f t="shared" si="48"/>
        <v>0</v>
      </c>
      <c r="H1091" s="14">
        <f t="shared" si="49"/>
        <v>0</v>
      </c>
      <c r="L1091">
        <v>20</v>
      </c>
      <c r="M1091" t="s">
        <v>13</v>
      </c>
      <c r="N1091">
        <v>318.26751996568925</v>
      </c>
    </row>
    <row r="1092" spans="1:14">
      <c r="A1092">
        <v>44</v>
      </c>
      <c r="B1092" t="s">
        <v>62</v>
      </c>
      <c r="C1092">
        <v>0</v>
      </c>
      <c r="D1092">
        <v>3.220000000000045E-2</v>
      </c>
      <c r="E1092">
        <v>4.0250000000000563</v>
      </c>
      <c r="F1092">
        <v>340.61209947863978</v>
      </c>
      <c r="G1092">
        <f t="shared" si="48"/>
        <v>0</v>
      </c>
      <c r="H1092" s="14">
        <f t="shared" si="49"/>
        <v>0</v>
      </c>
      <c r="L1092">
        <v>35</v>
      </c>
      <c r="M1092" t="s">
        <v>13</v>
      </c>
      <c r="N1092">
        <v>321.32371794915025</v>
      </c>
    </row>
    <row r="1093" spans="1:14">
      <c r="A1093">
        <v>44</v>
      </c>
      <c r="B1093" t="s">
        <v>62</v>
      </c>
      <c r="C1093">
        <v>0</v>
      </c>
      <c r="D1093">
        <v>9.6589999999999954E-2</v>
      </c>
      <c r="E1093">
        <v>12.073749999999993</v>
      </c>
      <c r="F1093">
        <v>112.95552412373772</v>
      </c>
      <c r="G1093">
        <f t="shared" si="48"/>
        <v>0</v>
      </c>
      <c r="H1093" s="14">
        <f t="shared" si="49"/>
        <v>0</v>
      </c>
      <c r="L1093">
        <v>43</v>
      </c>
      <c r="M1093" t="s">
        <v>13</v>
      </c>
      <c r="N1093">
        <v>324.42127016535352</v>
      </c>
    </row>
    <row r="1094" spans="1:14">
      <c r="A1094">
        <v>44</v>
      </c>
      <c r="B1094" t="s">
        <v>62</v>
      </c>
      <c r="C1094">
        <v>0</v>
      </c>
      <c r="D1094">
        <v>3.2199999999999562E-2</v>
      </c>
      <c r="E1094">
        <v>4.0249999999999453</v>
      </c>
      <c r="F1094">
        <v>334.33368832269866</v>
      </c>
      <c r="G1094">
        <f t="shared" si="48"/>
        <v>0</v>
      </c>
      <c r="H1094" s="14">
        <f t="shared" si="49"/>
        <v>0</v>
      </c>
      <c r="L1094">
        <v>36</v>
      </c>
      <c r="M1094" t="s">
        <v>13</v>
      </c>
      <c r="N1094">
        <v>325.25605619130863</v>
      </c>
    </row>
    <row r="1095" spans="1:14">
      <c r="A1095">
        <v>44</v>
      </c>
      <c r="B1095" t="s">
        <v>62</v>
      </c>
      <c r="C1095">
        <v>0</v>
      </c>
      <c r="D1095">
        <v>3.2199999999999562E-2</v>
      </c>
      <c r="E1095">
        <v>4.0249999999999453</v>
      </c>
      <c r="F1095">
        <v>341.24851280974849</v>
      </c>
      <c r="G1095">
        <f t="shared" si="48"/>
        <v>0</v>
      </c>
      <c r="H1095" s="14">
        <f t="shared" si="49"/>
        <v>0</v>
      </c>
      <c r="L1095">
        <v>36</v>
      </c>
      <c r="M1095" t="s">
        <v>13</v>
      </c>
      <c r="N1095">
        <v>325.25729348349734</v>
      </c>
    </row>
    <row r="1096" spans="1:14">
      <c r="A1096">
        <v>44</v>
      </c>
      <c r="B1096" t="s">
        <v>62</v>
      </c>
      <c r="C1096">
        <v>0</v>
      </c>
      <c r="D1096">
        <v>3.2189999999999941E-2</v>
      </c>
      <c r="E1096">
        <v>4.0237499999999926</v>
      </c>
      <c r="F1096">
        <v>341.35536414783093</v>
      </c>
      <c r="G1096">
        <f t="shared" si="48"/>
        <v>0</v>
      </c>
      <c r="H1096" s="14">
        <f t="shared" si="49"/>
        <v>0</v>
      </c>
      <c r="L1096">
        <v>33</v>
      </c>
      <c r="M1096" t="s">
        <v>13</v>
      </c>
      <c r="N1096">
        <v>325.29845226688104</v>
      </c>
    </row>
    <row r="1097" spans="1:14">
      <c r="A1097">
        <v>44</v>
      </c>
      <c r="B1097" t="s">
        <v>62</v>
      </c>
      <c r="C1097">
        <v>0</v>
      </c>
      <c r="D1097">
        <v>3.2199999999999562E-2</v>
      </c>
      <c r="E1097">
        <v>4.0249999999999453</v>
      </c>
      <c r="F1097">
        <v>334.66305774402412</v>
      </c>
      <c r="G1097">
        <f t="shared" si="48"/>
        <v>0</v>
      </c>
      <c r="H1097" s="14">
        <f t="shared" si="49"/>
        <v>0</v>
      </c>
      <c r="L1097">
        <v>33</v>
      </c>
      <c r="M1097" t="s">
        <v>13</v>
      </c>
      <c r="N1097">
        <v>325.39904754688786</v>
      </c>
    </row>
    <row r="1098" spans="1:14">
      <c r="A1098">
        <v>44</v>
      </c>
      <c r="B1098" t="s">
        <v>62</v>
      </c>
      <c r="C1098">
        <v>0</v>
      </c>
      <c r="D1098">
        <v>4.5537676708414292E-2</v>
      </c>
      <c r="E1098">
        <v>5.692209588551786</v>
      </c>
      <c r="F1098">
        <v>0</v>
      </c>
      <c r="G1098">
        <f t="shared" si="48"/>
        <v>0</v>
      </c>
      <c r="H1098" s="14">
        <f t="shared" si="49"/>
        <v>2</v>
      </c>
      <c r="L1098">
        <v>33</v>
      </c>
      <c r="M1098" t="s">
        <v>13</v>
      </c>
      <c r="N1098">
        <v>325.39904754688786</v>
      </c>
    </row>
    <row r="1099" spans="1:14">
      <c r="A1099">
        <v>44</v>
      </c>
      <c r="B1099" t="s">
        <v>62</v>
      </c>
      <c r="C1099">
        <v>0</v>
      </c>
      <c r="D1099">
        <v>0.12046533235748726</v>
      </c>
      <c r="E1099">
        <v>15.058166544685907</v>
      </c>
      <c r="F1099">
        <v>0</v>
      </c>
      <c r="G1099">
        <f t="shared" si="48"/>
        <v>0</v>
      </c>
      <c r="H1099" s="14">
        <f t="shared" si="49"/>
        <v>2</v>
      </c>
      <c r="L1099">
        <v>33</v>
      </c>
      <c r="M1099" t="s">
        <v>13</v>
      </c>
      <c r="N1099">
        <v>326.09331010309819</v>
      </c>
    </row>
    <row r="1100" spans="1:14">
      <c r="A1100">
        <v>44</v>
      </c>
      <c r="B1100" t="s">
        <v>62</v>
      </c>
      <c r="C1100">
        <v>0</v>
      </c>
      <c r="D1100">
        <v>6.4400000000000013E-2</v>
      </c>
      <c r="E1100">
        <v>8.0500000000000007</v>
      </c>
      <c r="F1100">
        <v>166.14907549805247</v>
      </c>
      <c r="G1100">
        <f t="shared" si="48"/>
        <v>0</v>
      </c>
      <c r="H1100" s="14">
        <f t="shared" si="49"/>
        <v>0</v>
      </c>
      <c r="L1100">
        <v>1</v>
      </c>
      <c r="M1100" t="s">
        <v>13</v>
      </c>
      <c r="N1100">
        <v>326.4519886806512</v>
      </c>
    </row>
    <row r="1101" spans="1:14">
      <c r="A1101">
        <v>44</v>
      </c>
      <c r="B1101" t="s">
        <v>62</v>
      </c>
      <c r="C1101">
        <v>0</v>
      </c>
      <c r="D1101">
        <v>3.2199999999999562E-2</v>
      </c>
      <c r="E1101">
        <v>4.0249999999999453</v>
      </c>
      <c r="F1101">
        <v>9.810826900132767</v>
      </c>
      <c r="G1101">
        <f t="shared" si="48"/>
        <v>0</v>
      </c>
      <c r="H1101" s="14">
        <f t="shared" si="49"/>
        <v>0</v>
      </c>
      <c r="L1101">
        <v>21</v>
      </c>
      <c r="M1101" t="s">
        <v>13</v>
      </c>
      <c r="N1101">
        <v>328.21362620701228</v>
      </c>
    </row>
    <row r="1102" spans="1:14">
      <c r="A1102">
        <v>44</v>
      </c>
      <c r="B1102" t="s">
        <v>62</v>
      </c>
      <c r="C1102">
        <v>0</v>
      </c>
      <c r="D1102">
        <v>7.2001388875493053E-2</v>
      </c>
      <c r="E1102">
        <v>9.0001736094366311</v>
      </c>
      <c r="F1102">
        <v>0</v>
      </c>
      <c r="G1102">
        <f t="shared" si="48"/>
        <v>0</v>
      </c>
      <c r="H1102" s="14">
        <f t="shared" si="49"/>
        <v>2</v>
      </c>
      <c r="L1102">
        <v>44</v>
      </c>
      <c r="M1102" t="s">
        <v>13</v>
      </c>
      <c r="N1102">
        <v>334.33368832269866</v>
      </c>
    </row>
    <row r="1103" spans="1:14">
      <c r="A1103">
        <v>45</v>
      </c>
      <c r="B1103" t="s">
        <v>63</v>
      </c>
      <c r="C1103">
        <v>0</v>
      </c>
      <c r="D1103">
        <v>3.2379999999999853E-2</v>
      </c>
      <c r="E1103">
        <v>4.0474999999999817</v>
      </c>
      <c r="F1103">
        <v>301.7714740464221</v>
      </c>
      <c r="G1103">
        <f t="shared" si="48"/>
        <v>0</v>
      </c>
      <c r="H1103" s="14">
        <f t="shared" si="49"/>
        <v>0</v>
      </c>
      <c r="L1103">
        <v>44</v>
      </c>
      <c r="M1103" t="s">
        <v>13</v>
      </c>
      <c r="N1103">
        <v>334.66305774402412</v>
      </c>
    </row>
    <row r="1104" spans="1:14">
      <c r="A1104">
        <v>45</v>
      </c>
      <c r="B1104" t="s">
        <v>63</v>
      </c>
      <c r="C1104">
        <v>0</v>
      </c>
      <c r="D1104">
        <v>4.5785164627857408E-2</v>
      </c>
      <c r="E1104">
        <v>5.7231455784821756</v>
      </c>
      <c r="F1104">
        <v>143.89271256558507</v>
      </c>
      <c r="G1104">
        <f t="shared" si="48"/>
        <v>0</v>
      </c>
      <c r="H1104" s="14">
        <f t="shared" si="49"/>
        <v>0</v>
      </c>
      <c r="L1104">
        <v>44</v>
      </c>
      <c r="M1104" t="s">
        <v>13</v>
      </c>
      <c r="N1104">
        <v>336.1755012796263</v>
      </c>
    </row>
    <row r="1105" spans="1:14">
      <c r="A1105">
        <v>45</v>
      </c>
      <c r="B1105" t="s">
        <v>63</v>
      </c>
      <c r="C1105">
        <v>0</v>
      </c>
      <c r="D1105">
        <v>3.2379999999999853E-2</v>
      </c>
      <c r="E1105">
        <v>4.0474999999999817</v>
      </c>
      <c r="F1105">
        <v>279.83485934690225</v>
      </c>
      <c r="G1105">
        <f t="shared" si="48"/>
        <v>0</v>
      </c>
      <c r="H1105" s="14">
        <f t="shared" si="49"/>
        <v>0</v>
      </c>
      <c r="L1105">
        <v>29</v>
      </c>
      <c r="M1105" t="s">
        <v>13</v>
      </c>
      <c r="N1105">
        <v>338.43546365611883</v>
      </c>
    </row>
    <row r="1106" spans="1:14">
      <c r="A1106">
        <v>45</v>
      </c>
      <c r="B1106" t="s">
        <v>63</v>
      </c>
      <c r="C1106">
        <v>0</v>
      </c>
      <c r="D1106">
        <v>0.10236292785965033</v>
      </c>
      <c r="E1106">
        <v>12.795365982456291</v>
      </c>
      <c r="F1106">
        <v>107.35278323538815</v>
      </c>
      <c r="G1106">
        <f t="shared" si="48"/>
        <v>0</v>
      </c>
      <c r="H1106" s="14">
        <f t="shared" si="49"/>
        <v>0</v>
      </c>
      <c r="L1106">
        <v>44</v>
      </c>
      <c r="M1106" t="s">
        <v>13</v>
      </c>
      <c r="N1106">
        <v>339.85437965974683</v>
      </c>
    </row>
    <row r="1107" spans="1:14">
      <c r="A1107">
        <v>45</v>
      </c>
      <c r="B1107" t="s">
        <v>63</v>
      </c>
      <c r="C1107">
        <v>0</v>
      </c>
      <c r="D1107">
        <v>3.2370000000000232E-2</v>
      </c>
      <c r="E1107">
        <v>4.046250000000029</v>
      </c>
      <c r="F1107">
        <v>276.89146315212685</v>
      </c>
      <c r="G1107">
        <f t="shared" si="48"/>
        <v>0</v>
      </c>
      <c r="H1107" s="14">
        <f t="shared" si="49"/>
        <v>0</v>
      </c>
      <c r="L1107">
        <v>44</v>
      </c>
      <c r="M1107" t="s">
        <v>13</v>
      </c>
      <c r="N1107">
        <v>340.61209947863978</v>
      </c>
    </row>
    <row r="1108" spans="1:14">
      <c r="A1108">
        <v>45</v>
      </c>
      <c r="B1108" t="s">
        <v>63</v>
      </c>
      <c r="C1108">
        <v>0</v>
      </c>
      <c r="D1108">
        <v>0.58359841235219267</v>
      </c>
      <c r="E1108">
        <v>72.949801544024083</v>
      </c>
      <c r="F1108">
        <v>0</v>
      </c>
      <c r="G1108">
        <f t="shared" si="48"/>
        <v>0</v>
      </c>
      <c r="H1108" s="14">
        <f t="shared" si="49"/>
        <v>2</v>
      </c>
      <c r="L1108">
        <v>18</v>
      </c>
      <c r="M1108" t="s">
        <v>13</v>
      </c>
      <c r="N1108">
        <v>340.61619478051222</v>
      </c>
    </row>
    <row r="1109" spans="1:14">
      <c r="A1109">
        <v>45</v>
      </c>
      <c r="B1109" t="s">
        <v>63</v>
      </c>
      <c r="C1109">
        <v>0</v>
      </c>
      <c r="D1109">
        <v>0.47818918285548884</v>
      </c>
      <c r="E1109">
        <v>59.773647856936101</v>
      </c>
      <c r="F1109">
        <v>0</v>
      </c>
      <c r="G1109">
        <f t="shared" si="48"/>
        <v>0</v>
      </c>
      <c r="H1109" s="14">
        <f t="shared" si="49"/>
        <v>2</v>
      </c>
      <c r="L1109">
        <v>44</v>
      </c>
      <c r="M1109" t="s">
        <v>13</v>
      </c>
      <c r="N1109">
        <v>340.71680784902941</v>
      </c>
    </row>
    <row r="1110" spans="1:14">
      <c r="A1110">
        <v>45</v>
      </c>
      <c r="B1110" t="s">
        <v>63</v>
      </c>
      <c r="C1110">
        <v>0</v>
      </c>
      <c r="D1110">
        <v>0.23137023922708758</v>
      </c>
      <c r="E1110">
        <v>28.921279903385948</v>
      </c>
      <c r="F1110">
        <v>22.567447223164443</v>
      </c>
      <c r="G1110">
        <f t="shared" si="48"/>
        <v>0</v>
      </c>
      <c r="H1110" s="14">
        <f t="shared" si="49"/>
        <v>0</v>
      </c>
      <c r="L1110">
        <v>44</v>
      </c>
      <c r="M1110" t="s">
        <v>13</v>
      </c>
      <c r="N1110">
        <v>340.74720900641648</v>
      </c>
    </row>
    <row r="1111" spans="1:14">
      <c r="A1111">
        <v>45</v>
      </c>
      <c r="B1111" t="s">
        <v>63</v>
      </c>
      <c r="C1111">
        <v>0</v>
      </c>
      <c r="D1111">
        <v>6.4739999999999576E-2</v>
      </c>
      <c r="E1111">
        <v>8.0924999999999461</v>
      </c>
      <c r="F1111">
        <v>137.2139184150285</v>
      </c>
      <c r="G1111">
        <f t="shared" si="48"/>
        <v>0</v>
      </c>
      <c r="H1111" s="14">
        <f t="shared" si="49"/>
        <v>0</v>
      </c>
      <c r="L1111">
        <v>44</v>
      </c>
      <c r="M1111" t="s">
        <v>13</v>
      </c>
      <c r="N1111">
        <v>341.24851280974849</v>
      </c>
    </row>
    <row r="1112" spans="1:14">
      <c r="A1112">
        <v>45</v>
      </c>
      <c r="B1112" t="s">
        <v>63</v>
      </c>
      <c r="C1112">
        <v>0</v>
      </c>
      <c r="D1112">
        <v>0.3317181938031139</v>
      </c>
      <c r="E1112">
        <v>41.464774225389235</v>
      </c>
      <c r="F1112">
        <v>13.864622855208175</v>
      </c>
      <c r="G1112">
        <f t="shared" ref="G1112:G1157" si="50">IF(D1112=F1112,1, 0)</f>
        <v>0</v>
      </c>
      <c r="H1112" s="14">
        <f t="shared" ref="H1112:H1157" si="51">IF(AND(D1112&gt;0, F1112=0),2,0)</f>
        <v>0</v>
      </c>
      <c r="L1112">
        <v>44</v>
      </c>
      <c r="M1112" t="s">
        <v>13</v>
      </c>
      <c r="N1112">
        <v>341.35536414783093</v>
      </c>
    </row>
    <row r="1113" spans="1:14">
      <c r="A1113">
        <v>45</v>
      </c>
      <c r="B1113" t="s">
        <v>63</v>
      </c>
      <c r="C1113">
        <v>0</v>
      </c>
      <c r="D1113">
        <v>0.13734842117767482</v>
      </c>
      <c r="E1113">
        <v>17.168552647209353</v>
      </c>
      <c r="F1113">
        <v>13.523416336185564</v>
      </c>
      <c r="G1113">
        <f t="shared" si="50"/>
        <v>0</v>
      </c>
      <c r="H1113" s="14">
        <f t="shared" si="51"/>
        <v>0</v>
      </c>
      <c r="L1113">
        <v>13</v>
      </c>
      <c r="M1113" t="s">
        <v>13</v>
      </c>
      <c r="N1113">
        <v>341.92658292493377</v>
      </c>
    </row>
    <row r="1114" spans="1:14">
      <c r="A1114">
        <v>45</v>
      </c>
      <c r="B1114" t="s">
        <v>63</v>
      </c>
      <c r="C1114">
        <v>0</v>
      </c>
      <c r="D1114">
        <v>0.16185999999999989</v>
      </c>
      <c r="E1114">
        <v>20.232499999999987</v>
      </c>
      <c r="F1114">
        <v>54.613212581512741</v>
      </c>
      <c r="G1114">
        <f t="shared" si="50"/>
        <v>0</v>
      </c>
      <c r="H1114" s="14">
        <f t="shared" si="51"/>
        <v>0</v>
      </c>
      <c r="L1114">
        <v>28</v>
      </c>
      <c r="M1114" t="s">
        <v>13</v>
      </c>
      <c r="N1114">
        <v>347.0084735278806</v>
      </c>
    </row>
    <row r="1115" spans="1:14">
      <c r="A1115">
        <v>45</v>
      </c>
      <c r="B1115" t="s">
        <v>63</v>
      </c>
      <c r="C1115">
        <v>0</v>
      </c>
      <c r="D1115">
        <v>6.4740000000000464E-2</v>
      </c>
      <c r="E1115">
        <v>8.092500000000058</v>
      </c>
      <c r="F1115">
        <v>137.21163417144419</v>
      </c>
      <c r="G1115">
        <f t="shared" si="50"/>
        <v>0</v>
      </c>
      <c r="H1115" s="14">
        <f t="shared" si="51"/>
        <v>0</v>
      </c>
      <c r="L1115">
        <v>7</v>
      </c>
      <c r="M1115" t="s">
        <v>13</v>
      </c>
      <c r="N1115">
        <v>348.20506900619534</v>
      </c>
    </row>
    <row r="1116" spans="1:14">
      <c r="A1116">
        <v>45</v>
      </c>
      <c r="B1116" t="s">
        <v>63</v>
      </c>
      <c r="C1116">
        <v>0</v>
      </c>
      <c r="D1116">
        <v>0.14476304086333661</v>
      </c>
      <c r="E1116">
        <v>18.095380107917077</v>
      </c>
      <c r="F1116">
        <v>70.356403644536883</v>
      </c>
      <c r="G1116">
        <f t="shared" si="50"/>
        <v>0</v>
      </c>
      <c r="H1116" s="14">
        <f t="shared" si="51"/>
        <v>0</v>
      </c>
      <c r="L1116">
        <v>15</v>
      </c>
      <c r="M1116" t="s">
        <v>13</v>
      </c>
      <c r="N1116">
        <v>353.35086427319794</v>
      </c>
    </row>
    <row r="1117" spans="1:14">
      <c r="A1117">
        <v>46</v>
      </c>
      <c r="B1117" t="s">
        <v>64</v>
      </c>
      <c r="C1117">
        <v>0</v>
      </c>
      <c r="D1117">
        <v>3.2209999999999184E-2</v>
      </c>
      <c r="E1117">
        <v>4.026249999999898</v>
      </c>
      <c r="F1117">
        <v>140.49111804403327</v>
      </c>
      <c r="G1117">
        <f t="shared" si="50"/>
        <v>0</v>
      </c>
      <c r="H1117" s="14">
        <f t="shared" si="51"/>
        <v>0</v>
      </c>
    </row>
    <row r="1118" spans="1:14">
      <c r="A1118">
        <v>46</v>
      </c>
      <c r="B1118" t="s">
        <v>64</v>
      </c>
      <c r="C1118">
        <v>0</v>
      </c>
      <c r="D1118">
        <v>9.6619999999999706E-2</v>
      </c>
      <c r="E1118">
        <v>12.077499999999963</v>
      </c>
      <c r="F1118">
        <v>55.780641297586833</v>
      </c>
      <c r="G1118">
        <f t="shared" si="50"/>
        <v>0</v>
      </c>
      <c r="H1118" s="14">
        <f t="shared" si="51"/>
        <v>0</v>
      </c>
    </row>
    <row r="1119" spans="1:14">
      <c r="A1119">
        <v>46</v>
      </c>
      <c r="B1119" t="s">
        <v>64</v>
      </c>
      <c r="C1119">
        <v>0</v>
      </c>
      <c r="D1119">
        <v>0.10183482753950152</v>
      </c>
      <c r="E1119">
        <v>12.72935344243769</v>
      </c>
      <c r="F1119">
        <v>0</v>
      </c>
      <c r="G1119">
        <f t="shared" si="50"/>
        <v>0</v>
      </c>
      <c r="H1119" s="14">
        <f t="shared" si="51"/>
        <v>2</v>
      </c>
    </row>
    <row r="1120" spans="1:14">
      <c r="A1120">
        <v>46</v>
      </c>
      <c r="B1120" t="s">
        <v>64</v>
      </c>
      <c r="C1120">
        <v>0</v>
      </c>
      <c r="D1120">
        <v>9.6619999999999706E-2</v>
      </c>
      <c r="E1120">
        <v>12.077499999999963</v>
      </c>
      <c r="F1120">
        <v>47.395764015898202</v>
      </c>
      <c r="G1120">
        <f t="shared" si="50"/>
        <v>0</v>
      </c>
      <c r="H1120" s="14">
        <f t="shared" si="51"/>
        <v>0</v>
      </c>
    </row>
    <row r="1121" spans="1:8">
      <c r="A1121">
        <v>46</v>
      </c>
      <c r="B1121" t="s">
        <v>64</v>
      </c>
      <c r="C1121">
        <v>0</v>
      </c>
      <c r="D1121">
        <v>3.2210000000000072E-2</v>
      </c>
      <c r="E1121">
        <v>4.026250000000009</v>
      </c>
      <c r="F1121">
        <v>144.15863299285829</v>
      </c>
      <c r="G1121">
        <f t="shared" si="50"/>
        <v>0</v>
      </c>
      <c r="H1121" s="14">
        <f t="shared" si="51"/>
        <v>0</v>
      </c>
    </row>
    <row r="1122" spans="1:8">
      <c r="A1122">
        <v>46</v>
      </c>
      <c r="B1122" t="s">
        <v>64</v>
      </c>
      <c r="C1122">
        <v>1</v>
      </c>
      <c r="D1122">
        <v>6.4409999999999634E-2</v>
      </c>
      <c r="E1122">
        <v>8.0512499999999534</v>
      </c>
      <c r="F1122">
        <v>72.341254986375674</v>
      </c>
      <c r="G1122">
        <f t="shared" si="50"/>
        <v>0</v>
      </c>
      <c r="H1122" s="14">
        <f t="shared" si="51"/>
        <v>0</v>
      </c>
    </row>
    <row r="1123" spans="1:8">
      <c r="A1123">
        <v>46</v>
      </c>
      <c r="B1123" t="s">
        <v>64</v>
      </c>
      <c r="C1123">
        <v>1</v>
      </c>
      <c r="D1123">
        <v>9.6610000000000085E-2</v>
      </c>
      <c r="E1123">
        <v>12.076250000000011</v>
      </c>
      <c r="F1123">
        <v>5.5443351820489148</v>
      </c>
      <c r="G1123">
        <f t="shared" si="50"/>
        <v>0</v>
      </c>
      <c r="H1123" s="14">
        <f t="shared" si="51"/>
        <v>0</v>
      </c>
    </row>
    <row r="1124" spans="1:8">
      <c r="A1124">
        <v>46</v>
      </c>
      <c r="B1124" t="s">
        <v>64</v>
      </c>
      <c r="C1124">
        <v>0</v>
      </c>
      <c r="D1124">
        <v>3.220000000000045E-2</v>
      </c>
      <c r="E1124">
        <v>4.0250000000000563</v>
      </c>
      <c r="F1124">
        <v>146.24589173282357</v>
      </c>
      <c r="G1124">
        <f t="shared" si="50"/>
        <v>0</v>
      </c>
      <c r="H1124" s="14">
        <f t="shared" si="51"/>
        <v>0</v>
      </c>
    </row>
    <row r="1125" spans="1:8">
      <c r="A1125">
        <v>46</v>
      </c>
      <c r="B1125" t="s">
        <v>64</v>
      </c>
      <c r="C1125">
        <v>0</v>
      </c>
      <c r="D1125">
        <v>4.5544748325136289E-2</v>
      </c>
      <c r="E1125">
        <v>5.6930935406420362</v>
      </c>
      <c r="F1125">
        <v>5.989940251477881</v>
      </c>
      <c r="G1125">
        <f t="shared" si="50"/>
        <v>0</v>
      </c>
      <c r="H1125" s="14">
        <f t="shared" si="51"/>
        <v>0</v>
      </c>
    </row>
    <row r="1126" spans="1:8">
      <c r="A1126">
        <v>46</v>
      </c>
      <c r="B1126" t="s">
        <v>64</v>
      </c>
      <c r="C1126">
        <v>0</v>
      </c>
      <c r="D1126">
        <v>3.2200000000000006E-2</v>
      </c>
      <c r="E1126">
        <v>4.0250000000000004</v>
      </c>
      <c r="F1126">
        <v>168.17337196426837</v>
      </c>
      <c r="G1126">
        <f t="shared" si="50"/>
        <v>0</v>
      </c>
      <c r="H1126" s="14">
        <f t="shared" si="51"/>
        <v>0</v>
      </c>
    </row>
    <row r="1127" spans="1:8">
      <c r="A1127">
        <v>46</v>
      </c>
      <c r="B1127" t="s">
        <v>64</v>
      </c>
      <c r="C1127">
        <v>0</v>
      </c>
      <c r="D1127">
        <v>0.10183798996445295</v>
      </c>
      <c r="E1127">
        <v>12.729748745556618</v>
      </c>
      <c r="F1127">
        <v>0</v>
      </c>
      <c r="G1127">
        <f t="shared" si="50"/>
        <v>0</v>
      </c>
      <c r="H1127" s="14">
        <f t="shared" si="51"/>
        <v>2</v>
      </c>
    </row>
    <row r="1128" spans="1:8">
      <c r="A1128">
        <v>46</v>
      </c>
      <c r="B1128" t="s">
        <v>64</v>
      </c>
      <c r="C1128">
        <v>0</v>
      </c>
      <c r="D1128">
        <v>0.12882000000000016</v>
      </c>
      <c r="E1128">
        <v>16.10250000000002</v>
      </c>
      <c r="F1128">
        <v>0</v>
      </c>
      <c r="G1128">
        <f t="shared" si="50"/>
        <v>0</v>
      </c>
      <c r="H1128" s="14">
        <f t="shared" si="51"/>
        <v>2</v>
      </c>
    </row>
    <row r="1129" spans="1:8">
      <c r="A1129">
        <v>46</v>
      </c>
      <c r="B1129" t="s">
        <v>64</v>
      </c>
      <c r="C1129">
        <v>0</v>
      </c>
      <c r="D1129">
        <v>4.5537676708413674E-2</v>
      </c>
      <c r="E1129">
        <v>5.6922095885517088</v>
      </c>
      <c r="F1129">
        <v>0</v>
      </c>
      <c r="G1129">
        <f t="shared" si="50"/>
        <v>0</v>
      </c>
      <c r="H1129" s="14">
        <f t="shared" si="51"/>
        <v>2</v>
      </c>
    </row>
    <row r="1130" spans="1:8">
      <c r="A1130">
        <v>46</v>
      </c>
      <c r="B1130" t="s">
        <v>64</v>
      </c>
      <c r="C1130">
        <v>0</v>
      </c>
      <c r="D1130">
        <v>0.2596443906576843</v>
      </c>
      <c r="E1130">
        <v>32.455548832210539</v>
      </c>
      <c r="F1130">
        <v>11.621392778665282</v>
      </c>
      <c r="G1130">
        <f t="shared" si="50"/>
        <v>0</v>
      </c>
      <c r="H1130" s="14">
        <f t="shared" si="51"/>
        <v>0</v>
      </c>
    </row>
    <row r="1131" spans="1:8">
      <c r="A1131">
        <v>46</v>
      </c>
      <c r="B1131" t="s">
        <v>64</v>
      </c>
      <c r="C1131">
        <v>0</v>
      </c>
      <c r="D1131">
        <v>0.31880414316630173</v>
      </c>
      <c r="E1131">
        <v>39.850517895787718</v>
      </c>
      <c r="F1131">
        <v>0</v>
      </c>
      <c r="G1131">
        <f t="shared" si="50"/>
        <v>0</v>
      </c>
      <c r="H1131" s="14">
        <f t="shared" si="51"/>
        <v>2</v>
      </c>
    </row>
    <row r="1132" spans="1:8">
      <c r="A1132">
        <v>46</v>
      </c>
      <c r="B1132" t="s">
        <v>64</v>
      </c>
      <c r="C1132">
        <v>0</v>
      </c>
      <c r="D1132">
        <v>0.45544182098265851</v>
      </c>
      <c r="E1132">
        <v>56.930227622832312</v>
      </c>
      <c r="F1132">
        <v>1.2926185961613725</v>
      </c>
      <c r="G1132">
        <f t="shared" si="50"/>
        <v>0</v>
      </c>
      <c r="H1132" s="14">
        <f t="shared" si="51"/>
        <v>0</v>
      </c>
    </row>
    <row r="1133" spans="1:8">
      <c r="A1133">
        <v>46</v>
      </c>
      <c r="B1133" t="s">
        <v>64</v>
      </c>
      <c r="C1133">
        <v>0</v>
      </c>
      <c r="D1133">
        <v>0.62695699063013866</v>
      </c>
      <c r="E1133">
        <v>78.369623828767331</v>
      </c>
      <c r="F1133">
        <v>0</v>
      </c>
      <c r="G1133">
        <f t="shared" si="50"/>
        <v>0</v>
      </c>
      <c r="H1133" s="14">
        <f t="shared" si="51"/>
        <v>2</v>
      </c>
    </row>
    <row r="1134" spans="1:8">
      <c r="A1134">
        <v>46</v>
      </c>
      <c r="B1134" t="s">
        <v>64</v>
      </c>
      <c r="C1134">
        <v>0</v>
      </c>
      <c r="D1134">
        <v>0.55219605449514053</v>
      </c>
      <c r="E1134">
        <v>69.024506811892564</v>
      </c>
      <c r="F1134">
        <v>0</v>
      </c>
      <c r="G1134">
        <f t="shared" si="50"/>
        <v>0</v>
      </c>
      <c r="H1134" s="14">
        <f t="shared" si="51"/>
        <v>2</v>
      </c>
    </row>
    <row r="1135" spans="1:8">
      <c r="A1135">
        <v>46</v>
      </c>
      <c r="B1135" t="s">
        <v>64</v>
      </c>
      <c r="C1135">
        <v>0</v>
      </c>
      <c r="D1135">
        <v>3.2200000000000006E-2</v>
      </c>
      <c r="E1135">
        <v>4.0250000000000004</v>
      </c>
      <c r="F1135">
        <v>0</v>
      </c>
      <c r="G1135">
        <f t="shared" si="50"/>
        <v>0</v>
      </c>
      <c r="H1135" s="14">
        <f t="shared" si="51"/>
        <v>2</v>
      </c>
    </row>
    <row r="1136" spans="1:8">
      <c r="A1136">
        <v>46</v>
      </c>
      <c r="B1136" t="s">
        <v>64</v>
      </c>
      <c r="C1136">
        <v>0</v>
      </c>
      <c r="D1136">
        <v>7.2001388875493247E-2</v>
      </c>
      <c r="E1136">
        <v>9.000173609436656</v>
      </c>
      <c r="F1136">
        <v>11.480621563663453</v>
      </c>
      <c r="G1136">
        <f t="shared" si="50"/>
        <v>0</v>
      </c>
      <c r="H1136" s="14">
        <f t="shared" si="51"/>
        <v>0</v>
      </c>
    </row>
    <row r="1137" spans="1:8">
      <c r="A1137">
        <v>46</v>
      </c>
      <c r="B1137" t="s">
        <v>64</v>
      </c>
      <c r="C1137">
        <v>0</v>
      </c>
      <c r="D1137">
        <v>0.31554326866532906</v>
      </c>
      <c r="E1137">
        <v>39.44290858316613</v>
      </c>
      <c r="F1137">
        <v>0</v>
      </c>
      <c r="G1137">
        <f t="shared" si="50"/>
        <v>0</v>
      </c>
      <c r="H1137" s="14">
        <f t="shared" si="51"/>
        <v>2</v>
      </c>
    </row>
    <row r="1138" spans="1:8">
      <c r="A1138">
        <v>46</v>
      </c>
      <c r="B1138" t="s">
        <v>64</v>
      </c>
      <c r="C1138">
        <v>0</v>
      </c>
      <c r="D1138">
        <v>7.2010333286272654E-2</v>
      </c>
      <c r="E1138">
        <v>9.0012916607840818</v>
      </c>
      <c r="F1138">
        <v>0</v>
      </c>
      <c r="G1138">
        <f t="shared" si="50"/>
        <v>0</v>
      </c>
      <c r="H1138" s="14">
        <f t="shared" si="51"/>
        <v>2</v>
      </c>
    </row>
    <row r="1139" spans="1:8">
      <c r="A1139">
        <v>46</v>
      </c>
      <c r="B1139" t="s">
        <v>64</v>
      </c>
      <c r="C1139">
        <v>0</v>
      </c>
      <c r="D1139">
        <v>4.5544748325136289E-2</v>
      </c>
      <c r="E1139">
        <v>5.6930935406420362</v>
      </c>
      <c r="F1139">
        <v>8.2566231868848643</v>
      </c>
      <c r="G1139">
        <f t="shared" si="50"/>
        <v>0</v>
      </c>
      <c r="H1139" s="14">
        <f t="shared" si="51"/>
        <v>0</v>
      </c>
    </row>
    <row r="1140" spans="1:8">
      <c r="A1140">
        <v>46</v>
      </c>
      <c r="B1140" t="s">
        <v>64</v>
      </c>
      <c r="C1140">
        <v>0</v>
      </c>
      <c r="D1140">
        <v>9.6609999999999641E-2</v>
      </c>
      <c r="E1140">
        <v>12.076249999999956</v>
      </c>
      <c r="F1140">
        <v>0</v>
      </c>
      <c r="G1140">
        <f t="shared" si="50"/>
        <v>0</v>
      </c>
      <c r="H1140" s="14">
        <f t="shared" si="51"/>
        <v>2</v>
      </c>
    </row>
    <row r="1141" spans="1:8">
      <c r="A1141">
        <v>47</v>
      </c>
      <c r="B1141" t="s">
        <v>66</v>
      </c>
      <c r="C1141">
        <v>0</v>
      </c>
      <c r="D1141">
        <v>6.4199999999999591E-2</v>
      </c>
      <c r="E1141">
        <v>8.0249999999999488</v>
      </c>
      <c r="F1141">
        <v>75.926628357543265</v>
      </c>
      <c r="G1141">
        <f t="shared" si="50"/>
        <v>0</v>
      </c>
      <c r="H1141" s="14">
        <f t="shared" si="51"/>
        <v>0</v>
      </c>
    </row>
    <row r="1142" spans="1:8">
      <c r="A1142">
        <v>47</v>
      </c>
      <c r="B1142" t="s">
        <v>66</v>
      </c>
      <c r="C1142">
        <v>0</v>
      </c>
      <c r="D1142">
        <v>3.2099999999999795E-2</v>
      </c>
      <c r="E1142">
        <v>4.0124999999999744</v>
      </c>
      <c r="F1142">
        <v>150.55147612142505</v>
      </c>
      <c r="G1142">
        <f t="shared" si="50"/>
        <v>0</v>
      </c>
      <c r="H1142" s="14">
        <f t="shared" si="51"/>
        <v>0</v>
      </c>
    </row>
    <row r="1143" spans="1:8">
      <c r="A1143">
        <v>47</v>
      </c>
      <c r="B1143" t="s">
        <v>66</v>
      </c>
      <c r="C1143">
        <v>0</v>
      </c>
      <c r="D1143">
        <v>6.4200000000001367E-2</v>
      </c>
      <c r="E1143">
        <v>8.0250000000001709</v>
      </c>
      <c r="F1143">
        <v>75.058919463586292</v>
      </c>
      <c r="G1143">
        <f t="shared" si="50"/>
        <v>0</v>
      </c>
      <c r="H1143" s="14">
        <f t="shared" si="51"/>
        <v>0</v>
      </c>
    </row>
    <row r="1144" spans="1:8">
      <c r="A1144">
        <v>47</v>
      </c>
      <c r="B1144" t="s">
        <v>66</v>
      </c>
      <c r="C1144">
        <v>0</v>
      </c>
      <c r="D1144">
        <v>3.2100000000001572E-2</v>
      </c>
      <c r="E1144">
        <v>4.0125000000001965</v>
      </c>
      <c r="F1144">
        <v>151.41919093363762</v>
      </c>
      <c r="G1144">
        <f t="shared" si="50"/>
        <v>0</v>
      </c>
      <c r="H1144" s="14">
        <f t="shared" si="51"/>
        <v>0</v>
      </c>
    </row>
    <row r="1145" spans="1:8">
      <c r="A1145">
        <v>47</v>
      </c>
      <c r="B1145" t="s">
        <v>66</v>
      </c>
      <c r="C1145">
        <v>0</v>
      </c>
      <c r="D1145">
        <v>6.4199999999999591E-2</v>
      </c>
      <c r="E1145">
        <v>8.0249999999999488</v>
      </c>
      <c r="F1145">
        <v>75.926628357543265</v>
      </c>
      <c r="G1145">
        <f t="shared" si="50"/>
        <v>0</v>
      </c>
      <c r="H1145" s="14">
        <f t="shared" si="51"/>
        <v>0</v>
      </c>
    </row>
    <row r="1146" spans="1:8">
      <c r="A1146">
        <v>47</v>
      </c>
      <c r="B1146" t="s">
        <v>66</v>
      </c>
      <c r="C1146">
        <v>0</v>
      </c>
      <c r="D1146">
        <v>3.2099999999999795E-2</v>
      </c>
      <c r="E1146">
        <v>4.0124999999999744</v>
      </c>
      <c r="F1146">
        <v>150.55147612142505</v>
      </c>
      <c r="G1146">
        <f t="shared" si="50"/>
        <v>0</v>
      </c>
      <c r="H1146" s="14">
        <f t="shared" si="51"/>
        <v>0</v>
      </c>
    </row>
    <row r="1147" spans="1:8">
      <c r="A1147">
        <v>47</v>
      </c>
      <c r="B1147" t="s">
        <v>66</v>
      </c>
      <c r="C1147">
        <v>0</v>
      </c>
      <c r="D1147">
        <v>5.5598830922960862E-2</v>
      </c>
      <c r="E1147">
        <v>6.9498538653701081</v>
      </c>
      <c r="F1147">
        <v>0</v>
      </c>
      <c r="G1147">
        <f t="shared" si="50"/>
        <v>0</v>
      </c>
      <c r="H1147" s="14">
        <f t="shared" si="51"/>
        <v>2</v>
      </c>
    </row>
    <row r="1148" spans="1:8">
      <c r="A1148">
        <v>47</v>
      </c>
      <c r="B1148" t="s">
        <v>66</v>
      </c>
      <c r="C1148">
        <v>0</v>
      </c>
      <c r="D1148">
        <v>0.4172907692484939</v>
      </c>
      <c r="E1148">
        <v>52.16134615606174</v>
      </c>
      <c r="F1148">
        <v>9.9236078173330498</v>
      </c>
      <c r="G1148">
        <f t="shared" si="50"/>
        <v>0</v>
      </c>
      <c r="H1148" s="14">
        <f t="shared" si="51"/>
        <v>0</v>
      </c>
    </row>
    <row r="1149" spans="1:8">
      <c r="A1149">
        <v>47</v>
      </c>
      <c r="B1149" t="s">
        <v>66</v>
      </c>
      <c r="C1149">
        <v>0</v>
      </c>
      <c r="D1149">
        <v>0.47719138938166134</v>
      </c>
      <c r="E1149">
        <v>59.648923672707667</v>
      </c>
      <c r="F1149">
        <v>8.7542543684192804</v>
      </c>
      <c r="G1149">
        <f t="shared" si="50"/>
        <v>0</v>
      </c>
      <c r="H1149" s="14">
        <f t="shared" si="51"/>
        <v>0</v>
      </c>
    </row>
    <row r="1150" spans="1:8">
      <c r="A1150">
        <v>47</v>
      </c>
      <c r="B1150" t="s">
        <v>66</v>
      </c>
      <c r="C1150">
        <v>1</v>
      </c>
      <c r="D1150">
        <v>0.41975202691589181</v>
      </c>
      <c r="E1150">
        <v>52.469003364486476</v>
      </c>
      <c r="F1150">
        <v>9.3308224008652463</v>
      </c>
      <c r="G1150">
        <f t="shared" si="50"/>
        <v>0</v>
      </c>
      <c r="H1150" s="14">
        <f t="shared" si="51"/>
        <v>0</v>
      </c>
    </row>
    <row r="1151" spans="1:8">
      <c r="A1151">
        <v>47</v>
      </c>
      <c r="B1151" t="s">
        <v>66</v>
      </c>
      <c r="C1151">
        <v>1</v>
      </c>
      <c r="D1151">
        <v>0.35599630349204464</v>
      </c>
      <c r="E1151">
        <v>44.499537936505583</v>
      </c>
      <c r="F1151">
        <v>8.9760788648680006</v>
      </c>
      <c r="G1151">
        <f t="shared" si="50"/>
        <v>0</v>
      </c>
      <c r="H1151" s="14">
        <f t="shared" si="51"/>
        <v>0</v>
      </c>
    </row>
    <row r="1152" spans="1:8">
      <c r="A1152">
        <v>47</v>
      </c>
      <c r="B1152" t="s">
        <v>66</v>
      </c>
      <c r="C1152">
        <v>1</v>
      </c>
      <c r="D1152">
        <v>6.4199999999999591E-2</v>
      </c>
      <c r="E1152">
        <v>8.0249999999999488</v>
      </c>
      <c r="F1152">
        <v>89.493927489939011</v>
      </c>
      <c r="G1152">
        <f t="shared" si="50"/>
        <v>0</v>
      </c>
      <c r="H1152" s="14">
        <f t="shared" si="51"/>
        <v>0</v>
      </c>
    </row>
    <row r="1153" spans="1:8">
      <c r="A1153">
        <v>47</v>
      </c>
      <c r="B1153" t="s">
        <v>66</v>
      </c>
      <c r="C1153">
        <v>1</v>
      </c>
      <c r="D1153">
        <v>5.5593058019864437E-2</v>
      </c>
      <c r="E1153">
        <v>6.9491322524830546</v>
      </c>
      <c r="F1153">
        <v>0</v>
      </c>
      <c r="G1153">
        <f t="shared" si="50"/>
        <v>0</v>
      </c>
      <c r="H1153" s="14">
        <f t="shared" si="51"/>
        <v>2</v>
      </c>
    </row>
    <row r="1154" spans="1:8">
      <c r="A1154">
        <v>47</v>
      </c>
      <c r="B1154" t="s">
        <v>66</v>
      </c>
      <c r="C1154">
        <v>0</v>
      </c>
      <c r="D1154">
        <v>3.2099999999999795E-2</v>
      </c>
      <c r="E1154">
        <v>4.0124999999999744</v>
      </c>
      <c r="F1154">
        <v>178.98234263388068</v>
      </c>
      <c r="G1154">
        <f t="shared" si="50"/>
        <v>0</v>
      </c>
      <c r="H1154" s="14">
        <f t="shared" si="51"/>
        <v>0</v>
      </c>
    </row>
    <row r="1155" spans="1:8">
      <c r="A1155">
        <v>47</v>
      </c>
      <c r="B1155" t="s">
        <v>66</v>
      </c>
      <c r="C1155">
        <v>0</v>
      </c>
      <c r="D1155">
        <v>9.6299999999999386E-2</v>
      </c>
      <c r="E1155">
        <v>12.037499999999923</v>
      </c>
      <c r="F1155">
        <v>59.054957561234502</v>
      </c>
      <c r="G1155">
        <f t="shared" si="50"/>
        <v>0</v>
      </c>
      <c r="H1155" s="14">
        <f t="shared" si="51"/>
        <v>0</v>
      </c>
    </row>
    <row r="1156" spans="1:8">
      <c r="A1156">
        <v>47</v>
      </c>
      <c r="B1156" t="s">
        <v>66</v>
      </c>
      <c r="C1156">
        <v>0</v>
      </c>
      <c r="D1156">
        <v>0.46516422272139513</v>
      </c>
      <c r="E1156">
        <v>58.145527840174388</v>
      </c>
      <c r="F1156">
        <v>0</v>
      </c>
      <c r="G1156">
        <f t="shared" si="50"/>
        <v>0</v>
      </c>
      <c r="H1156" s="14">
        <f t="shared" si="51"/>
        <v>2</v>
      </c>
    </row>
    <row r="1157" spans="1:8">
      <c r="A1157">
        <v>47</v>
      </c>
      <c r="B1157" t="s">
        <v>66</v>
      </c>
      <c r="C1157">
        <v>0</v>
      </c>
      <c r="D1157">
        <v>0.54569000000000045</v>
      </c>
      <c r="E1157">
        <v>68.211250000000049</v>
      </c>
      <c r="F1157">
        <v>9.2043087342152727</v>
      </c>
      <c r="G1157">
        <f t="shared" si="50"/>
        <v>0</v>
      </c>
      <c r="H1157" s="14">
        <f t="shared" si="51"/>
        <v>0</v>
      </c>
    </row>
    <row r="1158" spans="1:8">
      <c r="A1158">
        <v>47</v>
      </c>
      <c r="B1158" t="s">
        <v>66</v>
      </c>
      <c r="C1158">
        <v>0</v>
      </c>
      <c r="D1158">
        <v>4.5396255352176063E-2</v>
      </c>
      <c r="E1158">
        <v>5.6745319190220078</v>
      </c>
      <c r="F1158">
        <v>0</v>
      </c>
      <c r="G1158">
        <f t="shared" ref="G1158:G1194" si="52">IF(D1158=F1158,1, 0)</f>
        <v>0</v>
      </c>
      <c r="H1158" s="14">
        <f t="shared" ref="H1158:H1194" si="53">IF(AND(D1158&gt;0, F1158=0),2,0)</f>
        <v>2</v>
      </c>
    </row>
    <row r="1159" spans="1:8">
      <c r="A1159">
        <v>47</v>
      </c>
      <c r="B1159" t="s">
        <v>66</v>
      </c>
      <c r="C1159">
        <v>0</v>
      </c>
      <c r="D1159">
        <v>3.2099999999999795E-2</v>
      </c>
      <c r="E1159">
        <v>4.0124999999999744</v>
      </c>
      <c r="F1159">
        <v>192.38222722309223</v>
      </c>
      <c r="G1159">
        <f t="shared" si="52"/>
        <v>0</v>
      </c>
      <c r="H1159" s="14">
        <f t="shared" si="53"/>
        <v>0</v>
      </c>
    </row>
    <row r="1160" spans="1:8">
      <c r="A1160">
        <v>47</v>
      </c>
      <c r="B1160" t="s">
        <v>66</v>
      </c>
      <c r="C1160">
        <v>0</v>
      </c>
      <c r="D1160">
        <v>4.5396255352176063E-2</v>
      </c>
      <c r="E1160">
        <v>5.6745319190220078</v>
      </c>
      <c r="F1160">
        <v>14.176526545027059</v>
      </c>
      <c r="G1160">
        <f t="shared" si="52"/>
        <v>0</v>
      </c>
      <c r="H1160" s="14">
        <f t="shared" si="53"/>
        <v>0</v>
      </c>
    </row>
    <row r="1161" spans="1:8">
      <c r="A1161">
        <v>47</v>
      </c>
      <c r="B1161" t="s">
        <v>66</v>
      </c>
      <c r="C1161">
        <v>0</v>
      </c>
      <c r="D1161">
        <v>4.5396255352176063E-2</v>
      </c>
      <c r="E1161">
        <v>5.6745319190220078</v>
      </c>
      <c r="F1161">
        <v>0</v>
      </c>
      <c r="G1161">
        <f t="shared" si="52"/>
        <v>0</v>
      </c>
      <c r="H1161" s="14">
        <f t="shared" si="53"/>
        <v>2</v>
      </c>
    </row>
    <row r="1162" spans="1:8">
      <c r="A1162">
        <v>48</v>
      </c>
      <c r="B1162" t="s">
        <v>67</v>
      </c>
      <c r="C1162">
        <v>0</v>
      </c>
      <c r="D1162">
        <v>3.2150000000000123E-2</v>
      </c>
      <c r="E1162">
        <v>4.0187500000000149</v>
      </c>
      <c r="F1162">
        <v>230.82905834166519</v>
      </c>
      <c r="G1162">
        <f t="shared" si="52"/>
        <v>0</v>
      </c>
      <c r="H1162" s="14">
        <f t="shared" si="53"/>
        <v>0</v>
      </c>
    </row>
    <row r="1163" spans="1:8">
      <c r="A1163">
        <v>48</v>
      </c>
      <c r="B1163" t="s">
        <v>67</v>
      </c>
      <c r="C1163">
        <v>0</v>
      </c>
      <c r="D1163">
        <v>6.4299999999999802E-2</v>
      </c>
      <c r="E1163">
        <v>8.0374999999999748</v>
      </c>
      <c r="F1163">
        <v>115.21938498398944</v>
      </c>
      <c r="G1163">
        <f t="shared" si="52"/>
        <v>0</v>
      </c>
      <c r="H1163" s="14">
        <f t="shared" si="53"/>
        <v>0</v>
      </c>
    </row>
    <row r="1164" spans="1:8">
      <c r="A1164">
        <v>48</v>
      </c>
      <c r="B1164" t="s">
        <v>67</v>
      </c>
      <c r="C1164">
        <v>0</v>
      </c>
      <c r="D1164">
        <v>3.2150000000000123E-2</v>
      </c>
      <c r="E1164">
        <v>4.0187500000000149</v>
      </c>
      <c r="F1164">
        <v>230.83548239746244</v>
      </c>
      <c r="G1164">
        <f t="shared" si="52"/>
        <v>0</v>
      </c>
      <c r="H1164" s="14">
        <f t="shared" si="53"/>
        <v>0</v>
      </c>
    </row>
    <row r="1165" spans="1:8">
      <c r="A1165">
        <v>48</v>
      </c>
      <c r="B1165" t="s">
        <v>67</v>
      </c>
      <c r="C1165">
        <v>0</v>
      </c>
      <c r="D1165">
        <v>0.9367739868826418</v>
      </c>
      <c r="E1165">
        <v>117.09674836033022</v>
      </c>
      <c r="F1165">
        <v>5.022430899426384</v>
      </c>
      <c r="G1165">
        <f t="shared" si="52"/>
        <v>0</v>
      </c>
      <c r="H1165" s="14">
        <f t="shared" si="53"/>
        <v>0</v>
      </c>
    </row>
    <row r="1166" spans="1:8">
      <c r="A1166">
        <v>48</v>
      </c>
      <c r="B1166" t="s">
        <v>67</v>
      </c>
      <c r="C1166">
        <v>0</v>
      </c>
      <c r="D1166">
        <v>2.9343060409916348</v>
      </c>
      <c r="E1166">
        <v>366.78825512395434</v>
      </c>
      <c r="F1166">
        <v>2.4109065047923415</v>
      </c>
      <c r="G1166">
        <f t="shared" si="52"/>
        <v>0</v>
      </c>
      <c r="H1166" s="14">
        <f t="shared" si="53"/>
        <v>0</v>
      </c>
    </row>
    <row r="1167" spans="1:8">
      <c r="A1167">
        <v>48</v>
      </c>
      <c r="B1167" t="s">
        <v>67</v>
      </c>
      <c r="C1167">
        <v>0</v>
      </c>
      <c r="D1167">
        <v>1.7749595432009146</v>
      </c>
      <c r="E1167">
        <v>221.86994290011432</v>
      </c>
      <c r="F1167">
        <v>1.5769205823965866</v>
      </c>
      <c r="G1167">
        <f t="shared" si="52"/>
        <v>0</v>
      </c>
      <c r="H1167" s="14">
        <f t="shared" si="53"/>
        <v>0</v>
      </c>
    </row>
    <row r="1168" spans="1:8">
      <c r="A1168">
        <v>48</v>
      </c>
      <c r="B1168" t="s">
        <v>67</v>
      </c>
      <c r="C1168">
        <v>0</v>
      </c>
      <c r="D1168">
        <v>0.58226457740446469</v>
      </c>
      <c r="E1168">
        <v>72.78307217555809</v>
      </c>
      <c r="F1168">
        <v>1.8205390424354391</v>
      </c>
      <c r="G1168">
        <f t="shared" si="52"/>
        <v>0</v>
      </c>
      <c r="H1168" s="14">
        <f t="shared" si="53"/>
        <v>0</v>
      </c>
    </row>
    <row r="1169" spans="1:8">
      <c r="A1169">
        <v>49</v>
      </c>
      <c r="B1169" t="s">
        <v>68</v>
      </c>
      <c r="C1169">
        <v>0</v>
      </c>
      <c r="D1169">
        <v>0.16101400001242105</v>
      </c>
      <c r="E1169">
        <v>20.126750001552633</v>
      </c>
      <c r="F1169">
        <v>65.260806043105461</v>
      </c>
      <c r="G1169">
        <f t="shared" si="52"/>
        <v>0</v>
      </c>
      <c r="H1169" s="14">
        <f t="shared" si="53"/>
        <v>0</v>
      </c>
    </row>
    <row r="1170" spans="1:8">
      <c r="A1170">
        <v>49</v>
      </c>
      <c r="B1170" t="s">
        <v>68</v>
      </c>
      <c r="C1170">
        <v>0</v>
      </c>
      <c r="D1170">
        <v>0.63755171758846307</v>
      </c>
      <c r="E1170">
        <v>79.693964698557878</v>
      </c>
      <c r="F1170">
        <v>0</v>
      </c>
      <c r="G1170">
        <f t="shared" si="52"/>
        <v>0</v>
      </c>
      <c r="H1170" s="14">
        <f t="shared" si="53"/>
        <v>2</v>
      </c>
    </row>
    <row r="1171" spans="1:8">
      <c r="A1171">
        <v>49</v>
      </c>
      <c r="B1171" t="s">
        <v>68</v>
      </c>
      <c r="C1171">
        <v>0</v>
      </c>
      <c r="D1171">
        <v>1.1791906840710717</v>
      </c>
      <c r="E1171">
        <v>147.39883550888396</v>
      </c>
      <c r="F1171">
        <v>0</v>
      </c>
      <c r="G1171">
        <f t="shared" si="52"/>
        <v>0</v>
      </c>
      <c r="H1171" s="14">
        <f t="shared" si="53"/>
        <v>2</v>
      </c>
    </row>
    <row r="1172" spans="1:8">
      <c r="A1172">
        <v>49</v>
      </c>
      <c r="B1172" t="s">
        <v>68</v>
      </c>
      <c r="C1172">
        <v>0</v>
      </c>
      <c r="D1172">
        <v>0.32521099012794674</v>
      </c>
      <c r="E1172">
        <v>40.651373765993341</v>
      </c>
      <c r="F1172">
        <v>0</v>
      </c>
      <c r="G1172">
        <f t="shared" si="52"/>
        <v>0</v>
      </c>
      <c r="H1172" s="14">
        <f t="shared" si="53"/>
        <v>2</v>
      </c>
    </row>
    <row r="1173" spans="1:8">
      <c r="A1173">
        <v>49</v>
      </c>
      <c r="B1173" t="s">
        <v>68</v>
      </c>
      <c r="C1173">
        <v>0</v>
      </c>
      <c r="D1173">
        <v>3.2210000000000072E-2</v>
      </c>
      <c r="E1173">
        <v>4.026250000000009</v>
      </c>
      <c r="F1173">
        <v>248.71652487430978</v>
      </c>
      <c r="G1173">
        <f t="shared" si="52"/>
        <v>0</v>
      </c>
      <c r="H1173" s="14">
        <f t="shared" si="53"/>
        <v>0</v>
      </c>
    </row>
    <row r="1174" spans="1:8">
      <c r="A1174">
        <v>49</v>
      </c>
      <c r="B1174" t="s">
        <v>68</v>
      </c>
      <c r="C1174">
        <v>0</v>
      </c>
      <c r="D1174">
        <v>9.6600000000000463E-2</v>
      </c>
      <c r="E1174">
        <v>12.075000000000058</v>
      </c>
      <c r="F1174">
        <v>83.215773379400162</v>
      </c>
      <c r="G1174">
        <f t="shared" si="52"/>
        <v>0</v>
      </c>
      <c r="H1174" s="14">
        <f t="shared" si="53"/>
        <v>0</v>
      </c>
    </row>
    <row r="1175" spans="1:8">
      <c r="A1175">
        <v>49</v>
      </c>
      <c r="B1175" t="s">
        <v>68</v>
      </c>
      <c r="C1175">
        <v>0</v>
      </c>
      <c r="D1175">
        <v>3.2199999999999562E-2</v>
      </c>
      <c r="E1175">
        <v>4.0249999999999453</v>
      </c>
      <c r="F1175">
        <v>248.80019011500517</v>
      </c>
      <c r="G1175">
        <f t="shared" si="52"/>
        <v>0</v>
      </c>
      <c r="H1175" s="14">
        <f t="shared" si="53"/>
        <v>0</v>
      </c>
    </row>
    <row r="1176" spans="1:8">
      <c r="A1176">
        <v>49</v>
      </c>
      <c r="B1176" t="s">
        <v>68</v>
      </c>
      <c r="C1176">
        <v>0</v>
      </c>
      <c r="D1176">
        <v>0.1327640011448887</v>
      </c>
      <c r="E1176">
        <v>16.595500143111089</v>
      </c>
      <c r="F1176">
        <v>0</v>
      </c>
      <c r="G1176">
        <f t="shared" si="52"/>
        <v>0</v>
      </c>
      <c r="H1176" s="14">
        <f t="shared" si="53"/>
        <v>2</v>
      </c>
    </row>
    <row r="1177" spans="1:8">
      <c r="A1177">
        <v>49</v>
      </c>
      <c r="B1177" t="s">
        <v>68</v>
      </c>
      <c r="C1177">
        <v>0</v>
      </c>
      <c r="D1177">
        <v>3.2199999999999562E-2</v>
      </c>
      <c r="E1177">
        <v>4.0249999999999453</v>
      </c>
      <c r="F1177">
        <v>5.6189690920255755</v>
      </c>
      <c r="G1177">
        <f t="shared" si="52"/>
        <v>0</v>
      </c>
      <c r="H1177" s="14">
        <f t="shared" si="53"/>
        <v>0</v>
      </c>
    </row>
    <row r="1178" spans="1:8">
      <c r="A1178">
        <v>49</v>
      </c>
      <c r="B1178" t="s">
        <v>68</v>
      </c>
      <c r="C1178">
        <v>0</v>
      </c>
      <c r="D1178">
        <v>3.2199999999999562E-2</v>
      </c>
      <c r="E1178">
        <v>4.0249999999999453</v>
      </c>
      <c r="F1178">
        <v>248.30385167489311</v>
      </c>
      <c r="G1178">
        <f t="shared" si="52"/>
        <v>0</v>
      </c>
      <c r="H1178" s="14">
        <f t="shared" si="53"/>
        <v>0</v>
      </c>
    </row>
    <row r="1179" spans="1:8">
      <c r="A1179">
        <v>49</v>
      </c>
      <c r="B1179" t="s">
        <v>68</v>
      </c>
      <c r="C1179">
        <v>0</v>
      </c>
      <c r="D1179">
        <v>9.6610000000000085E-2</v>
      </c>
      <c r="E1179">
        <v>12.076250000000011</v>
      </c>
      <c r="F1179">
        <v>82.481355180690457</v>
      </c>
      <c r="G1179">
        <f t="shared" si="52"/>
        <v>0</v>
      </c>
      <c r="H1179" s="14">
        <f t="shared" si="53"/>
        <v>0</v>
      </c>
    </row>
    <row r="1180" spans="1:8">
      <c r="A1180">
        <v>49</v>
      </c>
      <c r="B1180" t="s">
        <v>68</v>
      </c>
      <c r="C1180">
        <v>0</v>
      </c>
      <c r="D1180">
        <v>0.64401999999999981</v>
      </c>
      <c r="E1180">
        <v>80.502499999999969</v>
      </c>
      <c r="F1180">
        <v>12.043364743088487</v>
      </c>
      <c r="G1180">
        <f t="shared" si="52"/>
        <v>0</v>
      </c>
      <c r="H1180" s="14">
        <f t="shared" si="53"/>
        <v>0</v>
      </c>
    </row>
    <row r="1181" spans="1:8">
      <c r="A1181">
        <v>49</v>
      </c>
      <c r="B1181" t="s">
        <v>68</v>
      </c>
      <c r="C1181">
        <v>0</v>
      </c>
      <c r="D1181">
        <v>9.6599999999999575E-2</v>
      </c>
      <c r="E1181">
        <v>12.074999999999946</v>
      </c>
      <c r="F1181">
        <v>0</v>
      </c>
      <c r="G1181">
        <f t="shared" si="52"/>
        <v>0</v>
      </c>
      <c r="H1181" s="14">
        <f t="shared" si="53"/>
        <v>2</v>
      </c>
    </row>
    <row r="1182" spans="1:8">
      <c r="A1182">
        <v>49</v>
      </c>
      <c r="B1182" t="s">
        <v>68</v>
      </c>
      <c r="C1182">
        <v>0</v>
      </c>
      <c r="D1182">
        <v>0.1327640011448887</v>
      </c>
      <c r="E1182">
        <v>16.595500143111089</v>
      </c>
      <c r="F1182">
        <v>56.419306116251093</v>
      </c>
      <c r="G1182">
        <f t="shared" si="52"/>
        <v>0</v>
      </c>
      <c r="H1182" s="14">
        <f t="shared" si="53"/>
        <v>0</v>
      </c>
    </row>
    <row r="1183" spans="1:8">
      <c r="A1183">
        <v>49</v>
      </c>
      <c r="B1183" t="s">
        <v>68</v>
      </c>
      <c r="C1183">
        <v>0</v>
      </c>
      <c r="D1183">
        <v>1.1403023518786592</v>
      </c>
      <c r="E1183">
        <v>142.5377939848324</v>
      </c>
      <c r="F1183">
        <v>0</v>
      </c>
      <c r="G1183">
        <f t="shared" si="52"/>
        <v>0</v>
      </c>
      <c r="H1183" s="14">
        <f t="shared" si="53"/>
        <v>2</v>
      </c>
    </row>
    <row r="1184" spans="1:8">
      <c r="A1184">
        <v>49</v>
      </c>
      <c r="B1184" t="s">
        <v>68</v>
      </c>
      <c r="C1184">
        <v>0</v>
      </c>
      <c r="D1184">
        <v>0.12048136785412057</v>
      </c>
      <c r="E1184">
        <v>15.06017098176507</v>
      </c>
      <c r="F1184">
        <v>0</v>
      </c>
      <c r="G1184">
        <f t="shared" si="52"/>
        <v>0</v>
      </c>
      <c r="H1184" s="14">
        <f t="shared" si="53"/>
        <v>2</v>
      </c>
    </row>
    <row r="1185" spans="1:8">
      <c r="A1185">
        <v>49</v>
      </c>
      <c r="B1185" t="s">
        <v>68</v>
      </c>
      <c r="C1185">
        <v>0</v>
      </c>
      <c r="D1185">
        <v>7.8873569717618358E-2</v>
      </c>
      <c r="E1185">
        <v>9.859196214702294</v>
      </c>
      <c r="F1185">
        <v>0</v>
      </c>
      <c r="G1185">
        <f t="shared" si="52"/>
        <v>0</v>
      </c>
      <c r="H1185" s="14">
        <f t="shared" si="53"/>
        <v>2</v>
      </c>
    </row>
    <row r="1186" spans="1:8">
      <c r="A1186">
        <v>49</v>
      </c>
      <c r="B1186" t="s">
        <v>68</v>
      </c>
      <c r="C1186">
        <v>0</v>
      </c>
      <c r="D1186">
        <v>7.2001388875493247E-2</v>
      </c>
      <c r="E1186">
        <v>9.000173609436656</v>
      </c>
      <c r="F1186">
        <v>7.305999938300201</v>
      </c>
      <c r="G1186">
        <f t="shared" si="52"/>
        <v>0</v>
      </c>
      <c r="H1186" s="14">
        <f t="shared" si="53"/>
        <v>0</v>
      </c>
    </row>
    <row r="1187" spans="1:8">
      <c r="A1187">
        <v>49</v>
      </c>
      <c r="B1187" t="s">
        <v>68</v>
      </c>
      <c r="C1187">
        <v>0</v>
      </c>
      <c r="D1187">
        <v>0.14401172209233573</v>
      </c>
      <c r="E1187">
        <v>18.001465261541966</v>
      </c>
      <c r="F1187">
        <v>0</v>
      </c>
      <c r="G1187">
        <f t="shared" si="52"/>
        <v>0</v>
      </c>
      <c r="H1187" s="14">
        <f t="shared" si="53"/>
        <v>2</v>
      </c>
    </row>
    <row r="1188" spans="1:8">
      <c r="A1188">
        <v>49</v>
      </c>
      <c r="B1188" t="s">
        <v>68</v>
      </c>
      <c r="C1188">
        <v>0</v>
      </c>
      <c r="D1188">
        <v>6.4400000000000013E-2</v>
      </c>
      <c r="E1188">
        <v>8.0500000000000007</v>
      </c>
      <c r="F1188">
        <v>0</v>
      </c>
      <c r="G1188">
        <f t="shared" si="52"/>
        <v>0</v>
      </c>
      <c r="H1188" s="14">
        <f t="shared" si="53"/>
        <v>2</v>
      </c>
    </row>
    <row r="1189" spans="1:8">
      <c r="A1189">
        <v>49</v>
      </c>
      <c r="B1189" t="s">
        <v>68</v>
      </c>
      <c r="C1189">
        <v>0</v>
      </c>
      <c r="D1189">
        <v>3.220000000000045E-2</v>
      </c>
      <c r="E1189">
        <v>4.0250000000000563</v>
      </c>
      <c r="F1189">
        <v>4.8487102681033791</v>
      </c>
      <c r="G1189">
        <f t="shared" si="52"/>
        <v>0</v>
      </c>
      <c r="H1189" s="14">
        <f t="shared" si="53"/>
        <v>0</v>
      </c>
    </row>
    <row r="1190" spans="1:8">
      <c r="A1190">
        <v>50</v>
      </c>
      <c r="B1190" t="s">
        <v>69</v>
      </c>
      <c r="C1190">
        <v>0</v>
      </c>
      <c r="D1190">
        <v>4.5318474157897387E-2</v>
      </c>
      <c r="E1190">
        <v>5.664809269737173</v>
      </c>
      <c r="F1190">
        <v>0</v>
      </c>
      <c r="G1190">
        <f t="shared" si="52"/>
        <v>0</v>
      </c>
      <c r="H1190" s="14">
        <f t="shared" si="53"/>
        <v>2</v>
      </c>
    </row>
    <row r="1191" spans="1:8">
      <c r="A1191">
        <v>50</v>
      </c>
      <c r="B1191" t="s">
        <v>69</v>
      </c>
      <c r="C1191">
        <v>0</v>
      </c>
      <c r="D1191">
        <v>3.2050000000000134E-2</v>
      </c>
      <c r="E1191">
        <v>4.0062500000000165</v>
      </c>
      <c r="F1191">
        <v>0</v>
      </c>
      <c r="G1191">
        <f t="shared" si="52"/>
        <v>0</v>
      </c>
      <c r="H1191" s="14">
        <f t="shared" si="53"/>
        <v>2</v>
      </c>
    </row>
    <row r="1192" spans="1:8">
      <c r="A1192">
        <v>50</v>
      </c>
      <c r="B1192" t="s">
        <v>69</v>
      </c>
      <c r="C1192">
        <v>0</v>
      </c>
      <c r="D1192">
        <v>9.6143333622253649E-2</v>
      </c>
      <c r="E1192">
        <v>12.017916702781706</v>
      </c>
      <c r="F1192">
        <v>0</v>
      </c>
      <c r="G1192">
        <f t="shared" si="52"/>
        <v>0</v>
      </c>
      <c r="H1192" s="14">
        <f t="shared" si="53"/>
        <v>2</v>
      </c>
    </row>
    <row r="1193" spans="1:8">
      <c r="A1193">
        <v>50</v>
      </c>
      <c r="B1193" t="s">
        <v>69</v>
      </c>
      <c r="C1193">
        <v>0</v>
      </c>
      <c r="D1193">
        <v>3.2049999999999912E-2</v>
      </c>
      <c r="E1193">
        <v>4.006249999999989</v>
      </c>
      <c r="F1193">
        <v>197.08649363079303</v>
      </c>
      <c r="G1193">
        <f t="shared" si="52"/>
        <v>0</v>
      </c>
      <c r="H1193" s="14">
        <f t="shared" si="53"/>
        <v>0</v>
      </c>
    </row>
    <row r="1194" spans="1:8">
      <c r="A1194">
        <v>50</v>
      </c>
      <c r="B1194" t="s">
        <v>69</v>
      </c>
      <c r="C1194">
        <v>0</v>
      </c>
      <c r="D1194">
        <v>0.14685845804719588</v>
      </c>
      <c r="E1194">
        <v>18.357307255899485</v>
      </c>
      <c r="F1194">
        <v>13.793183526235424</v>
      </c>
      <c r="G1194">
        <f t="shared" si="52"/>
        <v>0</v>
      </c>
      <c r="H1194" s="14">
        <f t="shared" si="53"/>
        <v>0</v>
      </c>
    </row>
    <row r="1195" spans="1:8">
      <c r="A1195">
        <v>50</v>
      </c>
      <c r="B1195" t="s">
        <v>69</v>
      </c>
      <c r="C1195">
        <v>0</v>
      </c>
      <c r="D1195">
        <v>6.4099999999999824E-2</v>
      </c>
      <c r="E1195">
        <v>8.012499999999978</v>
      </c>
      <c r="F1195">
        <v>98.475977641354547</v>
      </c>
      <c r="G1195">
        <f t="shared" ref="G1195:G1227" si="54">IF(D1195=F1195,1, 0)</f>
        <v>0</v>
      </c>
      <c r="H1195" s="14">
        <f t="shared" ref="H1195:H1227" si="55">IF(AND(D1195&gt;0, F1195=0),2,0)</f>
        <v>0</v>
      </c>
    </row>
    <row r="1196" spans="1:8">
      <c r="A1196">
        <v>50</v>
      </c>
      <c r="B1196" t="s">
        <v>69</v>
      </c>
      <c r="C1196">
        <v>0</v>
      </c>
      <c r="D1196">
        <v>0.11554405090700277</v>
      </c>
      <c r="E1196">
        <v>14.443006363375346</v>
      </c>
      <c r="F1196">
        <v>8.9912383548631318</v>
      </c>
      <c r="G1196">
        <f t="shared" si="54"/>
        <v>0</v>
      </c>
      <c r="H1196" s="14">
        <f t="shared" si="55"/>
        <v>0</v>
      </c>
    </row>
    <row r="1197" spans="1:8">
      <c r="A1197">
        <v>50</v>
      </c>
      <c r="B1197" t="s">
        <v>69</v>
      </c>
      <c r="C1197">
        <v>0</v>
      </c>
      <c r="D1197">
        <v>9.0636947212491784E-2</v>
      </c>
      <c r="E1197">
        <v>11.329618401561472</v>
      </c>
      <c r="F1197">
        <v>0</v>
      </c>
      <c r="G1197">
        <f t="shared" si="54"/>
        <v>0</v>
      </c>
      <c r="H1197" s="14">
        <f t="shared" si="55"/>
        <v>2</v>
      </c>
    </row>
    <row r="1198" spans="1:8">
      <c r="A1198">
        <v>50</v>
      </c>
      <c r="B1198" t="s">
        <v>69</v>
      </c>
      <c r="C1198">
        <v>0</v>
      </c>
      <c r="D1198">
        <v>0.1321358338983033</v>
      </c>
      <c r="E1198">
        <v>16.516979237287913</v>
      </c>
      <c r="F1198">
        <v>34.484298463864512</v>
      </c>
      <c r="G1198">
        <f t="shared" si="54"/>
        <v>0</v>
      </c>
      <c r="H1198" s="14">
        <f t="shared" si="55"/>
        <v>0</v>
      </c>
    </row>
    <row r="1199" spans="1:8">
      <c r="A1199">
        <v>50</v>
      </c>
      <c r="B1199" t="s">
        <v>69</v>
      </c>
      <c r="C1199">
        <v>0</v>
      </c>
      <c r="D1199">
        <v>9.6140000000000114E-2</v>
      </c>
      <c r="E1199">
        <v>12.017500000000014</v>
      </c>
      <c r="F1199">
        <v>64.556003610997266</v>
      </c>
      <c r="G1199">
        <f t="shared" si="54"/>
        <v>0</v>
      </c>
      <c r="H1199" s="14">
        <f t="shared" si="55"/>
        <v>0</v>
      </c>
    </row>
    <row r="1200" spans="1:8">
      <c r="A1200">
        <v>50</v>
      </c>
      <c r="B1200" t="s">
        <v>69</v>
      </c>
      <c r="C1200">
        <v>0</v>
      </c>
      <c r="D1200">
        <v>3.2049999999999912E-2</v>
      </c>
      <c r="E1200">
        <v>4.006249999999989</v>
      </c>
      <c r="F1200">
        <v>195.64193559858234</v>
      </c>
      <c r="G1200">
        <f t="shared" si="54"/>
        <v>0</v>
      </c>
      <c r="H1200" s="14">
        <f t="shared" si="55"/>
        <v>0</v>
      </c>
    </row>
    <row r="1201" spans="1:8">
      <c r="A1201">
        <v>50</v>
      </c>
      <c r="B1201" t="s">
        <v>69</v>
      </c>
      <c r="C1201">
        <v>0</v>
      </c>
      <c r="D1201">
        <v>0.48175661666447311</v>
      </c>
      <c r="E1201">
        <v>60.219577083059136</v>
      </c>
      <c r="F1201">
        <v>12.493381752259857</v>
      </c>
      <c r="G1201">
        <f t="shared" si="54"/>
        <v>0</v>
      </c>
      <c r="H1201" s="14">
        <f t="shared" si="55"/>
        <v>0</v>
      </c>
    </row>
    <row r="1202" spans="1:8">
      <c r="A1202">
        <v>50</v>
      </c>
      <c r="B1202" t="s">
        <v>69</v>
      </c>
      <c r="C1202">
        <v>0</v>
      </c>
      <c r="D1202">
        <v>0.96085829189324279</v>
      </c>
      <c r="E1202">
        <v>120.10728648665534</v>
      </c>
      <c r="F1202">
        <v>7.7253698964494326</v>
      </c>
      <c r="G1202">
        <f t="shared" si="54"/>
        <v>0</v>
      </c>
      <c r="H1202" s="14">
        <f t="shared" si="55"/>
        <v>0</v>
      </c>
    </row>
    <row r="1203" spans="1:8">
      <c r="A1203">
        <v>50</v>
      </c>
      <c r="B1203" t="s">
        <v>69</v>
      </c>
      <c r="C1203">
        <v>0</v>
      </c>
      <c r="D1203">
        <v>1.2766336519534485</v>
      </c>
      <c r="E1203">
        <v>159.57920649418105</v>
      </c>
      <c r="F1203">
        <v>7.1311760875560744</v>
      </c>
      <c r="G1203">
        <f t="shared" si="54"/>
        <v>0</v>
      </c>
      <c r="H1203" s="14">
        <f t="shared" si="55"/>
        <v>0</v>
      </c>
    </row>
    <row r="1204" spans="1:8">
      <c r="A1204">
        <v>50</v>
      </c>
      <c r="B1204" t="s">
        <v>69</v>
      </c>
      <c r="C1204">
        <v>0</v>
      </c>
      <c r="D1204">
        <v>0.28302849662180668</v>
      </c>
      <c r="E1204">
        <v>35.378562077725832</v>
      </c>
      <c r="F1204">
        <v>9.3927186278262731</v>
      </c>
      <c r="G1204">
        <f t="shared" si="54"/>
        <v>0</v>
      </c>
      <c r="H1204" s="14">
        <f t="shared" si="55"/>
        <v>0</v>
      </c>
    </row>
    <row r="1205" spans="1:8">
      <c r="A1205">
        <v>50</v>
      </c>
      <c r="B1205" t="s">
        <v>69</v>
      </c>
      <c r="C1205">
        <v>0</v>
      </c>
      <c r="D1205">
        <v>0.45433638760284195</v>
      </c>
      <c r="E1205">
        <v>56.792048450355246</v>
      </c>
      <c r="F1205">
        <v>0</v>
      </c>
      <c r="G1205">
        <f t="shared" si="54"/>
        <v>0</v>
      </c>
      <c r="H1205" s="14">
        <f t="shared" si="55"/>
        <v>2</v>
      </c>
    </row>
    <row r="1206" spans="1:8">
      <c r="A1206">
        <v>50</v>
      </c>
      <c r="B1206" t="s">
        <v>69</v>
      </c>
      <c r="C1206">
        <v>0</v>
      </c>
      <c r="D1206">
        <v>3.2049999999999912E-2</v>
      </c>
      <c r="E1206">
        <v>4.006249999999989</v>
      </c>
      <c r="F1206">
        <v>260.80679784869409</v>
      </c>
      <c r="G1206">
        <f t="shared" si="54"/>
        <v>0</v>
      </c>
      <c r="H1206" s="14">
        <f t="shared" si="55"/>
        <v>0</v>
      </c>
    </row>
    <row r="1207" spans="1:8">
      <c r="A1207">
        <v>50</v>
      </c>
      <c r="B1207" t="s">
        <v>69</v>
      </c>
      <c r="C1207">
        <v>0</v>
      </c>
      <c r="D1207">
        <v>0.12819000000000003</v>
      </c>
      <c r="E1207">
        <v>16.023750000000003</v>
      </c>
      <c r="F1207">
        <v>64.68610049259695</v>
      </c>
      <c r="G1207">
        <f t="shared" si="54"/>
        <v>0</v>
      </c>
      <c r="H1207" s="14">
        <f t="shared" si="55"/>
        <v>0</v>
      </c>
    </row>
    <row r="1208" spans="1:8">
      <c r="A1208">
        <v>50</v>
      </c>
      <c r="B1208" t="s">
        <v>69</v>
      </c>
      <c r="C1208">
        <v>0</v>
      </c>
      <c r="D1208">
        <v>0.13596249188654952</v>
      </c>
      <c r="E1208">
        <v>16.995311485818689</v>
      </c>
      <c r="F1208">
        <v>7.3341658757987087</v>
      </c>
      <c r="G1208">
        <f t="shared" si="54"/>
        <v>0</v>
      </c>
      <c r="H1208" s="14">
        <f t="shared" si="55"/>
        <v>0</v>
      </c>
    </row>
    <row r="1209" spans="1:8">
      <c r="A1209">
        <v>50</v>
      </c>
      <c r="B1209" t="s">
        <v>69</v>
      </c>
      <c r="C1209">
        <v>0</v>
      </c>
      <c r="D1209">
        <v>0.69990014952134405</v>
      </c>
      <c r="E1209">
        <v>87.487518690168002</v>
      </c>
      <c r="F1209">
        <v>9.4453166905818531</v>
      </c>
      <c r="G1209">
        <f t="shared" si="54"/>
        <v>0</v>
      </c>
      <c r="H1209" s="14">
        <f t="shared" si="55"/>
        <v>0</v>
      </c>
    </row>
    <row r="1210" spans="1:8">
      <c r="A1210">
        <v>50</v>
      </c>
      <c r="B1210" t="s">
        <v>69</v>
      </c>
      <c r="C1210">
        <v>0</v>
      </c>
      <c r="D1210">
        <v>1.4005334698963825</v>
      </c>
      <c r="E1210">
        <v>175.06668373704781</v>
      </c>
      <c r="F1210">
        <v>3.9881959858918821</v>
      </c>
      <c r="G1210">
        <f t="shared" si="54"/>
        <v>0</v>
      </c>
      <c r="H1210" s="14">
        <f t="shared" si="55"/>
        <v>0</v>
      </c>
    </row>
    <row r="1211" spans="1:8">
      <c r="A1211">
        <v>50</v>
      </c>
      <c r="B1211" t="s">
        <v>69</v>
      </c>
      <c r="C1211">
        <v>0</v>
      </c>
      <c r="D1211">
        <v>3.2049999999999912E-2</v>
      </c>
      <c r="E1211">
        <v>4.006249999999989</v>
      </c>
      <c r="F1211">
        <v>308.01144740741336</v>
      </c>
      <c r="G1211">
        <f t="shared" si="54"/>
        <v>0</v>
      </c>
      <c r="H1211" s="14">
        <f t="shared" si="55"/>
        <v>0</v>
      </c>
    </row>
    <row r="1212" spans="1:8">
      <c r="A1212">
        <v>50</v>
      </c>
      <c r="B1212" t="s">
        <v>69</v>
      </c>
      <c r="C1212">
        <v>0</v>
      </c>
      <c r="D1212">
        <v>9.6140000000000114E-2</v>
      </c>
      <c r="E1212">
        <v>12.017500000000014</v>
      </c>
      <c r="F1212">
        <v>103.11017990647531</v>
      </c>
      <c r="G1212">
        <f t="shared" si="54"/>
        <v>0</v>
      </c>
      <c r="H1212" s="14">
        <f t="shared" si="55"/>
        <v>0</v>
      </c>
    </row>
    <row r="1213" spans="1:8">
      <c r="A1213">
        <v>50</v>
      </c>
      <c r="B1213" t="s">
        <v>69</v>
      </c>
      <c r="C1213">
        <v>0</v>
      </c>
      <c r="D1213">
        <v>9.6140000000000114E-2</v>
      </c>
      <c r="E1213">
        <v>12.017500000000014</v>
      </c>
      <c r="F1213">
        <v>102.46624648715218</v>
      </c>
      <c r="G1213">
        <f t="shared" si="54"/>
        <v>0</v>
      </c>
      <c r="H1213" s="14">
        <f t="shared" si="55"/>
        <v>0</v>
      </c>
    </row>
    <row r="1214" spans="1:8">
      <c r="A1214">
        <v>50</v>
      </c>
      <c r="B1214" t="s">
        <v>69</v>
      </c>
      <c r="C1214">
        <v>0</v>
      </c>
      <c r="D1214">
        <v>6.4090000000000202E-2</v>
      </c>
      <c r="E1214">
        <v>8.0112500000000253</v>
      </c>
      <c r="F1214">
        <v>154.51078904253734</v>
      </c>
      <c r="G1214">
        <f t="shared" si="54"/>
        <v>0</v>
      </c>
      <c r="H1214" s="14">
        <f t="shared" si="55"/>
        <v>0</v>
      </c>
    </row>
    <row r="1215" spans="1:8">
      <c r="A1215">
        <v>51</v>
      </c>
      <c r="B1215" t="s">
        <v>70</v>
      </c>
      <c r="C1215">
        <v>0</v>
      </c>
      <c r="D1215">
        <v>4.5622529522156292E-2</v>
      </c>
      <c r="E1215">
        <v>5.7028161902695365</v>
      </c>
      <c r="F1215">
        <v>0</v>
      </c>
      <c r="G1215">
        <f t="shared" si="54"/>
        <v>0</v>
      </c>
      <c r="H1215" s="14">
        <f t="shared" si="55"/>
        <v>2</v>
      </c>
    </row>
    <row r="1216" spans="1:8">
      <c r="A1216">
        <v>51</v>
      </c>
      <c r="B1216" t="s">
        <v>70</v>
      </c>
      <c r="C1216">
        <v>0</v>
      </c>
      <c r="D1216">
        <v>0.11173459759626851</v>
      </c>
      <c r="E1216">
        <v>13.966824699533564</v>
      </c>
      <c r="F1216">
        <v>0</v>
      </c>
      <c r="G1216">
        <f t="shared" si="54"/>
        <v>0</v>
      </c>
      <c r="H1216" s="14">
        <f t="shared" si="55"/>
        <v>2</v>
      </c>
    </row>
    <row r="1217" spans="1:8">
      <c r="A1217">
        <v>51</v>
      </c>
      <c r="B1217" t="s">
        <v>70</v>
      </c>
      <c r="C1217">
        <v>0</v>
      </c>
      <c r="D1217">
        <v>7.2126608820878138E-2</v>
      </c>
      <c r="E1217">
        <v>9.0158261026097666</v>
      </c>
      <c r="F1217">
        <v>0</v>
      </c>
      <c r="G1217">
        <f t="shared" si="54"/>
        <v>0</v>
      </c>
      <c r="H1217" s="14">
        <f t="shared" si="55"/>
        <v>2</v>
      </c>
    </row>
    <row r="1218" spans="1:8">
      <c r="A1218">
        <v>51</v>
      </c>
      <c r="B1218" t="s">
        <v>70</v>
      </c>
      <c r="C1218">
        <v>0</v>
      </c>
      <c r="D1218">
        <v>1.1403677937402474</v>
      </c>
      <c r="E1218">
        <v>142.54597421753093</v>
      </c>
      <c r="F1218">
        <v>0</v>
      </c>
      <c r="G1218">
        <f t="shared" si="54"/>
        <v>0</v>
      </c>
      <c r="H1218" s="14">
        <f t="shared" si="55"/>
        <v>2</v>
      </c>
    </row>
    <row r="1219" spans="1:8">
      <c r="A1219">
        <v>51</v>
      </c>
      <c r="B1219" t="s">
        <v>70</v>
      </c>
      <c r="C1219">
        <v>0</v>
      </c>
      <c r="D1219">
        <v>1.1580268996443919</v>
      </c>
      <c r="E1219">
        <v>144.753362455549</v>
      </c>
      <c r="F1219">
        <v>0</v>
      </c>
      <c r="G1219">
        <f t="shared" si="54"/>
        <v>0</v>
      </c>
      <c r="H1219" s="14">
        <f t="shared" si="55"/>
        <v>2</v>
      </c>
    </row>
    <row r="1220" spans="1:8">
      <c r="A1220">
        <v>51</v>
      </c>
      <c r="B1220" t="s">
        <v>70</v>
      </c>
      <c r="C1220">
        <v>0</v>
      </c>
      <c r="D1220">
        <v>0.40414960212772616</v>
      </c>
      <c r="E1220">
        <v>50.518700265965769</v>
      </c>
      <c r="F1220">
        <v>0</v>
      </c>
      <c r="G1220">
        <f t="shared" si="54"/>
        <v>0</v>
      </c>
      <c r="H1220" s="14">
        <f t="shared" si="55"/>
        <v>2</v>
      </c>
    </row>
    <row r="1221" spans="1:8">
      <c r="A1221">
        <v>51</v>
      </c>
      <c r="B1221" t="s">
        <v>70</v>
      </c>
      <c r="C1221">
        <v>0</v>
      </c>
      <c r="D1221">
        <v>7.2126608820877749E-2</v>
      </c>
      <c r="E1221">
        <v>9.0158261026097186</v>
      </c>
      <c r="F1221">
        <v>0</v>
      </c>
      <c r="G1221">
        <f t="shared" si="54"/>
        <v>0</v>
      </c>
      <c r="H1221" s="14">
        <f t="shared" si="55"/>
        <v>2</v>
      </c>
    </row>
    <row r="1222" spans="1:8">
      <c r="A1222">
        <v>51</v>
      </c>
      <c r="B1222" t="s">
        <v>70</v>
      </c>
      <c r="C1222">
        <v>0</v>
      </c>
      <c r="D1222">
        <v>3.2259999999999955E-2</v>
      </c>
      <c r="E1222">
        <v>4.0324999999999944</v>
      </c>
      <c r="F1222">
        <v>319.45388797799461</v>
      </c>
      <c r="G1222">
        <f t="shared" si="54"/>
        <v>0</v>
      </c>
      <c r="H1222" s="14">
        <f t="shared" si="55"/>
        <v>0</v>
      </c>
    </row>
    <row r="1223" spans="1:8">
      <c r="A1223">
        <v>51</v>
      </c>
      <c r="B1223" t="s">
        <v>70</v>
      </c>
      <c r="C1223">
        <v>0</v>
      </c>
      <c r="D1223">
        <v>0.38839789610655751</v>
      </c>
      <c r="E1223">
        <v>48.549737013319685</v>
      </c>
      <c r="F1223">
        <v>0</v>
      </c>
      <c r="G1223">
        <f t="shared" si="54"/>
        <v>0</v>
      </c>
      <c r="H1223" s="14">
        <f t="shared" si="55"/>
        <v>2</v>
      </c>
    </row>
    <row r="1224" spans="1:8">
      <c r="A1224">
        <v>51</v>
      </c>
      <c r="B1224" t="s">
        <v>70</v>
      </c>
      <c r="C1224">
        <v>0</v>
      </c>
      <c r="D1224">
        <v>4.5608387386532473E-2</v>
      </c>
      <c r="E1224">
        <v>5.7010484233165588</v>
      </c>
      <c r="F1224">
        <v>0</v>
      </c>
      <c r="G1224">
        <f t="shared" si="54"/>
        <v>0</v>
      </c>
      <c r="H1224" s="14">
        <f t="shared" si="55"/>
        <v>2</v>
      </c>
    </row>
    <row r="1225" spans="1:8">
      <c r="A1225">
        <v>51</v>
      </c>
      <c r="B1225" t="s">
        <v>70</v>
      </c>
      <c r="C1225">
        <v>0</v>
      </c>
      <c r="D1225">
        <v>0.46182027077641358</v>
      </c>
      <c r="E1225">
        <v>57.727533847051696</v>
      </c>
      <c r="F1225">
        <v>16.745540181738033</v>
      </c>
      <c r="G1225">
        <f t="shared" si="54"/>
        <v>0</v>
      </c>
      <c r="H1225" s="14">
        <f t="shared" si="55"/>
        <v>0</v>
      </c>
    </row>
    <row r="1226" spans="1:8">
      <c r="A1226">
        <v>51</v>
      </c>
      <c r="B1226" t="s">
        <v>70</v>
      </c>
      <c r="C1226">
        <v>0</v>
      </c>
      <c r="D1226">
        <v>3.224999999999989E-2</v>
      </c>
      <c r="E1226">
        <v>4.0312499999999858</v>
      </c>
      <c r="F1226">
        <v>322.33710767784453</v>
      </c>
      <c r="G1226">
        <f t="shared" si="54"/>
        <v>0</v>
      </c>
      <c r="H1226" s="14">
        <f t="shared" si="55"/>
        <v>0</v>
      </c>
    </row>
    <row r="1227" spans="1:8">
      <c r="A1227">
        <v>51</v>
      </c>
      <c r="B1227" t="s">
        <v>70</v>
      </c>
      <c r="C1227">
        <v>0</v>
      </c>
      <c r="D1227">
        <v>0.38972954429963452</v>
      </c>
      <c r="E1227">
        <v>48.716193037454318</v>
      </c>
      <c r="F1227">
        <v>0</v>
      </c>
      <c r="G1227">
        <f t="shared" si="54"/>
        <v>0</v>
      </c>
      <c r="H1227" s="14">
        <f t="shared" si="55"/>
        <v>2</v>
      </c>
    </row>
    <row r="1228" spans="1:8">
      <c r="A1228">
        <v>52</v>
      </c>
      <c r="B1228" t="s">
        <v>71</v>
      </c>
      <c r="C1228">
        <v>0</v>
      </c>
      <c r="D1228">
        <v>9.6449999999999925E-2</v>
      </c>
      <c r="E1228">
        <v>12.05624999999999</v>
      </c>
      <c r="F1228">
        <v>73.553114242872311</v>
      </c>
      <c r="G1228">
        <f t="shared" ref="G1228:G1261" si="56">IF(D1228=F1228,1, 0)</f>
        <v>0</v>
      </c>
      <c r="H1228" s="14">
        <f t="shared" ref="H1228:H1261" si="57">IF(AND(D1228&gt;0, F1228=0),2,0)</f>
        <v>0</v>
      </c>
    </row>
    <row r="1229" spans="1:8">
      <c r="A1229">
        <v>52</v>
      </c>
      <c r="B1229" t="s">
        <v>71</v>
      </c>
      <c r="C1229">
        <v>1</v>
      </c>
      <c r="D1229">
        <v>4.5466966030295021E-2</v>
      </c>
      <c r="E1229">
        <v>5.6833707537868774</v>
      </c>
      <c r="F1229">
        <v>10.456396982877761</v>
      </c>
      <c r="G1229">
        <f t="shared" si="56"/>
        <v>0</v>
      </c>
      <c r="H1229" s="14">
        <f t="shared" si="57"/>
        <v>0</v>
      </c>
    </row>
    <row r="1230" spans="1:8">
      <c r="A1230">
        <v>52</v>
      </c>
      <c r="B1230" t="s">
        <v>71</v>
      </c>
      <c r="C1230">
        <v>1</v>
      </c>
      <c r="D1230">
        <v>0.19290999999999991</v>
      </c>
      <c r="E1230">
        <v>24.113749999999989</v>
      </c>
      <c r="F1230">
        <v>37.001386583565541</v>
      </c>
      <c r="G1230">
        <f t="shared" si="56"/>
        <v>0</v>
      </c>
      <c r="H1230" s="14">
        <f t="shared" si="57"/>
        <v>0</v>
      </c>
    </row>
    <row r="1231" spans="1:8">
      <c r="A1231">
        <v>52</v>
      </c>
      <c r="B1231" t="s">
        <v>71</v>
      </c>
      <c r="C1231">
        <v>1</v>
      </c>
      <c r="D1231">
        <v>0.1325578458636083</v>
      </c>
      <c r="E1231">
        <v>16.569730732951037</v>
      </c>
      <c r="F1231">
        <v>15.047990970483477</v>
      </c>
      <c r="G1231">
        <f t="shared" si="56"/>
        <v>0</v>
      </c>
      <c r="H1231" s="14">
        <f t="shared" si="57"/>
        <v>0</v>
      </c>
    </row>
    <row r="1232" spans="1:8">
      <c r="A1232">
        <v>52</v>
      </c>
      <c r="B1232" t="s">
        <v>71</v>
      </c>
      <c r="C1232">
        <v>1</v>
      </c>
      <c r="D1232">
        <v>3.2150000000000567E-2</v>
      </c>
      <c r="E1232">
        <v>4.0187500000000709</v>
      </c>
      <c r="F1232">
        <v>113.64601316131555</v>
      </c>
      <c r="G1232">
        <f t="shared" si="56"/>
        <v>0</v>
      </c>
      <c r="H1232" s="14">
        <f t="shared" si="57"/>
        <v>0</v>
      </c>
    </row>
    <row r="1233" spans="1:8">
      <c r="A1233">
        <v>52</v>
      </c>
      <c r="B1233" t="s">
        <v>71</v>
      </c>
      <c r="C1233">
        <v>0</v>
      </c>
      <c r="D1233">
        <v>9.645999999999999E-2</v>
      </c>
      <c r="E1233">
        <v>12.057499999999999</v>
      </c>
      <c r="F1233">
        <v>72.62798725099897</v>
      </c>
      <c r="G1233">
        <f t="shared" si="56"/>
        <v>0</v>
      </c>
      <c r="H1233" s="14">
        <f t="shared" si="57"/>
        <v>0</v>
      </c>
    </row>
    <row r="1234" spans="1:8">
      <c r="A1234">
        <v>52</v>
      </c>
      <c r="B1234" t="s">
        <v>71</v>
      </c>
      <c r="C1234">
        <v>0</v>
      </c>
      <c r="D1234">
        <v>0.20334710275782175</v>
      </c>
      <c r="E1234">
        <v>25.418387844727718</v>
      </c>
      <c r="F1234">
        <v>0</v>
      </c>
      <c r="G1234">
        <f t="shared" si="56"/>
        <v>0</v>
      </c>
      <c r="H1234" s="14">
        <f t="shared" si="57"/>
        <v>2</v>
      </c>
    </row>
    <row r="1235" spans="1:8">
      <c r="A1235">
        <v>52</v>
      </c>
      <c r="B1235" t="s">
        <v>71</v>
      </c>
      <c r="C1235">
        <v>0</v>
      </c>
      <c r="D1235">
        <v>0.22734543678068458</v>
      </c>
      <c r="E1235">
        <v>28.418179597585574</v>
      </c>
      <c r="F1235">
        <v>0</v>
      </c>
      <c r="G1235">
        <f t="shared" si="56"/>
        <v>0</v>
      </c>
      <c r="H1235" s="14">
        <f t="shared" si="57"/>
        <v>2</v>
      </c>
    </row>
    <row r="1236" spans="1:8">
      <c r="A1236">
        <v>52</v>
      </c>
      <c r="B1236" t="s">
        <v>71</v>
      </c>
      <c r="C1236">
        <v>0</v>
      </c>
      <c r="D1236">
        <v>6.4302999999999999E-2</v>
      </c>
      <c r="E1236">
        <v>8.0378749999999997</v>
      </c>
      <c r="F1236">
        <v>0</v>
      </c>
      <c r="G1236">
        <f t="shared" si="56"/>
        <v>0</v>
      </c>
      <c r="H1236" s="14">
        <f t="shared" si="57"/>
        <v>2</v>
      </c>
    </row>
    <row r="1237" spans="1:8">
      <c r="A1237">
        <v>52</v>
      </c>
      <c r="B1237" t="s">
        <v>71</v>
      </c>
      <c r="C1237">
        <v>0</v>
      </c>
      <c r="D1237">
        <v>0.10167197020319794</v>
      </c>
      <c r="E1237">
        <v>12.708996275399743</v>
      </c>
      <c r="F1237">
        <v>0</v>
      </c>
      <c r="G1237">
        <f t="shared" si="56"/>
        <v>0</v>
      </c>
      <c r="H1237" s="14">
        <f t="shared" si="57"/>
        <v>2</v>
      </c>
    </row>
    <row r="1238" spans="1:8">
      <c r="A1238">
        <v>52</v>
      </c>
      <c r="B1238" t="s">
        <v>71</v>
      </c>
      <c r="C1238">
        <v>0</v>
      </c>
      <c r="D1238">
        <v>0.32788715468740159</v>
      </c>
      <c r="E1238">
        <v>40.985894335925195</v>
      </c>
      <c r="F1238">
        <v>0</v>
      </c>
      <c r="G1238">
        <f t="shared" si="56"/>
        <v>0</v>
      </c>
      <c r="H1238" s="14">
        <f t="shared" si="57"/>
        <v>2</v>
      </c>
    </row>
    <row r="1239" spans="1:8">
      <c r="A1239">
        <v>52</v>
      </c>
      <c r="B1239" t="s">
        <v>71</v>
      </c>
      <c r="C1239">
        <v>0</v>
      </c>
      <c r="D1239">
        <v>0.32311743174889196</v>
      </c>
      <c r="E1239">
        <v>40.389678968611491</v>
      </c>
      <c r="F1239">
        <v>6.5409626221375694</v>
      </c>
      <c r="G1239">
        <f t="shared" si="56"/>
        <v>0</v>
      </c>
      <c r="H1239" s="14">
        <f t="shared" si="57"/>
        <v>0</v>
      </c>
    </row>
    <row r="1240" spans="1:8">
      <c r="A1240">
        <v>52</v>
      </c>
      <c r="B1240" t="s">
        <v>71</v>
      </c>
      <c r="C1240">
        <v>0</v>
      </c>
      <c r="D1240">
        <v>3.2152000000000069E-2</v>
      </c>
      <c r="E1240">
        <v>4.019000000000009</v>
      </c>
      <c r="F1240">
        <v>0</v>
      </c>
      <c r="G1240">
        <f t="shared" si="56"/>
        <v>0</v>
      </c>
      <c r="H1240" s="14">
        <f t="shared" si="57"/>
        <v>2</v>
      </c>
    </row>
    <row r="1241" spans="1:8">
      <c r="A1241">
        <v>52</v>
      </c>
      <c r="B1241" t="s">
        <v>71</v>
      </c>
      <c r="C1241">
        <v>0</v>
      </c>
      <c r="D1241">
        <v>0.13641079760781416</v>
      </c>
      <c r="E1241">
        <v>17.051349700976768</v>
      </c>
      <c r="F1241">
        <v>8.1641464167267586</v>
      </c>
      <c r="G1241">
        <f t="shared" si="56"/>
        <v>0</v>
      </c>
      <c r="H1241" s="14">
        <f t="shared" si="57"/>
        <v>0</v>
      </c>
    </row>
    <row r="1242" spans="1:8">
      <c r="A1242">
        <v>52</v>
      </c>
      <c r="B1242" t="s">
        <v>71</v>
      </c>
      <c r="C1242">
        <v>0</v>
      </c>
      <c r="D1242">
        <v>0.14733941032866943</v>
      </c>
      <c r="E1242">
        <v>18.417426291083679</v>
      </c>
      <c r="F1242">
        <v>7.9610554308231203</v>
      </c>
      <c r="G1242">
        <f t="shared" si="56"/>
        <v>0</v>
      </c>
      <c r="H1242" s="14">
        <f t="shared" si="57"/>
        <v>0</v>
      </c>
    </row>
    <row r="1243" spans="1:8">
      <c r="A1243">
        <v>52</v>
      </c>
      <c r="B1243" t="s">
        <v>71</v>
      </c>
      <c r="C1243">
        <v>0</v>
      </c>
      <c r="D1243">
        <v>4.5467673142574411E-2</v>
      </c>
      <c r="E1243">
        <v>5.6834591428218015</v>
      </c>
      <c r="F1243">
        <v>0</v>
      </c>
      <c r="G1243">
        <f t="shared" si="56"/>
        <v>0</v>
      </c>
      <c r="H1243" s="14">
        <f t="shared" si="57"/>
        <v>2</v>
      </c>
    </row>
    <row r="1244" spans="1:8">
      <c r="A1244">
        <v>52</v>
      </c>
      <c r="B1244" t="s">
        <v>71</v>
      </c>
      <c r="C1244">
        <v>0</v>
      </c>
      <c r="D1244">
        <v>0</v>
      </c>
      <c r="E1244">
        <v>0</v>
      </c>
      <c r="F1244">
        <v>0</v>
      </c>
      <c r="G1244">
        <f t="shared" si="56"/>
        <v>1</v>
      </c>
      <c r="H1244" s="14">
        <f t="shared" si="57"/>
        <v>0</v>
      </c>
    </row>
    <row r="1245" spans="1:8">
      <c r="A1245">
        <v>52</v>
      </c>
      <c r="B1245" t="s">
        <v>71</v>
      </c>
      <c r="C1245">
        <v>0</v>
      </c>
      <c r="D1245">
        <v>0</v>
      </c>
      <c r="E1245">
        <v>0</v>
      </c>
      <c r="F1245">
        <v>0</v>
      </c>
      <c r="G1245">
        <f t="shared" si="56"/>
        <v>1</v>
      </c>
      <c r="H1245" s="14">
        <f t="shared" si="57"/>
        <v>0</v>
      </c>
    </row>
    <row r="1246" spans="1:8">
      <c r="A1246">
        <v>52</v>
      </c>
      <c r="B1246" t="s">
        <v>71</v>
      </c>
      <c r="C1246">
        <v>1</v>
      </c>
      <c r="D1246">
        <v>0.22506000000000004</v>
      </c>
      <c r="E1246">
        <v>28.132500000000004</v>
      </c>
      <c r="F1246">
        <v>15.006600486415341</v>
      </c>
      <c r="G1246">
        <f t="shared" si="56"/>
        <v>0</v>
      </c>
      <c r="H1246" s="14">
        <f t="shared" si="57"/>
        <v>0</v>
      </c>
    </row>
    <row r="1247" spans="1:8">
      <c r="A1247">
        <v>52</v>
      </c>
      <c r="B1247" t="s">
        <v>71</v>
      </c>
      <c r="C1247">
        <v>1</v>
      </c>
      <c r="D1247">
        <v>0.84943692818478267</v>
      </c>
      <c r="E1247">
        <v>106.17961602309784</v>
      </c>
      <c r="F1247">
        <v>0</v>
      </c>
      <c r="G1247">
        <f t="shared" si="56"/>
        <v>0</v>
      </c>
      <c r="H1247" s="14">
        <f t="shared" si="57"/>
        <v>2</v>
      </c>
    </row>
    <row r="1248" spans="1:8">
      <c r="A1248">
        <v>52</v>
      </c>
      <c r="B1248" t="s">
        <v>71</v>
      </c>
      <c r="C1248">
        <v>1</v>
      </c>
      <c r="D1248">
        <v>0.83841483364799818</v>
      </c>
      <c r="E1248">
        <v>104.80185420599977</v>
      </c>
      <c r="F1248">
        <v>0</v>
      </c>
      <c r="G1248">
        <f t="shared" si="56"/>
        <v>0</v>
      </c>
      <c r="H1248" s="14">
        <f t="shared" si="57"/>
        <v>2</v>
      </c>
    </row>
    <row r="1249" spans="1:8">
      <c r="A1249">
        <v>52</v>
      </c>
      <c r="B1249" t="s">
        <v>71</v>
      </c>
      <c r="C1249">
        <v>1</v>
      </c>
      <c r="D1249">
        <v>0.12029989775972369</v>
      </c>
      <c r="E1249">
        <v>15.037487219965461</v>
      </c>
      <c r="F1249">
        <v>0</v>
      </c>
      <c r="G1249">
        <f t="shared" si="56"/>
        <v>0</v>
      </c>
      <c r="H1249" s="14">
        <f t="shared" si="57"/>
        <v>2</v>
      </c>
    </row>
    <row r="1250" spans="1:8">
      <c r="A1250">
        <v>52</v>
      </c>
      <c r="B1250" t="s">
        <v>71</v>
      </c>
      <c r="C1250">
        <v>0</v>
      </c>
      <c r="D1250">
        <v>0.10167197020319808</v>
      </c>
      <c r="E1250">
        <v>12.708996275399761</v>
      </c>
      <c r="F1250">
        <v>0</v>
      </c>
      <c r="G1250">
        <f t="shared" si="56"/>
        <v>0</v>
      </c>
      <c r="H1250" s="14">
        <f t="shared" si="57"/>
        <v>2</v>
      </c>
    </row>
    <row r="1251" spans="1:8">
      <c r="A1251">
        <v>52</v>
      </c>
      <c r="B1251" t="s">
        <v>71</v>
      </c>
      <c r="C1251">
        <v>0</v>
      </c>
      <c r="D1251">
        <v>3.2151999999999958E-2</v>
      </c>
      <c r="E1251">
        <v>4.0189999999999948</v>
      </c>
      <c r="F1251">
        <v>0</v>
      </c>
      <c r="G1251">
        <f t="shared" si="56"/>
        <v>0</v>
      </c>
      <c r="H1251" s="14">
        <f t="shared" si="57"/>
        <v>2</v>
      </c>
    </row>
    <row r="1252" spans="1:8">
      <c r="A1252">
        <v>52</v>
      </c>
      <c r="B1252" t="s">
        <v>71</v>
      </c>
      <c r="C1252">
        <v>0</v>
      </c>
      <c r="D1252">
        <v>7.1892268770710019E-2</v>
      </c>
      <c r="E1252">
        <v>8.9865335963387523</v>
      </c>
      <c r="F1252">
        <v>0</v>
      </c>
      <c r="G1252">
        <f t="shared" si="56"/>
        <v>0</v>
      </c>
      <c r="H1252" s="14">
        <f t="shared" si="57"/>
        <v>2</v>
      </c>
    </row>
    <row r="1253" spans="1:8">
      <c r="A1253">
        <v>52</v>
      </c>
      <c r="B1253" t="s">
        <v>71</v>
      </c>
      <c r="C1253">
        <v>0</v>
      </c>
      <c r="D1253">
        <v>0.12860000000000049</v>
      </c>
      <c r="E1253">
        <v>16.07500000000006</v>
      </c>
      <c r="F1253">
        <v>27.797328899932122</v>
      </c>
      <c r="G1253">
        <f t="shared" si="56"/>
        <v>0</v>
      </c>
      <c r="H1253" s="14">
        <f t="shared" si="57"/>
        <v>0</v>
      </c>
    </row>
    <row r="1254" spans="1:8">
      <c r="A1254">
        <v>52</v>
      </c>
      <c r="B1254" t="s">
        <v>71</v>
      </c>
      <c r="C1254">
        <v>0</v>
      </c>
      <c r="D1254">
        <v>0.44318582369588488</v>
      </c>
      <c r="E1254">
        <v>55.398227961985612</v>
      </c>
      <c r="F1254">
        <v>0</v>
      </c>
      <c r="G1254">
        <f t="shared" si="56"/>
        <v>0</v>
      </c>
      <c r="H1254" s="14">
        <f t="shared" si="57"/>
        <v>2</v>
      </c>
    </row>
    <row r="1255" spans="1:8">
      <c r="A1255">
        <v>52</v>
      </c>
      <c r="B1255" t="s">
        <v>71</v>
      </c>
      <c r="C1255">
        <v>0</v>
      </c>
      <c r="D1255">
        <v>3.2150000000000123E-2</v>
      </c>
      <c r="E1255">
        <v>4.0187500000000149</v>
      </c>
      <c r="F1255">
        <v>191.8208962661738</v>
      </c>
      <c r="G1255">
        <f t="shared" si="56"/>
        <v>0</v>
      </c>
      <c r="H1255" s="14">
        <f t="shared" si="57"/>
        <v>0</v>
      </c>
    </row>
    <row r="1256" spans="1:8">
      <c r="A1256">
        <v>52</v>
      </c>
      <c r="B1256" t="s">
        <v>71</v>
      </c>
      <c r="C1256">
        <v>0</v>
      </c>
      <c r="D1256">
        <v>6.4300000000000246E-2</v>
      </c>
      <c r="E1256">
        <v>8.0375000000000298</v>
      </c>
      <c r="F1256">
        <v>60.850117322395711</v>
      </c>
      <c r="G1256">
        <f t="shared" si="56"/>
        <v>0</v>
      </c>
      <c r="H1256" s="14">
        <f t="shared" si="57"/>
        <v>0</v>
      </c>
    </row>
    <row r="1257" spans="1:8">
      <c r="A1257">
        <v>52</v>
      </c>
      <c r="B1257" t="s">
        <v>71</v>
      </c>
      <c r="C1257">
        <v>0</v>
      </c>
      <c r="D1257">
        <v>0.12860000000000005</v>
      </c>
      <c r="E1257">
        <v>16.075000000000006</v>
      </c>
      <c r="F1257">
        <v>48.786367117767341</v>
      </c>
      <c r="G1257">
        <f t="shared" si="56"/>
        <v>0</v>
      </c>
      <c r="H1257" s="14">
        <f t="shared" si="57"/>
        <v>0</v>
      </c>
    </row>
    <row r="1258" spans="1:8">
      <c r="A1258">
        <v>52</v>
      </c>
      <c r="B1258" t="s">
        <v>71</v>
      </c>
      <c r="C1258">
        <v>0</v>
      </c>
      <c r="D1258">
        <v>0.12860999999999967</v>
      </c>
      <c r="E1258">
        <v>16.076249999999959</v>
      </c>
      <c r="F1258">
        <v>48.789169186971563</v>
      </c>
      <c r="G1258">
        <f t="shared" si="56"/>
        <v>0</v>
      </c>
      <c r="H1258" s="14">
        <f t="shared" si="57"/>
        <v>0</v>
      </c>
    </row>
    <row r="1259" spans="1:8">
      <c r="A1259">
        <v>52</v>
      </c>
      <c r="B1259" t="s">
        <v>71</v>
      </c>
      <c r="C1259">
        <v>0</v>
      </c>
      <c r="D1259">
        <v>6.4299999999999358E-2</v>
      </c>
      <c r="E1259">
        <v>8.0374999999999197</v>
      </c>
      <c r="F1259">
        <v>64.74211974912707</v>
      </c>
      <c r="G1259">
        <f t="shared" si="56"/>
        <v>0</v>
      </c>
      <c r="H1259" s="14">
        <f t="shared" si="57"/>
        <v>0</v>
      </c>
    </row>
    <row r="1260" spans="1:8">
      <c r="A1260">
        <v>52</v>
      </c>
      <c r="B1260" t="s">
        <v>71</v>
      </c>
      <c r="C1260">
        <v>0</v>
      </c>
      <c r="D1260">
        <v>7.1890032695778025E-2</v>
      </c>
      <c r="E1260">
        <v>8.9862540869722523</v>
      </c>
      <c r="F1260">
        <v>13.431339505847289</v>
      </c>
      <c r="G1260">
        <f t="shared" si="56"/>
        <v>0</v>
      </c>
      <c r="H1260" s="14">
        <f t="shared" si="57"/>
        <v>0</v>
      </c>
    </row>
    <row r="1261" spans="1:8">
      <c r="A1261">
        <v>53</v>
      </c>
      <c r="B1261" t="s">
        <v>72</v>
      </c>
      <c r="C1261">
        <v>0</v>
      </c>
      <c r="D1261">
        <v>3.2150000000000123E-2</v>
      </c>
      <c r="E1261">
        <v>4.0187500000000149</v>
      </c>
      <c r="F1261">
        <v>251.51607722140091</v>
      </c>
      <c r="G1261">
        <f t="shared" si="56"/>
        <v>0</v>
      </c>
      <c r="H1261" s="14">
        <f t="shared" si="57"/>
        <v>0</v>
      </c>
    </row>
    <row r="1262" spans="1:8">
      <c r="A1262">
        <v>53</v>
      </c>
      <c r="B1262" t="s">
        <v>72</v>
      </c>
      <c r="C1262">
        <v>0</v>
      </c>
      <c r="D1262">
        <v>0.16707747005506107</v>
      </c>
      <c r="E1262">
        <v>20.884683756882634</v>
      </c>
      <c r="F1262">
        <v>5.6096051075302338</v>
      </c>
      <c r="G1262">
        <f t="shared" ref="G1262:G1295" si="58">IF(D1262=F1262,1, 0)</f>
        <v>0</v>
      </c>
      <c r="H1262" s="14">
        <f t="shared" ref="H1262:H1295" si="59">IF(AND(D1262&gt;0, F1262=0),2,0)</f>
        <v>0</v>
      </c>
    </row>
    <row r="1263" spans="1:8">
      <c r="A1263">
        <v>53</v>
      </c>
      <c r="B1263" t="s">
        <v>72</v>
      </c>
      <c r="C1263">
        <v>0</v>
      </c>
      <c r="D1263">
        <v>0.16394328318049481</v>
      </c>
      <c r="E1263">
        <v>20.49291039756185</v>
      </c>
      <c r="F1263">
        <v>6.3428283348912018</v>
      </c>
      <c r="G1263">
        <f t="shared" si="58"/>
        <v>0</v>
      </c>
      <c r="H1263" s="14">
        <f t="shared" si="59"/>
        <v>0</v>
      </c>
    </row>
    <row r="1264" spans="1:8">
      <c r="A1264">
        <v>53</v>
      </c>
      <c r="B1264" t="s">
        <v>72</v>
      </c>
      <c r="C1264">
        <v>0</v>
      </c>
      <c r="D1264">
        <v>0.29816840124332405</v>
      </c>
      <c r="E1264">
        <v>37.271050155415509</v>
      </c>
      <c r="F1264">
        <v>0</v>
      </c>
      <c r="G1264">
        <f t="shared" si="58"/>
        <v>0</v>
      </c>
      <c r="H1264" s="14">
        <f t="shared" si="59"/>
        <v>2</v>
      </c>
    </row>
    <row r="1265" spans="1:8">
      <c r="A1265">
        <v>53</v>
      </c>
      <c r="B1265" t="s">
        <v>72</v>
      </c>
      <c r="C1265">
        <v>0</v>
      </c>
      <c r="D1265">
        <v>0.66362957046834437</v>
      </c>
      <c r="E1265">
        <v>82.953696308543044</v>
      </c>
      <c r="F1265">
        <v>11.255343839783514</v>
      </c>
      <c r="G1265">
        <f t="shared" si="58"/>
        <v>0</v>
      </c>
      <c r="H1265" s="14">
        <f t="shared" si="59"/>
        <v>0</v>
      </c>
    </row>
    <row r="1266" spans="1:8">
      <c r="A1266">
        <v>53</v>
      </c>
      <c r="B1266" t="s">
        <v>72</v>
      </c>
      <c r="C1266">
        <v>0</v>
      </c>
      <c r="D1266">
        <v>6.4300000000000246E-2</v>
      </c>
      <c r="E1266">
        <v>8.0375000000000298</v>
      </c>
      <c r="F1266">
        <v>130.92454701951323</v>
      </c>
      <c r="G1266">
        <f t="shared" si="58"/>
        <v>0</v>
      </c>
      <c r="H1266" s="14">
        <f t="shared" si="59"/>
        <v>0</v>
      </c>
    </row>
    <row r="1267" spans="1:8">
      <c r="A1267">
        <v>53</v>
      </c>
      <c r="B1267" t="s">
        <v>72</v>
      </c>
      <c r="C1267">
        <v>0</v>
      </c>
      <c r="D1267">
        <v>4.5474037647871023E-2</v>
      </c>
      <c r="E1267">
        <v>5.6842547059838777</v>
      </c>
      <c r="F1267">
        <v>0</v>
      </c>
      <c r="G1267">
        <f t="shared" si="58"/>
        <v>0</v>
      </c>
      <c r="H1267" s="14">
        <f t="shared" si="59"/>
        <v>2</v>
      </c>
    </row>
    <row r="1268" spans="1:8">
      <c r="A1268">
        <v>53</v>
      </c>
      <c r="B1268" t="s">
        <v>72</v>
      </c>
      <c r="C1268">
        <v>0</v>
      </c>
      <c r="D1268">
        <v>3.2150000000000567E-2</v>
      </c>
      <c r="E1268">
        <v>4.0187500000000709</v>
      </c>
      <c r="F1268">
        <v>259.61868643705947</v>
      </c>
      <c r="G1268">
        <f t="shared" si="58"/>
        <v>0</v>
      </c>
      <c r="H1268" s="14">
        <f t="shared" si="59"/>
        <v>0</v>
      </c>
    </row>
    <row r="1269" spans="1:8">
      <c r="A1269">
        <v>53</v>
      </c>
      <c r="B1269" t="s">
        <v>72</v>
      </c>
      <c r="C1269">
        <v>0</v>
      </c>
      <c r="D1269">
        <v>6.4300000000000246E-2</v>
      </c>
      <c r="E1269">
        <v>8.0375000000000298</v>
      </c>
      <c r="F1269">
        <v>130.46927330633901</v>
      </c>
      <c r="G1269">
        <f t="shared" si="58"/>
        <v>0</v>
      </c>
      <c r="H1269" s="14">
        <f t="shared" si="59"/>
        <v>0</v>
      </c>
    </row>
    <row r="1270" spans="1:8">
      <c r="A1270">
        <v>53</v>
      </c>
      <c r="B1270" t="s">
        <v>72</v>
      </c>
      <c r="C1270">
        <v>0</v>
      </c>
      <c r="D1270">
        <v>0.20588074703575351</v>
      </c>
      <c r="E1270">
        <v>25.735093379469188</v>
      </c>
      <c r="F1270">
        <v>0</v>
      </c>
      <c r="G1270">
        <f t="shared" si="58"/>
        <v>0</v>
      </c>
      <c r="H1270" s="14">
        <f t="shared" si="59"/>
        <v>2</v>
      </c>
    </row>
    <row r="1271" spans="1:8">
      <c r="A1271">
        <v>53</v>
      </c>
      <c r="B1271" t="s">
        <v>72</v>
      </c>
      <c r="C1271">
        <v>0</v>
      </c>
      <c r="D1271">
        <v>0.44320069596064482</v>
      </c>
      <c r="E1271">
        <v>55.400086995080599</v>
      </c>
      <c r="F1271">
        <v>0</v>
      </c>
      <c r="G1271">
        <f t="shared" si="58"/>
        <v>0</v>
      </c>
      <c r="H1271" s="14">
        <f t="shared" si="59"/>
        <v>2</v>
      </c>
    </row>
    <row r="1272" spans="1:8">
      <c r="A1272">
        <v>53</v>
      </c>
      <c r="B1272" t="s">
        <v>72</v>
      </c>
      <c r="C1272">
        <v>0</v>
      </c>
      <c r="D1272">
        <v>1.0116705269009281</v>
      </c>
      <c r="E1272">
        <v>126.45881586261601</v>
      </c>
      <c r="F1272">
        <v>0</v>
      </c>
      <c r="G1272">
        <f t="shared" si="58"/>
        <v>0</v>
      </c>
      <c r="H1272" s="14">
        <f t="shared" si="59"/>
        <v>2</v>
      </c>
    </row>
    <row r="1273" spans="1:8">
      <c r="A1273">
        <v>53</v>
      </c>
      <c r="B1273" t="s">
        <v>72</v>
      </c>
      <c r="C1273">
        <v>0</v>
      </c>
      <c r="D1273">
        <v>0.7464675728389002</v>
      </c>
      <c r="E1273">
        <v>93.308446604862525</v>
      </c>
      <c r="F1273">
        <v>0</v>
      </c>
      <c r="G1273">
        <f t="shared" si="58"/>
        <v>0</v>
      </c>
      <c r="H1273" s="14">
        <f t="shared" si="59"/>
        <v>2</v>
      </c>
    </row>
    <row r="1274" spans="1:8">
      <c r="A1274">
        <v>53</v>
      </c>
      <c r="B1274" t="s">
        <v>72</v>
      </c>
      <c r="C1274">
        <v>0</v>
      </c>
      <c r="D1274">
        <v>0.49080217134809007</v>
      </c>
      <c r="E1274">
        <v>61.350271418511255</v>
      </c>
      <c r="F1274">
        <v>0</v>
      </c>
      <c r="G1274">
        <f t="shared" si="58"/>
        <v>0</v>
      </c>
      <c r="H1274" s="14">
        <f t="shared" si="59"/>
        <v>2</v>
      </c>
    </row>
    <row r="1275" spans="1:8">
      <c r="A1275">
        <v>53</v>
      </c>
      <c r="B1275" t="s">
        <v>72</v>
      </c>
      <c r="C1275">
        <v>0</v>
      </c>
      <c r="D1275">
        <v>7.8759260407903597E-2</v>
      </c>
      <c r="E1275">
        <v>9.8449075509879496</v>
      </c>
      <c r="F1275">
        <v>0</v>
      </c>
      <c r="G1275">
        <f t="shared" si="58"/>
        <v>0</v>
      </c>
      <c r="H1275" s="14">
        <f t="shared" si="59"/>
        <v>2</v>
      </c>
    </row>
    <row r="1276" spans="1:8">
      <c r="A1276">
        <v>53</v>
      </c>
      <c r="B1276" t="s">
        <v>72</v>
      </c>
      <c r="C1276">
        <v>0</v>
      </c>
      <c r="D1276">
        <v>9.6459999999999546E-2</v>
      </c>
      <c r="E1276">
        <v>12.057499999999942</v>
      </c>
      <c r="F1276">
        <v>70.159022290952805</v>
      </c>
      <c r="G1276">
        <f t="shared" si="58"/>
        <v>0</v>
      </c>
      <c r="H1276" s="14">
        <f t="shared" si="59"/>
        <v>0</v>
      </c>
    </row>
    <row r="1277" spans="1:8">
      <c r="A1277">
        <v>53</v>
      </c>
      <c r="B1277" t="s">
        <v>72</v>
      </c>
      <c r="C1277">
        <v>0</v>
      </c>
      <c r="D1277">
        <v>7.1903002023559454E-2</v>
      </c>
      <c r="E1277">
        <v>8.9878752529449315</v>
      </c>
      <c r="F1277">
        <v>117.80855194988256</v>
      </c>
      <c r="G1277">
        <f t="shared" si="58"/>
        <v>0</v>
      </c>
      <c r="H1277" s="14">
        <f t="shared" si="59"/>
        <v>0</v>
      </c>
    </row>
    <row r="1278" spans="1:8">
      <c r="A1278">
        <v>53</v>
      </c>
      <c r="B1278" t="s">
        <v>72</v>
      </c>
      <c r="C1278">
        <v>0</v>
      </c>
      <c r="D1278">
        <v>3.2149999999999679E-2</v>
      </c>
      <c r="E1278">
        <v>4.0187499999999599</v>
      </c>
      <c r="F1278">
        <v>6.6203744169769339</v>
      </c>
      <c r="G1278">
        <f t="shared" si="58"/>
        <v>0</v>
      </c>
      <c r="H1278" s="14">
        <f t="shared" si="59"/>
        <v>0</v>
      </c>
    </row>
    <row r="1279" spans="1:8">
      <c r="A1279">
        <v>53</v>
      </c>
      <c r="B1279" t="s">
        <v>72</v>
      </c>
      <c r="C1279">
        <v>0</v>
      </c>
      <c r="D1279">
        <v>0.14378811529469307</v>
      </c>
      <c r="E1279">
        <v>17.973514411836632</v>
      </c>
      <c r="F1279">
        <v>0</v>
      </c>
      <c r="G1279">
        <f t="shared" si="58"/>
        <v>0</v>
      </c>
      <c r="H1279" s="14">
        <f t="shared" si="59"/>
        <v>2</v>
      </c>
    </row>
    <row r="1280" spans="1:8">
      <c r="A1280">
        <v>53</v>
      </c>
      <c r="B1280" t="s">
        <v>72</v>
      </c>
      <c r="C1280">
        <v>0</v>
      </c>
      <c r="D1280">
        <v>3.2150000000000567E-2</v>
      </c>
      <c r="E1280">
        <v>4.0187500000000709</v>
      </c>
      <c r="F1280">
        <v>233.09009486159235</v>
      </c>
      <c r="G1280">
        <f t="shared" si="58"/>
        <v>0</v>
      </c>
      <c r="H1280" s="14">
        <f t="shared" si="59"/>
        <v>0</v>
      </c>
    </row>
    <row r="1281" spans="1:8">
      <c r="A1281">
        <v>53</v>
      </c>
      <c r="B1281" t="s">
        <v>72</v>
      </c>
      <c r="C1281">
        <v>0</v>
      </c>
      <c r="D1281">
        <v>6.4300000000000246E-2</v>
      </c>
      <c r="E1281">
        <v>8.0375000000000298</v>
      </c>
      <c r="F1281">
        <v>0</v>
      </c>
      <c r="G1281">
        <f t="shared" si="58"/>
        <v>0</v>
      </c>
      <c r="H1281" s="14">
        <f t="shared" si="59"/>
        <v>2</v>
      </c>
    </row>
    <row r="1282" spans="1:8">
      <c r="A1282">
        <v>54</v>
      </c>
      <c r="B1282" t="s">
        <v>73</v>
      </c>
      <c r="C1282">
        <v>0</v>
      </c>
      <c r="D1282">
        <v>0.2636172270546826</v>
      </c>
      <c r="E1282">
        <v>32.952153381835323</v>
      </c>
      <c r="F1282">
        <v>12.321304197539</v>
      </c>
      <c r="G1282">
        <f t="shared" si="58"/>
        <v>0</v>
      </c>
      <c r="H1282" s="14">
        <f t="shared" si="59"/>
        <v>0</v>
      </c>
    </row>
    <row r="1283" spans="1:8">
      <c r="A1283">
        <v>54</v>
      </c>
      <c r="B1283" t="s">
        <v>73</v>
      </c>
      <c r="C1283">
        <v>0</v>
      </c>
      <c r="D1283">
        <v>1.5126941249968546</v>
      </c>
      <c r="E1283">
        <v>189.08676562460681</v>
      </c>
      <c r="F1283">
        <v>3.5410804172999524</v>
      </c>
      <c r="G1283">
        <f t="shared" si="58"/>
        <v>0</v>
      </c>
      <c r="H1283" s="14">
        <f t="shared" si="59"/>
        <v>0</v>
      </c>
    </row>
    <row r="1284" spans="1:8">
      <c r="A1284">
        <v>54</v>
      </c>
      <c r="B1284" t="s">
        <v>73</v>
      </c>
      <c r="C1284">
        <v>0</v>
      </c>
      <c r="D1284">
        <v>0.86958000000000002</v>
      </c>
      <c r="E1284">
        <v>108.69750000000001</v>
      </c>
      <c r="F1284">
        <v>9.981728804693585</v>
      </c>
      <c r="G1284">
        <f t="shared" si="58"/>
        <v>0</v>
      </c>
      <c r="H1284" s="14">
        <f t="shared" si="59"/>
        <v>0</v>
      </c>
    </row>
    <row r="1285" spans="1:8">
      <c r="A1285">
        <v>54</v>
      </c>
      <c r="B1285" t="s">
        <v>73</v>
      </c>
      <c r="C1285">
        <v>0</v>
      </c>
      <c r="D1285">
        <v>0.2473875724445353</v>
      </c>
      <c r="E1285">
        <v>30.923446555566912</v>
      </c>
      <c r="F1285">
        <v>24.274034862685962</v>
      </c>
      <c r="G1285">
        <f t="shared" si="58"/>
        <v>0</v>
      </c>
      <c r="H1285" s="14">
        <f t="shared" si="59"/>
        <v>0</v>
      </c>
    </row>
    <row r="1286" spans="1:8">
      <c r="A1286">
        <v>54</v>
      </c>
      <c r="B1286" t="s">
        <v>73</v>
      </c>
      <c r="C1286">
        <v>0</v>
      </c>
      <c r="D1286">
        <v>0.2515386936437416</v>
      </c>
      <c r="E1286">
        <v>31.442336705467699</v>
      </c>
      <c r="F1286">
        <v>10.615333946315042</v>
      </c>
      <c r="G1286">
        <f t="shared" si="58"/>
        <v>0</v>
      </c>
      <c r="H1286" s="14">
        <f t="shared" si="59"/>
        <v>0</v>
      </c>
    </row>
    <row r="1287" spans="1:8">
      <c r="A1287">
        <v>54</v>
      </c>
      <c r="B1287" t="s">
        <v>73</v>
      </c>
      <c r="C1287">
        <v>0</v>
      </c>
      <c r="D1287">
        <v>0.16102999999999934</v>
      </c>
      <c r="E1287">
        <v>20.128749999999918</v>
      </c>
      <c r="F1287">
        <v>52.162533760455176</v>
      </c>
      <c r="G1287">
        <f t="shared" si="58"/>
        <v>0</v>
      </c>
      <c r="H1287" s="14">
        <f t="shared" si="59"/>
        <v>0</v>
      </c>
    </row>
    <row r="1288" spans="1:8">
      <c r="A1288">
        <v>54</v>
      </c>
      <c r="B1288" t="s">
        <v>73</v>
      </c>
      <c r="C1288">
        <v>0</v>
      </c>
      <c r="D1288">
        <v>3.2210000000000072E-2</v>
      </c>
      <c r="E1288">
        <v>4.026250000000009</v>
      </c>
      <c r="F1288">
        <v>258.78377773763168</v>
      </c>
      <c r="G1288">
        <f t="shared" si="58"/>
        <v>0</v>
      </c>
      <c r="H1288" s="14">
        <f t="shared" si="59"/>
        <v>0</v>
      </c>
    </row>
    <row r="1289" spans="1:8">
      <c r="A1289">
        <v>55</v>
      </c>
      <c r="B1289" t="s">
        <v>74</v>
      </c>
      <c r="C1289">
        <v>0</v>
      </c>
      <c r="D1289">
        <v>4.5544748325136289E-2</v>
      </c>
      <c r="E1289">
        <v>5.6930935406420362</v>
      </c>
      <c r="F1289">
        <v>0</v>
      </c>
      <c r="G1289">
        <f t="shared" si="58"/>
        <v>0</v>
      </c>
      <c r="H1289" s="14">
        <f t="shared" si="59"/>
        <v>2</v>
      </c>
    </row>
    <row r="1290" spans="1:8">
      <c r="A1290">
        <v>55</v>
      </c>
      <c r="B1290" t="s">
        <v>74</v>
      </c>
      <c r="C1290">
        <v>0</v>
      </c>
      <c r="D1290">
        <v>6.4409999999999634E-2</v>
      </c>
      <c r="E1290">
        <v>8.0512499999999534</v>
      </c>
      <c r="F1290">
        <v>71.132130454931968</v>
      </c>
      <c r="G1290">
        <f t="shared" si="58"/>
        <v>0</v>
      </c>
      <c r="H1290" s="14">
        <f t="shared" si="59"/>
        <v>0</v>
      </c>
    </row>
    <row r="1291" spans="1:8">
      <c r="A1291">
        <v>55</v>
      </c>
      <c r="B1291" t="s">
        <v>74</v>
      </c>
      <c r="C1291">
        <v>0</v>
      </c>
      <c r="D1291">
        <v>6.4409999999999634E-2</v>
      </c>
      <c r="E1291">
        <v>8.0512499999999534</v>
      </c>
      <c r="F1291">
        <v>70.657718780441911</v>
      </c>
      <c r="G1291">
        <f t="shared" si="58"/>
        <v>0</v>
      </c>
      <c r="H1291" s="14">
        <f t="shared" si="59"/>
        <v>0</v>
      </c>
    </row>
    <row r="1292" spans="1:8">
      <c r="A1292">
        <v>55</v>
      </c>
      <c r="B1292" t="s">
        <v>74</v>
      </c>
      <c r="C1292">
        <v>0</v>
      </c>
      <c r="D1292">
        <v>0.39313219481492495</v>
      </c>
      <c r="E1292">
        <v>49.14152435186562</v>
      </c>
      <c r="F1292">
        <v>7.9572705427839452</v>
      </c>
      <c r="G1292">
        <f t="shared" si="58"/>
        <v>0</v>
      </c>
      <c r="H1292" s="14">
        <f t="shared" si="59"/>
        <v>0</v>
      </c>
    </row>
    <row r="1293" spans="1:8">
      <c r="A1293">
        <v>55</v>
      </c>
      <c r="B1293" t="s">
        <v>74</v>
      </c>
      <c r="C1293">
        <v>0</v>
      </c>
      <c r="D1293">
        <v>6.4410000000000522E-2</v>
      </c>
      <c r="E1293">
        <v>8.0512500000000653</v>
      </c>
      <c r="F1293">
        <v>64.875746547059791</v>
      </c>
      <c r="G1293">
        <f t="shared" si="58"/>
        <v>0</v>
      </c>
      <c r="H1293" s="14">
        <f t="shared" si="59"/>
        <v>0</v>
      </c>
    </row>
    <row r="1294" spans="1:8">
      <c r="A1294">
        <v>55</v>
      </c>
      <c r="B1294" t="s">
        <v>74</v>
      </c>
      <c r="C1294">
        <v>0</v>
      </c>
      <c r="D1294">
        <v>4.5537676708413986E-2</v>
      </c>
      <c r="E1294">
        <v>5.6922095885517479</v>
      </c>
      <c r="F1294">
        <v>33.86251987062105</v>
      </c>
      <c r="G1294">
        <f t="shared" si="58"/>
        <v>0</v>
      </c>
      <c r="H1294" s="14">
        <f t="shared" si="59"/>
        <v>0</v>
      </c>
    </row>
    <row r="1295" spans="1:8">
      <c r="A1295">
        <v>55</v>
      </c>
      <c r="B1295" t="s">
        <v>74</v>
      </c>
      <c r="C1295">
        <v>0</v>
      </c>
      <c r="D1295">
        <v>0.58061357063024288</v>
      </c>
      <c r="E1295">
        <v>72.576696328780358</v>
      </c>
      <c r="F1295">
        <v>6.9776832436564957</v>
      </c>
      <c r="G1295">
        <f t="shared" si="58"/>
        <v>0</v>
      </c>
      <c r="H1295" s="14">
        <f t="shared" si="59"/>
        <v>0</v>
      </c>
    </row>
    <row r="1296" spans="1:8">
      <c r="A1296">
        <v>55</v>
      </c>
      <c r="B1296" t="s">
        <v>74</v>
      </c>
      <c r="C1296">
        <v>0</v>
      </c>
      <c r="D1296">
        <v>9.108949555245148E-2</v>
      </c>
      <c r="E1296">
        <v>11.386186944056435</v>
      </c>
      <c r="F1296">
        <v>61.655802029257536</v>
      </c>
      <c r="G1296">
        <f t="shared" ref="G1296:G1346" si="60">IF(D1296=F1296,1, 0)</f>
        <v>0</v>
      </c>
      <c r="H1296" s="14">
        <f t="shared" ref="H1296:H1346" si="61">IF(AND(D1296&gt;0, F1296=0),2,0)</f>
        <v>0</v>
      </c>
    </row>
    <row r="1297" spans="1:8">
      <c r="A1297">
        <v>55</v>
      </c>
      <c r="B1297" t="s">
        <v>74</v>
      </c>
      <c r="C1297">
        <v>0</v>
      </c>
      <c r="D1297">
        <v>0.58061578939949565</v>
      </c>
      <c r="E1297">
        <v>72.576973674936951</v>
      </c>
      <c r="F1297">
        <v>9.5891951168801608</v>
      </c>
      <c r="G1297">
        <f t="shared" si="60"/>
        <v>0</v>
      </c>
      <c r="H1297" s="14">
        <f t="shared" si="61"/>
        <v>0</v>
      </c>
    </row>
    <row r="1298" spans="1:8">
      <c r="A1298">
        <v>55</v>
      </c>
      <c r="B1298" t="s">
        <v>74</v>
      </c>
      <c r="C1298">
        <v>0</v>
      </c>
      <c r="D1298">
        <v>3.2210000000000072E-2</v>
      </c>
      <c r="E1298">
        <v>4.026250000000009</v>
      </c>
      <c r="F1298">
        <v>104.6614765796508</v>
      </c>
      <c r="G1298">
        <f t="shared" si="60"/>
        <v>0</v>
      </c>
      <c r="H1298" s="14">
        <f t="shared" si="61"/>
        <v>0</v>
      </c>
    </row>
    <row r="1299" spans="1:8">
      <c r="A1299">
        <v>55</v>
      </c>
      <c r="B1299" t="s">
        <v>74</v>
      </c>
      <c r="C1299">
        <v>0</v>
      </c>
      <c r="D1299">
        <v>0.13279310561923022</v>
      </c>
      <c r="E1299">
        <v>16.599138202403775</v>
      </c>
      <c r="F1299">
        <v>0</v>
      </c>
      <c r="G1299">
        <f t="shared" si="60"/>
        <v>0</v>
      </c>
      <c r="H1299" s="14">
        <f t="shared" si="61"/>
        <v>2</v>
      </c>
    </row>
    <row r="1300" spans="1:8">
      <c r="A1300">
        <v>55</v>
      </c>
      <c r="B1300" t="s">
        <v>74</v>
      </c>
      <c r="C1300">
        <v>0</v>
      </c>
      <c r="D1300">
        <v>0.36861923634015609</v>
      </c>
      <c r="E1300">
        <v>46.07740454251951</v>
      </c>
      <c r="F1300">
        <v>0</v>
      </c>
      <c r="G1300">
        <f t="shared" si="60"/>
        <v>0</v>
      </c>
      <c r="H1300" s="14">
        <f t="shared" si="61"/>
        <v>2</v>
      </c>
    </row>
    <row r="1301" spans="1:8">
      <c r="A1301">
        <v>55</v>
      </c>
      <c r="B1301" t="s">
        <v>74</v>
      </c>
      <c r="C1301">
        <v>0</v>
      </c>
      <c r="D1301">
        <v>0.33158533803532403</v>
      </c>
      <c r="E1301">
        <v>41.448167254415502</v>
      </c>
      <c r="F1301">
        <v>8.3507988338465857</v>
      </c>
      <c r="G1301">
        <f t="shared" si="60"/>
        <v>0</v>
      </c>
      <c r="H1301" s="14">
        <f t="shared" si="61"/>
        <v>0</v>
      </c>
    </row>
    <row r="1302" spans="1:8">
      <c r="A1302">
        <v>55</v>
      </c>
      <c r="B1302" t="s">
        <v>74</v>
      </c>
      <c r="C1302">
        <v>0</v>
      </c>
      <c r="D1302">
        <v>5.5777810104018756E-2</v>
      </c>
      <c r="E1302">
        <v>6.9722262630023444</v>
      </c>
      <c r="F1302">
        <v>0</v>
      </c>
      <c r="G1302">
        <f t="shared" si="60"/>
        <v>0</v>
      </c>
      <c r="H1302" s="14">
        <f t="shared" si="61"/>
        <v>2</v>
      </c>
    </row>
    <row r="1303" spans="1:8">
      <c r="A1303">
        <v>55</v>
      </c>
      <c r="B1303" t="s">
        <v>74</v>
      </c>
      <c r="C1303">
        <v>0</v>
      </c>
      <c r="D1303">
        <v>0.33779177269436311</v>
      </c>
      <c r="E1303">
        <v>42.223971586795386</v>
      </c>
      <c r="F1303">
        <v>7.1121406885748346</v>
      </c>
      <c r="G1303">
        <f t="shared" si="60"/>
        <v>0</v>
      </c>
      <c r="H1303" s="14">
        <f t="shared" si="61"/>
        <v>0</v>
      </c>
    </row>
    <row r="1304" spans="1:8">
      <c r="A1304">
        <v>55</v>
      </c>
      <c r="B1304" t="s">
        <v>74</v>
      </c>
      <c r="C1304">
        <v>0</v>
      </c>
      <c r="D1304">
        <v>0.4656047647952069</v>
      </c>
      <c r="E1304">
        <v>58.200595599400863</v>
      </c>
      <c r="F1304">
        <v>5.4219967973050833</v>
      </c>
      <c r="G1304">
        <f t="shared" si="60"/>
        <v>0</v>
      </c>
      <c r="H1304" s="14">
        <f t="shared" si="61"/>
        <v>0</v>
      </c>
    </row>
    <row r="1305" spans="1:8">
      <c r="A1305">
        <v>55</v>
      </c>
      <c r="B1305" t="s">
        <v>74</v>
      </c>
      <c r="C1305">
        <v>0</v>
      </c>
      <c r="D1305">
        <v>5.5783583606648833E-2</v>
      </c>
      <c r="E1305">
        <v>6.9729479508311041</v>
      </c>
      <c r="F1305">
        <v>0</v>
      </c>
      <c r="G1305">
        <f t="shared" si="60"/>
        <v>0</v>
      </c>
      <c r="H1305" s="14">
        <f t="shared" si="61"/>
        <v>2</v>
      </c>
    </row>
    <row r="1306" spans="1:8">
      <c r="A1306">
        <v>55</v>
      </c>
      <c r="B1306" t="s">
        <v>74</v>
      </c>
      <c r="C1306">
        <v>0</v>
      </c>
      <c r="D1306">
        <v>6.4420000000000144E-2</v>
      </c>
      <c r="E1306">
        <v>8.052500000000018</v>
      </c>
      <c r="F1306">
        <v>62.146609697459688</v>
      </c>
      <c r="G1306">
        <f t="shared" si="60"/>
        <v>0</v>
      </c>
      <c r="H1306" s="14">
        <f t="shared" si="61"/>
        <v>0</v>
      </c>
    </row>
    <row r="1307" spans="1:8">
      <c r="A1307">
        <v>55</v>
      </c>
      <c r="B1307" t="s">
        <v>74</v>
      </c>
      <c r="C1307">
        <v>0</v>
      </c>
      <c r="D1307">
        <v>0.58329711211354329</v>
      </c>
      <c r="E1307">
        <v>72.912139014192917</v>
      </c>
      <c r="F1307">
        <v>0</v>
      </c>
      <c r="G1307">
        <f t="shared" si="60"/>
        <v>0</v>
      </c>
      <c r="H1307" s="14">
        <f t="shared" si="61"/>
        <v>2</v>
      </c>
    </row>
    <row r="1308" spans="1:8">
      <c r="A1308">
        <v>55</v>
      </c>
      <c r="B1308" t="s">
        <v>74</v>
      </c>
      <c r="C1308">
        <v>0</v>
      </c>
      <c r="D1308">
        <v>0.4611323169113179</v>
      </c>
      <c r="E1308">
        <v>57.641539613914738</v>
      </c>
      <c r="F1308">
        <v>5.6149350628185601</v>
      </c>
      <c r="G1308">
        <f t="shared" si="60"/>
        <v>0</v>
      </c>
      <c r="H1308" s="14">
        <f t="shared" si="61"/>
        <v>0</v>
      </c>
    </row>
    <row r="1309" spans="1:8">
      <c r="A1309">
        <v>56</v>
      </c>
      <c r="B1309" t="s">
        <v>75</v>
      </c>
      <c r="C1309">
        <v>1</v>
      </c>
      <c r="D1309">
        <v>0.50581523706685627</v>
      </c>
      <c r="E1309">
        <v>63.22690463335703</v>
      </c>
      <c r="F1309">
        <v>7.3437057020743826</v>
      </c>
      <c r="G1309">
        <f t="shared" si="60"/>
        <v>0</v>
      </c>
      <c r="H1309" s="14">
        <f t="shared" si="61"/>
        <v>0</v>
      </c>
    </row>
    <row r="1310" spans="1:8">
      <c r="A1310">
        <v>56</v>
      </c>
      <c r="B1310" t="s">
        <v>75</v>
      </c>
      <c r="C1310">
        <v>1</v>
      </c>
      <c r="D1310">
        <v>0.29732011301625755</v>
      </c>
      <c r="E1310">
        <v>37.165014127032194</v>
      </c>
      <c r="F1310">
        <v>13.650805436718469</v>
      </c>
      <c r="G1310">
        <f t="shared" si="60"/>
        <v>0</v>
      </c>
      <c r="H1310" s="14">
        <f t="shared" si="61"/>
        <v>0</v>
      </c>
    </row>
    <row r="1311" spans="1:8">
      <c r="A1311">
        <v>56</v>
      </c>
      <c r="B1311" t="s">
        <v>75</v>
      </c>
      <c r="C1311">
        <v>1</v>
      </c>
      <c r="D1311">
        <v>0.44917759872905544</v>
      </c>
      <c r="E1311">
        <v>56.147199841131929</v>
      </c>
      <c r="F1311">
        <v>12.892661915738223</v>
      </c>
      <c r="G1311">
        <f t="shared" si="60"/>
        <v>0</v>
      </c>
      <c r="H1311" s="14">
        <f t="shared" si="61"/>
        <v>0</v>
      </c>
    </row>
    <row r="1312" spans="1:8">
      <c r="A1312">
        <v>56</v>
      </c>
      <c r="B1312" t="s">
        <v>75</v>
      </c>
      <c r="C1312">
        <v>1</v>
      </c>
      <c r="D1312">
        <v>0.57146118513508859</v>
      </c>
      <c r="E1312">
        <v>71.432648141886077</v>
      </c>
      <c r="F1312">
        <v>6.6094853818608863</v>
      </c>
      <c r="G1312">
        <f t="shared" si="60"/>
        <v>0</v>
      </c>
      <c r="H1312" s="14">
        <f t="shared" si="61"/>
        <v>0</v>
      </c>
    </row>
    <row r="1313" spans="1:8">
      <c r="A1313">
        <v>56</v>
      </c>
      <c r="B1313" t="s">
        <v>75</v>
      </c>
      <c r="C1313">
        <v>0</v>
      </c>
      <c r="D1313">
        <v>0.34883634630582844</v>
      </c>
      <c r="E1313">
        <v>43.604543288228555</v>
      </c>
      <c r="F1313">
        <v>6.5764325262071415</v>
      </c>
      <c r="G1313">
        <f t="shared" si="60"/>
        <v>0</v>
      </c>
      <c r="H1313" s="14">
        <f t="shared" si="61"/>
        <v>0</v>
      </c>
    </row>
    <row r="1314" spans="1:8">
      <c r="A1314">
        <v>56</v>
      </c>
      <c r="B1314" t="s">
        <v>75</v>
      </c>
      <c r="C1314">
        <v>0</v>
      </c>
      <c r="D1314">
        <v>0.53576640443853873</v>
      </c>
      <c r="E1314">
        <v>66.970800554817345</v>
      </c>
      <c r="F1314">
        <v>10.377146428307535</v>
      </c>
      <c r="G1314">
        <f t="shared" si="60"/>
        <v>0</v>
      </c>
      <c r="H1314" s="14">
        <f t="shared" si="61"/>
        <v>0</v>
      </c>
    </row>
    <row r="1315" spans="1:8">
      <c r="A1315">
        <v>56</v>
      </c>
      <c r="B1315" t="s">
        <v>75</v>
      </c>
      <c r="C1315">
        <v>0</v>
      </c>
      <c r="D1315">
        <v>0.33203407204683072</v>
      </c>
      <c r="E1315">
        <v>41.504259005853839</v>
      </c>
      <c r="F1315">
        <v>13.083044870396725</v>
      </c>
      <c r="G1315">
        <f t="shared" si="60"/>
        <v>0</v>
      </c>
      <c r="H1315" s="14">
        <f t="shared" si="61"/>
        <v>0</v>
      </c>
    </row>
    <row r="1316" spans="1:8">
      <c r="A1316">
        <v>56</v>
      </c>
      <c r="B1316" t="s">
        <v>75</v>
      </c>
      <c r="C1316">
        <v>0</v>
      </c>
      <c r="D1316">
        <v>0.82093840219592584</v>
      </c>
      <c r="E1316">
        <v>102.61730027449073</v>
      </c>
      <c r="F1316">
        <v>6.6028792924855075</v>
      </c>
      <c r="G1316">
        <f t="shared" si="60"/>
        <v>0</v>
      </c>
      <c r="H1316" s="14">
        <f t="shared" si="61"/>
        <v>0</v>
      </c>
    </row>
    <row r="1317" spans="1:8">
      <c r="A1317">
        <v>56</v>
      </c>
      <c r="B1317" t="s">
        <v>75</v>
      </c>
      <c r="C1317">
        <v>0</v>
      </c>
      <c r="D1317">
        <v>0.13297015642616919</v>
      </c>
      <c r="E1317">
        <v>16.621269553271148</v>
      </c>
      <c r="F1317">
        <v>47.668335622992707</v>
      </c>
      <c r="G1317">
        <f t="shared" si="60"/>
        <v>0</v>
      </c>
      <c r="H1317" s="14">
        <f t="shared" si="61"/>
        <v>0</v>
      </c>
    </row>
    <row r="1318" spans="1:8">
      <c r="A1318">
        <v>56</v>
      </c>
      <c r="B1318" t="s">
        <v>75</v>
      </c>
      <c r="C1318">
        <v>0</v>
      </c>
      <c r="D1318">
        <v>6.449999999999978E-2</v>
      </c>
      <c r="E1318">
        <v>8.0624999999999716</v>
      </c>
      <c r="F1318">
        <v>111.27936152316133</v>
      </c>
      <c r="G1318">
        <f t="shared" si="60"/>
        <v>0</v>
      </c>
      <c r="H1318" s="14">
        <f t="shared" si="61"/>
        <v>0</v>
      </c>
    </row>
    <row r="1319" spans="1:8">
      <c r="A1319">
        <v>56</v>
      </c>
      <c r="B1319" t="s">
        <v>75</v>
      </c>
      <c r="C1319">
        <v>0</v>
      </c>
      <c r="D1319">
        <v>3.2250000000000334E-2</v>
      </c>
      <c r="E1319">
        <v>4.0312500000000417</v>
      </c>
      <c r="F1319">
        <v>152.83740348277917</v>
      </c>
      <c r="G1319">
        <f t="shared" si="60"/>
        <v>0</v>
      </c>
      <c r="H1319" s="14">
        <f t="shared" si="61"/>
        <v>0</v>
      </c>
    </row>
    <row r="1320" spans="1:8">
      <c r="A1320">
        <v>56</v>
      </c>
      <c r="B1320" t="s">
        <v>75</v>
      </c>
      <c r="C1320">
        <v>0</v>
      </c>
      <c r="D1320">
        <v>0.16124999999999989</v>
      </c>
      <c r="E1320">
        <v>20.156249999999986</v>
      </c>
      <c r="F1320">
        <v>44.598357899240185</v>
      </c>
      <c r="G1320">
        <f t="shared" si="60"/>
        <v>0</v>
      </c>
      <c r="H1320" s="14">
        <f t="shared" si="61"/>
        <v>0</v>
      </c>
    </row>
    <row r="1321" spans="1:8">
      <c r="A1321">
        <v>56</v>
      </c>
      <c r="B1321" t="s">
        <v>75</v>
      </c>
      <c r="C1321">
        <v>0</v>
      </c>
      <c r="D1321">
        <v>6.4490000000000158E-2</v>
      </c>
      <c r="E1321">
        <v>8.0612500000000189</v>
      </c>
      <c r="F1321">
        <v>78.606942479138027</v>
      </c>
      <c r="G1321">
        <f t="shared" si="60"/>
        <v>0</v>
      </c>
      <c r="H1321" s="14">
        <f t="shared" si="61"/>
        <v>0</v>
      </c>
    </row>
    <row r="1322" spans="1:8">
      <c r="A1322">
        <v>56</v>
      </c>
      <c r="B1322" t="s">
        <v>75</v>
      </c>
      <c r="C1322">
        <v>0</v>
      </c>
      <c r="D1322">
        <v>3.2240000000000713E-2</v>
      </c>
      <c r="E1322">
        <v>4.0300000000000891</v>
      </c>
      <c r="F1322">
        <v>158.66653194504542</v>
      </c>
      <c r="G1322">
        <f t="shared" si="60"/>
        <v>0</v>
      </c>
      <c r="H1322" s="14">
        <f t="shared" si="61"/>
        <v>0</v>
      </c>
    </row>
    <row r="1323" spans="1:8">
      <c r="A1323">
        <v>56</v>
      </c>
      <c r="B1323" t="s">
        <v>75</v>
      </c>
      <c r="C1323">
        <v>0</v>
      </c>
      <c r="D1323">
        <v>0.10198029270403212</v>
      </c>
      <c r="E1323">
        <v>12.747536588004015</v>
      </c>
      <c r="F1323">
        <v>81.371721478923249</v>
      </c>
      <c r="G1323">
        <f t="shared" si="60"/>
        <v>0</v>
      </c>
      <c r="H1323" s="14">
        <f t="shared" si="61"/>
        <v>0</v>
      </c>
    </row>
    <row r="1324" spans="1:8">
      <c r="A1324">
        <v>57</v>
      </c>
      <c r="B1324" t="s">
        <v>76</v>
      </c>
      <c r="C1324">
        <v>0</v>
      </c>
      <c r="D1324">
        <v>4.5544748325135977E-2</v>
      </c>
      <c r="E1324">
        <v>5.6930935406419971</v>
      </c>
      <c r="F1324">
        <v>0</v>
      </c>
      <c r="G1324">
        <f t="shared" si="60"/>
        <v>0</v>
      </c>
      <c r="H1324" s="14">
        <f t="shared" si="61"/>
        <v>2</v>
      </c>
    </row>
    <row r="1325" spans="1:8">
      <c r="A1325">
        <v>57</v>
      </c>
      <c r="B1325" t="s">
        <v>76</v>
      </c>
      <c r="C1325">
        <v>0</v>
      </c>
      <c r="D1325">
        <v>7.2014805422218664E-2</v>
      </c>
      <c r="E1325">
        <v>9.0018506777773322</v>
      </c>
      <c r="F1325">
        <v>8.0470485124229754</v>
      </c>
      <c r="G1325">
        <f t="shared" si="60"/>
        <v>0</v>
      </c>
      <c r="H1325" s="14">
        <f t="shared" si="61"/>
        <v>0</v>
      </c>
    </row>
    <row r="1326" spans="1:8">
      <c r="A1326">
        <v>57</v>
      </c>
      <c r="B1326" t="s">
        <v>76</v>
      </c>
      <c r="C1326">
        <v>0</v>
      </c>
      <c r="D1326">
        <v>0.19588468138167403</v>
      </c>
      <c r="E1326">
        <v>24.485585172709253</v>
      </c>
      <c r="F1326">
        <v>7.1201320305111357</v>
      </c>
      <c r="G1326">
        <f t="shared" si="60"/>
        <v>0</v>
      </c>
      <c r="H1326" s="14">
        <f t="shared" si="61"/>
        <v>0</v>
      </c>
    </row>
    <row r="1327" spans="1:8">
      <c r="A1327">
        <v>57</v>
      </c>
      <c r="B1327" t="s">
        <v>76</v>
      </c>
      <c r="C1327">
        <v>0</v>
      </c>
      <c r="D1327">
        <v>0.43919784425700426</v>
      </c>
      <c r="E1327">
        <v>54.899730532125531</v>
      </c>
      <c r="F1327">
        <v>10.354408858772736</v>
      </c>
      <c r="G1327">
        <f t="shared" si="60"/>
        <v>0</v>
      </c>
      <c r="H1327" s="14">
        <f t="shared" si="61"/>
        <v>0</v>
      </c>
    </row>
    <row r="1328" spans="1:8">
      <c r="A1328">
        <v>57</v>
      </c>
      <c r="B1328" t="s">
        <v>76</v>
      </c>
      <c r="C1328">
        <v>0</v>
      </c>
      <c r="D1328">
        <v>7.2010333286272654E-2</v>
      </c>
      <c r="E1328">
        <v>9.0012916607840818</v>
      </c>
      <c r="F1328">
        <v>0</v>
      </c>
      <c r="G1328">
        <f t="shared" si="60"/>
        <v>0</v>
      </c>
      <c r="H1328" s="14">
        <f t="shared" si="61"/>
        <v>2</v>
      </c>
    </row>
    <row r="1329" spans="1:8">
      <c r="A1329">
        <v>57</v>
      </c>
      <c r="B1329" t="s">
        <v>76</v>
      </c>
      <c r="C1329">
        <v>0</v>
      </c>
      <c r="D1329">
        <v>5.5777810104019269E-2</v>
      </c>
      <c r="E1329">
        <v>6.9722262630024083</v>
      </c>
      <c r="F1329">
        <v>9.3042916437131709</v>
      </c>
      <c r="G1329">
        <f t="shared" si="60"/>
        <v>0</v>
      </c>
      <c r="H1329" s="14">
        <f t="shared" si="61"/>
        <v>0</v>
      </c>
    </row>
    <row r="1330" spans="1:8">
      <c r="A1330">
        <v>57</v>
      </c>
      <c r="B1330" t="s">
        <v>76</v>
      </c>
      <c r="C1330">
        <v>0</v>
      </c>
      <c r="D1330">
        <v>0.10183482753950152</v>
      </c>
      <c r="E1330">
        <v>12.72935344243769</v>
      </c>
      <c r="F1330">
        <v>11.33894190785524</v>
      </c>
      <c r="G1330">
        <f t="shared" si="60"/>
        <v>0</v>
      </c>
      <c r="H1330" s="14">
        <f t="shared" si="61"/>
        <v>0</v>
      </c>
    </row>
    <row r="1331" spans="1:8">
      <c r="A1331">
        <v>57</v>
      </c>
      <c r="B1331" t="s">
        <v>76</v>
      </c>
      <c r="C1331">
        <v>0</v>
      </c>
      <c r="D1331">
        <v>7.2005861566958609E-2</v>
      </c>
      <c r="E1331">
        <v>9.0007326958698268</v>
      </c>
      <c r="F1331">
        <v>0</v>
      </c>
      <c r="G1331">
        <f t="shared" si="60"/>
        <v>0</v>
      </c>
      <c r="H1331" s="14">
        <f t="shared" si="61"/>
        <v>2</v>
      </c>
    </row>
    <row r="1332" spans="1:8">
      <c r="A1332">
        <v>57</v>
      </c>
      <c r="B1332" t="s">
        <v>76</v>
      </c>
      <c r="C1332">
        <v>0</v>
      </c>
      <c r="D1332">
        <v>4.5551818844037334E-2</v>
      </c>
      <c r="E1332">
        <v>5.6939773555046669</v>
      </c>
      <c r="F1332">
        <v>0</v>
      </c>
      <c r="G1332">
        <f t="shared" si="60"/>
        <v>0</v>
      </c>
      <c r="H1332" s="14">
        <f t="shared" si="61"/>
        <v>2</v>
      </c>
    </row>
    <row r="1333" spans="1:8">
      <c r="A1333">
        <v>57</v>
      </c>
      <c r="B1333" t="s">
        <v>76</v>
      </c>
      <c r="C1333">
        <v>0</v>
      </c>
      <c r="D1333">
        <v>3.2199999999999562E-2</v>
      </c>
      <c r="E1333">
        <v>4.0249999999999453</v>
      </c>
      <c r="F1333">
        <v>190.06488417832139</v>
      </c>
      <c r="G1333">
        <f t="shared" si="60"/>
        <v>0</v>
      </c>
      <c r="H1333" s="14">
        <f t="shared" si="61"/>
        <v>0</v>
      </c>
    </row>
    <row r="1334" spans="1:8">
      <c r="A1334">
        <v>57</v>
      </c>
      <c r="B1334" t="s">
        <v>76</v>
      </c>
      <c r="C1334">
        <v>0</v>
      </c>
      <c r="D1334">
        <v>0.11611261860797041</v>
      </c>
      <c r="E1334">
        <v>14.514077325996301</v>
      </c>
      <c r="F1334">
        <v>7.8100128182378201</v>
      </c>
      <c r="G1334">
        <f t="shared" si="60"/>
        <v>0</v>
      </c>
      <c r="H1334" s="14">
        <f t="shared" si="61"/>
        <v>0</v>
      </c>
    </row>
    <row r="1335" spans="1:8">
      <c r="A1335">
        <v>57</v>
      </c>
      <c r="B1335" t="s">
        <v>76</v>
      </c>
      <c r="C1335">
        <v>0</v>
      </c>
      <c r="D1335">
        <v>3.220000000000045E-2</v>
      </c>
      <c r="E1335">
        <v>4.0250000000000563</v>
      </c>
      <c r="F1335">
        <v>193.50982588126979</v>
      </c>
      <c r="G1335">
        <f t="shared" si="60"/>
        <v>0</v>
      </c>
      <c r="H1335" s="14">
        <f t="shared" si="61"/>
        <v>0</v>
      </c>
    </row>
    <row r="1336" spans="1:8">
      <c r="A1336">
        <v>57</v>
      </c>
      <c r="B1336" t="s">
        <v>76</v>
      </c>
      <c r="C1336">
        <v>0</v>
      </c>
      <c r="D1336">
        <v>9.6610000000000085E-2</v>
      </c>
      <c r="E1336">
        <v>12.076250000000011</v>
      </c>
      <c r="F1336">
        <v>50.629983774953338</v>
      </c>
      <c r="G1336">
        <f t="shared" si="60"/>
        <v>0</v>
      </c>
      <c r="H1336" s="14">
        <f t="shared" si="61"/>
        <v>0</v>
      </c>
    </row>
    <row r="1337" spans="1:8">
      <c r="A1337">
        <v>57</v>
      </c>
      <c r="B1337" t="s">
        <v>76</v>
      </c>
      <c r="C1337">
        <v>0</v>
      </c>
      <c r="D1337">
        <v>9.6619999999999706E-2</v>
      </c>
      <c r="E1337">
        <v>12.077499999999963</v>
      </c>
      <c r="F1337">
        <v>65.138597523111201</v>
      </c>
      <c r="G1337">
        <f t="shared" si="60"/>
        <v>0</v>
      </c>
      <c r="H1337" s="14">
        <f t="shared" si="61"/>
        <v>0</v>
      </c>
    </row>
    <row r="1338" spans="1:8">
      <c r="A1338">
        <v>57</v>
      </c>
      <c r="B1338" t="s">
        <v>76</v>
      </c>
      <c r="C1338">
        <v>0</v>
      </c>
      <c r="D1338">
        <v>0.66701234906109497</v>
      </c>
      <c r="E1338">
        <v>83.376543632636867</v>
      </c>
      <c r="F1338">
        <v>7.396051301761478</v>
      </c>
      <c r="G1338">
        <f t="shared" si="60"/>
        <v>0</v>
      </c>
      <c r="H1338" s="14">
        <f t="shared" si="61"/>
        <v>0</v>
      </c>
    </row>
    <row r="1339" spans="1:8">
      <c r="A1339">
        <v>57</v>
      </c>
      <c r="B1339" t="s">
        <v>76</v>
      </c>
      <c r="C1339">
        <v>0</v>
      </c>
      <c r="D1339">
        <v>9.6613333448339861E-2</v>
      </c>
      <c r="E1339">
        <v>12.076666681042482</v>
      </c>
      <c r="F1339">
        <v>9.5646685981633723</v>
      </c>
      <c r="G1339">
        <f t="shared" si="60"/>
        <v>0</v>
      </c>
      <c r="H1339" s="14">
        <f t="shared" si="61"/>
        <v>0</v>
      </c>
    </row>
    <row r="1340" spans="1:8">
      <c r="A1340">
        <v>57</v>
      </c>
      <c r="B1340" t="s">
        <v>76</v>
      </c>
      <c r="C1340">
        <v>0</v>
      </c>
      <c r="D1340">
        <v>0.19851846412865479</v>
      </c>
      <c r="E1340">
        <v>24.814808016081848</v>
      </c>
      <c r="F1340">
        <v>5.5106814282562544</v>
      </c>
      <c r="G1340">
        <f t="shared" si="60"/>
        <v>0</v>
      </c>
      <c r="H1340" s="14">
        <f t="shared" si="61"/>
        <v>0</v>
      </c>
    </row>
    <row r="1341" spans="1:8">
      <c r="A1341">
        <v>57</v>
      </c>
      <c r="B1341" t="s">
        <v>76</v>
      </c>
      <c r="C1341">
        <v>0</v>
      </c>
      <c r="D1341">
        <v>0.1985135975191625</v>
      </c>
      <c r="E1341">
        <v>24.814199689895311</v>
      </c>
      <c r="F1341">
        <v>15.315584361560274</v>
      </c>
      <c r="G1341">
        <f t="shared" si="60"/>
        <v>0</v>
      </c>
      <c r="H1341" s="14">
        <f t="shared" si="61"/>
        <v>0</v>
      </c>
    </row>
    <row r="1342" spans="1:8">
      <c r="A1342">
        <v>57</v>
      </c>
      <c r="B1342" t="s">
        <v>76</v>
      </c>
      <c r="C1342">
        <v>0</v>
      </c>
      <c r="D1342">
        <v>7.2001388875493053E-2</v>
      </c>
      <c r="E1342">
        <v>9.0001736094366311</v>
      </c>
      <c r="F1342">
        <v>0</v>
      </c>
      <c r="G1342">
        <f t="shared" si="60"/>
        <v>0</v>
      </c>
      <c r="H1342" s="14">
        <f t="shared" si="61"/>
        <v>2</v>
      </c>
    </row>
    <row r="1343" spans="1:8">
      <c r="A1343">
        <v>57</v>
      </c>
      <c r="B1343" t="s">
        <v>76</v>
      </c>
      <c r="C1343">
        <v>0</v>
      </c>
      <c r="D1343">
        <v>4.5544748325135977E-2</v>
      </c>
      <c r="E1343">
        <v>5.6930935406419971</v>
      </c>
      <c r="F1343">
        <v>60.33217134940282</v>
      </c>
      <c r="G1343">
        <f t="shared" si="60"/>
        <v>0</v>
      </c>
      <c r="H1343" s="14">
        <f t="shared" si="61"/>
        <v>0</v>
      </c>
    </row>
    <row r="1344" spans="1:8">
      <c r="A1344">
        <v>57</v>
      </c>
      <c r="B1344" t="s">
        <v>76</v>
      </c>
      <c r="C1344">
        <v>0</v>
      </c>
      <c r="D1344">
        <v>5.5772036003717856E-2</v>
      </c>
      <c r="E1344">
        <v>6.9715045004647322</v>
      </c>
      <c r="F1344">
        <v>3.8741604002210486</v>
      </c>
      <c r="G1344">
        <f t="shared" si="60"/>
        <v>0</v>
      </c>
      <c r="H1344" s="14">
        <f t="shared" si="61"/>
        <v>0</v>
      </c>
    </row>
    <row r="1345" spans="1:8">
      <c r="A1345">
        <v>57</v>
      </c>
      <c r="B1345" t="s">
        <v>76</v>
      </c>
      <c r="C1345">
        <v>0</v>
      </c>
      <c r="D1345">
        <v>0.13278097868294275</v>
      </c>
      <c r="E1345">
        <v>16.597622335367845</v>
      </c>
      <c r="F1345">
        <v>13.486851421634949</v>
      </c>
      <c r="G1345">
        <f t="shared" si="60"/>
        <v>0</v>
      </c>
      <c r="H1345" s="14">
        <f t="shared" si="61"/>
        <v>0</v>
      </c>
    </row>
    <row r="1346" spans="1:8">
      <c r="A1346">
        <v>57</v>
      </c>
      <c r="B1346" t="s">
        <v>76</v>
      </c>
      <c r="C1346">
        <v>0</v>
      </c>
      <c r="D1346">
        <v>0.25962702575040203</v>
      </c>
      <c r="E1346">
        <v>32.453378218800253</v>
      </c>
      <c r="F1346">
        <v>8.614505265683988</v>
      </c>
      <c r="G1346">
        <f t="shared" si="60"/>
        <v>0</v>
      </c>
      <c r="H1346" s="14">
        <f t="shared" si="61"/>
        <v>0</v>
      </c>
    </row>
    <row r="1347" spans="1:8">
      <c r="A1347">
        <v>57</v>
      </c>
      <c r="B1347" t="s">
        <v>76</v>
      </c>
      <c r="C1347">
        <v>0</v>
      </c>
      <c r="D1347">
        <v>3.2210000000000072E-2</v>
      </c>
      <c r="E1347">
        <v>4.026250000000009</v>
      </c>
      <c r="F1347">
        <v>201.26775670266613</v>
      </c>
      <c r="G1347">
        <f t="shared" ref="G1347:G1369" si="62">IF(D1347=F1347,1, 0)</f>
        <v>0</v>
      </c>
      <c r="H1347" s="14">
        <f t="shared" ref="H1347:H1369" si="63">IF(AND(D1347&gt;0, F1347=0),2,0)</f>
        <v>0</v>
      </c>
    </row>
    <row r="1348" spans="1:8">
      <c r="A1348">
        <v>57</v>
      </c>
      <c r="B1348" t="s">
        <v>76</v>
      </c>
      <c r="C1348">
        <v>0</v>
      </c>
      <c r="D1348">
        <v>8.1499201712102671</v>
      </c>
      <c r="E1348">
        <v>1018.7400214012833</v>
      </c>
      <c r="F1348">
        <v>0</v>
      </c>
      <c r="G1348">
        <f t="shared" si="62"/>
        <v>0</v>
      </c>
      <c r="H1348" s="14">
        <f t="shared" si="63"/>
        <v>2</v>
      </c>
    </row>
    <row r="1349" spans="1:8">
      <c r="A1349">
        <v>58</v>
      </c>
      <c r="B1349" t="s">
        <v>77</v>
      </c>
      <c r="C1349">
        <v>0</v>
      </c>
      <c r="D1349">
        <v>3.2049999999999912E-2</v>
      </c>
      <c r="E1349">
        <v>4.006249999999989</v>
      </c>
      <c r="F1349">
        <v>153.82843165818971</v>
      </c>
      <c r="G1349">
        <f t="shared" si="62"/>
        <v>0</v>
      </c>
      <c r="H1349" s="14">
        <f t="shared" si="63"/>
        <v>0</v>
      </c>
    </row>
    <row r="1350" spans="1:8">
      <c r="A1350">
        <v>58</v>
      </c>
      <c r="B1350" t="s">
        <v>77</v>
      </c>
      <c r="C1350">
        <v>0</v>
      </c>
      <c r="D1350">
        <v>7.165703454651165E-2</v>
      </c>
      <c r="E1350">
        <v>8.9571293183139566</v>
      </c>
      <c r="F1350">
        <v>8.8524797361426781</v>
      </c>
      <c r="G1350">
        <f t="shared" si="62"/>
        <v>0</v>
      </c>
      <c r="H1350" s="14">
        <f t="shared" si="63"/>
        <v>0</v>
      </c>
    </row>
    <row r="1351" spans="1:8">
      <c r="A1351">
        <v>58</v>
      </c>
      <c r="B1351" t="s">
        <v>77</v>
      </c>
      <c r="C1351">
        <v>1</v>
      </c>
      <c r="D1351">
        <v>6.4099999999999824E-2</v>
      </c>
      <c r="E1351">
        <v>8.012499999999978</v>
      </c>
      <c r="F1351">
        <v>78.04464383257509</v>
      </c>
      <c r="G1351">
        <f t="shared" si="62"/>
        <v>0</v>
      </c>
      <c r="H1351" s="14">
        <f t="shared" si="63"/>
        <v>0</v>
      </c>
    </row>
    <row r="1352" spans="1:8">
      <c r="A1352">
        <v>58</v>
      </c>
      <c r="B1352" t="s">
        <v>77</v>
      </c>
      <c r="C1352">
        <v>1</v>
      </c>
      <c r="D1352">
        <v>6.4099999999999824E-2</v>
      </c>
      <c r="E1352">
        <v>8.012499999999978</v>
      </c>
      <c r="F1352">
        <v>78.043334237577454</v>
      </c>
      <c r="G1352">
        <f t="shared" si="62"/>
        <v>0</v>
      </c>
      <c r="H1352" s="14">
        <f t="shared" si="63"/>
        <v>0</v>
      </c>
    </row>
    <row r="1353" spans="1:8">
      <c r="A1353">
        <v>58</v>
      </c>
      <c r="B1353" t="s">
        <v>77</v>
      </c>
      <c r="C1353">
        <v>1</v>
      </c>
      <c r="D1353">
        <v>9.6149999999999736E-2</v>
      </c>
      <c r="E1353">
        <v>12.018749999999967</v>
      </c>
      <c r="F1353">
        <v>51.231057817499114</v>
      </c>
      <c r="G1353">
        <f t="shared" si="62"/>
        <v>0</v>
      </c>
      <c r="H1353" s="14">
        <f t="shared" si="63"/>
        <v>0</v>
      </c>
    </row>
    <row r="1354" spans="1:8">
      <c r="A1354">
        <v>58</v>
      </c>
      <c r="B1354" t="s">
        <v>77</v>
      </c>
      <c r="C1354">
        <v>0</v>
      </c>
      <c r="D1354">
        <v>0.93659033162850913</v>
      </c>
      <c r="E1354">
        <v>117.07379145356364</v>
      </c>
      <c r="F1354">
        <v>6.9822051527801978</v>
      </c>
      <c r="G1354">
        <f t="shared" si="62"/>
        <v>0</v>
      </c>
      <c r="H1354" s="14">
        <f t="shared" si="63"/>
        <v>0</v>
      </c>
    </row>
    <row r="1355" spans="1:8">
      <c r="A1355">
        <v>58</v>
      </c>
      <c r="B1355" t="s">
        <v>77</v>
      </c>
      <c r="C1355">
        <v>0</v>
      </c>
      <c r="D1355">
        <v>0.27570452480871566</v>
      </c>
      <c r="E1355">
        <v>34.463065601089454</v>
      </c>
      <c r="F1355">
        <v>3.1973949047415258</v>
      </c>
      <c r="G1355">
        <f t="shared" si="62"/>
        <v>0</v>
      </c>
      <c r="H1355" s="14">
        <f t="shared" si="63"/>
        <v>0</v>
      </c>
    </row>
    <row r="1356" spans="1:8">
      <c r="A1356">
        <v>58</v>
      </c>
      <c r="B1356" t="s">
        <v>77</v>
      </c>
      <c r="C1356">
        <v>0</v>
      </c>
      <c r="D1356">
        <v>3.2039999999999402E-2</v>
      </c>
      <c r="E1356">
        <v>4.0049999999999253</v>
      </c>
      <c r="F1356">
        <v>7.0812535026868257</v>
      </c>
      <c r="G1356">
        <f t="shared" si="62"/>
        <v>0</v>
      </c>
      <c r="H1356" s="14">
        <f t="shared" si="63"/>
        <v>0</v>
      </c>
    </row>
    <row r="1357" spans="1:8">
      <c r="A1357">
        <v>58</v>
      </c>
      <c r="B1357" t="s">
        <v>77</v>
      </c>
      <c r="C1357">
        <v>0</v>
      </c>
      <c r="D1357">
        <v>3.2039999999999402E-2</v>
      </c>
      <c r="E1357">
        <v>4.0049999999999253</v>
      </c>
      <c r="F1357">
        <v>0</v>
      </c>
      <c r="G1357">
        <f t="shared" si="62"/>
        <v>0</v>
      </c>
      <c r="H1357" s="14">
        <f t="shared" si="63"/>
        <v>2</v>
      </c>
    </row>
    <row r="1358" spans="1:8">
      <c r="A1358">
        <v>58</v>
      </c>
      <c r="B1358" t="s">
        <v>77</v>
      </c>
      <c r="C1358">
        <v>0</v>
      </c>
      <c r="D1358">
        <v>0.19228999999999985</v>
      </c>
      <c r="E1358">
        <v>24.036249999999981</v>
      </c>
      <c r="F1358">
        <v>7.1554560507439806</v>
      </c>
      <c r="G1358">
        <f t="shared" si="62"/>
        <v>0</v>
      </c>
      <c r="H1358" s="14">
        <f t="shared" si="63"/>
        <v>0</v>
      </c>
    </row>
    <row r="1359" spans="1:8">
      <c r="A1359">
        <v>58</v>
      </c>
      <c r="B1359" t="s">
        <v>77</v>
      </c>
      <c r="C1359">
        <v>0</v>
      </c>
      <c r="D1359">
        <v>0.6409899999999995</v>
      </c>
      <c r="E1359">
        <v>80.12374999999993</v>
      </c>
      <c r="F1359">
        <v>8.4731158331179337</v>
      </c>
      <c r="G1359">
        <f t="shared" si="62"/>
        <v>0</v>
      </c>
      <c r="H1359" s="14">
        <f t="shared" si="63"/>
        <v>0</v>
      </c>
    </row>
    <row r="1360" spans="1:8">
      <c r="A1360">
        <v>58</v>
      </c>
      <c r="B1360" t="s">
        <v>77</v>
      </c>
      <c r="C1360">
        <v>0</v>
      </c>
      <c r="D1360">
        <v>0.19494267516375152</v>
      </c>
      <c r="E1360">
        <v>24.36783439546894</v>
      </c>
      <c r="F1360">
        <v>0</v>
      </c>
      <c r="G1360">
        <f t="shared" si="62"/>
        <v>0</v>
      </c>
      <c r="H1360" s="14">
        <f t="shared" si="63"/>
        <v>2</v>
      </c>
    </row>
    <row r="1361" spans="1:8">
      <c r="A1361">
        <v>58</v>
      </c>
      <c r="B1361" t="s">
        <v>77</v>
      </c>
      <c r="C1361">
        <v>0</v>
      </c>
      <c r="D1361">
        <v>4.5325544674057569E-2</v>
      </c>
      <c r="E1361">
        <v>5.665693084257196</v>
      </c>
      <c r="F1361">
        <v>0</v>
      </c>
      <c r="G1361">
        <f t="shared" si="62"/>
        <v>0</v>
      </c>
      <c r="H1361" s="14">
        <f t="shared" si="63"/>
        <v>2</v>
      </c>
    </row>
    <row r="1362" spans="1:8">
      <c r="A1362">
        <v>58</v>
      </c>
      <c r="B1362" t="s">
        <v>77</v>
      </c>
      <c r="C1362">
        <v>0</v>
      </c>
      <c r="D1362">
        <v>7.1665978678868064E-2</v>
      </c>
      <c r="E1362">
        <v>8.9582473348585072</v>
      </c>
      <c r="F1362">
        <v>65.088614990968637</v>
      </c>
      <c r="G1362">
        <f t="shared" si="62"/>
        <v>0</v>
      </c>
      <c r="H1362" s="14">
        <f t="shared" si="63"/>
        <v>0</v>
      </c>
    </row>
    <row r="1363" spans="1:8">
      <c r="A1363">
        <v>58</v>
      </c>
      <c r="B1363" t="s">
        <v>77</v>
      </c>
      <c r="C1363">
        <v>0</v>
      </c>
      <c r="D1363">
        <v>3.20500000000008E-2</v>
      </c>
      <c r="E1363">
        <v>4.0062500000001</v>
      </c>
      <c r="F1363">
        <v>175.89742310990064</v>
      </c>
      <c r="G1363">
        <f t="shared" si="62"/>
        <v>0</v>
      </c>
      <c r="H1363" s="14">
        <f t="shared" si="63"/>
        <v>0</v>
      </c>
    </row>
    <row r="1364" spans="1:8">
      <c r="A1364">
        <v>58</v>
      </c>
      <c r="B1364" t="s">
        <v>77</v>
      </c>
      <c r="C1364">
        <v>0</v>
      </c>
      <c r="D1364">
        <v>0.85157235705487755</v>
      </c>
      <c r="E1364">
        <v>106.44654463185969</v>
      </c>
      <c r="F1364">
        <v>0</v>
      </c>
      <c r="G1364">
        <f t="shared" si="62"/>
        <v>0</v>
      </c>
      <c r="H1364" s="14">
        <f t="shared" si="63"/>
        <v>2</v>
      </c>
    </row>
    <row r="1365" spans="1:8">
      <c r="A1365">
        <v>58</v>
      </c>
      <c r="B1365" t="s">
        <v>77</v>
      </c>
      <c r="C1365">
        <v>0</v>
      </c>
      <c r="D1365">
        <v>3.2049999999999912E-2</v>
      </c>
      <c r="E1365">
        <v>4.006249999999989</v>
      </c>
      <c r="F1365">
        <v>6.0787930894048232</v>
      </c>
      <c r="G1365">
        <f t="shared" si="62"/>
        <v>0</v>
      </c>
      <c r="H1365" s="14">
        <f t="shared" si="63"/>
        <v>0</v>
      </c>
    </row>
    <row r="1366" spans="1:8">
      <c r="A1366">
        <v>58</v>
      </c>
      <c r="B1366" t="s">
        <v>77</v>
      </c>
      <c r="C1366">
        <v>0</v>
      </c>
      <c r="D1366">
        <v>9.6149999999999736E-2</v>
      </c>
      <c r="E1366">
        <v>12.018749999999967</v>
      </c>
      <c r="F1366">
        <v>57.644420344859348</v>
      </c>
      <c r="G1366">
        <f t="shared" si="62"/>
        <v>0</v>
      </c>
      <c r="H1366" s="14">
        <f t="shared" si="63"/>
        <v>0</v>
      </c>
    </row>
    <row r="1367" spans="1:8">
      <c r="A1367">
        <v>58</v>
      </c>
      <c r="B1367" t="s">
        <v>77</v>
      </c>
      <c r="C1367">
        <v>0</v>
      </c>
      <c r="D1367">
        <v>0.41540930670845572</v>
      </c>
      <c r="E1367">
        <v>51.926163338556961</v>
      </c>
      <c r="F1367">
        <v>0</v>
      </c>
      <c r="G1367">
        <f t="shared" si="62"/>
        <v>0</v>
      </c>
      <c r="H1367" s="14">
        <f t="shared" si="63"/>
        <v>2</v>
      </c>
    </row>
    <row r="1368" spans="1:8">
      <c r="A1368">
        <v>58</v>
      </c>
      <c r="B1368" t="s">
        <v>77</v>
      </c>
      <c r="C1368">
        <v>0</v>
      </c>
      <c r="D1368">
        <v>0.19230000000000036</v>
      </c>
      <c r="E1368">
        <v>24.037500000000044</v>
      </c>
      <c r="F1368">
        <v>27.259910127522357</v>
      </c>
      <c r="G1368">
        <f t="shared" si="62"/>
        <v>0</v>
      </c>
      <c r="H1368" s="14">
        <f t="shared" si="63"/>
        <v>0</v>
      </c>
    </row>
    <row r="1369" spans="1:8">
      <c r="A1369">
        <v>59</v>
      </c>
      <c r="B1369" t="s">
        <v>78</v>
      </c>
      <c r="C1369">
        <v>0</v>
      </c>
      <c r="D1369">
        <v>6.4209999999999878E-2</v>
      </c>
      <c r="E1369">
        <v>8.026249999999985</v>
      </c>
      <c r="F1369">
        <v>0</v>
      </c>
      <c r="G1369">
        <f t="shared" si="62"/>
        <v>0</v>
      </c>
      <c r="H1369" s="14">
        <f t="shared" si="63"/>
        <v>2</v>
      </c>
    </row>
    <row r="1370" spans="1:8">
      <c r="A1370">
        <v>59</v>
      </c>
      <c r="B1370" t="s">
        <v>78</v>
      </c>
      <c r="C1370">
        <v>0</v>
      </c>
      <c r="D1370">
        <v>3.2110000000000305E-2</v>
      </c>
      <c r="E1370">
        <v>4.0137500000000381</v>
      </c>
      <c r="F1370">
        <v>120.02592338636082</v>
      </c>
      <c r="G1370">
        <f t="shared" ref="G1370:G1404" si="64">IF(D1370=F1370,1, 0)</f>
        <v>0</v>
      </c>
      <c r="H1370" s="14">
        <f t="shared" ref="H1370:H1404" si="65">IF(AND(D1370&gt;0, F1370=0),2,0)</f>
        <v>0</v>
      </c>
    </row>
    <row r="1371" spans="1:8">
      <c r="A1371">
        <v>59</v>
      </c>
      <c r="B1371" t="s">
        <v>78</v>
      </c>
      <c r="C1371">
        <v>0</v>
      </c>
      <c r="D1371">
        <v>3.2110000000000305E-2</v>
      </c>
      <c r="E1371">
        <v>4.0137500000000381</v>
      </c>
      <c r="F1371">
        <v>119.0475943477944</v>
      </c>
      <c r="G1371">
        <f t="shared" si="64"/>
        <v>0</v>
      </c>
      <c r="H1371" s="14">
        <f t="shared" si="65"/>
        <v>0</v>
      </c>
    </row>
    <row r="1372" spans="1:8">
      <c r="A1372">
        <v>59</v>
      </c>
      <c r="B1372" t="s">
        <v>78</v>
      </c>
      <c r="C1372">
        <v>0</v>
      </c>
      <c r="D1372">
        <v>0.16053000000000006</v>
      </c>
      <c r="E1372">
        <v>20.066250000000007</v>
      </c>
      <c r="F1372">
        <v>30.756363086499587</v>
      </c>
      <c r="G1372">
        <f t="shared" si="64"/>
        <v>0</v>
      </c>
      <c r="H1372" s="14">
        <f t="shared" si="65"/>
        <v>0</v>
      </c>
    </row>
    <row r="1373" spans="1:8">
      <c r="A1373">
        <v>59</v>
      </c>
      <c r="B1373" t="s">
        <v>78</v>
      </c>
      <c r="C1373">
        <v>0</v>
      </c>
      <c r="D1373">
        <v>9.0813724183076802E-2</v>
      </c>
      <c r="E1373">
        <v>11.3517155228846</v>
      </c>
      <c r="F1373">
        <v>7.8594112998834795</v>
      </c>
      <c r="G1373">
        <f t="shared" si="64"/>
        <v>0</v>
      </c>
      <c r="H1373" s="14">
        <f t="shared" si="65"/>
        <v>0</v>
      </c>
    </row>
    <row r="1374" spans="1:8">
      <c r="A1374">
        <v>59</v>
      </c>
      <c r="B1374" t="s">
        <v>78</v>
      </c>
      <c r="C1374">
        <v>0</v>
      </c>
      <c r="D1374">
        <v>0.92329839420471216</v>
      </c>
      <c r="E1374">
        <v>115.41229927558902</v>
      </c>
      <c r="F1374">
        <v>2.5328194568561884</v>
      </c>
      <c r="G1374">
        <f t="shared" si="64"/>
        <v>0</v>
      </c>
      <c r="H1374" s="14">
        <f t="shared" si="65"/>
        <v>0</v>
      </c>
    </row>
    <row r="1375" spans="1:8">
      <c r="A1375">
        <v>59</v>
      </c>
      <c r="B1375" t="s">
        <v>78</v>
      </c>
      <c r="C1375">
        <v>0</v>
      </c>
      <c r="D1375">
        <v>1.9471438300292561</v>
      </c>
      <c r="E1375">
        <v>243.39297875365699</v>
      </c>
      <c r="F1375">
        <v>0</v>
      </c>
      <c r="G1375">
        <f t="shared" si="64"/>
        <v>0</v>
      </c>
      <c r="H1375" s="14">
        <f t="shared" si="65"/>
        <v>2</v>
      </c>
    </row>
    <row r="1376" spans="1:8">
      <c r="A1376">
        <v>59</v>
      </c>
      <c r="B1376" t="s">
        <v>78</v>
      </c>
      <c r="C1376">
        <v>0</v>
      </c>
      <c r="D1376">
        <v>7.1791645899784234E-2</v>
      </c>
      <c r="E1376">
        <v>8.9739557374730285</v>
      </c>
      <c r="F1376">
        <v>11.923291560531558</v>
      </c>
      <c r="G1376">
        <f t="shared" si="64"/>
        <v>0</v>
      </c>
      <c r="H1376" s="14">
        <f t="shared" si="65"/>
        <v>0</v>
      </c>
    </row>
    <row r="1377" spans="1:8">
      <c r="A1377">
        <v>59</v>
      </c>
      <c r="B1377" t="s">
        <v>78</v>
      </c>
      <c r="C1377">
        <v>0</v>
      </c>
      <c r="D1377">
        <v>0.12842999999999982</v>
      </c>
      <c r="E1377">
        <v>16.053749999999976</v>
      </c>
      <c r="F1377">
        <v>51.341125743565385</v>
      </c>
      <c r="G1377">
        <f t="shared" si="64"/>
        <v>0</v>
      </c>
      <c r="H1377" s="14">
        <f t="shared" si="65"/>
        <v>0</v>
      </c>
    </row>
    <row r="1378" spans="1:8">
      <c r="A1378">
        <v>59</v>
      </c>
      <c r="B1378" t="s">
        <v>78</v>
      </c>
      <c r="C1378">
        <v>1</v>
      </c>
      <c r="D1378">
        <v>0.65247722046137346</v>
      </c>
      <c r="E1378">
        <v>81.559652557671683</v>
      </c>
      <c r="F1378">
        <v>9.3639543296847734</v>
      </c>
      <c r="G1378">
        <f t="shared" si="64"/>
        <v>0</v>
      </c>
      <c r="H1378" s="14">
        <f t="shared" si="65"/>
        <v>0</v>
      </c>
    </row>
    <row r="1379" spans="1:8">
      <c r="A1379">
        <v>59</v>
      </c>
      <c r="B1379" t="s">
        <v>78</v>
      </c>
      <c r="C1379">
        <v>1</v>
      </c>
      <c r="D1379">
        <v>0.481599333363326</v>
      </c>
      <c r="E1379">
        <v>60.199916670415746</v>
      </c>
      <c r="F1379">
        <v>8.7275143695081319</v>
      </c>
      <c r="G1379">
        <f t="shared" si="64"/>
        <v>0</v>
      </c>
      <c r="H1379" s="14">
        <f t="shared" si="65"/>
        <v>0</v>
      </c>
    </row>
    <row r="1380" spans="1:8">
      <c r="A1380">
        <v>59</v>
      </c>
      <c r="B1380" t="s">
        <v>78</v>
      </c>
      <c r="C1380">
        <v>1</v>
      </c>
      <c r="D1380">
        <v>6.42100000000001E-2</v>
      </c>
      <c r="E1380">
        <v>8.0262500000000117</v>
      </c>
      <c r="F1380">
        <v>88.322199859075837</v>
      </c>
      <c r="G1380">
        <f t="shared" si="64"/>
        <v>0</v>
      </c>
      <c r="H1380" s="14">
        <f t="shared" si="65"/>
        <v>0</v>
      </c>
    </row>
    <row r="1381" spans="1:8">
      <c r="A1381">
        <v>59</v>
      </c>
      <c r="B1381" t="s">
        <v>78</v>
      </c>
      <c r="C1381">
        <v>1</v>
      </c>
      <c r="D1381">
        <v>7.1789409866636941E-2</v>
      </c>
      <c r="E1381">
        <v>8.9736762333296181</v>
      </c>
      <c r="F1381">
        <v>8.8029307801766361</v>
      </c>
      <c r="G1381">
        <f t="shared" si="64"/>
        <v>0</v>
      </c>
      <c r="H1381" s="14">
        <f t="shared" si="65"/>
        <v>0</v>
      </c>
    </row>
    <row r="1382" spans="1:8">
      <c r="A1382">
        <v>59</v>
      </c>
      <c r="B1382" t="s">
        <v>78</v>
      </c>
      <c r="C1382">
        <v>0</v>
      </c>
      <c r="D1382">
        <v>3.2109999999999417E-2</v>
      </c>
      <c r="E1382">
        <v>4.0137499999999271</v>
      </c>
      <c r="F1382">
        <v>174.96150546185186</v>
      </c>
      <c r="G1382">
        <f t="shared" si="64"/>
        <v>0</v>
      </c>
      <c r="H1382" s="14">
        <f t="shared" si="65"/>
        <v>0</v>
      </c>
    </row>
    <row r="1383" spans="1:8">
      <c r="A1383">
        <v>59</v>
      </c>
      <c r="B1383" t="s">
        <v>78</v>
      </c>
      <c r="C1383">
        <v>0</v>
      </c>
      <c r="D1383">
        <v>0.24026090785643847</v>
      </c>
      <c r="E1383">
        <v>30.03261348205481</v>
      </c>
      <c r="F1383">
        <v>9.5071042795134471</v>
      </c>
      <c r="G1383">
        <f t="shared" si="64"/>
        <v>0</v>
      </c>
      <c r="H1383" s="14">
        <f t="shared" si="65"/>
        <v>0</v>
      </c>
    </row>
    <row r="1384" spans="1:8">
      <c r="A1384">
        <v>59</v>
      </c>
      <c r="B1384" t="s">
        <v>78</v>
      </c>
      <c r="C1384">
        <v>0</v>
      </c>
      <c r="D1384">
        <v>6.42100000000001E-2</v>
      </c>
      <c r="E1384">
        <v>8.0262500000000117</v>
      </c>
      <c r="F1384">
        <v>85.583464681512609</v>
      </c>
      <c r="G1384">
        <f t="shared" si="64"/>
        <v>0</v>
      </c>
      <c r="H1384" s="14">
        <f t="shared" si="65"/>
        <v>0</v>
      </c>
    </row>
    <row r="1385" spans="1:8">
      <c r="A1385">
        <v>60</v>
      </c>
      <c r="B1385" t="s">
        <v>79</v>
      </c>
      <c r="C1385">
        <v>0</v>
      </c>
      <c r="D1385">
        <v>0.1733893082055524</v>
      </c>
      <c r="E1385">
        <v>21.67366352569405</v>
      </c>
      <c r="F1385">
        <v>0</v>
      </c>
      <c r="G1385">
        <f t="shared" si="64"/>
        <v>0</v>
      </c>
      <c r="H1385" s="14">
        <f t="shared" si="65"/>
        <v>2</v>
      </c>
    </row>
    <row r="1386" spans="1:8">
      <c r="A1386">
        <v>60</v>
      </c>
      <c r="B1386" t="s">
        <v>79</v>
      </c>
      <c r="C1386">
        <v>0</v>
      </c>
      <c r="D1386">
        <v>0.90267864326126579</v>
      </c>
      <c r="E1386">
        <v>112.83483040765822</v>
      </c>
      <c r="F1386">
        <v>1.3697104667908109</v>
      </c>
      <c r="G1386">
        <f t="shared" si="64"/>
        <v>0</v>
      </c>
      <c r="H1386" s="14">
        <f t="shared" si="65"/>
        <v>0</v>
      </c>
    </row>
    <row r="1387" spans="1:8">
      <c r="A1387">
        <v>60</v>
      </c>
      <c r="B1387" t="s">
        <v>79</v>
      </c>
      <c r="C1387">
        <v>0</v>
      </c>
      <c r="D1387">
        <v>0.72712745966577308</v>
      </c>
      <c r="E1387">
        <v>90.890932458221627</v>
      </c>
      <c r="F1387">
        <v>8.9878898844853463</v>
      </c>
      <c r="G1387">
        <f t="shared" si="64"/>
        <v>0</v>
      </c>
      <c r="H1387" s="14">
        <f t="shared" si="65"/>
        <v>0</v>
      </c>
    </row>
    <row r="1388" spans="1:8">
      <c r="A1388">
        <v>60</v>
      </c>
      <c r="B1388" t="s">
        <v>79</v>
      </c>
      <c r="C1388">
        <v>0</v>
      </c>
      <c r="D1388">
        <v>1.4831899715815229</v>
      </c>
      <c r="E1388">
        <v>185.39874644769034</v>
      </c>
      <c r="F1388">
        <v>6.3427748895792817</v>
      </c>
      <c r="G1388">
        <f t="shared" si="64"/>
        <v>0</v>
      </c>
      <c r="H1388" s="14">
        <f t="shared" si="65"/>
        <v>0</v>
      </c>
    </row>
    <row r="1389" spans="1:8">
      <c r="A1389">
        <v>60</v>
      </c>
      <c r="B1389" t="s">
        <v>79</v>
      </c>
      <c r="C1389">
        <v>0</v>
      </c>
      <c r="D1389">
        <v>1.5525155743502219</v>
      </c>
      <c r="E1389">
        <v>194.06444679377773</v>
      </c>
      <c r="F1389">
        <v>7.0322663005646975</v>
      </c>
      <c r="G1389">
        <f t="shared" si="64"/>
        <v>0</v>
      </c>
      <c r="H1389" s="14">
        <f t="shared" si="65"/>
        <v>0</v>
      </c>
    </row>
    <row r="1390" spans="1:8">
      <c r="A1390">
        <v>60</v>
      </c>
      <c r="B1390" t="s">
        <v>79</v>
      </c>
      <c r="C1390">
        <v>0</v>
      </c>
      <c r="D1390">
        <v>0.53587034439311954</v>
      </c>
      <c r="E1390">
        <v>66.983793049139948</v>
      </c>
      <c r="F1390">
        <v>8.0769418289214716</v>
      </c>
      <c r="G1390">
        <f t="shared" si="64"/>
        <v>0</v>
      </c>
      <c r="H1390" s="14">
        <f t="shared" si="65"/>
        <v>0</v>
      </c>
    </row>
    <row r="1391" spans="1:8">
      <c r="A1391">
        <v>60</v>
      </c>
      <c r="B1391" t="s">
        <v>79</v>
      </c>
      <c r="C1391">
        <v>0</v>
      </c>
      <c r="D1391">
        <v>6.4400000000000013E-2</v>
      </c>
      <c r="E1391">
        <v>8.0500000000000007</v>
      </c>
      <c r="F1391">
        <v>89.801572652586557</v>
      </c>
      <c r="G1391">
        <f t="shared" si="64"/>
        <v>0</v>
      </c>
      <c r="H1391" s="14">
        <f t="shared" si="65"/>
        <v>0</v>
      </c>
    </row>
    <row r="1392" spans="1:8">
      <c r="A1392">
        <v>60</v>
      </c>
      <c r="B1392" t="s">
        <v>79</v>
      </c>
      <c r="C1392">
        <v>0</v>
      </c>
      <c r="D1392">
        <v>0.19848439762359105</v>
      </c>
      <c r="E1392">
        <v>24.81054970294888</v>
      </c>
      <c r="F1392">
        <v>15.658615851019537</v>
      </c>
      <c r="G1392">
        <f t="shared" si="64"/>
        <v>0</v>
      </c>
      <c r="H1392" s="14">
        <f t="shared" si="65"/>
        <v>0</v>
      </c>
    </row>
    <row r="1393" spans="1:8">
      <c r="A1393">
        <v>60</v>
      </c>
      <c r="B1393" t="s">
        <v>79</v>
      </c>
      <c r="C1393">
        <v>0</v>
      </c>
      <c r="D1393">
        <v>9.6589999999999954E-2</v>
      </c>
      <c r="E1393">
        <v>12.073749999999993</v>
      </c>
      <c r="F1393">
        <v>61.855018497727457</v>
      </c>
      <c r="G1393">
        <f t="shared" si="64"/>
        <v>0</v>
      </c>
      <c r="H1393" s="14">
        <f t="shared" si="65"/>
        <v>0</v>
      </c>
    </row>
    <row r="1394" spans="1:8">
      <c r="A1394">
        <v>60</v>
      </c>
      <c r="B1394" t="s">
        <v>79</v>
      </c>
      <c r="C1394">
        <v>1</v>
      </c>
      <c r="D1394">
        <v>3.220000000000045E-2</v>
      </c>
      <c r="E1394">
        <v>4.0250000000000563</v>
      </c>
      <c r="F1394">
        <v>184.54140690738726</v>
      </c>
      <c r="G1394">
        <f t="shared" si="64"/>
        <v>0</v>
      </c>
      <c r="H1394" s="14">
        <f t="shared" si="65"/>
        <v>0</v>
      </c>
    </row>
    <row r="1395" spans="1:8">
      <c r="A1395">
        <v>60</v>
      </c>
      <c r="B1395" t="s">
        <v>79</v>
      </c>
      <c r="C1395">
        <v>1</v>
      </c>
      <c r="D1395">
        <v>3.220000000000045E-2</v>
      </c>
      <c r="E1395">
        <v>4.0250000000000563</v>
      </c>
      <c r="F1395">
        <v>190.22181781973987</v>
      </c>
      <c r="G1395">
        <f t="shared" si="64"/>
        <v>0</v>
      </c>
      <c r="H1395" s="14">
        <f t="shared" si="65"/>
        <v>0</v>
      </c>
    </row>
    <row r="1396" spans="1:8">
      <c r="A1396">
        <v>60</v>
      </c>
      <c r="B1396" t="s">
        <v>79</v>
      </c>
      <c r="C1396">
        <v>1</v>
      </c>
      <c r="D1396">
        <v>9.6600000000000463E-2</v>
      </c>
      <c r="E1396">
        <v>12.075000000000058</v>
      </c>
      <c r="F1396">
        <v>61.164526559724081</v>
      </c>
      <c r="G1396">
        <f t="shared" si="64"/>
        <v>0</v>
      </c>
      <c r="H1396" s="14">
        <f t="shared" si="65"/>
        <v>0</v>
      </c>
    </row>
    <row r="1397" spans="1:8">
      <c r="A1397">
        <v>60</v>
      </c>
      <c r="B1397" t="s">
        <v>79</v>
      </c>
      <c r="C1397">
        <v>1</v>
      </c>
      <c r="D1397">
        <v>3.220000000000045E-2</v>
      </c>
      <c r="E1397">
        <v>4.0250000000000563</v>
      </c>
      <c r="F1397">
        <v>185.48679183296034</v>
      </c>
      <c r="G1397">
        <f t="shared" si="64"/>
        <v>0</v>
      </c>
      <c r="H1397" s="14">
        <f t="shared" si="65"/>
        <v>0</v>
      </c>
    </row>
    <row r="1398" spans="1:8">
      <c r="A1398">
        <v>60</v>
      </c>
      <c r="B1398" t="s">
        <v>79</v>
      </c>
      <c r="C1398">
        <v>1</v>
      </c>
      <c r="D1398">
        <v>6.4390000000000391E-2</v>
      </c>
      <c r="E1398">
        <v>8.048750000000048</v>
      </c>
      <c r="F1398">
        <v>92.009474236548115</v>
      </c>
      <c r="G1398">
        <f t="shared" si="64"/>
        <v>0</v>
      </c>
      <c r="H1398" s="14">
        <f t="shared" si="65"/>
        <v>0</v>
      </c>
    </row>
    <row r="1399" spans="1:8">
      <c r="A1399">
        <v>60</v>
      </c>
      <c r="B1399" t="s">
        <v>79</v>
      </c>
      <c r="C1399">
        <v>1</v>
      </c>
      <c r="D1399">
        <v>0.12878999999999996</v>
      </c>
      <c r="E1399">
        <v>16.098749999999995</v>
      </c>
      <c r="F1399">
        <v>7.9628293220018262</v>
      </c>
      <c r="G1399">
        <f t="shared" si="64"/>
        <v>0</v>
      </c>
      <c r="H1399" s="14">
        <f t="shared" si="65"/>
        <v>0</v>
      </c>
    </row>
    <row r="1400" spans="1:8">
      <c r="A1400">
        <v>61</v>
      </c>
      <c r="B1400" t="s">
        <v>80</v>
      </c>
      <c r="C1400">
        <v>0</v>
      </c>
      <c r="D1400">
        <v>0.34830549823394952</v>
      </c>
      <c r="E1400">
        <v>43.538187279243687</v>
      </c>
      <c r="F1400">
        <v>0</v>
      </c>
      <c r="G1400">
        <f t="shared" si="64"/>
        <v>0</v>
      </c>
      <c r="H1400" s="14">
        <f t="shared" si="65"/>
        <v>2</v>
      </c>
    </row>
    <row r="1401" spans="1:8">
      <c r="A1401">
        <v>61</v>
      </c>
      <c r="B1401" t="s">
        <v>80</v>
      </c>
      <c r="C1401">
        <v>0</v>
      </c>
      <c r="D1401">
        <v>6.4400000000000013E-2</v>
      </c>
      <c r="E1401">
        <v>8.0500000000000007</v>
      </c>
      <c r="F1401">
        <v>0</v>
      </c>
      <c r="G1401">
        <f t="shared" si="64"/>
        <v>0</v>
      </c>
      <c r="H1401" s="14">
        <f t="shared" si="65"/>
        <v>2</v>
      </c>
    </row>
    <row r="1402" spans="1:8">
      <c r="A1402">
        <v>61</v>
      </c>
      <c r="B1402" t="s">
        <v>80</v>
      </c>
      <c r="C1402">
        <v>0</v>
      </c>
      <c r="D1402">
        <v>3.2200000000000006E-2</v>
      </c>
      <c r="E1402">
        <v>4.0250000000000004</v>
      </c>
      <c r="F1402">
        <v>120.13748293021222</v>
      </c>
      <c r="G1402">
        <f t="shared" si="64"/>
        <v>0</v>
      </c>
      <c r="H1402" s="14">
        <f t="shared" si="65"/>
        <v>0</v>
      </c>
    </row>
    <row r="1403" spans="1:8">
      <c r="A1403">
        <v>61</v>
      </c>
      <c r="B1403" t="s">
        <v>80</v>
      </c>
      <c r="C1403">
        <v>0</v>
      </c>
      <c r="D1403">
        <v>3.2200000000000006E-2</v>
      </c>
      <c r="E1403">
        <v>4.0250000000000004</v>
      </c>
      <c r="F1403">
        <v>119.13810094608704</v>
      </c>
      <c r="G1403">
        <f t="shared" si="64"/>
        <v>0</v>
      </c>
      <c r="H1403" s="14">
        <f t="shared" si="65"/>
        <v>0</v>
      </c>
    </row>
    <row r="1404" spans="1:8">
      <c r="A1404">
        <v>61</v>
      </c>
      <c r="B1404" t="s">
        <v>80</v>
      </c>
      <c r="C1404">
        <v>0</v>
      </c>
      <c r="D1404">
        <v>0.1610100000000001</v>
      </c>
      <c r="E1404">
        <v>20.126250000000013</v>
      </c>
      <c r="F1404">
        <v>0</v>
      </c>
      <c r="G1404">
        <f t="shared" si="64"/>
        <v>0</v>
      </c>
      <c r="H1404" s="14">
        <f t="shared" si="65"/>
        <v>2</v>
      </c>
    </row>
    <row r="1405" spans="1:8">
      <c r="A1405">
        <v>61</v>
      </c>
      <c r="B1405" t="s">
        <v>80</v>
      </c>
      <c r="C1405">
        <v>0</v>
      </c>
      <c r="D1405">
        <v>3.2200000000000006E-2</v>
      </c>
      <c r="E1405">
        <v>4.0250000000000004</v>
      </c>
      <c r="F1405">
        <v>4.7951813224728097</v>
      </c>
      <c r="G1405">
        <f t="shared" ref="G1405:G1428" si="66">IF(D1405=F1405,1, 0)</f>
        <v>0</v>
      </c>
      <c r="H1405" s="14">
        <f t="shared" ref="H1405:H1428" si="67">IF(AND(D1405&gt;0, F1405=0),2,0)</f>
        <v>0</v>
      </c>
    </row>
    <row r="1406" spans="1:8">
      <c r="A1406">
        <v>61</v>
      </c>
      <c r="B1406" t="s">
        <v>80</v>
      </c>
      <c r="C1406">
        <v>0</v>
      </c>
      <c r="D1406">
        <v>7.2010333286272266E-2</v>
      </c>
      <c r="E1406">
        <v>9.0012916607840339</v>
      </c>
      <c r="F1406">
        <v>4.2255337571218199</v>
      </c>
      <c r="G1406">
        <f t="shared" si="66"/>
        <v>0</v>
      </c>
      <c r="H1406" s="14">
        <f t="shared" si="67"/>
        <v>0</v>
      </c>
    </row>
    <row r="1407" spans="1:8">
      <c r="A1407">
        <v>61</v>
      </c>
      <c r="B1407" t="s">
        <v>80</v>
      </c>
      <c r="C1407">
        <v>0</v>
      </c>
      <c r="D1407">
        <v>3.2200000000000006E-2</v>
      </c>
      <c r="E1407">
        <v>4.0250000000000004</v>
      </c>
      <c r="F1407">
        <v>0</v>
      </c>
      <c r="G1407">
        <f t="shared" si="66"/>
        <v>0</v>
      </c>
      <c r="H1407" s="14">
        <f t="shared" si="67"/>
        <v>2</v>
      </c>
    </row>
    <row r="1408" spans="1:8">
      <c r="A1408">
        <v>61</v>
      </c>
      <c r="B1408" t="s">
        <v>80</v>
      </c>
      <c r="C1408">
        <v>0</v>
      </c>
      <c r="D1408">
        <v>3.2200000000000006E-2</v>
      </c>
      <c r="E1408">
        <v>4.0250000000000004</v>
      </c>
      <c r="F1408">
        <v>4.8203388231117961</v>
      </c>
      <c r="G1408">
        <f t="shared" si="66"/>
        <v>0</v>
      </c>
      <c r="H1408" s="14">
        <f t="shared" si="67"/>
        <v>0</v>
      </c>
    </row>
    <row r="1409" spans="1:8">
      <c r="A1409">
        <v>62</v>
      </c>
      <c r="B1409" t="s">
        <v>82</v>
      </c>
      <c r="C1409">
        <v>0</v>
      </c>
      <c r="D1409">
        <v>0.13296045502328876</v>
      </c>
      <c r="E1409">
        <v>16.620056877911097</v>
      </c>
      <c r="F1409">
        <v>0</v>
      </c>
      <c r="G1409">
        <f t="shared" si="66"/>
        <v>0</v>
      </c>
      <c r="H1409" s="14">
        <f t="shared" si="67"/>
        <v>2</v>
      </c>
    </row>
    <row r="1410" spans="1:8">
      <c r="A1410">
        <v>62</v>
      </c>
      <c r="B1410" t="s">
        <v>82</v>
      </c>
      <c r="C1410">
        <v>0</v>
      </c>
      <c r="D1410">
        <v>6.4500000000000668E-2</v>
      </c>
      <c r="E1410">
        <v>8.0625000000000835</v>
      </c>
      <c r="F1410">
        <v>56.604339056413437</v>
      </c>
      <c r="G1410">
        <f t="shared" si="66"/>
        <v>0</v>
      </c>
      <c r="H1410" s="14">
        <f t="shared" si="67"/>
        <v>0</v>
      </c>
    </row>
    <row r="1411" spans="1:8">
      <c r="A1411">
        <v>62</v>
      </c>
      <c r="B1411" t="s">
        <v>82</v>
      </c>
      <c r="C1411">
        <v>0</v>
      </c>
      <c r="D1411">
        <v>0.13297015642616958</v>
      </c>
      <c r="E1411">
        <v>16.621269553271198</v>
      </c>
      <c r="F1411">
        <v>20.619025979411237</v>
      </c>
      <c r="G1411">
        <f t="shared" si="66"/>
        <v>0</v>
      </c>
      <c r="H1411" s="14">
        <f t="shared" si="67"/>
        <v>0</v>
      </c>
    </row>
    <row r="1412" spans="1:8">
      <c r="A1412">
        <v>62</v>
      </c>
      <c r="B1412" t="s">
        <v>82</v>
      </c>
      <c r="C1412">
        <v>0</v>
      </c>
      <c r="D1412">
        <v>3.2239999999999824E-2</v>
      </c>
      <c r="E1412">
        <v>4.029999999999978</v>
      </c>
      <c r="F1412">
        <v>117.01266378245411</v>
      </c>
      <c r="G1412">
        <f t="shared" si="66"/>
        <v>0</v>
      </c>
      <c r="H1412" s="14">
        <f t="shared" si="67"/>
        <v>0</v>
      </c>
    </row>
    <row r="1413" spans="1:8">
      <c r="A1413">
        <v>62</v>
      </c>
      <c r="B1413" t="s">
        <v>82</v>
      </c>
      <c r="C1413">
        <v>0</v>
      </c>
      <c r="D1413">
        <v>6.4489999999999714E-2</v>
      </c>
      <c r="E1413">
        <v>8.0612499999999638</v>
      </c>
      <c r="F1413">
        <v>113.77683728898148</v>
      </c>
      <c r="G1413">
        <f t="shared" si="66"/>
        <v>0</v>
      </c>
      <c r="H1413" s="14">
        <f t="shared" si="67"/>
        <v>0</v>
      </c>
    </row>
    <row r="1414" spans="1:8">
      <c r="A1414">
        <v>62</v>
      </c>
      <c r="B1414" t="s">
        <v>82</v>
      </c>
      <c r="C1414">
        <v>0</v>
      </c>
      <c r="D1414">
        <v>1.2414587241628292</v>
      </c>
      <c r="E1414">
        <v>155.18234052035365</v>
      </c>
      <c r="F1414">
        <v>0</v>
      </c>
      <c r="G1414">
        <f t="shared" si="66"/>
        <v>0</v>
      </c>
      <c r="H1414" s="14">
        <f t="shared" si="67"/>
        <v>2</v>
      </c>
    </row>
    <row r="1415" spans="1:8">
      <c r="A1415">
        <v>62</v>
      </c>
      <c r="B1415" t="s">
        <v>82</v>
      </c>
      <c r="C1415">
        <v>0</v>
      </c>
      <c r="D1415">
        <v>0.3488158224622272</v>
      </c>
      <c r="E1415">
        <v>43.601977807778397</v>
      </c>
      <c r="F1415">
        <v>0</v>
      </c>
      <c r="G1415">
        <f t="shared" si="66"/>
        <v>0</v>
      </c>
      <c r="H1415" s="14">
        <f t="shared" si="67"/>
        <v>2</v>
      </c>
    </row>
    <row r="1416" spans="1:8">
      <c r="A1416">
        <v>62</v>
      </c>
      <c r="B1416" t="s">
        <v>82</v>
      </c>
      <c r="C1416">
        <v>0</v>
      </c>
      <c r="D1416">
        <v>4.5608387386532473E-2</v>
      </c>
      <c r="E1416">
        <v>5.7010484233165588</v>
      </c>
      <c r="F1416">
        <v>0</v>
      </c>
      <c r="G1416">
        <f t="shared" si="66"/>
        <v>0</v>
      </c>
      <c r="H1416" s="14">
        <f t="shared" si="67"/>
        <v>2</v>
      </c>
    </row>
    <row r="1417" spans="1:8">
      <c r="A1417">
        <v>62</v>
      </c>
      <c r="B1417" t="s">
        <v>82</v>
      </c>
      <c r="C1417">
        <v>0</v>
      </c>
      <c r="D1417">
        <v>0.1019834545404303</v>
      </c>
      <c r="E1417">
        <v>12.747931817553788</v>
      </c>
      <c r="F1417">
        <v>58.822193076840094</v>
      </c>
      <c r="G1417">
        <f t="shared" si="66"/>
        <v>0</v>
      </c>
      <c r="H1417" s="14">
        <f t="shared" si="67"/>
        <v>0</v>
      </c>
    </row>
    <row r="1418" spans="1:8">
      <c r="A1418">
        <v>62</v>
      </c>
      <c r="B1418" t="s">
        <v>82</v>
      </c>
      <c r="C1418">
        <v>0</v>
      </c>
      <c r="D1418">
        <v>0.37608267734635159</v>
      </c>
      <c r="E1418">
        <v>47.01033466829395</v>
      </c>
      <c r="F1418">
        <v>16.289288391104453</v>
      </c>
      <c r="G1418">
        <f t="shared" si="66"/>
        <v>0</v>
      </c>
      <c r="H1418" s="14">
        <f t="shared" si="67"/>
        <v>0</v>
      </c>
    </row>
    <row r="1419" spans="1:8">
      <c r="A1419">
        <v>62</v>
      </c>
      <c r="B1419" t="s">
        <v>82</v>
      </c>
      <c r="C1419">
        <v>0</v>
      </c>
      <c r="D1419">
        <v>0.12898999999999994</v>
      </c>
      <c r="E1419">
        <v>16.12374999999999</v>
      </c>
      <c r="F1419">
        <v>66.992172692634711</v>
      </c>
      <c r="G1419">
        <f t="shared" si="66"/>
        <v>0</v>
      </c>
      <c r="H1419" s="14">
        <f t="shared" si="67"/>
        <v>0</v>
      </c>
    </row>
    <row r="1420" spans="1:8">
      <c r="A1420">
        <v>62</v>
      </c>
      <c r="B1420" t="s">
        <v>82</v>
      </c>
      <c r="C1420">
        <v>0</v>
      </c>
      <c r="D1420">
        <v>5.5858638544096097E-2</v>
      </c>
      <c r="E1420">
        <v>6.9823298180120119</v>
      </c>
      <c r="F1420">
        <v>0</v>
      </c>
      <c r="G1420">
        <f t="shared" si="66"/>
        <v>0</v>
      </c>
      <c r="H1420" s="14">
        <f t="shared" si="67"/>
        <v>2</v>
      </c>
    </row>
    <row r="1421" spans="1:8">
      <c r="A1421">
        <v>62</v>
      </c>
      <c r="B1421" t="s">
        <v>82</v>
      </c>
      <c r="C1421">
        <v>0</v>
      </c>
      <c r="D1421">
        <v>0.10197396775648129</v>
      </c>
      <c r="E1421">
        <v>12.746745969560161</v>
      </c>
      <c r="F1421">
        <v>70.427208355182572</v>
      </c>
      <c r="G1421">
        <f t="shared" si="66"/>
        <v>0</v>
      </c>
      <c r="H1421" s="14">
        <f t="shared" si="67"/>
        <v>0</v>
      </c>
    </row>
    <row r="1422" spans="1:8">
      <c r="A1422">
        <v>62</v>
      </c>
      <c r="B1422" t="s">
        <v>82</v>
      </c>
      <c r="C1422">
        <v>0</v>
      </c>
      <c r="D1422">
        <v>0.80621000000000009</v>
      </c>
      <c r="E1422">
        <v>100.77625</v>
      </c>
      <c r="F1422">
        <v>5.646037790487247</v>
      </c>
      <c r="G1422">
        <f t="shared" si="66"/>
        <v>0</v>
      </c>
      <c r="H1422" s="14">
        <f t="shared" si="67"/>
        <v>0</v>
      </c>
    </row>
    <row r="1423" spans="1:8">
      <c r="A1423">
        <v>62</v>
      </c>
      <c r="B1423" t="s">
        <v>82</v>
      </c>
      <c r="C1423">
        <v>0</v>
      </c>
      <c r="D1423">
        <v>0.57145057572811986</v>
      </c>
      <c r="E1423">
        <v>71.431321966014977</v>
      </c>
      <c r="F1423">
        <v>9.9090563092571404</v>
      </c>
      <c r="G1423">
        <f t="shared" si="66"/>
        <v>0</v>
      </c>
      <c r="H1423" s="14">
        <f t="shared" si="67"/>
        <v>0</v>
      </c>
    </row>
    <row r="1424" spans="1:8">
      <c r="A1424">
        <v>62</v>
      </c>
      <c r="B1424" t="s">
        <v>82</v>
      </c>
      <c r="C1424">
        <v>0</v>
      </c>
      <c r="D1424">
        <v>0.61016956733354077</v>
      </c>
      <c r="E1424">
        <v>76.271195916692591</v>
      </c>
      <c r="F1424">
        <v>7.3950024383221304</v>
      </c>
      <c r="G1424">
        <f t="shared" si="66"/>
        <v>0</v>
      </c>
      <c r="H1424" s="14">
        <f t="shared" si="67"/>
        <v>0</v>
      </c>
    </row>
    <row r="1425" spans="1:8">
      <c r="A1425">
        <v>62</v>
      </c>
      <c r="B1425" t="s">
        <v>82</v>
      </c>
      <c r="C1425">
        <v>0</v>
      </c>
      <c r="D1425">
        <v>6.4490000000001046E-2</v>
      </c>
      <c r="E1425">
        <v>8.0612500000001308</v>
      </c>
      <c r="F1425">
        <v>63.874557836039635</v>
      </c>
      <c r="G1425">
        <f t="shared" si="66"/>
        <v>0</v>
      </c>
      <c r="H1425" s="14">
        <f t="shared" si="67"/>
        <v>0</v>
      </c>
    </row>
    <row r="1426" spans="1:8">
      <c r="A1426">
        <v>63</v>
      </c>
      <c r="B1426" t="s">
        <v>83</v>
      </c>
      <c r="C1426">
        <v>0</v>
      </c>
      <c r="D1426">
        <v>6.4390000000000391E-2</v>
      </c>
      <c r="E1426">
        <v>8.048750000000048</v>
      </c>
      <c r="F1426">
        <v>99.520121656573167</v>
      </c>
      <c r="G1426">
        <f t="shared" si="66"/>
        <v>0</v>
      </c>
      <c r="H1426" s="14">
        <f t="shared" si="67"/>
        <v>0</v>
      </c>
    </row>
    <row r="1427" spans="1:8">
      <c r="A1427">
        <v>63</v>
      </c>
      <c r="B1427" t="s">
        <v>83</v>
      </c>
      <c r="C1427">
        <v>0</v>
      </c>
      <c r="D1427">
        <v>7.8861322585916896E-2</v>
      </c>
      <c r="E1427">
        <v>9.8576653232396119</v>
      </c>
      <c r="F1427">
        <v>4.9272941593512911</v>
      </c>
      <c r="G1427">
        <f t="shared" si="66"/>
        <v>0</v>
      </c>
      <c r="H1427" s="14">
        <f t="shared" si="67"/>
        <v>0</v>
      </c>
    </row>
    <row r="1428" spans="1:8">
      <c r="A1428">
        <v>63</v>
      </c>
      <c r="B1428" t="s">
        <v>83</v>
      </c>
      <c r="C1428">
        <v>0</v>
      </c>
      <c r="D1428">
        <v>6.4390000000000391E-2</v>
      </c>
      <c r="E1428">
        <v>8.048750000000048</v>
      </c>
      <c r="F1428">
        <v>98.829039209268416</v>
      </c>
      <c r="G1428">
        <f t="shared" si="66"/>
        <v>0</v>
      </c>
      <c r="H1428" s="14">
        <f t="shared" si="67"/>
        <v>0</v>
      </c>
    </row>
    <row r="1429" spans="1:8">
      <c r="A1429">
        <v>63</v>
      </c>
      <c r="B1429" t="s">
        <v>83</v>
      </c>
      <c r="C1429">
        <v>0</v>
      </c>
      <c r="D1429">
        <v>0.48723873542648422</v>
      </c>
      <c r="E1429">
        <v>60.904841928310525</v>
      </c>
      <c r="F1429">
        <v>0</v>
      </c>
      <c r="G1429">
        <f t="shared" ref="G1429:G1471" si="68">IF(D1429=F1429,1, 0)</f>
        <v>0</v>
      </c>
      <c r="H1429" s="14">
        <f t="shared" ref="H1429:H1471" si="69">IF(AND(D1429&gt;0, F1429=0),2,0)</f>
        <v>2</v>
      </c>
    </row>
    <row r="1430" spans="1:8">
      <c r="A1430">
        <v>63</v>
      </c>
      <c r="B1430" t="s">
        <v>83</v>
      </c>
      <c r="C1430">
        <v>0</v>
      </c>
      <c r="D1430">
        <v>0.65113201219107697</v>
      </c>
      <c r="E1430">
        <v>81.391501523884614</v>
      </c>
      <c r="F1430">
        <v>0</v>
      </c>
      <c r="G1430">
        <f t="shared" si="68"/>
        <v>0</v>
      </c>
      <c r="H1430" s="14">
        <f t="shared" si="69"/>
        <v>2</v>
      </c>
    </row>
    <row r="1431" spans="1:8">
      <c r="A1431">
        <v>63</v>
      </c>
      <c r="B1431" t="s">
        <v>83</v>
      </c>
      <c r="C1431">
        <v>0</v>
      </c>
      <c r="D1431">
        <v>0.69651854648673894</v>
      </c>
      <c r="E1431">
        <v>87.064818310842369</v>
      </c>
      <c r="F1431">
        <v>0</v>
      </c>
      <c r="G1431">
        <f t="shared" si="68"/>
        <v>0</v>
      </c>
      <c r="H1431" s="14">
        <f t="shared" si="69"/>
        <v>2</v>
      </c>
    </row>
    <row r="1432" spans="1:8">
      <c r="A1432">
        <v>63</v>
      </c>
      <c r="B1432" t="s">
        <v>83</v>
      </c>
      <c r="C1432">
        <v>0</v>
      </c>
      <c r="D1432">
        <v>0.19584522562472625</v>
      </c>
      <c r="E1432">
        <v>24.480653203090782</v>
      </c>
      <c r="F1432">
        <v>0</v>
      </c>
      <c r="G1432">
        <f t="shared" si="68"/>
        <v>0</v>
      </c>
      <c r="H1432" s="14">
        <f t="shared" si="69"/>
        <v>2</v>
      </c>
    </row>
    <row r="1433" spans="1:8">
      <c r="A1433">
        <v>63</v>
      </c>
      <c r="B1433" t="s">
        <v>83</v>
      </c>
      <c r="C1433">
        <v>0</v>
      </c>
      <c r="D1433">
        <v>1.2918883872068834</v>
      </c>
      <c r="E1433">
        <v>161.48604840086043</v>
      </c>
      <c r="F1433">
        <v>0</v>
      </c>
      <c r="G1433">
        <f t="shared" si="68"/>
        <v>0</v>
      </c>
      <c r="H1433" s="14">
        <f t="shared" si="69"/>
        <v>2</v>
      </c>
    </row>
    <row r="1434" spans="1:8">
      <c r="A1434">
        <v>63</v>
      </c>
      <c r="B1434" t="s">
        <v>83</v>
      </c>
      <c r="C1434">
        <v>0</v>
      </c>
      <c r="D1434">
        <v>0.22537999999999947</v>
      </c>
      <c r="E1434">
        <v>28.172499999999932</v>
      </c>
      <c r="F1434">
        <v>32.620930110961417</v>
      </c>
      <c r="G1434">
        <f t="shared" si="68"/>
        <v>0</v>
      </c>
      <c r="H1434" s="14">
        <f t="shared" si="69"/>
        <v>0</v>
      </c>
    </row>
    <row r="1435" spans="1:8">
      <c r="A1435">
        <v>63</v>
      </c>
      <c r="B1435" t="s">
        <v>83</v>
      </c>
      <c r="C1435">
        <v>0</v>
      </c>
      <c r="D1435">
        <v>4.5537676708414299E-2</v>
      </c>
      <c r="E1435">
        <v>5.6922095885517869</v>
      </c>
      <c r="F1435">
        <v>11.376936846932278</v>
      </c>
      <c r="G1435">
        <f t="shared" si="68"/>
        <v>0</v>
      </c>
      <c r="H1435" s="14">
        <f t="shared" si="69"/>
        <v>0</v>
      </c>
    </row>
    <row r="1436" spans="1:8">
      <c r="A1436">
        <v>63</v>
      </c>
      <c r="B1436" t="s">
        <v>83</v>
      </c>
      <c r="C1436">
        <v>0</v>
      </c>
      <c r="D1436">
        <v>0.16098000000000035</v>
      </c>
      <c r="E1436">
        <v>20.122500000000041</v>
      </c>
      <c r="F1436">
        <v>45.185769383509154</v>
      </c>
      <c r="G1436">
        <f t="shared" si="68"/>
        <v>0</v>
      </c>
      <c r="H1436" s="14">
        <f t="shared" si="69"/>
        <v>0</v>
      </c>
    </row>
    <row r="1437" spans="1:8">
      <c r="A1437">
        <v>63</v>
      </c>
      <c r="B1437" t="s">
        <v>83</v>
      </c>
      <c r="C1437">
        <v>0</v>
      </c>
      <c r="D1437">
        <v>0.13275429974204275</v>
      </c>
      <c r="E1437">
        <v>16.594287467755343</v>
      </c>
      <c r="F1437">
        <v>0</v>
      </c>
      <c r="G1437">
        <f t="shared" si="68"/>
        <v>0</v>
      </c>
      <c r="H1437" s="14">
        <f t="shared" si="69"/>
        <v>2</v>
      </c>
    </row>
    <row r="1438" spans="1:8">
      <c r="A1438">
        <v>63</v>
      </c>
      <c r="B1438" t="s">
        <v>83</v>
      </c>
      <c r="C1438">
        <v>0</v>
      </c>
      <c r="D1438">
        <v>0.19047410480167515</v>
      </c>
      <c r="E1438">
        <v>23.809263100209392</v>
      </c>
      <c r="F1438">
        <v>0</v>
      </c>
      <c r="G1438">
        <f t="shared" si="68"/>
        <v>0</v>
      </c>
      <c r="H1438" s="14">
        <f t="shared" si="69"/>
        <v>2</v>
      </c>
    </row>
    <row r="1439" spans="1:8">
      <c r="A1439">
        <v>64</v>
      </c>
      <c r="B1439" t="s">
        <v>84</v>
      </c>
      <c r="C1439">
        <v>0</v>
      </c>
      <c r="D1439">
        <v>0.1157381959423943</v>
      </c>
      <c r="E1439">
        <v>14.467274492799287</v>
      </c>
      <c r="F1439">
        <v>0</v>
      </c>
      <c r="G1439">
        <f t="shared" si="68"/>
        <v>0</v>
      </c>
      <c r="H1439" s="14">
        <f t="shared" si="69"/>
        <v>2</v>
      </c>
    </row>
    <row r="1440" spans="1:8">
      <c r="A1440">
        <v>64</v>
      </c>
      <c r="B1440" t="s">
        <v>84</v>
      </c>
      <c r="C1440">
        <v>0</v>
      </c>
      <c r="D1440">
        <v>0.1015217621990476</v>
      </c>
      <c r="E1440">
        <v>12.69022027488095</v>
      </c>
      <c r="F1440">
        <v>0</v>
      </c>
      <c r="G1440">
        <f t="shared" si="68"/>
        <v>0</v>
      </c>
      <c r="H1440" s="14">
        <f t="shared" si="69"/>
        <v>2</v>
      </c>
    </row>
    <row r="1441" spans="1:8">
      <c r="A1441">
        <v>64</v>
      </c>
      <c r="B1441" t="s">
        <v>84</v>
      </c>
      <c r="C1441">
        <v>0</v>
      </c>
      <c r="D1441">
        <v>3.2100000000000239E-2</v>
      </c>
      <c r="E1441">
        <v>4.0125000000000295</v>
      </c>
      <c r="F1441">
        <v>184.63996915574296</v>
      </c>
      <c r="G1441">
        <f t="shared" si="68"/>
        <v>0</v>
      </c>
      <c r="H1441" s="14">
        <f t="shared" si="69"/>
        <v>0</v>
      </c>
    </row>
    <row r="1442" spans="1:8">
      <c r="A1442">
        <v>64</v>
      </c>
      <c r="B1442" t="s">
        <v>84</v>
      </c>
      <c r="C1442">
        <v>0</v>
      </c>
      <c r="D1442">
        <v>0.19261999999999979</v>
      </c>
      <c r="E1442">
        <v>24.077499999999972</v>
      </c>
      <c r="F1442">
        <v>20.863426650437201</v>
      </c>
      <c r="G1442">
        <f t="shared" si="68"/>
        <v>0</v>
      </c>
      <c r="H1442" s="14">
        <f t="shared" si="69"/>
        <v>0</v>
      </c>
    </row>
    <row r="1443" spans="1:8">
      <c r="A1443">
        <v>64</v>
      </c>
      <c r="B1443" t="s">
        <v>84</v>
      </c>
      <c r="C1443">
        <v>0</v>
      </c>
      <c r="D1443">
        <v>0.11575206348052718</v>
      </c>
      <c r="E1443">
        <v>14.469007935065896</v>
      </c>
      <c r="F1443">
        <v>7.3671170629728868</v>
      </c>
      <c r="G1443">
        <f t="shared" si="68"/>
        <v>0</v>
      </c>
      <c r="H1443" s="14">
        <f t="shared" si="69"/>
        <v>0</v>
      </c>
    </row>
    <row r="1444" spans="1:8">
      <c r="A1444">
        <v>64</v>
      </c>
      <c r="B1444" t="s">
        <v>84</v>
      </c>
      <c r="C1444">
        <v>0</v>
      </c>
      <c r="D1444">
        <v>0.10150911289140524</v>
      </c>
      <c r="E1444">
        <v>12.688639111425655</v>
      </c>
      <c r="F1444">
        <v>0</v>
      </c>
      <c r="G1444">
        <f t="shared" si="68"/>
        <v>0</v>
      </c>
      <c r="H1444" s="14">
        <f t="shared" si="69"/>
        <v>2</v>
      </c>
    </row>
    <row r="1445" spans="1:8">
      <c r="A1445">
        <v>64</v>
      </c>
      <c r="B1445" t="s">
        <v>84</v>
      </c>
      <c r="C1445">
        <v>0</v>
      </c>
      <c r="D1445">
        <v>0.47724318517921244</v>
      </c>
      <c r="E1445">
        <v>59.655398147401556</v>
      </c>
      <c r="F1445">
        <v>0</v>
      </c>
      <c r="G1445">
        <f t="shared" si="68"/>
        <v>0</v>
      </c>
      <c r="H1445" s="14">
        <f t="shared" si="69"/>
        <v>2</v>
      </c>
    </row>
    <row r="1446" spans="1:8">
      <c r="A1446">
        <v>64</v>
      </c>
      <c r="B1446" t="s">
        <v>84</v>
      </c>
      <c r="C1446">
        <v>0</v>
      </c>
      <c r="D1446">
        <v>0.6307107436059729</v>
      </c>
      <c r="E1446">
        <v>78.83884295074661</v>
      </c>
      <c r="F1446">
        <v>6.2454920789677342</v>
      </c>
      <c r="G1446">
        <f t="shared" si="68"/>
        <v>0</v>
      </c>
      <c r="H1446" s="14">
        <f t="shared" si="69"/>
        <v>0</v>
      </c>
    </row>
    <row r="1447" spans="1:8">
      <c r="A1447">
        <v>64</v>
      </c>
      <c r="B1447" t="s">
        <v>84</v>
      </c>
      <c r="C1447">
        <v>0</v>
      </c>
      <c r="D1447">
        <v>1.5578725651763052</v>
      </c>
      <c r="E1447">
        <v>194.73407064703815</v>
      </c>
      <c r="F1447">
        <v>3.1603457887156274</v>
      </c>
      <c r="G1447">
        <f t="shared" si="68"/>
        <v>0</v>
      </c>
      <c r="H1447" s="14">
        <f t="shared" si="69"/>
        <v>0</v>
      </c>
    </row>
    <row r="1448" spans="1:8">
      <c r="A1448">
        <v>64</v>
      </c>
      <c r="B1448" t="s">
        <v>84</v>
      </c>
      <c r="C1448">
        <v>0</v>
      </c>
      <c r="D1448">
        <v>9.6309999999999896E-2</v>
      </c>
      <c r="E1448">
        <v>12.038749999999986</v>
      </c>
      <c r="F1448">
        <v>33.371233591391906</v>
      </c>
      <c r="G1448">
        <f t="shared" si="68"/>
        <v>0</v>
      </c>
      <c r="H1448" s="14">
        <f t="shared" si="69"/>
        <v>0</v>
      </c>
    </row>
    <row r="1449" spans="1:8">
      <c r="A1449">
        <v>64</v>
      </c>
      <c r="B1449" t="s">
        <v>84</v>
      </c>
      <c r="C1449">
        <v>0</v>
      </c>
      <c r="D1449">
        <v>9.6309999999999896E-2</v>
      </c>
      <c r="E1449">
        <v>12.038749999999986</v>
      </c>
      <c r="F1449">
        <v>33.368056713529974</v>
      </c>
      <c r="G1449">
        <f t="shared" si="68"/>
        <v>0</v>
      </c>
      <c r="H1449" s="14">
        <f t="shared" si="69"/>
        <v>0</v>
      </c>
    </row>
    <row r="1450" spans="1:8">
      <c r="A1450">
        <v>64</v>
      </c>
      <c r="B1450" t="s">
        <v>84</v>
      </c>
      <c r="C1450">
        <v>0</v>
      </c>
      <c r="D1450">
        <v>6.4200000000000479E-2</v>
      </c>
      <c r="E1450">
        <v>8.025000000000059</v>
      </c>
      <c r="F1450">
        <v>50.236509806238267</v>
      </c>
      <c r="G1450">
        <f t="shared" si="68"/>
        <v>0</v>
      </c>
      <c r="H1450" s="14">
        <f t="shared" si="69"/>
        <v>0</v>
      </c>
    </row>
    <row r="1451" spans="1:8">
      <c r="A1451">
        <v>64</v>
      </c>
      <c r="B1451" t="s">
        <v>84</v>
      </c>
      <c r="C1451">
        <v>0</v>
      </c>
      <c r="D1451">
        <v>0.16368931278797652</v>
      </c>
      <c r="E1451">
        <v>20.461164098497065</v>
      </c>
      <c r="F1451">
        <v>7.7910569607370599</v>
      </c>
      <c r="G1451">
        <f t="shared" si="68"/>
        <v>0</v>
      </c>
      <c r="H1451" s="14">
        <f t="shared" si="69"/>
        <v>0</v>
      </c>
    </row>
    <row r="1452" spans="1:8">
      <c r="A1452">
        <v>64</v>
      </c>
      <c r="B1452" t="s">
        <v>84</v>
      </c>
      <c r="C1452">
        <v>0</v>
      </c>
      <c r="D1452">
        <v>0.3878976385865221</v>
      </c>
      <c r="E1452">
        <v>48.48720482331526</v>
      </c>
      <c r="F1452">
        <v>5.3098224681874626</v>
      </c>
      <c r="G1452">
        <f t="shared" si="68"/>
        <v>0</v>
      </c>
      <c r="H1452" s="14">
        <f t="shared" si="69"/>
        <v>0</v>
      </c>
    </row>
    <row r="1453" spans="1:8">
      <c r="A1453">
        <v>64</v>
      </c>
      <c r="B1453" t="s">
        <v>84</v>
      </c>
      <c r="C1453">
        <v>0</v>
      </c>
      <c r="D1453">
        <v>7.1787620826992235E-2</v>
      </c>
      <c r="E1453">
        <v>8.9734526033740298</v>
      </c>
      <c r="F1453">
        <v>0</v>
      </c>
      <c r="G1453">
        <f t="shared" si="68"/>
        <v>0</v>
      </c>
      <c r="H1453" s="14">
        <f t="shared" si="69"/>
        <v>2</v>
      </c>
    </row>
    <row r="1454" spans="1:8">
      <c r="A1454">
        <v>64</v>
      </c>
      <c r="B1454" t="s">
        <v>84</v>
      </c>
      <c r="C1454">
        <v>0</v>
      </c>
      <c r="D1454">
        <v>0.10647300291153609</v>
      </c>
      <c r="E1454">
        <v>13.309125363942011</v>
      </c>
      <c r="F1454">
        <v>7.3804568532474404</v>
      </c>
      <c r="G1454">
        <f t="shared" si="68"/>
        <v>0</v>
      </c>
      <c r="H1454" s="14">
        <f t="shared" si="69"/>
        <v>0</v>
      </c>
    </row>
    <row r="1455" spans="1:8">
      <c r="A1455">
        <v>65</v>
      </c>
      <c r="B1455" t="s">
        <v>85</v>
      </c>
      <c r="C1455">
        <v>0</v>
      </c>
      <c r="D1455">
        <v>3.2340000000001368E-2</v>
      </c>
      <c r="E1455">
        <v>4.042500000000171</v>
      </c>
      <c r="F1455">
        <v>167.92868711660537</v>
      </c>
      <c r="G1455">
        <f t="shared" si="68"/>
        <v>0</v>
      </c>
      <c r="H1455" s="14">
        <f t="shared" si="69"/>
        <v>0</v>
      </c>
    </row>
    <row r="1456" spans="1:8">
      <c r="A1456">
        <v>65</v>
      </c>
      <c r="B1456" t="s">
        <v>85</v>
      </c>
      <c r="C1456">
        <v>0</v>
      </c>
      <c r="D1456">
        <v>3.2339999999999591E-2</v>
      </c>
      <c r="E1456">
        <v>4.0424999999999489</v>
      </c>
      <c r="F1456">
        <v>0</v>
      </c>
      <c r="G1456">
        <f t="shared" si="68"/>
        <v>0</v>
      </c>
      <c r="H1456" s="14">
        <f t="shared" si="69"/>
        <v>2</v>
      </c>
    </row>
    <row r="1457" spans="1:8">
      <c r="A1457">
        <v>65</v>
      </c>
      <c r="B1457" t="s">
        <v>85</v>
      </c>
      <c r="C1457">
        <v>0</v>
      </c>
      <c r="D1457">
        <v>0.89508415090425886</v>
      </c>
      <c r="E1457">
        <v>111.88551886303236</v>
      </c>
      <c r="F1457">
        <v>0</v>
      </c>
      <c r="G1457">
        <f t="shared" si="68"/>
        <v>0</v>
      </c>
      <c r="H1457" s="14">
        <f t="shared" si="69"/>
        <v>2</v>
      </c>
    </row>
    <row r="1458" spans="1:8">
      <c r="A1458">
        <v>65</v>
      </c>
      <c r="B1458" t="s">
        <v>85</v>
      </c>
      <c r="C1458">
        <v>0</v>
      </c>
      <c r="D1458">
        <v>0.19671654022984464</v>
      </c>
      <c r="E1458">
        <v>24.58956752873058</v>
      </c>
      <c r="F1458">
        <v>0</v>
      </c>
      <c r="G1458">
        <f t="shared" si="68"/>
        <v>0</v>
      </c>
      <c r="H1458" s="14">
        <f t="shared" si="69"/>
        <v>2</v>
      </c>
    </row>
    <row r="1459" spans="1:8">
      <c r="A1459">
        <v>65</v>
      </c>
      <c r="B1459" t="s">
        <v>85</v>
      </c>
      <c r="C1459">
        <v>0</v>
      </c>
      <c r="D1459">
        <v>0.14462887678468656</v>
      </c>
      <c r="E1459">
        <v>18.078609598085819</v>
      </c>
      <c r="F1459">
        <v>15.804762145835047</v>
      </c>
      <c r="G1459">
        <f t="shared" si="68"/>
        <v>0</v>
      </c>
      <c r="H1459" s="14">
        <f t="shared" si="69"/>
        <v>0</v>
      </c>
    </row>
    <row r="1460" spans="1:8">
      <c r="A1460">
        <v>65</v>
      </c>
      <c r="B1460" t="s">
        <v>85</v>
      </c>
      <c r="C1460">
        <v>0</v>
      </c>
      <c r="D1460">
        <v>0.25872999999999946</v>
      </c>
      <c r="E1460">
        <v>32.341249999999931</v>
      </c>
      <c r="F1460">
        <v>0</v>
      </c>
      <c r="G1460">
        <f t="shared" si="68"/>
        <v>0</v>
      </c>
      <c r="H1460" s="14">
        <f t="shared" si="69"/>
        <v>2</v>
      </c>
    </row>
    <row r="1461" spans="1:8">
      <c r="A1461">
        <v>65</v>
      </c>
      <c r="B1461" t="s">
        <v>85</v>
      </c>
      <c r="C1461">
        <v>0</v>
      </c>
      <c r="D1461">
        <v>0.95225674190314891</v>
      </c>
      <c r="E1461">
        <v>119.03209273789361</v>
      </c>
      <c r="F1461">
        <v>0</v>
      </c>
      <c r="G1461">
        <f t="shared" si="68"/>
        <v>0</v>
      </c>
      <c r="H1461" s="14">
        <f t="shared" si="69"/>
        <v>2</v>
      </c>
    </row>
    <row r="1462" spans="1:8">
      <c r="A1462">
        <v>65</v>
      </c>
      <c r="B1462" t="s">
        <v>85</v>
      </c>
      <c r="C1462">
        <v>0</v>
      </c>
      <c r="D1462">
        <v>0.17415622986273005</v>
      </c>
      <c r="E1462">
        <v>21.769528732841255</v>
      </c>
      <c r="F1462">
        <v>0</v>
      </c>
      <c r="G1462">
        <f t="shared" si="68"/>
        <v>0</v>
      </c>
      <c r="H1462" s="14">
        <f t="shared" si="69"/>
        <v>2</v>
      </c>
    </row>
    <row r="1463" spans="1:8">
      <c r="A1463">
        <v>65</v>
      </c>
      <c r="B1463" t="s">
        <v>85</v>
      </c>
      <c r="C1463">
        <v>0</v>
      </c>
      <c r="D1463">
        <v>6.4680000000000071E-2</v>
      </c>
      <c r="E1463">
        <v>8.085000000000008</v>
      </c>
      <c r="F1463">
        <v>8.1568799199360011</v>
      </c>
      <c r="G1463">
        <f t="shared" si="68"/>
        <v>0</v>
      </c>
      <c r="H1463" s="14">
        <f t="shared" si="69"/>
        <v>0</v>
      </c>
    </row>
    <row r="1464" spans="1:8">
      <c r="A1464">
        <v>65</v>
      </c>
      <c r="B1464" t="s">
        <v>85</v>
      </c>
      <c r="C1464">
        <v>0</v>
      </c>
      <c r="D1464">
        <v>6.4680000000000071E-2</v>
      </c>
      <c r="E1464">
        <v>8.085000000000008</v>
      </c>
      <c r="F1464">
        <v>0</v>
      </c>
      <c r="G1464">
        <f t="shared" si="68"/>
        <v>0</v>
      </c>
      <c r="H1464" s="14">
        <f t="shared" si="69"/>
        <v>2</v>
      </c>
    </row>
    <row r="1465" spans="1:8">
      <c r="A1465">
        <v>65</v>
      </c>
      <c r="B1465" t="s">
        <v>85</v>
      </c>
      <c r="C1465">
        <v>0</v>
      </c>
      <c r="D1465">
        <v>0.49471667901941579</v>
      </c>
      <c r="E1465">
        <v>61.839584877426972</v>
      </c>
      <c r="F1465">
        <v>0</v>
      </c>
      <c r="G1465">
        <f t="shared" si="68"/>
        <v>0</v>
      </c>
      <c r="H1465" s="14">
        <f t="shared" si="69"/>
        <v>2</v>
      </c>
    </row>
    <row r="1466" spans="1:8">
      <c r="A1466">
        <v>65</v>
      </c>
      <c r="B1466" t="s">
        <v>85</v>
      </c>
      <c r="C1466">
        <v>0</v>
      </c>
      <c r="D1466">
        <v>0.7781881834749228</v>
      </c>
      <c r="E1466">
        <v>97.273522934365346</v>
      </c>
      <c r="F1466">
        <v>0</v>
      </c>
      <c r="G1466">
        <f t="shared" si="68"/>
        <v>0</v>
      </c>
      <c r="H1466" s="14">
        <f t="shared" si="69"/>
        <v>2</v>
      </c>
    </row>
    <row r="1467" spans="1:8">
      <c r="A1467">
        <v>65</v>
      </c>
      <c r="B1467" t="s">
        <v>85</v>
      </c>
      <c r="C1467">
        <v>0</v>
      </c>
      <c r="D1467">
        <v>0.16169999999999973</v>
      </c>
      <c r="E1467">
        <v>20.212499999999967</v>
      </c>
      <c r="F1467">
        <v>26.868014197715741</v>
      </c>
      <c r="G1467">
        <f t="shared" si="68"/>
        <v>0</v>
      </c>
      <c r="H1467" s="14">
        <f t="shared" si="69"/>
        <v>0</v>
      </c>
    </row>
    <row r="1468" spans="1:8">
      <c r="A1468">
        <v>65</v>
      </c>
      <c r="B1468" t="s">
        <v>85</v>
      </c>
      <c r="C1468">
        <v>0</v>
      </c>
      <c r="D1468">
        <v>0.20708328493627901</v>
      </c>
      <c r="E1468">
        <v>25.885410617034875</v>
      </c>
      <c r="F1468">
        <v>0</v>
      </c>
      <c r="G1468">
        <f t="shared" si="68"/>
        <v>0</v>
      </c>
      <c r="H1468" s="14">
        <f t="shared" si="69"/>
        <v>2</v>
      </c>
    </row>
    <row r="1469" spans="1:8">
      <c r="A1469">
        <v>65</v>
      </c>
      <c r="B1469" t="s">
        <v>85</v>
      </c>
      <c r="C1469">
        <v>0</v>
      </c>
      <c r="D1469">
        <v>0.16169999999999973</v>
      </c>
      <c r="E1469">
        <v>20.212499999999967</v>
      </c>
      <c r="F1469">
        <v>27.736085353756028</v>
      </c>
      <c r="G1469">
        <f t="shared" si="68"/>
        <v>0</v>
      </c>
      <c r="H1469" s="14">
        <f t="shared" si="69"/>
        <v>0</v>
      </c>
    </row>
    <row r="1470" spans="1:8">
      <c r="A1470">
        <v>65</v>
      </c>
      <c r="B1470" t="s">
        <v>85</v>
      </c>
      <c r="C1470">
        <v>0</v>
      </c>
      <c r="D1470">
        <v>0.11660352824850517</v>
      </c>
      <c r="E1470">
        <v>14.575441031063146</v>
      </c>
      <c r="F1470">
        <v>0</v>
      </c>
      <c r="G1470">
        <f t="shared" si="68"/>
        <v>0</v>
      </c>
      <c r="H1470" s="14">
        <f t="shared" si="69"/>
        <v>2</v>
      </c>
    </row>
    <row r="1471" spans="1:8">
      <c r="A1471">
        <v>65</v>
      </c>
      <c r="B1471" t="s">
        <v>85</v>
      </c>
      <c r="C1471">
        <v>0</v>
      </c>
      <c r="D1471">
        <v>0.12936000000000014</v>
      </c>
      <c r="E1471">
        <v>16.170000000000016</v>
      </c>
      <c r="F1471">
        <v>33.552893825639941</v>
      </c>
      <c r="G1471">
        <f t="shared" si="68"/>
        <v>0</v>
      </c>
      <c r="H1471" s="14">
        <f t="shared" si="69"/>
        <v>0</v>
      </c>
    </row>
    <row r="1472" spans="1:8">
      <c r="A1472">
        <v>65</v>
      </c>
      <c r="B1472" t="s">
        <v>85</v>
      </c>
      <c r="C1472">
        <v>0</v>
      </c>
      <c r="D1472">
        <v>0.89214442804962912</v>
      </c>
      <c r="E1472">
        <v>111.51805350620364</v>
      </c>
      <c r="F1472">
        <v>6.880861170156523</v>
      </c>
      <c r="G1472">
        <f t="shared" ref="G1472:G1502" si="70">IF(D1472=F1472,1, 0)</f>
        <v>0</v>
      </c>
      <c r="H1472" s="14">
        <f t="shared" ref="H1472:H1502" si="71">IF(AND(D1472&gt;0, F1472=0),2,0)</f>
        <v>0</v>
      </c>
    </row>
    <row r="1473" spans="1:8">
      <c r="A1473">
        <v>65</v>
      </c>
      <c r="B1473" t="s">
        <v>85</v>
      </c>
      <c r="C1473">
        <v>0</v>
      </c>
      <c r="D1473">
        <v>0.28926222584361</v>
      </c>
      <c r="E1473">
        <v>36.15777823045125</v>
      </c>
      <c r="F1473">
        <v>24.130293723895178</v>
      </c>
      <c r="G1473">
        <f t="shared" si="70"/>
        <v>0</v>
      </c>
      <c r="H1473" s="14">
        <f t="shared" si="71"/>
        <v>0</v>
      </c>
    </row>
    <row r="1474" spans="1:8">
      <c r="A1474">
        <v>66</v>
      </c>
      <c r="B1474" t="s">
        <v>86</v>
      </c>
      <c r="C1474">
        <v>0</v>
      </c>
      <c r="D1474">
        <v>7.2359159751892776E-2</v>
      </c>
      <c r="E1474">
        <v>9.044894968986597</v>
      </c>
      <c r="F1474">
        <v>17.311093349018027</v>
      </c>
      <c r="G1474">
        <f t="shared" si="70"/>
        <v>0</v>
      </c>
      <c r="H1474" s="14">
        <f t="shared" si="71"/>
        <v>0</v>
      </c>
    </row>
    <row r="1475" spans="1:8">
      <c r="A1475">
        <v>66</v>
      </c>
      <c r="B1475" t="s">
        <v>86</v>
      </c>
      <c r="C1475">
        <v>0</v>
      </c>
      <c r="D1475">
        <v>0.13727771049955664</v>
      </c>
      <c r="E1475">
        <v>17.159713812444579</v>
      </c>
      <c r="F1475">
        <v>11.607140355938363</v>
      </c>
      <c r="G1475">
        <f t="shared" si="70"/>
        <v>0</v>
      </c>
      <c r="H1475" s="14">
        <f t="shared" si="71"/>
        <v>0</v>
      </c>
    </row>
    <row r="1476" spans="1:8">
      <c r="A1476">
        <v>66</v>
      </c>
      <c r="B1476" t="s">
        <v>86</v>
      </c>
      <c r="C1476">
        <v>0</v>
      </c>
      <c r="D1476">
        <v>6.47100000000016E-2</v>
      </c>
      <c r="E1476">
        <v>8.0887500000001999</v>
      </c>
      <c r="F1476">
        <v>86.217018418643221</v>
      </c>
      <c r="G1476">
        <f t="shared" si="70"/>
        <v>0</v>
      </c>
      <c r="H1476" s="14">
        <f t="shared" si="71"/>
        <v>0</v>
      </c>
    </row>
    <row r="1477" spans="1:8">
      <c r="A1477">
        <v>66</v>
      </c>
      <c r="B1477" t="s">
        <v>86</v>
      </c>
      <c r="C1477">
        <v>0</v>
      </c>
      <c r="D1477">
        <v>3.2350000000000989E-2</v>
      </c>
      <c r="E1477">
        <v>4.0437500000001236</v>
      </c>
      <c r="F1477">
        <v>173.8273988174796</v>
      </c>
      <c r="G1477">
        <f t="shared" si="70"/>
        <v>0</v>
      </c>
      <c r="H1477" s="14">
        <f t="shared" si="71"/>
        <v>0</v>
      </c>
    </row>
    <row r="1478" spans="1:8">
      <c r="A1478">
        <v>66</v>
      </c>
      <c r="B1478" t="s">
        <v>86</v>
      </c>
      <c r="C1478">
        <v>0</v>
      </c>
      <c r="D1478">
        <v>0.16499446566476084</v>
      </c>
      <c r="E1478">
        <v>20.624308208095105</v>
      </c>
      <c r="F1478">
        <v>10.000318329251025</v>
      </c>
      <c r="G1478">
        <f t="shared" si="70"/>
        <v>0</v>
      </c>
      <c r="H1478" s="14">
        <f t="shared" si="71"/>
        <v>0</v>
      </c>
    </row>
    <row r="1479" spans="1:8">
      <c r="A1479">
        <v>66</v>
      </c>
      <c r="B1479" t="s">
        <v>86</v>
      </c>
      <c r="C1479">
        <v>0</v>
      </c>
      <c r="D1479">
        <v>0.10233130508304873</v>
      </c>
      <c r="E1479">
        <v>12.791413135381092</v>
      </c>
      <c r="F1479">
        <v>10.065389817482403</v>
      </c>
      <c r="G1479">
        <f t="shared" si="70"/>
        <v>0</v>
      </c>
      <c r="H1479" s="14">
        <f t="shared" si="71"/>
        <v>0</v>
      </c>
    </row>
    <row r="1480" spans="1:8">
      <c r="A1480">
        <v>66</v>
      </c>
      <c r="B1480" t="s">
        <v>86</v>
      </c>
      <c r="C1480">
        <v>0</v>
      </c>
      <c r="D1480">
        <v>3.236000000000061E-2</v>
      </c>
      <c r="E1480">
        <v>4.0450000000000763</v>
      </c>
      <c r="F1480">
        <v>279.26121435206079</v>
      </c>
      <c r="G1480">
        <f t="shared" si="70"/>
        <v>0</v>
      </c>
      <c r="H1480" s="14">
        <f t="shared" si="71"/>
        <v>0</v>
      </c>
    </row>
    <row r="1481" spans="1:8">
      <c r="A1481">
        <v>66</v>
      </c>
      <c r="B1481" t="s">
        <v>86</v>
      </c>
      <c r="C1481">
        <v>0</v>
      </c>
      <c r="D1481">
        <v>0.10232181829893358</v>
      </c>
      <c r="E1481">
        <v>12.790227287366697</v>
      </c>
      <c r="F1481">
        <v>10.080010285500951</v>
      </c>
      <c r="G1481">
        <f t="shared" si="70"/>
        <v>0</v>
      </c>
      <c r="H1481" s="14">
        <f t="shared" si="71"/>
        <v>0</v>
      </c>
    </row>
    <row r="1482" spans="1:8">
      <c r="A1482">
        <v>66</v>
      </c>
      <c r="B1482" t="s">
        <v>86</v>
      </c>
      <c r="C1482">
        <v>0</v>
      </c>
      <c r="D1482">
        <v>9.7076667124495433E-2</v>
      </c>
      <c r="E1482">
        <v>12.134583390561929</v>
      </c>
      <c r="F1482">
        <v>12.95087204639259</v>
      </c>
      <c r="G1482">
        <f t="shared" si="70"/>
        <v>0</v>
      </c>
      <c r="H1482" s="14">
        <f t="shared" si="71"/>
        <v>0</v>
      </c>
    </row>
    <row r="1483" spans="1:8">
      <c r="A1483">
        <v>66</v>
      </c>
      <c r="B1483" t="s">
        <v>86</v>
      </c>
      <c r="C1483">
        <v>0</v>
      </c>
      <c r="D1483">
        <v>6.47100000000016E-2</v>
      </c>
      <c r="E1483">
        <v>8.0887500000001999</v>
      </c>
      <c r="F1483">
        <v>90.81345699185924</v>
      </c>
      <c r="G1483">
        <f t="shared" si="70"/>
        <v>0</v>
      </c>
      <c r="H1483" s="14">
        <f t="shared" si="71"/>
        <v>0</v>
      </c>
    </row>
    <row r="1484" spans="1:8">
      <c r="A1484">
        <v>66</v>
      </c>
      <c r="B1484" t="s">
        <v>86</v>
      </c>
      <c r="C1484">
        <v>0</v>
      </c>
      <c r="D1484">
        <v>0.13341399664203182</v>
      </c>
      <c r="E1484">
        <v>16.676749580253979</v>
      </c>
      <c r="F1484">
        <v>0</v>
      </c>
      <c r="G1484">
        <f t="shared" si="70"/>
        <v>0</v>
      </c>
      <c r="H1484" s="14">
        <f t="shared" si="71"/>
        <v>2</v>
      </c>
    </row>
    <row r="1485" spans="1:8">
      <c r="A1485">
        <v>66</v>
      </c>
      <c r="B1485" t="s">
        <v>86</v>
      </c>
      <c r="C1485">
        <v>0</v>
      </c>
      <c r="D1485">
        <v>3.2359999999998834E-2</v>
      </c>
      <c r="E1485">
        <v>4.0449999999998543</v>
      </c>
      <c r="F1485">
        <v>183.8680093414815</v>
      </c>
      <c r="G1485">
        <f t="shared" si="70"/>
        <v>0</v>
      </c>
      <c r="H1485" s="14">
        <f t="shared" si="71"/>
        <v>0</v>
      </c>
    </row>
    <row r="1486" spans="1:8">
      <c r="A1486">
        <v>67</v>
      </c>
      <c r="B1486" t="s">
        <v>87</v>
      </c>
      <c r="C1486">
        <v>0</v>
      </c>
      <c r="D1486">
        <v>3.2127000000000017E-2</v>
      </c>
      <c r="E1486">
        <v>4.0158750000000021</v>
      </c>
      <c r="F1486">
        <v>4.5914922934153752</v>
      </c>
      <c r="G1486">
        <f t="shared" si="70"/>
        <v>0</v>
      </c>
      <c r="H1486" s="14">
        <f t="shared" si="71"/>
        <v>0</v>
      </c>
    </row>
    <row r="1487" spans="1:8">
      <c r="A1487">
        <v>67</v>
      </c>
      <c r="B1487" t="s">
        <v>87</v>
      </c>
      <c r="C1487">
        <v>0</v>
      </c>
      <c r="D1487">
        <v>9.0873828052965816E-2</v>
      </c>
      <c r="E1487">
        <v>11.359228506620727</v>
      </c>
      <c r="F1487">
        <v>5.13328841159875</v>
      </c>
      <c r="G1487">
        <f t="shared" si="70"/>
        <v>0</v>
      </c>
      <c r="H1487" s="14">
        <f t="shared" si="71"/>
        <v>0</v>
      </c>
    </row>
    <row r="1488" spans="1:8">
      <c r="A1488">
        <v>67</v>
      </c>
      <c r="B1488" t="s">
        <v>87</v>
      </c>
      <c r="C1488">
        <v>0</v>
      </c>
      <c r="D1488">
        <v>1.3010534753133709</v>
      </c>
      <c r="E1488">
        <v>162.63168441417136</v>
      </c>
      <c r="F1488">
        <v>4.517819600253139</v>
      </c>
      <c r="G1488">
        <f t="shared" si="70"/>
        <v>0</v>
      </c>
      <c r="H1488" s="14">
        <f t="shared" si="71"/>
        <v>0</v>
      </c>
    </row>
    <row r="1489" spans="1:8">
      <c r="A1489">
        <v>67</v>
      </c>
      <c r="B1489" t="s">
        <v>87</v>
      </c>
      <c r="C1489">
        <v>0</v>
      </c>
      <c r="D1489">
        <v>0.69502085587412388</v>
      </c>
      <c r="E1489">
        <v>86.877606984265483</v>
      </c>
      <c r="F1489">
        <v>4.4071978223042789</v>
      </c>
      <c r="G1489">
        <f t="shared" si="70"/>
        <v>0</v>
      </c>
      <c r="H1489" s="14">
        <f t="shared" si="71"/>
        <v>0</v>
      </c>
    </row>
    <row r="1490" spans="1:8">
      <c r="A1490">
        <v>67</v>
      </c>
      <c r="B1490" t="s">
        <v>87</v>
      </c>
      <c r="C1490">
        <v>0</v>
      </c>
      <c r="D1490">
        <v>0.14368078403182513</v>
      </c>
      <c r="E1490">
        <v>17.960098003978143</v>
      </c>
      <c r="F1490">
        <v>22.089341185556226</v>
      </c>
      <c r="G1490">
        <f t="shared" si="70"/>
        <v>0</v>
      </c>
      <c r="H1490" s="14">
        <f t="shared" si="71"/>
        <v>0</v>
      </c>
    </row>
    <row r="1491" spans="1:8">
      <c r="A1491">
        <v>67</v>
      </c>
      <c r="B1491" t="s">
        <v>87</v>
      </c>
      <c r="C1491">
        <v>0</v>
      </c>
      <c r="D1491">
        <v>9.637999999999991E-2</v>
      </c>
      <c r="E1491">
        <v>12.047499999999989</v>
      </c>
      <c r="F1491">
        <v>49.227669910110805</v>
      </c>
      <c r="G1491">
        <f t="shared" si="70"/>
        <v>0</v>
      </c>
      <c r="H1491" s="14">
        <f t="shared" si="71"/>
        <v>0</v>
      </c>
    </row>
    <row r="1492" spans="1:8">
      <c r="A1492">
        <v>67</v>
      </c>
      <c r="B1492" t="s">
        <v>87</v>
      </c>
      <c r="C1492">
        <v>0</v>
      </c>
      <c r="D1492">
        <v>0.16063999999999989</v>
      </c>
      <c r="E1492">
        <v>20.079999999999988</v>
      </c>
      <c r="F1492">
        <v>29.733006515259074</v>
      </c>
      <c r="G1492">
        <f t="shared" si="70"/>
        <v>0</v>
      </c>
      <c r="H1492" s="14">
        <f t="shared" si="71"/>
        <v>0</v>
      </c>
    </row>
    <row r="1493" spans="1:8">
      <c r="A1493">
        <v>67</v>
      </c>
      <c r="B1493" t="s">
        <v>87</v>
      </c>
      <c r="C1493">
        <v>0</v>
      </c>
      <c r="D1493">
        <v>0.41765000000000008</v>
      </c>
      <c r="E1493">
        <v>52.206250000000011</v>
      </c>
      <c r="F1493">
        <v>11.749753557372419</v>
      </c>
      <c r="G1493">
        <f t="shared" si="70"/>
        <v>0</v>
      </c>
      <c r="H1493" s="14">
        <f t="shared" si="71"/>
        <v>0</v>
      </c>
    </row>
    <row r="1494" spans="1:8">
      <c r="A1494">
        <v>67</v>
      </c>
      <c r="B1494" t="s">
        <v>87</v>
      </c>
      <c r="C1494">
        <v>0</v>
      </c>
      <c r="D1494">
        <v>9.637999999999991E-2</v>
      </c>
      <c r="E1494">
        <v>12.047499999999989</v>
      </c>
      <c r="F1494">
        <v>49.248193827049491</v>
      </c>
      <c r="G1494">
        <f t="shared" si="70"/>
        <v>0</v>
      </c>
      <c r="H1494" s="14">
        <f t="shared" si="71"/>
        <v>0</v>
      </c>
    </row>
    <row r="1495" spans="1:8">
      <c r="A1495">
        <v>67</v>
      </c>
      <c r="B1495" t="s">
        <v>87</v>
      </c>
      <c r="C1495">
        <v>0</v>
      </c>
      <c r="D1495">
        <v>9.637999999999991E-2</v>
      </c>
      <c r="E1495">
        <v>12.047499999999989</v>
      </c>
      <c r="F1495">
        <v>48.258634261041358</v>
      </c>
      <c r="G1495">
        <f t="shared" si="70"/>
        <v>0</v>
      </c>
      <c r="H1495" s="14">
        <f t="shared" si="71"/>
        <v>0</v>
      </c>
    </row>
    <row r="1496" spans="1:8">
      <c r="A1496">
        <v>68</v>
      </c>
      <c r="B1496" t="s">
        <v>88</v>
      </c>
      <c r="C1496">
        <v>0</v>
      </c>
      <c r="D1496">
        <v>0.38721941557726647</v>
      </c>
      <c r="E1496">
        <v>48.402426947158304</v>
      </c>
      <c r="F1496">
        <v>0</v>
      </c>
      <c r="G1496">
        <f t="shared" si="70"/>
        <v>0</v>
      </c>
      <c r="H1496" s="14">
        <f t="shared" si="71"/>
        <v>2</v>
      </c>
    </row>
    <row r="1497" spans="1:8">
      <c r="A1497">
        <v>68</v>
      </c>
      <c r="B1497" t="s">
        <v>88</v>
      </c>
      <c r="C1497">
        <v>0</v>
      </c>
      <c r="D1497">
        <v>0.65204435807696415</v>
      </c>
      <c r="E1497">
        <v>81.50554475962052</v>
      </c>
      <c r="F1497">
        <v>0</v>
      </c>
      <c r="G1497">
        <f t="shared" si="70"/>
        <v>0</v>
      </c>
      <c r="H1497" s="14">
        <f t="shared" si="71"/>
        <v>2</v>
      </c>
    </row>
    <row r="1498" spans="1:8">
      <c r="A1498">
        <v>68</v>
      </c>
      <c r="B1498" t="s">
        <v>88</v>
      </c>
      <c r="C1498">
        <v>0</v>
      </c>
      <c r="D1498">
        <v>0.33611177158796368</v>
      </c>
      <c r="E1498">
        <v>42.013971448495461</v>
      </c>
      <c r="F1498">
        <v>0</v>
      </c>
      <c r="G1498">
        <f t="shared" si="70"/>
        <v>0</v>
      </c>
      <c r="H1498" s="14">
        <f t="shared" si="71"/>
        <v>2</v>
      </c>
    </row>
    <row r="1499" spans="1:8">
      <c r="A1499">
        <v>68</v>
      </c>
      <c r="B1499" t="s">
        <v>88</v>
      </c>
      <c r="C1499">
        <v>0</v>
      </c>
      <c r="D1499">
        <v>1.1857121621624709</v>
      </c>
      <c r="E1499">
        <v>148.21402027030885</v>
      </c>
      <c r="F1499">
        <v>0</v>
      </c>
      <c r="G1499">
        <f t="shared" si="70"/>
        <v>0</v>
      </c>
      <c r="H1499" s="14">
        <f t="shared" si="71"/>
        <v>2</v>
      </c>
    </row>
    <row r="1500" spans="1:8">
      <c r="A1500">
        <v>68</v>
      </c>
      <c r="B1500" t="s">
        <v>88</v>
      </c>
      <c r="C1500">
        <v>0</v>
      </c>
      <c r="D1500">
        <v>0.69104051552712853</v>
      </c>
      <c r="E1500">
        <v>86.380064440891061</v>
      </c>
      <c r="F1500">
        <v>0</v>
      </c>
      <c r="G1500">
        <f t="shared" si="70"/>
        <v>0</v>
      </c>
      <c r="H1500" s="14">
        <f t="shared" si="71"/>
        <v>2</v>
      </c>
    </row>
    <row r="1501" spans="1:8">
      <c r="A1501">
        <v>68</v>
      </c>
      <c r="B1501" t="s">
        <v>88</v>
      </c>
      <c r="C1501">
        <v>0</v>
      </c>
      <c r="D1501">
        <v>0.38588327898472086</v>
      </c>
      <c r="E1501">
        <v>48.235409873090106</v>
      </c>
      <c r="F1501">
        <v>0</v>
      </c>
      <c r="G1501">
        <f t="shared" si="70"/>
        <v>0</v>
      </c>
      <c r="H1501" s="14">
        <f t="shared" si="71"/>
        <v>2</v>
      </c>
    </row>
    <row r="1502" spans="1:8">
      <c r="A1502">
        <v>68</v>
      </c>
      <c r="B1502" t="s">
        <v>88</v>
      </c>
      <c r="C1502">
        <v>0</v>
      </c>
      <c r="D1502">
        <v>4.5318474157897068E-2</v>
      </c>
      <c r="E1502">
        <v>5.6648092697371331</v>
      </c>
      <c r="F1502">
        <v>154.00972022959559</v>
      </c>
      <c r="G1502">
        <f t="shared" si="70"/>
        <v>0</v>
      </c>
      <c r="H1502" s="14">
        <f t="shared" si="71"/>
        <v>0</v>
      </c>
    </row>
    <row r="1503" spans="1:8">
      <c r="A1503">
        <v>68</v>
      </c>
      <c r="B1503" t="s">
        <v>88</v>
      </c>
      <c r="C1503">
        <v>0</v>
      </c>
      <c r="D1503">
        <v>4.5318474157897068E-2</v>
      </c>
      <c r="E1503">
        <v>5.6648092697371331</v>
      </c>
      <c r="F1503">
        <v>154.0159982796275</v>
      </c>
      <c r="G1503">
        <f t="shared" ref="G1503:G1530" si="72">IF(D1503=F1503,1, 0)</f>
        <v>0</v>
      </c>
      <c r="H1503" s="14">
        <f t="shared" ref="H1503:H1530" si="73">IF(AND(D1503&gt;0, F1503=0),2,0)</f>
        <v>0</v>
      </c>
    </row>
    <row r="1504" spans="1:8">
      <c r="A1504">
        <v>68</v>
      </c>
      <c r="B1504" t="s">
        <v>88</v>
      </c>
      <c r="C1504">
        <v>0</v>
      </c>
      <c r="D1504">
        <v>3.2039999999999846E-2</v>
      </c>
      <c r="E1504">
        <v>4.0049999999999804</v>
      </c>
      <c r="F1504">
        <v>189.31868602118195</v>
      </c>
      <c r="G1504">
        <f t="shared" si="72"/>
        <v>0</v>
      </c>
      <c r="H1504" s="14">
        <f t="shared" si="73"/>
        <v>0</v>
      </c>
    </row>
    <row r="1505" spans="1:8">
      <c r="A1505">
        <v>68</v>
      </c>
      <c r="B1505" t="s">
        <v>88</v>
      </c>
      <c r="C1505">
        <v>0</v>
      </c>
      <c r="D1505">
        <v>9.6140000000000114E-2</v>
      </c>
      <c r="E1505">
        <v>12.017500000000014</v>
      </c>
      <c r="F1505">
        <v>63.001952091808647</v>
      </c>
      <c r="G1505">
        <f t="shared" si="72"/>
        <v>0</v>
      </c>
      <c r="H1505" s="14">
        <f t="shared" si="73"/>
        <v>0</v>
      </c>
    </row>
    <row r="1506" spans="1:8">
      <c r="A1506">
        <v>68</v>
      </c>
      <c r="B1506" t="s">
        <v>88</v>
      </c>
      <c r="C1506">
        <v>0</v>
      </c>
      <c r="D1506">
        <v>0.32206766757934607</v>
      </c>
      <c r="E1506">
        <v>40.258458447418256</v>
      </c>
      <c r="F1506">
        <v>0</v>
      </c>
      <c r="G1506">
        <f t="shared" si="72"/>
        <v>0</v>
      </c>
      <c r="H1506" s="14">
        <f t="shared" si="73"/>
        <v>2</v>
      </c>
    </row>
    <row r="1507" spans="1:8">
      <c r="A1507">
        <v>69</v>
      </c>
      <c r="B1507" t="s">
        <v>89</v>
      </c>
      <c r="C1507">
        <v>0</v>
      </c>
      <c r="D1507">
        <v>0.12817999999999952</v>
      </c>
      <c r="E1507">
        <v>16.02249999999994</v>
      </c>
      <c r="F1507">
        <v>0</v>
      </c>
      <c r="G1507">
        <f t="shared" si="72"/>
        <v>0</v>
      </c>
      <c r="H1507" s="14">
        <f t="shared" si="73"/>
        <v>2</v>
      </c>
    </row>
    <row r="1508" spans="1:8">
      <c r="A1508">
        <v>69</v>
      </c>
      <c r="B1508" t="s">
        <v>89</v>
      </c>
      <c r="C1508">
        <v>0</v>
      </c>
      <c r="D1508">
        <v>0.11553573040406112</v>
      </c>
      <c r="E1508">
        <v>14.441966300507639</v>
      </c>
      <c r="F1508">
        <v>10.516762219365608</v>
      </c>
      <c r="G1508">
        <f t="shared" si="72"/>
        <v>0</v>
      </c>
      <c r="H1508" s="14">
        <f t="shared" si="73"/>
        <v>0</v>
      </c>
    </row>
    <row r="1509" spans="1:8">
      <c r="A1509">
        <v>69</v>
      </c>
      <c r="B1509" t="s">
        <v>89</v>
      </c>
      <c r="C1509">
        <v>0</v>
      </c>
      <c r="D1509">
        <v>4.5318474157897387E-2</v>
      </c>
      <c r="E1509">
        <v>5.664809269737173</v>
      </c>
      <c r="F1509">
        <v>0</v>
      </c>
      <c r="G1509">
        <f t="shared" si="72"/>
        <v>0</v>
      </c>
      <c r="H1509" s="14">
        <f t="shared" si="73"/>
        <v>2</v>
      </c>
    </row>
    <row r="1510" spans="1:8">
      <c r="A1510">
        <v>69</v>
      </c>
      <c r="B1510" t="s">
        <v>89</v>
      </c>
      <c r="C1510">
        <v>0</v>
      </c>
      <c r="D1510">
        <v>0.17257596269469219</v>
      </c>
      <c r="E1510">
        <v>21.571995336836522</v>
      </c>
      <c r="F1510">
        <v>0</v>
      </c>
      <c r="G1510">
        <f t="shared" si="72"/>
        <v>0</v>
      </c>
      <c r="H1510" s="14">
        <f t="shared" si="73"/>
        <v>2</v>
      </c>
    </row>
    <row r="1511" spans="1:8">
      <c r="A1511">
        <v>69</v>
      </c>
      <c r="B1511" t="s">
        <v>89</v>
      </c>
      <c r="C1511">
        <v>0</v>
      </c>
      <c r="D1511">
        <v>0.22432857151954605</v>
      </c>
      <c r="E1511">
        <v>28.041071439943256</v>
      </c>
      <c r="F1511">
        <v>0</v>
      </c>
      <c r="G1511">
        <f t="shared" si="72"/>
        <v>0</v>
      </c>
      <c r="H1511" s="14">
        <f t="shared" si="73"/>
        <v>2</v>
      </c>
    </row>
    <row r="1512" spans="1:8">
      <c r="A1512">
        <v>69</v>
      </c>
      <c r="B1512" t="s">
        <v>89</v>
      </c>
      <c r="C1512">
        <v>0</v>
      </c>
      <c r="D1512">
        <v>7.8493899125983285E-2</v>
      </c>
      <c r="E1512">
        <v>9.8117373907479113</v>
      </c>
      <c r="F1512">
        <v>0</v>
      </c>
      <c r="G1512">
        <f t="shared" si="72"/>
        <v>0</v>
      </c>
      <c r="H1512" s="14">
        <f t="shared" si="73"/>
        <v>2</v>
      </c>
    </row>
    <row r="1513" spans="1:8">
      <c r="A1513">
        <v>69</v>
      </c>
      <c r="B1513" t="s">
        <v>89</v>
      </c>
      <c r="C1513">
        <v>0</v>
      </c>
      <c r="D1513">
        <v>7.1652562410565529E-2</v>
      </c>
      <c r="E1513">
        <v>8.9565703013206903</v>
      </c>
      <c r="F1513">
        <v>0</v>
      </c>
      <c r="G1513">
        <f t="shared" si="72"/>
        <v>0</v>
      </c>
      <c r="H1513" s="14">
        <f t="shared" si="73"/>
        <v>2</v>
      </c>
    </row>
    <row r="1514" spans="1:8">
      <c r="A1514">
        <v>69</v>
      </c>
      <c r="B1514" t="s">
        <v>89</v>
      </c>
      <c r="C1514">
        <v>0</v>
      </c>
      <c r="D1514">
        <v>0.59090880523139977</v>
      </c>
      <c r="E1514">
        <v>73.863600653924976</v>
      </c>
      <c r="F1514">
        <v>0</v>
      </c>
      <c r="G1514">
        <f t="shared" si="72"/>
        <v>0</v>
      </c>
      <c r="H1514" s="14">
        <f t="shared" si="73"/>
        <v>2</v>
      </c>
    </row>
    <row r="1515" spans="1:8">
      <c r="A1515">
        <v>69</v>
      </c>
      <c r="B1515" t="s">
        <v>89</v>
      </c>
      <c r="C1515">
        <v>1</v>
      </c>
      <c r="D1515">
        <v>0.6798101024550901</v>
      </c>
      <c r="E1515">
        <v>84.976262806886268</v>
      </c>
      <c r="F1515">
        <v>0</v>
      </c>
      <c r="G1515">
        <f t="shared" si="72"/>
        <v>0</v>
      </c>
      <c r="H1515" s="14">
        <f t="shared" si="73"/>
        <v>2</v>
      </c>
    </row>
    <row r="1516" spans="1:8">
      <c r="A1516">
        <v>69</v>
      </c>
      <c r="B1516" t="s">
        <v>89</v>
      </c>
      <c r="C1516">
        <v>1</v>
      </c>
      <c r="D1516">
        <v>0.59003193269517118</v>
      </c>
      <c r="E1516">
        <v>73.75399158689639</v>
      </c>
      <c r="F1516">
        <v>0</v>
      </c>
      <c r="G1516">
        <f t="shared" si="72"/>
        <v>0</v>
      </c>
      <c r="H1516" s="14">
        <f t="shared" si="73"/>
        <v>2</v>
      </c>
    </row>
    <row r="1517" spans="1:8">
      <c r="A1517">
        <v>69</v>
      </c>
      <c r="B1517" t="s">
        <v>89</v>
      </c>
      <c r="C1517">
        <v>1</v>
      </c>
      <c r="D1517">
        <v>4.5311402538434381E-2</v>
      </c>
      <c r="E1517">
        <v>5.6639253173042974</v>
      </c>
      <c r="F1517">
        <v>0</v>
      </c>
      <c r="G1517">
        <f t="shared" si="72"/>
        <v>0</v>
      </c>
      <c r="H1517" s="14">
        <f t="shared" si="73"/>
        <v>2</v>
      </c>
    </row>
    <row r="1518" spans="1:8">
      <c r="A1518">
        <v>69</v>
      </c>
      <c r="B1518" t="s">
        <v>89</v>
      </c>
      <c r="C1518">
        <v>0</v>
      </c>
      <c r="D1518">
        <v>0.1359554210026214</v>
      </c>
      <c r="E1518">
        <v>16.994427625327674</v>
      </c>
      <c r="F1518">
        <v>12.831662916144523</v>
      </c>
      <c r="G1518">
        <f t="shared" si="72"/>
        <v>0</v>
      </c>
      <c r="H1518" s="14">
        <f t="shared" si="73"/>
        <v>0</v>
      </c>
    </row>
    <row r="1519" spans="1:8">
      <c r="A1519">
        <v>69</v>
      </c>
      <c r="B1519" t="s">
        <v>89</v>
      </c>
      <c r="C1519">
        <v>0</v>
      </c>
      <c r="D1519">
        <v>0.34664232214200297</v>
      </c>
      <c r="E1519">
        <v>43.330290267750371</v>
      </c>
      <c r="F1519">
        <v>0</v>
      </c>
      <c r="G1519">
        <f t="shared" si="72"/>
        <v>0</v>
      </c>
      <c r="H1519" s="14">
        <f t="shared" si="73"/>
        <v>2</v>
      </c>
    </row>
    <row r="1520" spans="1:8">
      <c r="A1520">
        <v>69</v>
      </c>
      <c r="B1520" t="s">
        <v>89</v>
      </c>
      <c r="C1520">
        <v>0</v>
      </c>
      <c r="D1520">
        <v>0.62222581656501541</v>
      </c>
      <c r="E1520">
        <v>77.778227070626926</v>
      </c>
      <c r="F1520">
        <v>0</v>
      </c>
      <c r="G1520">
        <f t="shared" si="72"/>
        <v>0</v>
      </c>
      <c r="H1520" s="14">
        <f t="shared" si="73"/>
        <v>2</v>
      </c>
    </row>
    <row r="1521" spans="1:8">
      <c r="A1521">
        <v>69</v>
      </c>
      <c r="B1521" t="s">
        <v>89</v>
      </c>
      <c r="C1521">
        <v>0</v>
      </c>
      <c r="D1521">
        <v>0.80115000000000003</v>
      </c>
      <c r="E1521">
        <v>100.14375</v>
      </c>
      <c r="F1521">
        <v>9.2637091827640656</v>
      </c>
      <c r="G1521">
        <f t="shared" si="72"/>
        <v>0</v>
      </c>
      <c r="H1521" s="14">
        <f t="shared" si="73"/>
        <v>0</v>
      </c>
    </row>
    <row r="1522" spans="1:8">
      <c r="A1522">
        <v>69</v>
      </c>
      <c r="B1522" t="s">
        <v>89</v>
      </c>
      <c r="C1522">
        <v>0</v>
      </c>
      <c r="D1522">
        <v>7.8497981502711353E-2</v>
      </c>
      <c r="E1522">
        <v>9.8122476878389193</v>
      </c>
      <c r="F1522">
        <v>23.243847490618805</v>
      </c>
      <c r="G1522">
        <f t="shared" si="72"/>
        <v>0</v>
      </c>
      <c r="H1522" s="14">
        <f t="shared" si="73"/>
        <v>0</v>
      </c>
    </row>
    <row r="1523" spans="1:8">
      <c r="A1523">
        <v>69</v>
      </c>
      <c r="B1523" t="s">
        <v>89</v>
      </c>
      <c r="C1523">
        <v>0</v>
      </c>
      <c r="D1523">
        <v>9.6143333622253802E-2</v>
      </c>
      <c r="E1523">
        <v>12.017916702781726</v>
      </c>
      <c r="F1523">
        <v>0</v>
      </c>
      <c r="G1523">
        <f t="shared" si="72"/>
        <v>0</v>
      </c>
      <c r="H1523" s="14">
        <f t="shared" si="73"/>
        <v>2</v>
      </c>
    </row>
    <row r="1524" spans="1:8">
      <c r="A1524">
        <v>69</v>
      </c>
      <c r="B1524" t="s">
        <v>89</v>
      </c>
      <c r="C1524">
        <v>0</v>
      </c>
      <c r="D1524">
        <v>0.55598273858097358</v>
      </c>
      <c r="E1524">
        <v>69.497842322621693</v>
      </c>
      <c r="F1524">
        <v>0</v>
      </c>
      <c r="G1524">
        <f t="shared" si="72"/>
        <v>0</v>
      </c>
      <c r="H1524" s="14">
        <f t="shared" si="73"/>
        <v>2</v>
      </c>
    </row>
    <row r="1525" spans="1:8">
      <c r="A1525">
        <v>69</v>
      </c>
      <c r="B1525" t="s">
        <v>89</v>
      </c>
      <c r="C1525">
        <v>0</v>
      </c>
      <c r="D1525">
        <v>0.13213340872012616</v>
      </c>
      <c r="E1525">
        <v>16.516676090015771</v>
      </c>
      <c r="F1525">
        <v>0</v>
      </c>
      <c r="G1525">
        <f t="shared" si="72"/>
        <v>0</v>
      </c>
      <c r="H1525" s="14">
        <f t="shared" si="73"/>
        <v>2</v>
      </c>
    </row>
    <row r="1526" spans="1:8">
      <c r="A1526">
        <v>69</v>
      </c>
      <c r="B1526" t="s">
        <v>89</v>
      </c>
      <c r="C1526">
        <v>0</v>
      </c>
      <c r="D1526">
        <v>0.13213340872012616</v>
      </c>
      <c r="E1526">
        <v>16.516676090015771</v>
      </c>
      <c r="F1526">
        <v>19.72793237284721</v>
      </c>
      <c r="G1526">
        <f t="shared" si="72"/>
        <v>0</v>
      </c>
      <c r="H1526" s="14">
        <f t="shared" si="73"/>
        <v>0</v>
      </c>
    </row>
    <row r="1527" spans="1:8">
      <c r="A1527">
        <v>69</v>
      </c>
      <c r="B1527" t="s">
        <v>89</v>
      </c>
      <c r="C1527">
        <v>0</v>
      </c>
      <c r="D1527">
        <v>0.12817999999999952</v>
      </c>
      <c r="E1527">
        <v>16.02249999999994</v>
      </c>
      <c r="F1527">
        <v>84.34916506974146</v>
      </c>
      <c r="G1527">
        <f t="shared" si="72"/>
        <v>0</v>
      </c>
      <c r="H1527" s="14">
        <f t="shared" si="73"/>
        <v>0</v>
      </c>
    </row>
    <row r="1528" spans="1:8">
      <c r="A1528">
        <v>69</v>
      </c>
      <c r="B1528" t="s">
        <v>89</v>
      </c>
      <c r="C1528">
        <v>0</v>
      </c>
      <c r="D1528">
        <v>0.16022999999999943</v>
      </c>
      <c r="E1528">
        <v>20.028749999999928</v>
      </c>
      <c r="F1528">
        <v>0</v>
      </c>
      <c r="G1528">
        <f t="shared" si="72"/>
        <v>0</v>
      </c>
      <c r="H1528" s="14">
        <f t="shared" si="73"/>
        <v>2</v>
      </c>
    </row>
    <row r="1529" spans="1:8">
      <c r="A1529">
        <v>69</v>
      </c>
      <c r="B1529" t="s">
        <v>89</v>
      </c>
      <c r="C1529">
        <v>0</v>
      </c>
      <c r="D1529">
        <v>0.1281800000000004</v>
      </c>
      <c r="E1529">
        <v>16.022500000000051</v>
      </c>
      <c r="F1529">
        <v>56.683460881687367</v>
      </c>
      <c r="G1529">
        <f t="shared" si="72"/>
        <v>0</v>
      </c>
      <c r="H1529" s="14">
        <f t="shared" si="73"/>
        <v>0</v>
      </c>
    </row>
    <row r="1530" spans="1:8">
      <c r="A1530">
        <v>69</v>
      </c>
      <c r="B1530" t="s">
        <v>89</v>
      </c>
      <c r="C1530">
        <v>0</v>
      </c>
      <c r="D1530">
        <v>4.53255446740582E-2</v>
      </c>
      <c r="E1530">
        <v>5.665693084257275</v>
      </c>
      <c r="F1530">
        <v>0</v>
      </c>
      <c r="G1530">
        <f t="shared" si="72"/>
        <v>0</v>
      </c>
      <c r="H1530" s="14">
        <f t="shared" si="73"/>
        <v>2</v>
      </c>
    </row>
    <row r="1531" spans="1:8">
      <c r="A1531">
        <v>69</v>
      </c>
      <c r="B1531" t="s">
        <v>89</v>
      </c>
      <c r="C1531">
        <v>0</v>
      </c>
      <c r="D1531">
        <v>6.4089999999999314E-2</v>
      </c>
      <c r="E1531">
        <v>8.0112499999999134</v>
      </c>
      <c r="F1531">
        <v>165.05187537498159</v>
      </c>
      <c r="G1531">
        <f t="shared" ref="G1531:G1555" si="74">IF(D1531=F1531,1, 0)</f>
        <v>0</v>
      </c>
      <c r="H1531" s="14">
        <f t="shared" ref="H1531:H1555" si="75">IF(AND(D1531&gt;0, F1531=0),2,0)</f>
        <v>0</v>
      </c>
    </row>
    <row r="1532" spans="1:8">
      <c r="A1532">
        <v>69</v>
      </c>
      <c r="B1532" t="s">
        <v>89</v>
      </c>
      <c r="C1532">
        <v>0</v>
      </c>
      <c r="D1532">
        <v>3.2049999999999912E-2</v>
      </c>
      <c r="E1532">
        <v>4.006249999999989</v>
      </c>
      <c r="F1532">
        <v>229.32211169957642</v>
      </c>
      <c r="G1532">
        <f t="shared" si="74"/>
        <v>0</v>
      </c>
      <c r="H1532" s="14">
        <f t="shared" si="75"/>
        <v>0</v>
      </c>
    </row>
    <row r="1533" spans="1:8">
      <c r="A1533">
        <v>69</v>
      </c>
      <c r="B1533" t="s">
        <v>89</v>
      </c>
      <c r="C1533">
        <v>0</v>
      </c>
      <c r="D1533">
        <v>4.5325544674057569E-2</v>
      </c>
      <c r="E1533">
        <v>5.665693084257196</v>
      </c>
      <c r="F1533">
        <v>15.822412648886729</v>
      </c>
      <c r="G1533">
        <f t="shared" si="74"/>
        <v>0</v>
      </c>
      <c r="H1533" s="14">
        <f t="shared" si="75"/>
        <v>0</v>
      </c>
    </row>
    <row r="1534" spans="1:8">
      <c r="A1534">
        <v>70</v>
      </c>
      <c r="B1534" t="s">
        <v>90</v>
      </c>
      <c r="C1534">
        <v>0</v>
      </c>
      <c r="D1534">
        <v>0.69995504498503336</v>
      </c>
      <c r="E1534">
        <v>87.494380623129175</v>
      </c>
      <c r="F1534">
        <v>1.1744332026614319</v>
      </c>
      <c r="G1534">
        <f t="shared" si="74"/>
        <v>0</v>
      </c>
      <c r="H1534" s="14">
        <f t="shared" si="75"/>
        <v>0</v>
      </c>
    </row>
    <row r="1535" spans="1:8">
      <c r="A1535">
        <v>70</v>
      </c>
      <c r="B1535" t="s">
        <v>90</v>
      </c>
      <c r="C1535">
        <v>0</v>
      </c>
      <c r="D1535">
        <v>0.25314935314947923</v>
      </c>
      <c r="E1535">
        <v>31.643669143684903</v>
      </c>
      <c r="F1535">
        <v>5.4532447435608029</v>
      </c>
      <c r="G1535">
        <f t="shared" si="74"/>
        <v>0</v>
      </c>
      <c r="H1535" s="14">
        <f t="shared" si="75"/>
        <v>0</v>
      </c>
    </row>
    <row r="1536" spans="1:8">
      <c r="A1536">
        <v>70</v>
      </c>
      <c r="B1536" t="s">
        <v>90</v>
      </c>
      <c r="C1536">
        <v>0</v>
      </c>
      <c r="D1536">
        <v>0.23405553294036902</v>
      </c>
      <c r="E1536">
        <v>29.256941617546126</v>
      </c>
      <c r="F1536">
        <v>4.1015979686534898</v>
      </c>
      <c r="G1536">
        <f t="shared" si="74"/>
        <v>0</v>
      </c>
      <c r="H1536" s="14">
        <f t="shared" si="75"/>
        <v>0</v>
      </c>
    </row>
    <row r="1537" spans="1:8">
      <c r="A1537">
        <v>70</v>
      </c>
      <c r="B1537" t="s">
        <v>90</v>
      </c>
      <c r="C1537">
        <v>0</v>
      </c>
      <c r="D1537">
        <v>0.27656475733542063</v>
      </c>
      <c r="E1537">
        <v>34.570594666927576</v>
      </c>
      <c r="F1537">
        <v>7.6586808747795345</v>
      </c>
      <c r="G1537">
        <f t="shared" si="74"/>
        <v>0</v>
      </c>
      <c r="H1537" s="14">
        <f t="shared" si="75"/>
        <v>0</v>
      </c>
    </row>
    <row r="1538" spans="1:8">
      <c r="A1538">
        <v>70</v>
      </c>
      <c r="B1538" t="s">
        <v>90</v>
      </c>
      <c r="C1538">
        <v>0</v>
      </c>
      <c r="D1538">
        <v>3.2150000000000123E-2</v>
      </c>
      <c r="E1538">
        <v>4.0187500000000149</v>
      </c>
      <c r="F1538">
        <v>201.64133321782714</v>
      </c>
      <c r="G1538">
        <f t="shared" si="74"/>
        <v>0</v>
      </c>
      <c r="H1538" s="14">
        <f t="shared" si="75"/>
        <v>0</v>
      </c>
    </row>
    <row r="1539" spans="1:8">
      <c r="A1539">
        <v>70</v>
      </c>
      <c r="B1539" t="s">
        <v>90</v>
      </c>
      <c r="C1539">
        <v>0</v>
      </c>
      <c r="D1539">
        <v>3.2149999999999679E-2</v>
      </c>
      <c r="E1539">
        <v>4.0187499999999599</v>
      </c>
      <c r="F1539">
        <v>4.7464146373733147</v>
      </c>
      <c r="G1539">
        <f t="shared" si="74"/>
        <v>0</v>
      </c>
      <c r="H1539" s="14">
        <f t="shared" si="75"/>
        <v>0</v>
      </c>
    </row>
    <row r="1540" spans="1:8">
      <c r="A1540">
        <v>70</v>
      </c>
      <c r="B1540" t="s">
        <v>90</v>
      </c>
      <c r="C1540">
        <v>0</v>
      </c>
      <c r="D1540">
        <v>6.4299999999999802E-2</v>
      </c>
      <c r="E1540">
        <v>8.0374999999999748</v>
      </c>
      <c r="F1540">
        <v>101.05158972131521</v>
      </c>
      <c r="G1540">
        <f t="shared" si="74"/>
        <v>0</v>
      </c>
      <c r="H1540" s="14">
        <f t="shared" si="75"/>
        <v>0</v>
      </c>
    </row>
    <row r="1541" spans="1:8">
      <c r="A1541">
        <v>70</v>
      </c>
      <c r="B1541" t="s">
        <v>90</v>
      </c>
      <c r="C1541">
        <v>0</v>
      </c>
      <c r="D1541">
        <v>0.11591847350616734</v>
      </c>
      <c r="E1541">
        <v>14.489809188270916</v>
      </c>
      <c r="F1541">
        <v>7.8237150334169572</v>
      </c>
      <c r="G1541">
        <f t="shared" si="74"/>
        <v>0</v>
      </c>
      <c r="H1541" s="14">
        <f t="shared" si="75"/>
        <v>0</v>
      </c>
    </row>
    <row r="1542" spans="1:8">
      <c r="A1542">
        <v>70</v>
      </c>
      <c r="B1542" t="s">
        <v>90</v>
      </c>
      <c r="C1542">
        <v>0</v>
      </c>
      <c r="D1542">
        <v>4.5466966030294556E-2</v>
      </c>
      <c r="E1542">
        <v>5.6833707537868197</v>
      </c>
      <c r="F1542">
        <v>9.8322738122411693</v>
      </c>
      <c r="G1542">
        <f t="shared" si="74"/>
        <v>0</v>
      </c>
      <c r="H1542" s="14">
        <f t="shared" si="75"/>
        <v>0</v>
      </c>
    </row>
    <row r="1543" spans="1:8">
      <c r="A1543">
        <v>70</v>
      </c>
      <c r="B1543" t="s">
        <v>90</v>
      </c>
      <c r="C1543">
        <v>0</v>
      </c>
      <c r="D1543">
        <v>3.2149999999999679E-2</v>
      </c>
      <c r="E1543">
        <v>4.0187499999999599</v>
      </c>
      <c r="F1543">
        <v>208.77449356009177</v>
      </c>
      <c r="G1543">
        <f t="shared" si="74"/>
        <v>0</v>
      </c>
      <c r="H1543" s="14">
        <f t="shared" si="75"/>
        <v>0</v>
      </c>
    </row>
    <row r="1544" spans="1:8">
      <c r="A1544">
        <v>70</v>
      </c>
      <c r="B1544" t="s">
        <v>90</v>
      </c>
      <c r="C1544">
        <v>0</v>
      </c>
      <c r="D1544">
        <v>0.11591847350616745</v>
      </c>
      <c r="E1544">
        <v>14.489809188270931</v>
      </c>
      <c r="F1544">
        <v>49.888222780834667</v>
      </c>
      <c r="G1544">
        <f t="shared" si="74"/>
        <v>0</v>
      </c>
      <c r="H1544" s="14">
        <f t="shared" si="75"/>
        <v>0</v>
      </c>
    </row>
    <row r="1545" spans="1:8">
      <c r="A1545">
        <v>71</v>
      </c>
      <c r="B1545" t="s">
        <v>91</v>
      </c>
      <c r="C1545">
        <v>1</v>
      </c>
      <c r="D1545">
        <v>0.13683506189569966</v>
      </c>
      <c r="E1545">
        <v>17.104382736962457</v>
      </c>
      <c r="F1545">
        <v>0</v>
      </c>
      <c r="G1545">
        <f t="shared" si="74"/>
        <v>0</v>
      </c>
      <c r="H1545" s="14">
        <f t="shared" si="75"/>
        <v>2</v>
      </c>
    </row>
    <row r="1546" spans="1:8">
      <c r="A1546">
        <v>71</v>
      </c>
      <c r="B1546" t="s">
        <v>91</v>
      </c>
      <c r="C1546">
        <v>1</v>
      </c>
      <c r="D1546">
        <v>0.16125999999999999</v>
      </c>
      <c r="E1546">
        <v>20.157499999999999</v>
      </c>
      <c r="F1546">
        <v>10.656353560029556</v>
      </c>
      <c r="G1546">
        <f t="shared" si="74"/>
        <v>0</v>
      </c>
      <c r="H1546" s="14">
        <f t="shared" si="75"/>
        <v>0</v>
      </c>
    </row>
    <row r="1547" spans="1:8">
      <c r="A1547">
        <v>71</v>
      </c>
      <c r="B1547" t="s">
        <v>91</v>
      </c>
      <c r="C1547">
        <v>1</v>
      </c>
      <c r="D1547">
        <v>3.2252000000000031E-2</v>
      </c>
      <c r="E1547">
        <v>4.0315000000000039</v>
      </c>
      <c r="F1547">
        <v>10.654889026320877</v>
      </c>
      <c r="G1547">
        <f t="shared" si="74"/>
        <v>0</v>
      </c>
      <c r="H1547" s="14">
        <f t="shared" si="75"/>
        <v>0</v>
      </c>
    </row>
    <row r="1548" spans="1:8">
      <c r="A1548">
        <v>71</v>
      </c>
      <c r="B1548" t="s">
        <v>91</v>
      </c>
      <c r="C1548">
        <v>1</v>
      </c>
      <c r="D1548">
        <v>0.16445357735239491</v>
      </c>
      <c r="E1548">
        <v>20.556697169049365</v>
      </c>
      <c r="F1548">
        <v>0</v>
      </c>
      <c r="G1548">
        <f t="shared" si="74"/>
        <v>0</v>
      </c>
      <c r="H1548" s="14">
        <f t="shared" si="75"/>
        <v>2</v>
      </c>
    </row>
    <row r="1549" spans="1:8">
      <c r="A1549">
        <v>71</v>
      </c>
      <c r="B1549" t="s">
        <v>91</v>
      </c>
      <c r="C1549">
        <v>1</v>
      </c>
      <c r="D1549">
        <v>0.73898475997546809</v>
      </c>
      <c r="E1549">
        <v>92.373094996933503</v>
      </c>
      <c r="F1549">
        <v>0</v>
      </c>
      <c r="G1549">
        <f t="shared" si="74"/>
        <v>0</v>
      </c>
      <c r="H1549" s="14">
        <f t="shared" si="75"/>
        <v>2</v>
      </c>
    </row>
    <row r="1550" spans="1:8">
      <c r="A1550">
        <v>71</v>
      </c>
      <c r="B1550" t="s">
        <v>91</v>
      </c>
      <c r="C1550">
        <v>0</v>
      </c>
      <c r="D1550">
        <v>1.3313520164043775</v>
      </c>
      <c r="E1550">
        <v>166.41900205054719</v>
      </c>
      <c r="F1550">
        <v>0</v>
      </c>
      <c r="G1550">
        <f t="shared" si="74"/>
        <v>0</v>
      </c>
      <c r="H1550" s="14">
        <f t="shared" si="75"/>
        <v>2</v>
      </c>
    </row>
    <row r="1551" spans="1:8">
      <c r="A1551">
        <v>71</v>
      </c>
      <c r="B1551" t="s">
        <v>91</v>
      </c>
      <c r="C1551">
        <v>0</v>
      </c>
      <c r="D1551">
        <v>0.65622777783327613</v>
      </c>
      <c r="E1551">
        <v>82.028472229159519</v>
      </c>
      <c r="F1551">
        <v>12.708387578752902</v>
      </c>
      <c r="G1551">
        <f t="shared" si="74"/>
        <v>0</v>
      </c>
      <c r="H1551" s="14">
        <f t="shared" si="75"/>
        <v>0</v>
      </c>
    </row>
    <row r="1552" spans="1:8">
      <c r="A1552">
        <v>71</v>
      </c>
      <c r="B1552" t="s">
        <v>91</v>
      </c>
      <c r="C1552">
        <v>0</v>
      </c>
      <c r="D1552">
        <v>0.13298422356054115</v>
      </c>
      <c r="E1552">
        <v>16.623027945067644</v>
      </c>
      <c r="F1552">
        <v>0</v>
      </c>
      <c r="G1552">
        <f t="shared" si="74"/>
        <v>0</v>
      </c>
      <c r="H1552" s="14">
        <f t="shared" si="75"/>
        <v>2</v>
      </c>
    </row>
    <row r="1553" spans="1:8">
      <c r="A1553">
        <v>71</v>
      </c>
      <c r="B1553" t="s">
        <v>91</v>
      </c>
      <c r="C1553">
        <v>0</v>
      </c>
      <c r="D1553">
        <v>6.4519999999999911E-2</v>
      </c>
      <c r="E1553">
        <v>8.0649999999999888</v>
      </c>
      <c r="F1553">
        <v>73.364948285376116</v>
      </c>
      <c r="G1553">
        <f t="shared" si="74"/>
        <v>0</v>
      </c>
      <c r="H1553" s="14">
        <f t="shared" si="75"/>
        <v>0</v>
      </c>
    </row>
    <row r="1554" spans="1:8">
      <c r="A1554">
        <v>71</v>
      </c>
      <c r="B1554" t="s">
        <v>91</v>
      </c>
      <c r="C1554">
        <v>0</v>
      </c>
      <c r="D1554">
        <v>6.4500000000000668E-2</v>
      </c>
      <c r="E1554">
        <v>8.0625000000000835</v>
      </c>
      <c r="F1554">
        <v>73.385988116485876</v>
      </c>
      <c r="G1554">
        <f t="shared" si="74"/>
        <v>0</v>
      </c>
      <c r="H1554" s="14">
        <f t="shared" si="75"/>
        <v>0</v>
      </c>
    </row>
    <row r="1555" spans="1:8">
      <c r="A1555">
        <v>71</v>
      </c>
      <c r="B1555" t="s">
        <v>91</v>
      </c>
      <c r="C1555">
        <v>0</v>
      </c>
      <c r="D1555">
        <v>9.6769344402036966E-2</v>
      </c>
      <c r="E1555">
        <v>12.09616805025462</v>
      </c>
      <c r="F1555">
        <v>12.126753459894731</v>
      </c>
      <c r="G1555">
        <f t="shared" si="74"/>
        <v>0</v>
      </c>
      <c r="H1555" s="14">
        <f t="shared" si="75"/>
        <v>0</v>
      </c>
    </row>
    <row r="1556" spans="1:8">
      <c r="A1556">
        <v>71</v>
      </c>
      <c r="B1556" t="s">
        <v>91</v>
      </c>
      <c r="C1556">
        <v>0</v>
      </c>
      <c r="D1556">
        <v>0.10203152210959124</v>
      </c>
      <c r="E1556">
        <v>12.753940263698905</v>
      </c>
      <c r="F1556">
        <v>0</v>
      </c>
      <c r="G1556">
        <f t="shared" ref="G1556:G1605" si="76">IF(D1556=F1556,1, 0)</f>
        <v>0</v>
      </c>
      <c r="H1556" s="14">
        <f t="shared" ref="H1556:H1605" si="77">IF(AND(D1556&gt;0, F1556=0),2,0)</f>
        <v>2</v>
      </c>
    </row>
    <row r="1557" spans="1:8">
      <c r="A1557">
        <v>72</v>
      </c>
      <c r="B1557" t="s">
        <v>92</v>
      </c>
      <c r="C1557">
        <v>0</v>
      </c>
      <c r="D1557">
        <v>6.4199999999999591E-2</v>
      </c>
      <c r="E1557">
        <v>8.0249999999999488</v>
      </c>
      <c r="F1557">
        <v>66.216282409655577</v>
      </c>
      <c r="G1557">
        <f t="shared" si="76"/>
        <v>0</v>
      </c>
      <c r="H1557" s="14">
        <f t="shared" si="77"/>
        <v>0</v>
      </c>
    </row>
    <row r="1558" spans="1:8">
      <c r="A1558">
        <v>72</v>
      </c>
      <c r="B1558" t="s">
        <v>92</v>
      </c>
      <c r="C1558">
        <v>0</v>
      </c>
      <c r="D1558">
        <v>6.4299999999999802E-2</v>
      </c>
      <c r="E1558">
        <v>8.0374999999999748</v>
      </c>
      <c r="F1558">
        <v>0</v>
      </c>
      <c r="G1558">
        <f t="shared" si="76"/>
        <v>0</v>
      </c>
      <c r="H1558" s="14">
        <f t="shared" si="77"/>
        <v>2</v>
      </c>
    </row>
    <row r="1559" spans="1:8">
      <c r="A1559">
        <v>72</v>
      </c>
      <c r="B1559" t="s">
        <v>92</v>
      </c>
      <c r="C1559">
        <v>0</v>
      </c>
      <c r="D1559">
        <v>7.1867238711390335E-2</v>
      </c>
      <c r="E1559">
        <v>8.983404838923791</v>
      </c>
      <c r="F1559">
        <v>9.7200731280644419</v>
      </c>
      <c r="G1559">
        <f t="shared" si="76"/>
        <v>0</v>
      </c>
      <c r="H1559" s="14">
        <f t="shared" si="77"/>
        <v>0</v>
      </c>
    </row>
    <row r="1560" spans="1:8">
      <c r="A1560">
        <v>72</v>
      </c>
      <c r="B1560" t="s">
        <v>92</v>
      </c>
      <c r="C1560">
        <v>0</v>
      </c>
      <c r="D1560">
        <v>0.10165457786051731</v>
      </c>
      <c r="E1560">
        <v>12.706822232564663</v>
      </c>
      <c r="F1560">
        <v>11.386504439401209</v>
      </c>
      <c r="G1560">
        <f t="shared" si="76"/>
        <v>0</v>
      </c>
      <c r="H1560" s="14">
        <f t="shared" si="77"/>
        <v>0</v>
      </c>
    </row>
    <row r="1561" spans="1:8">
      <c r="A1561">
        <v>72</v>
      </c>
      <c r="B1561" t="s">
        <v>92</v>
      </c>
      <c r="C1561">
        <v>0</v>
      </c>
      <c r="D1561">
        <v>0.10165457786051731</v>
      </c>
      <c r="E1561">
        <v>12.706822232564663</v>
      </c>
      <c r="F1561">
        <v>0</v>
      </c>
      <c r="G1561">
        <f t="shared" si="76"/>
        <v>0</v>
      </c>
      <c r="H1561" s="14">
        <f t="shared" si="77"/>
        <v>2</v>
      </c>
    </row>
    <row r="1562" spans="1:8">
      <c r="A1562">
        <v>72</v>
      </c>
      <c r="B1562" t="s">
        <v>92</v>
      </c>
      <c r="C1562">
        <v>0</v>
      </c>
      <c r="D1562">
        <v>0.51235531225898312</v>
      </c>
      <c r="E1562">
        <v>64.044414032372885</v>
      </c>
      <c r="F1562">
        <v>10.213756779732307</v>
      </c>
      <c r="G1562">
        <f t="shared" si="76"/>
        <v>0</v>
      </c>
      <c r="H1562" s="14">
        <f t="shared" si="77"/>
        <v>0</v>
      </c>
    </row>
    <row r="1563" spans="1:8">
      <c r="A1563">
        <v>72</v>
      </c>
      <c r="B1563" t="s">
        <v>92</v>
      </c>
      <c r="C1563">
        <v>0</v>
      </c>
      <c r="D1563">
        <v>1.8417505024828957</v>
      </c>
      <c r="E1563">
        <v>230.21881281036195</v>
      </c>
      <c r="F1563">
        <v>8.5152496460217595</v>
      </c>
      <c r="G1563">
        <f t="shared" si="76"/>
        <v>0</v>
      </c>
      <c r="H1563" s="14">
        <f t="shared" si="77"/>
        <v>0</v>
      </c>
    </row>
    <row r="1564" spans="1:8">
      <c r="A1564">
        <v>72</v>
      </c>
      <c r="B1564" t="s">
        <v>92</v>
      </c>
      <c r="C1564">
        <v>0</v>
      </c>
      <c r="D1564">
        <v>0.99814259433459773</v>
      </c>
      <c r="E1564">
        <v>124.76782429182471</v>
      </c>
      <c r="F1564">
        <v>8.7681795930718742</v>
      </c>
      <c r="G1564">
        <f t="shared" si="76"/>
        <v>0</v>
      </c>
      <c r="H1564" s="14">
        <f t="shared" si="77"/>
        <v>0</v>
      </c>
    </row>
    <row r="1565" spans="1:8">
      <c r="A1565">
        <v>72</v>
      </c>
      <c r="B1565" t="s">
        <v>92</v>
      </c>
      <c r="C1565">
        <v>0</v>
      </c>
      <c r="D1565">
        <v>0.22503800000000002</v>
      </c>
      <c r="E1565">
        <v>28.129750000000001</v>
      </c>
      <c r="F1565">
        <v>10.296559516081446</v>
      </c>
      <c r="G1565">
        <f t="shared" si="76"/>
        <v>0</v>
      </c>
      <c r="H1565" s="14">
        <f t="shared" si="77"/>
        <v>0</v>
      </c>
    </row>
    <row r="1566" spans="1:8">
      <c r="A1566">
        <v>72</v>
      </c>
      <c r="B1566" t="s">
        <v>92</v>
      </c>
      <c r="C1566">
        <v>0</v>
      </c>
      <c r="D1566">
        <v>0.19288999999999995</v>
      </c>
      <c r="E1566">
        <v>24.111249999999995</v>
      </c>
      <c r="F1566">
        <v>10.299403786653816</v>
      </c>
      <c r="G1566">
        <f t="shared" si="76"/>
        <v>0</v>
      </c>
      <c r="H1566" s="14">
        <f t="shared" si="77"/>
        <v>0</v>
      </c>
    </row>
    <row r="1567" spans="1:8">
      <c r="A1567">
        <v>72</v>
      </c>
      <c r="B1567" t="s">
        <v>92</v>
      </c>
      <c r="C1567">
        <v>0</v>
      </c>
      <c r="D1567">
        <v>9.0931810764989851E-2</v>
      </c>
      <c r="E1567">
        <v>11.366476345623731</v>
      </c>
      <c r="F1567">
        <v>10.596869711554708</v>
      </c>
      <c r="G1567">
        <f t="shared" si="76"/>
        <v>0</v>
      </c>
      <c r="H1567" s="14">
        <f t="shared" si="77"/>
        <v>0</v>
      </c>
    </row>
    <row r="1568" spans="1:8">
      <c r="A1568">
        <v>72</v>
      </c>
      <c r="B1568" t="s">
        <v>92</v>
      </c>
      <c r="C1568">
        <v>0</v>
      </c>
      <c r="D1568">
        <v>0.12858999999999909</v>
      </c>
      <c r="E1568">
        <v>16.073749999999887</v>
      </c>
      <c r="F1568">
        <v>24.570410166489665</v>
      </c>
      <c r="G1568">
        <f t="shared" si="76"/>
        <v>0</v>
      </c>
      <c r="H1568" s="14">
        <f t="shared" si="77"/>
        <v>0</v>
      </c>
    </row>
    <row r="1569" spans="1:8">
      <c r="A1569">
        <v>72</v>
      </c>
      <c r="B1569" t="s">
        <v>92</v>
      </c>
      <c r="C1569">
        <v>0</v>
      </c>
      <c r="D1569">
        <v>0.22958432146817032</v>
      </c>
      <c r="E1569">
        <v>28.698040183521289</v>
      </c>
      <c r="F1569">
        <v>10.035160581115077</v>
      </c>
      <c r="G1569">
        <f t="shared" si="76"/>
        <v>0</v>
      </c>
      <c r="H1569" s="14">
        <f t="shared" si="77"/>
        <v>0</v>
      </c>
    </row>
    <row r="1570" spans="1:8">
      <c r="A1570">
        <v>72</v>
      </c>
      <c r="B1570" t="s">
        <v>92</v>
      </c>
      <c r="C1570">
        <v>0</v>
      </c>
      <c r="D1570">
        <v>7.1886902207565009E-2</v>
      </c>
      <c r="E1570">
        <v>8.9858627759456251</v>
      </c>
      <c r="F1570">
        <v>0</v>
      </c>
      <c r="G1570">
        <f t="shared" si="76"/>
        <v>0</v>
      </c>
      <c r="H1570" s="14">
        <f t="shared" si="77"/>
        <v>2</v>
      </c>
    </row>
    <row r="1571" spans="1:8">
      <c r="A1571">
        <v>72</v>
      </c>
      <c r="B1571" t="s">
        <v>92</v>
      </c>
      <c r="C1571">
        <v>0</v>
      </c>
      <c r="D1571">
        <v>0.19555095141675996</v>
      </c>
      <c r="E1571">
        <v>24.443868927094993</v>
      </c>
      <c r="F1571">
        <v>10.02931628644806</v>
      </c>
      <c r="G1571">
        <f t="shared" si="76"/>
        <v>0</v>
      </c>
      <c r="H1571" s="14">
        <f t="shared" si="77"/>
        <v>0</v>
      </c>
    </row>
    <row r="1572" spans="1:8">
      <c r="A1572">
        <v>72</v>
      </c>
      <c r="B1572" t="s">
        <v>92</v>
      </c>
      <c r="C1572">
        <v>0</v>
      </c>
      <c r="D1572">
        <v>6.4300000000000246E-2</v>
      </c>
      <c r="E1572">
        <v>8.0375000000000298</v>
      </c>
      <c r="F1572">
        <v>147.50660942677226</v>
      </c>
      <c r="G1572">
        <f t="shared" si="76"/>
        <v>0</v>
      </c>
      <c r="H1572" s="14">
        <f t="shared" si="77"/>
        <v>0</v>
      </c>
    </row>
    <row r="1573" spans="1:8">
      <c r="A1573">
        <v>72</v>
      </c>
      <c r="B1573" t="s">
        <v>92</v>
      </c>
      <c r="C1573">
        <v>0</v>
      </c>
      <c r="D1573">
        <v>0.11136567110649463</v>
      </c>
      <c r="E1573">
        <v>13.920708888311829</v>
      </c>
      <c r="F1573">
        <v>14.005328241863491</v>
      </c>
      <c r="G1573">
        <f t="shared" si="76"/>
        <v>0</v>
      </c>
      <c r="H1573" s="14">
        <f t="shared" si="77"/>
        <v>0</v>
      </c>
    </row>
    <row r="1574" spans="1:8">
      <c r="A1574">
        <v>72</v>
      </c>
      <c r="B1574" t="s">
        <v>92</v>
      </c>
      <c r="C1574">
        <v>0</v>
      </c>
      <c r="D1574">
        <v>3.2149999999999679E-2</v>
      </c>
      <c r="E1574">
        <v>4.0187499999999599</v>
      </c>
      <c r="F1574">
        <v>101.81524810566597</v>
      </c>
      <c r="G1574">
        <f t="shared" si="76"/>
        <v>0</v>
      </c>
      <c r="H1574" s="14">
        <f t="shared" si="77"/>
        <v>0</v>
      </c>
    </row>
    <row r="1575" spans="1:8">
      <c r="A1575">
        <v>72</v>
      </c>
      <c r="B1575" t="s">
        <v>92</v>
      </c>
      <c r="C1575">
        <v>0</v>
      </c>
      <c r="D1575">
        <v>6.4299999999999802E-2</v>
      </c>
      <c r="E1575">
        <v>8.0374999999999748</v>
      </c>
      <c r="F1575">
        <v>149.70014106211104</v>
      </c>
      <c r="G1575">
        <f t="shared" si="76"/>
        <v>0</v>
      </c>
      <c r="H1575" s="14">
        <f t="shared" si="77"/>
        <v>0</v>
      </c>
    </row>
    <row r="1576" spans="1:8">
      <c r="A1576">
        <v>73</v>
      </c>
      <c r="B1576" t="s">
        <v>93</v>
      </c>
      <c r="C1576">
        <v>0</v>
      </c>
      <c r="D1576">
        <v>0.10101263534825747</v>
      </c>
      <c r="E1576">
        <v>12.626579418532183</v>
      </c>
      <c r="F1576">
        <v>8.6322638322192162</v>
      </c>
      <c r="G1576">
        <f t="shared" si="76"/>
        <v>0</v>
      </c>
      <c r="H1576" s="14">
        <f t="shared" si="77"/>
        <v>0</v>
      </c>
    </row>
    <row r="1577" spans="1:8">
      <c r="A1577">
        <v>73</v>
      </c>
      <c r="B1577" t="s">
        <v>93</v>
      </c>
      <c r="C1577">
        <v>0</v>
      </c>
      <c r="D1577">
        <v>3.1940000000000524E-2</v>
      </c>
      <c r="E1577">
        <v>3.9925000000000654</v>
      </c>
      <c r="F1577">
        <v>0</v>
      </c>
      <c r="G1577">
        <f t="shared" si="76"/>
        <v>0</v>
      </c>
      <c r="H1577" s="14">
        <f t="shared" si="77"/>
        <v>2</v>
      </c>
    </row>
    <row r="1578" spans="1:8">
      <c r="A1578">
        <v>73</v>
      </c>
      <c r="B1578" t="s">
        <v>93</v>
      </c>
      <c r="C1578">
        <v>0</v>
      </c>
      <c r="D1578">
        <v>1.0419125847210018</v>
      </c>
      <c r="E1578">
        <v>130.23907309012523</v>
      </c>
      <c r="F1578">
        <v>0</v>
      </c>
      <c r="G1578">
        <f t="shared" si="76"/>
        <v>0</v>
      </c>
      <c r="H1578" s="14">
        <f t="shared" si="77"/>
        <v>2</v>
      </c>
    </row>
    <row r="1579" spans="1:8">
      <c r="A1579">
        <v>73</v>
      </c>
      <c r="B1579" t="s">
        <v>93</v>
      </c>
      <c r="C1579">
        <v>0</v>
      </c>
      <c r="D1579">
        <v>0.47912999999999961</v>
      </c>
      <c r="E1579">
        <v>59.89124999999995</v>
      </c>
      <c r="F1579">
        <v>9.3202089655296945</v>
      </c>
      <c r="G1579">
        <f t="shared" si="76"/>
        <v>0</v>
      </c>
      <c r="H1579" s="14">
        <f t="shared" si="77"/>
        <v>0</v>
      </c>
    </row>
    <row r="1580" spans="1:8">
      <c r="A1580">
        <v>73</v>
      </c>
      <c r="B1580" t="s">
        <v>93</v>
      </c>
      <c r="C1580">
        <v>0</v>
      </c>
      <c r="D1580">
        <v>0.57317958913415612</v>
      </c>
      <c r="E1580">
        <v>71.647448641769515</v>
      </c>
      <c r="F1580">
        <v>0</v>
      </c>
      <c r="G1580">
        <f t="shared" si="76"/>
        <v>0</v>
      </c>
      <c r="H1580" s="14">
        <f t="shared" si="77"/>
        <v>2</v>
      </c>
    </row>
    <row r="1581" spans="1:8">
      <c r="A1581">
        <v>73</v>
      </c>
      <c r="B1581" t="s">
        <v>93</v>
      </c>
      <c r="C1581">
        <v>0</v>
      </c>
      <c r="D1581">
        <v>0.49997266115258754</v>
      </c>
      <c r="E1581">
        <v>62.496582644073442</v>
      </c>
      <c r="F1581">
        <v>0</v>
      </c>
      <c r="G1581">
        <f t="shared" si="76"/>
        <v>0</v>
      </c>
      <c r="H1581" s="14">
        <f t="shared" si="77"/>
        <v>2</v>
      </c>
    </row>
    <row r="1582" spans="1:8">
      <c r="A1582">
        <v>73</v>
      </c>
      <c r="B1582" t="s">
        <v>93</v>
      </c>
      <c r="C1582">
        <v>0</v>
      </c>
      <c r="D1582">
        <v>9.033996236439322E-2</v>
      </c>
      <c r="E1582">
        <v>11.292495295549152</v>
      </c>
      <c r="F1582">
        <v>10.368513501024873</v>
      </c>
      <c r="G1582">
        <f t="shared" si="76"/>
        <v>0</v>
      </c>
      <c r="H1582" s="14">
        <f t="shared" si="77"/>
        <v>0</v>
      </c>
    </row>
    <row r="1583" spans="1:8">
      <c r="A1583">
        <v>73</v>
      </c>
      <c r="B1583" t="s">
        <v>93</v>
      </c>
      <c r="C1583">
        <v>0</v>
      </c>
      <c r="D1583">
        <v>6.388999999999978E-2</v>
      </c>
      <c r="E1583">
        <v>7.9862499999999725</v>
      </c>
      <c r="F1583">
        <v>8.3542102330357224</v>
      </c>
      <c r="G1583">
        <f t="shared" si="76"/>
        <v>0</v>
      </c>
      <c r="H1583" s="14">
        <f t="shared" si="77"/>
        <v>0</v>
      </c>
    </row>
    <row r="1584" spans="1:8">
      <c r="A1584">
        <v>73</v>
      </c>
      <c r="B1584" t="s">
        <v>93</v>
      </c>
      <c r="C1584">
        <v>0</v>
      </c>
      <c r="D1584">
        <v>3.1940000000000079E-2</v>
      </c>
      <c r="E1584">
        <v>3.9925000000000099</v>
      </c>
      <c r="F1584">
        <v>8.3442130371594594</v>
      </c>
      <c r="G1584">
        <f t="shared" si="76"/>
        <v>0</v>
      </c>
      <c r="H1584" s="14">
        <f t="shared" si="77"/>
        <v>0</v>
      </c>
    </row>
    <row r="1585" spans="1:8">
      <c r="A1585">
        <v>73</v>
      </c>
      <c r="B1585" t="s">
        <v>93</v>
      </c>
      <c r="C1585">
        <v>0</v>
      </c>
      <c r="D1585">
        <v>9.5820000000000238E-2</v>
      </c>
      <c r="E1585">
        <v>11.977500000000029</v>
      </c>
      <c r="F1585">
        <v>0</v>
      </c>
      <c r="G1585">
        <f t="shared" si="76"/>
        <v>0</v>
      </c>
      <c r="H1585" s="14">
        <f t="shared" si="77"/>
        <v>2</v>
      </c>
    </row>
    <row r="1586" spans="1:8">
      <c r="A1586">
        <v>73</v>
      </c>
      <c r="B1586" t="s">
        <v>93</v>
      </c>
      <c r="C1586">
        <v>0</v>
      </c>
      <c r="D1586">
        <v>3.1950000000000145E-2</v>
      </c>
      <c r="E1586">
        <v>3.9937500000000181</v>
      </c>
      <c r="F1586">
        <v>258.94863154326055</v>
      </c>
      <c r="G1586">
        <f t="shared" si="76"/>
        <v>0</v>
      </c>
      <c r="H1586" s="14">
        <f t="shared" si="77"/>
        <v>0</v>
      </c>
    </row>
    <row r="1587" spans="1:8">
      <c r="A1587">
        <v>73</v>
      </c>
      <c r="B1587" t="s">
        <v>93</v>
      </c>
      <c r="C1587">
        <v>0</v>
      </c>
      <c r="D1587">
        <v>0.21426897792260996</v>
      </c>
      <c r="E1587">
        <v>26.783622240326245</v>
      </c>
      <c r="F1587">
        <v>12.76265810981738</v>
      </c>
      <c r="G1587">
        <f t="shared" si="76"/>
        <v>0</v>
      </c>
      <c r="H1587" s="14">
        <f t="shared" si="77"/>
        <v>0</v>
      </c>
    </row>
    <row r="1588" spans="1:8">
      <c r="A1588">
        <v>73</v>
      </c>
      <c r="B1588" t="s">
        <v>93</v>
      </c>
      <c r="C1588">
        <v>0</v>
      </c>
      <c r="D1588">
        <v>0.35280874875773671</v>
      </c>
      <c r="E1588">
        <v>44.101093594717085</v>
      </c>
      <c r="F1588">
        <v>13.889614399236095</v>
      </c>
      <c r="G1588">
        <f t="shared" si="76"/>
        <v>0</v>
      </c>
      <c r="H1588" s="14">
        <f t="shared" si="77"/>
        <v>0</v>
      </c>
    </row>
    <row r="1589" spans="1:8">
      <c r="A1589">
        <v>73</v>
      </c>
      <c r="B1589" t="s">
        <v>93</v>
      </c>
      <c r="C1589">
        <v>0</v>
      </c>
      <c r="D1589">
        <v>0.43092529027663284</v>
      </c>
      <c r="E1589">
        <v>53.865661284579105</v>
      </c>
      <c r="F1589">
        <v>9.6856159107851454</v>
      </c>
      <c r="G1589">
        <f t="shared" si="76"/>
        <v>0</v>
      </c>
      <c r="H1589" s="14">
        <f t="shared" si="77"/>
        <v>0</v>
      </c>
    </row>
    <row r="1590" spans="1:8">
      <c r="A1590">
        <v>73</v>
      </c>
      <c r="B1590" t="s">
        <v>93</v>
      </c>
      <c r="C1590">
        <v>0</v>
      </c>
      <c r="D1590">
        <v>0.60857862039345367</v>
      </c>
      <c r="E1590">
        <v>76.072327549181708</v>
      </c>
      <c r="F1590">
        <v>12.06205865366049</v>
      </c>
      <c r="G1590">
        <f t="shared" si="76"/>
        <v>0</v>
      </c>
      <c r="H1590" s="14">
        <f t="shared" si="77"/>
        <v>0</v>
      </c>
    </row>
    <row r="1591" spans="1:8">
      <c r="A1591">
        <v>74</v>
      </c>
      <c r="B1591" t="s">
        <v>94</v>
      </c>
      <c r="C1591">
        <v>0</v>
      </c>
      <c r="D1591">
        <v>0.57334747099817218</v>
      </c>
      <c r="E1591">
        <v>71.668433874771523</v>
      </c>
      <c r="F1591">
        <v>0</v>
      </c>
      <c r="G1591">
        <f t="shared" si="76"/>
        <v>0</v>
      </c>
      <c r="H1591" s="14">
        <f t="shared" si="77"/>
        <v>2</v>
      </c>
    </row>
    <row r="1592" spans="1:8">
      <c r="A1592">
        <v>74</v>
      </c>
      <c r="B1592" t="s">
        <v>94</v>
      </c>
      <c r="C1592">
        <v>0</v>
      </c>
      <c r="D1592">
        <v>0.61170256303615378</v>
      </c>
      <c r="E1592">
        <v>76.462820379519215</v>
      </c>
      <c r="F1592">
        <v>0</v>
      </c>
      <c r="G1592">
        <f t="shared" si="76"/>
        <v>0</v>
      </c>
      <c r="H1592" s="14">
        <f t="shared" si="77"/>
        <v>2</v>
      </c>
    </row>
    <row r="1593" spans="1:8">
      <c r="A1593">
        <v>74</v>
      </c>
      <c r="B1593" t="s">
        <v>94</v>
      </c>
      <c r="C1593">
        <v>0</v>
      </c>
      <c r="D1593">
        <v>4.5431624448174807E-2</v>
      </c>
      <c r="E1593">
        <v>5.6789530560218511</v>
      </c>
      <c r="F1593">
        <v>204.14952994371856</v>
      </c>
      <c r="G1593">
        <f t="shared" si="76"/>
        <v>0</v>
      </c>
      <c r="H1593" s="14">
        <f t="shared" si="77"/>
        <v>0</v>
      </c>
    </row>
    <row r="1594" spans="1:8">
      <c r="A1594">
        <v>74</v>
      </c>
      <c r="B1594" t="s">
        <v>94</v>
      </c>
      <c r="C1594">
        <v>0</v>
      </c>
      <c r="D1594">
        <v>0.99251529515922288</v>
      </c>
      <c r="E1594">
        <v>124.06441189490286</v>
      </c>
      <c r="F1594">
        <v>0</v>
      </c>
      <c r="G1594">
        <f t="shared" si="76"/>
        <v>0</v>
      </c>
      <c r="H1594" s="14">
        <f t="shared" si="77"/>
        <v>2</v>
      </c>
    </row>
    <row r="1595" spans="1:8">
      <c r="A1595">
        <v>74</v>
      </c>
      <c r="B1595" t="s">
        <v>94</v>
      </c>
      <c r="C1595">
        <v>0</v>
      </c>
      <c r="D1595">
        <v>0.8944453563661674</v>
      </c>
      <c r="E1595">
        <v>111.80566954577093</v>
      </c>
      <c r="F1595">
        <v>0</v>
      </c>
      <c r="G1595">
        <f t="shared" si="76"/>
        <v>0</v>
      </c>
      <c r="H1595" s="14">
        <f t="shared" si="77"/>
        <v>2</v>
      </c>
    </row>
    <row r="1596" spans="1:8">
      <c r="A1596">
        <v>74</v>
      </c>
      <c r="B1596" t="s">
        <v>94</v>
      </c>
      <c r="C1596">
        <v>0</v>
      </c>
      <c r="D1596">
        <v>0.34327181216202424</v>
      </c>
      <c r="E1596">
        <v>42.908976520253027</v>
      </c>
      <c r="F1596">
        <v>0</v>
      </c>
      <c r="G1596">
        <f t="shared" si="76"/>
        <v>0</v>
      </c>
      <c r="H1596" s="14">
        <f t="shared" si="77"/>
        <v>2</v>
      </c>
    </row>
    <row r="1597" spans="1:8">
      <c r="A1597">
        <v>74</v>
      </c>
      <c r="B1597" t="s">
        <v>94</v>
      </c>
      <c r="C1597">
        <v>0</v>
      </c>
      <c r="D1597">
        <v>0.19556081534908779</v>
      </c>
      <c r="E1597">
        <v>24.445101918635974</v>
      </c>
      <c r="F1597">
        <v>0</v>
      </c>
      <c r="G1597">
        <f t="shared" si="76"/>
        <v>0</v>
      </c>
      <c r="H1597" s="14">
        <f t="shared" si="77"/>
        <v>2</v>
      </c>
    </row>
    <row r="1598" spans="1:8">
      <c r="A1598">
        <v>74</v>
      </c>
      <c r="B1598" t="s">
        <v>94</v>
      </c>
      <c r="C1598">
        <v>0</v>
      </c>
      <c r="D1598">
        <v>0.11592402080673395</v>
      </c>
      <c r="E1598">
        <v>14.490502600841744</v>
      </c>
      <c r="F1598">
        <v>0</v>
      </c>
      <c r="G1598">
        <f t="shared" si="76"/>
        <v>0</v>
      </c>
      <c r="H1598" s="14">
        <f t="shared" si="77"/>
        <v>2</v>
      </c>
    </row>
    <row r="1599" spans="1:8">
      <c r="A1599">
        <v>74</v>
      </c>
      <c r="B1599" t="s">
        <v>94</v>
      </c>
      <c r="C1599">
        <v>0</v>
      </c>
      <c r="D1599">
        <v>3.2150000000000123E-2</v>
      </c>
      <c r="E1599">
        <v>4.0187500000000149</v>
      </c>
      <c r="F1599">
        <v>0</v>
      </c>
      <c r="G1599">
        <f t="shared" si="76"/>
        <v>0</v>
      </c>
      <c r="H1599" s="14">
        <f t="shared" si="77"/>
        <v>2</v>
      </c>
    </row>
    <row r="1600" spans="1:8">
      <c r="A1600">
        <v>74</v>
      </c>
      <c r="B1600" t="s">
        <v>94</v>
      </c>
      <c r="C1600">
        <v>0</v>
      </c>
      <c r="D1600">
        <v>7.1889585476617723E-2</v>
      </c>
      <c r="E1600">
        <v>8.9861981845772156</v>
      </c>
      <c r="F1600">
        <v>103.27337530586506</v>
      </c>
      <c r="G1600">
        <f t="shared" si="76"/>
        <v>0</v>
      </c>
      <c r="H1600" s="14">
        <f t="shared" si="77"/>
        <v>0</v>
      </c>
    </row>
    <row r="1601" spans="1:8">
      <c r="A1601">
        <v>74</v>
      </c>
      <c r="B1601" t="s">
        <v>94</v>
      </c>
      <c r="C1601">
        <v>0</v>
      </c>
      <c r="D1601">
        <v>7.1889585476617626E-2</v>
      </c>
      <c r="E1601">
        <v>8.9861981845772032</v>
      </c>
      <c r="F1601">
        <v>0</v>
      </c>
      <c r="G1601">
        <f t="shared" si="76"/>
        <v>0</v>
      </c>
      <c r="H1601" s="14">
        <f t="shared" si="77"/>
        <v>2</v>
      </c>
    </row>
    <row r="1602" spans="1:8">
      <c r="A1602">
        <v>74</v>
      </c>
      <c r="B1602" t="s">
        <v>94</v>
      </c>
      <c r="C1602">
        <v>0</v>
      </c>
      <c r="D1602">
        <v>0.12029428498478202</v>
      </c>
      <c r="E1602">
        <v>15.036785623097753</v>
      </c>
      <c r="F1602">
        <v>0</v>
      </c>
      <c r="G1602">
        <f t="shared" si="76"/>
        <v>0</v>
      </c>
      <c r="H1602" s="14">
        <f t="shared" si="77"/>
        <v>2</v>
      </c>
    </row>
    <row r="1603" spans="1:8">
      <c r="A1603">
        <v>74</v>
      </c>
      <c r="B1603" t="s">
        <v>94</v>
      </c>
      <c r="C1603">
        <v>0</v>
      </c>
      <c r="D1603">
        <v>0.13640089809088501</v>
      </c>
      <c r="E1603">
        <v>17.050112261360628</v>
      </c>
      <c r="F1603">
        <v>10.118867899296935</v>
      </c>
      <c r="G1603">
        <f t="shared" si="76"/>
        <v>0</v>
      </c>
      <c r="H1603" s="14">
        <f t="shared" si="77"/>
        <v>0</v>
      </c>
    </row>
    <row r="1604" spans="1:8">
      <c r="A1604">
        <v>74</v>
      </c>
      <c r="B1604" t="s">
        <v>94</v>
      </c>
      <c r="C1604">
        <v>0</v>
      </c>
      <c r="D1604">
        <v>0.11591847350616782</v>
      </c>
      <c r="E1604">
        <v>14.489809188270979</v>
      </c>
      <c r="F1604">
        <v>0</v>
      </c>
      <c r="G1604">
        <f t="shared" si="76"/>
        <v>0</v>
      </c>
      <c r="H1604" s="14">
        <f t="shared" si="77"/>
        <v>2</v>
      </c>
    </row>
    <row r="1605" spans="1:8">
      <c r="A1605">
        <v>74</v>
      </c>
      <c r="B1605" t="s">
        <v>94</v>
      </c>
      <c r="C1605">
        <v>0</v>
      </c>
      <c r="D1605">
        <v>9.6450000000000966E-2</v>
      </c>
      <c r="E1605">
        <v>12.056250000000121</v>
      </c>
      <c r="F1605">
        <v>0</v>
      </c>
      <c r="G1605">
        <f t="shared" si="76"/>
        <v>0</v>
      </c>
      <c r="H1605" s="14">
        <f t="shared" si="77"/>
        <v>2</v>
      </c>
    </row>
    <row r="1606" spans="1:8">
      <c r="A1606">
        <v>74</v>
      </c>
      <c r="B1606" t="s">
        <v>94</v>
      </c>
      <c r="C1606">
        <v>0</v>
      </c>
      <c r="D1606">
        <v>3.2149999999999679E-2</v>
      </c>
      <c r="E1606">
        <v>4.0187499999999599</v>
      </c>
      <c r="F1606">
        <v>116.43356338896012</v>
      </c>
      <c r="G1606">
        <f t="shared" ref="G1606:G1650" si="78">IF(D1606=F1606,1, 0)</f>
        <v>0</v>
      </c>
      <c r="H1606" s="14">
        <f t="shared" ref="H1606:H1650" si="79">IF(AND(D1606&gt;0, F1606=0),2,0)</f>
        <v>0</v>
      </c>
    </row>
    <row r="1607" spans="1:8">
      <c r="A1607">
        <v>74</v>
      </c>
      <c r="B1607" t="s">
        <v>94</v>
      </c>
      <c r="C1607">
        <v>0</v>
      </c>
      <c r="D1607">
        <v>7.1889585476618015E-2</v>
      </c>
      <c r="E1607">
        <v>8.9861981845772512</v>
      </c>
      <c r="F1607">
        <v>0</v>
      </c>
      <c r="G1607">
        <f t="shared" si="78"/>
        <v>0</v>
      </c>
      <c r="H1607" s="14">
        <f t="shared" si="79"/>
        <v>2</v>
      </c>
    </row>
    <row r="1608" spans="1:8">
      <c r="A1608">
        <v>74</v>
      </c>
      <c r="B1608" t="s">
        <v>94</v>
      </c>
      <c r="C1608">
        <v>0</v>
      </c>
      <c r="D1608">
        <v>0.14377917095323653</v>
      </c>
      <c r="E1608">
        <v>17.972396369154566</v>
      </c>
      <c r="F1608">
        <v>17.49666126448717</v>
      </c>
      <c r="G1608">
        <f t="shared" si="78"/>
        <v>0</v>
      </c>
      <c r="H1608" s="14">
        <f t="shared" si="79"/>
        <v>0</v>
      </c>
    </row>
    <row r="1609" spans="1:8">
      <c r="A1609">
        <v>74</v>
      </c>
      <c r="B1609" t="s">
        <v>94</v>
      </c>
      <c r="C1609">
        <v>0</v>
      </c>
      <c r="D1609">
        <v>3.2150000000000123E-2</v>
      </c>
      <c r="E1609">
        <v>4.0187500000000149</v>
      </c>
      <c r="F1609">
        <v>295.25798645054408</v>
      </c>
      <c r="G1609">
        <f t="shared" si="78"/>
        <v>0</v>
      </c>
      <c r="H1609" s="14">
        <f t="shared" si="79"/>
        <v>0</v>
      </c>
    </row>
    <row r="1610" spans="1:8">
      <c r="A1610">
        <v>74</v>
      </c>
      <c r="B1610" t="s">
        <v>94</v>
      </c>
      <c r="C1610">
        <v>0</v>
      </c>
      <c r="D1610">
        <v>3.2150000000000123E-2</v>
      </c>
      <c r="E1610">
        <v>4.0187500000000149</v>
      </c>
      <c r="F1610">
        <v>294.60993093503873</v>
      </c>
      <c r="G1610">
        <f t="shared" si="78"/>
        <v>0</v>
      </c>
      <c r="H1610" s="14">
        <f t="shared" si="79"/>
        <v>0</v>
      </c>
    </row>
    <row r="1611" spans="1:8">
      <c r="A1611">
        <v>74</v>
      </c>
      <c r="B1611" t="s">
        <v>94</v>
      </c>
      <c r="C1611">
        <v>0</v>
      </c>
      <c r="D1611">
        <v>0.11591847350616734</v>
      </c>
      <c r="E1611">
        <v>14.489809188270916</v>
      </c>
      <c r="F1611">
        <v>0</v>
      </c>
      <c r="G1611">
        <f t="shared" si="78"/>
        <v>0</v>
      </c>
      <c r="H1611" s="14">
        <f t="shared" si="79"/>
        <v>2</v>
      </c>
    </row>
    <row r="1612" spans="1:8">
      <c r="A1612">
        <v>74</v>
      </c>
      <c r="B1612" t="s">
        <v>94</v>
      </c>
      <c r="C1612">
        <v>0</v>
      </c>
      <c r="D1612">
        <v>7.1889585476617918E-2</v>
      </c>
      <c r="E1612">
        <v>8.9861981845772387</v>
      </c>
      <c r="F1612">
        <v>10.582798610762739</v>
      </c>
      <c r="G1612">
        <f t="shared" si="78"/>
        <v>0</v>
      </c>
      <c r="H1612" s="14">
        <f t="shared" si="79"/>
        <v>0</v>
      </c>
    </row>
    <row r="1613" spans="1:8">
      <c r="A1613">
        <v>74</v>
      </c>
      <c r="B1613" t="s">
        <v>94</v>
      </c>
      <c r="C1613">
        <v>0</v>
      </c>
      <c r="D1613">
        <v>0.10166722677441323</v>
      </c>
      <c r="E1613">
        <v>12.708403346801653</v>
      </c>
      <c r="F1613">
        <v>0</v>
      </c>
      <c r="G1613">
        <f t="shared" si="78"/>
        <v>0</v>
      </c>
      <c r="H1613" s="14">
        <f t="shared" si="79"/>
        <v>2</v>
      </c>
    </row>
    <row r="1614" spans="1:8">
      <c r="A1614">
        <v>74</v>
      </c>
      <c r="B1614" t="s">
        <v>94</v>
      </c>
      <c r="C1614">
        <v>0</v>
      </c>
      <c r="D1614">
        <v>3.2149999999999679E-2</v>
      </c>
      <c r="E1614">
        <v>4.0187499999999599</v>
      </c>
      <c r="F1614">
        <v>118.41693854149625</v>
      </c>
      <c r="G1614">
        <f t="shared" si="78"/>
        <v>0</v>
      </c>
      <c r="H1614" s="14">
        <f t="shared" si="79"/>
        <v>0</v>
      </c>
    </row>
    <row r="1615" spans="1:8">
      <c r="A1615">
        <v>74</v>
      </c>
      <c r="B1615" t="s">
        <v>94</v>
      </c>
      <c r="C1615">
        <v>0</v>
      </c>
      <c r="D1615">
        <v>5.568543346333911E-2</v>
      </c>
      <c r="E1615">
        <v>6.9606791829173886</v>
      </c>
      <c r="F1615">
        <v>15.996454426852717</v>
      </c>
      <c r="G1615">
        <f t="shared" si="78"/>
        <v>0</v>
      </c>
      <c r="H1615" s="14">
        <f t="shared" si="79"/>
        <v>0</v>
      </c>
    </row>
    <row r="1616" spans="1:8">
      <c r="A1616" s="6">
        <v>75</v>
      </c>
      <c r="B1616" t="s">
        <v>95</v>
      </c>
      <c r="C1616" s="6">
        <v>0</v>
      </c>
      <c r="D1616" s="7">
        <v>0.22770874822017725</v>
      </c>
      <c r="E1616" s="8">
        <v>28.463593527522157</v>
      </c>
      <c r="F1616">
        <v>0</v>
      </c>
      <c r="G1616">
        <f t="shared" si="78"/>
        <v>0</v>
      </c>
      <c r="H1616" s="14">
        <f t="shared" si="79"/>
        <v>2</v>
      </c>
    </row>
    <row r="1617" spans="1:8">
      <c r="A1617" s="6">
        <v>75</v>
      </c>
      <c r="B1617" t="s">
        <v>95</v>
      </c>
      <c r="C1617" s="6">
        <v>0</v>
      </c>
      <c r="D1617" s="7">
        <v>0</v>
      </c>
      <c r="E1617" s="8">
        <v>0</v>
      </c>
      <c r="F1617">
        <v>21.956292257697889</v>
      </c>
      <c r="G1617">
        <f t="shared" si="78"/>
        <v>0</v>
      </c>
      <c r="H1617" s="14">
        <f t="shared" si="79"/>
        <v>0</v>
      </c>
    </row>
    <row r="1618" spans="1:8">
      <c r="A1618" s="6">
        <v>75</v>
      </c>
      <c r="B1618" t="s">
        <v>95</v>
      </c>
      <c r="C1618" s="6">
        <v>0</v>
      </c>
      <c r="D1618" s="7">
        <v>3.220000000000045E-2</v>
      </c>
      <c r="E1618" s="8">
        <v>4.0250000000000563</v>
      </c>
      <c r="F1618">
        <v>0</v>
      </c>
      <c r="G1618">
        <f t="shared" si="78"/>
        <v>0</v>
      </c>
      <c r="H1618" s="14">
        <f t="shared" si="79"/>
        <v>2</v>
      </c>
    </row>
    <row r="1619" spans="1:8">
      <c r="A1619" s="6">
        <v>75</v>
      </c>
      <c r="B1619" t="s">
        <v>95</v>
      </c>
      <c r="C1619" s="6">
        <v>0</v>
      </c>
      <c r="D1619" s="7">
        <v>0.51725490404248475</v>
      </c>
      <c r="E1619" s="8">
        <v>64.656863005310598</v>
      </c>
      <c r="F1619">
        <v>102.75709568733961</v>
      </c>
      <c r="G1619">
        <f t="shared" si="78"/>
        <v>0</v>
      </c>
      <c r="H1619" s="14">
        <f t="shared" si="79"/>
        <v>0</v>
      </c>
    </row>
    <row r="1620" spans="1:8">
      <c r="A1620" s="6">
        <v>75</v>
      </c>
      <c r="B1620" t="s">
        <v>95</v>
      </c>
      <c r="C1620" s="6">
        <v>0</v>
      </c>
      <c r="D1620" s="7">
        <v>0</v>
      </c>
      <c r="E1620" s="8">
        <v>0</v>
      </c>
      <c r="F1620">
        <v>7.905844762730176</v>
      </c>
      <c r="G1620">
        <f t="shared" si="78"/>
        <v>0</v>
      </c>
      <c r="H1620" s="14">
        <f t="shared" si="79"/>
        <v>0</v>
      </c>
    </row>
    <row r="1621" spans="1:8">
      <c r="A1621" s="6">
        <v>75</v>
      </c>
      <c r="B1621" t="s">
        <v>95</v>
      </c>
      <c r="C1621" s="6">
        <v>0</v>
      </c>
      <c r="D1621" s="7">
        <v>0.10183482753950131</v>
      </c>
      <c r="E1621" s="8">
        <v>12.729353442437663</v>
      </c>
      <c r="F1621">
        <v>0</v>
      </c>
      <c r="G1621">
        <f t="shared" si="78"/>
        <v>0</v>
      </c>
      <c r="H1621" s="14">
        <f t="shared" si="79"/>
        <v>2</v>
      </c>
    </row>
    <row r="1622" spans="1:8">
      <c r="A1622" s="6">
        <v>75</v>
      </c>
      <c r="B1622" t="s">
        <v>95</v>
      </c>
      <c r="C1622" s="6">
        <v>0</v>
      </c>
      <c r="D1622" s="7">
        <v>0.25357099360928514</v>
      </c>
      <c r="E1622" s="8">
        <v>31.696374201160644</v>
      </c>
      <c r="F1622">
        <v>8.5552416595523706</v>
      </c>
      <c r="G1622">
        <f t="shared" si="78"/>
        <v>0</v>
      </c>
      <c r="H1622" s="14">
        <f t="shared" si="79"/>
        <v>0</v>
      </c>
    </row>
    <row r="1623" spans="1:8">
      <c r="A1623" s="6">
        <v>75</v>
      </c>
      <c r="B1623" t="s">
        <v>95</v>
      </c>
      <c r="C1623" s="6">
        <v>0</v>
      </c>
      <c r="D1623" s="7">
        <v>0.84714402606640604</v>
      </c>
      <c r="E1623" s="8">
        <v>105.89300325830075</v>
      </c>
      <c r="F1623">
        <v>5.9809140121855053</v>
      </c>
      <c r="G1623">
        <f t="shared" si="78"/>
        <v>0</v>
      </c>
      <c r="H1623" s="14">
        <f t="shared" si="79"/>
        <v>0</v>
      </c>
    </row>
    <row r="1624" spans="1:8">
      <c r="A1624" s="6">
        <v>75</v>
      </c>
      <c r="B1624" t="s">
        <v>95</v>
      </c>
      <c r="C1624" s="6">
        <v>0</v>
      </c>
      <c r="D1624" s="7">
        <v>3.2200000000000006E-2</v>
      </c>
      <c r="E1624" s="8">
        <v>4.0250000000000004</v>
      </c>
      <c r="F1624">
        <v>6.3018077563061619</v>
      </c>
      <c r="G1624">
        <f t="shared" si="78"/>
        <v>0</v>
      </c>
      <c r="H1624" s="14">
        <f t="shared" si="79"/>
        <v>0</v>
      </c>
    </row>
    <row r="1625" spans="1:8">
      <c r="A1625" s="6">
        <v>75</v>
      </c>
      <c r="B1625" t="s">
        <v>95</v>
      </c>
      <c r="C1625" s="6">
        <v>0</v>
      </c>
      <c r="D1625" s="7">
        <v>3.2209999999999628E-2</v>
      </c>
      <c r="E1625" s="8">
        <v>4.026249999999953</v>
      </c>
      <c r="F1625">
        <v>262.800895680937</v>
      </c>
      <c r="G1625">
        <f t="shared" si="78"/>
        <v>0</v>
      </c>
      <c r="H1625" s="14">
        <f t="shared" si="79"/>
        <v>0</v>
      </c>
    </row>
    <row r="1626" spans="1:8">
      <c r="A1626" s="6">
        <v>75</v>
      </c>
      <c r="B1626" t="s">
        <v>95</v>
      </c>
      <c r="C1626" s="6">
        <v>0</v>
      </c>
      <c r="D1626" s="7">
        <v>7.8873569717618899E-2</v>
      </c>
      <c r="E1626" s="8">
        <v>9.8591962147023615</v>
      </c>
      <c r="F1626">
        <v>262.72161009682515</v>
      </c>
      <c r="G1626">
        <f t="shared" si="78"/>
        <v>0</v>
      </c>
      <c r="H1626" s="14">
        <f t="shared" si="79"/>
        <v>0</v>
      </c>
    </row>
    <row r="1627" spans="1:8">
      <c r="A1627" s="6">
        <v>75</v>
      </c>
      <c r="B1627" t="s">
        <v>95</v>
      </c>
      <c r="C1627" s="6">
        <v>0</v>
      </c>
      <c r="D1627" s="7">
        <v>0.13278340408349246</v>
      </c>
      <c r="E1627" s="8">
        <v>16.597925510436557</v>
      </c>
      <c r="F1627">
        <v>0</v>
      </c>
      <c r="G1627">
        <f t="shared" si="78"/>
        <v>0</v>
      </c>
      <c r="H1627" s="14">
        <f t="shared" si="79"/>
        <v>2</v>
      </c>
    </row>
    <row r="1628" spans="1:8">
      <c r="A1628">
        <v>76</v>
      </c>
      <c r="B1628" t="s">
        <v>96</v>
      </c>
      <c r="C1628">
        <v>0</v>
      </c>
      <c r="D1628">
        <v>0.140384076</v>
      </c>
      <c r="E1628">
        <v>17.548009499999999</v>
      </c>
      <c r="F1628">
        <v>311.06486349952468</v>
      </c>
      <c r="G1628">
        <f t="shared" si="78"/>
        <v>0</v>
      </c>
      <c r="H1628" s="14">
        <f t="shared" si="79"/>
        <v>0</v>
      </c>
    </row>
    <row r="1629" spans="1:8">
      <c r="A1629">
        <v>76</v>
      </c>
      <c r="B1629" t="s">
        <v>96</v>
      </c>
      <c r="C1629">
        <v>0</v>
      </c>
      <c r="D1629">
        <v>0.10184747700000001</v>
      </c>
      <c r="E1629">
        <v>12.73093458</v>
      </c>
      <c r="F1629">
        <v>0</v>
      </c>
      <c r="G1629">
        <f t="shared" si="78"/>
        <v>0</v>
      </c>
      <c r="H1629" s="14">
        <f t="shared" si="79"/>
        <v>2</v>
      </c>
    </row>
    <row r="1630" spans="1:8">
      <c r="A1630">
        <v>76</v>
      </c>
      <c r="B1630" t="s">
        <v>96</v>
      </c>
      <c r="C1630">
        <v>0</v>
      </c>
      <c r="D1630">
        <v>0</v>
      </c>
      <c r="E1630">
        <v>0</v>
      </c>
      <c r="F1630">
        <v>81.263091563296612</v>
      </c>
      <c r="G1630">
        <f t="shared" si="78"/>
        <v>0</v>
      </c>
      <c r="H1630" s="14">
        <f t="shared" si="79"/>
        <v>0</v>
      </c>
    </row>
    <row r="1631" spans="1:8">
      <c r="A1631">
        <v>76</v>
      </c>
      <c r="B1631" t="s">
        <v>96</v>
      </c>
      <c r="C1631">
        <v>0</v>
      </c>
      <c r="D1631">
        <v>3.2210000000000003E-2</v>
      </c>
      <c r="E1631">
        <v>4.0262500000000001</v>
      </c>
      <c r="F1631">
        <v>0</v>
      </c>
      <c r="G1631">
        <f t="shared" si="78"/>
        <v>0</v>
      </c>
      <c r="H1631" s="14">
        <f t="shared" si="79"/>
        <v>2</v>
      </c>
    </row>
    <row r="1632" spans="1:8">
      <c r="A1632">
        <v>76</v>
      </c>
      <c r="B1632" t="s">
        <v>96</v>
      </c>
      <c r="C1632">
        <v>0</v>
      </c>
      <c r="D1632">
        <v>0.16735074899999999</v>
      </c>
      <c r="E1632">
        <v>20.918843630000001</v>
      </c>
      <c r="F1632">
        <v>220.63843800892764</v>
      </c>
      <c r="G1632">
        <f t="shared" si="78"/>
        <v>0</v>
      </c>
      <c r="H1632" s="14">
        <f t="shared" si="79"/>
        <v>0</v>
      </c>
    </row>
    <row r="1633" spans="1:8">
      <c r="A1633">
        <v>76</v>
      </c>
      <c r="B1633" t="s">
        <v>96</v>
      </c>
      <c r="C1633">
        <v>0</v>
      </c>
      <c r="D1633">
        <v>0.47332714999999997</v>
      </c>
      <c r="E1633">
        <v>59.16589381</v>
      </c>
      <c r="F1633">
        <v>5.3282769219254247</v>
      </c>
      <c r="G1633">
        <f t="shared" si="78"/>
        <v>0</v>
      </c>
      <c r="H1633" s="14">
        <f t="shared" si="79"/>
        <v>0</v>
      </c>
    </row>
    <row r="1634" spans="1:8">
      <c r="A1634">
        <v>76</v>
      </c>
      <c r="B1634" t="s">
        <v>96</v>
      </c>
      <c r="C1634">
        <v>0</v>
      </c>
      <c r="D1634">
        <v>0.69522615300000001</v>
      </c>
      <c r="E1634">
        <v>86.903269080000001</v>
      </c>
      <c r="F1634">
        <v>0</v>
      </c>
      <c r="G1634">
        <f t="shared" si="78"/>
        <v>0</v>
      </c>
      <c r="H1634" s="14">
        <f t="shared" si="79"/>
        <v>2</v>
      </c>
    </row>
    <row r="1635" spans="1:8">
      <c r="A1635">
        <v>76</v>
      </c>
      <c r="B1635" t="s">
        <v>96</v>
      </c>
      <c r="C1635">
        <v>0</v>
      </c>
      <c r="D1635">
        <v>0.26752505399999998</v>
      </c>
      <c r="E1635">
        <v>33.440631789999998</v>
      </c>
      <c r="F1635">
        <v>0</v>
      </c>
      <c r="G1635">
        <f t="shared" si="78"/>
        <v>0</v>
      </c>
      <c r="H1635" s="14">
        <f t="shared" si="79"/>
        <v>2</v>
      </c>
    </row>
    <row r="1636" spans="1:8">
      <c r="A1636">
        <v>76</v>
      </c>
      <c r="B1636" t="s">
        <v>96</v>
      </c>
      <c r="C1636">
        <v>0</v>
      </c>
      <c r="D1636">
        <v>0.13278582899999999</v>
      </c>
      <c r="E1636">
        <v>16.598228679999998</v>
      </c>
      <c r="F1636">
        <v>0</v>
      </c>
      <c r="G1636">
        <f t="shared" si="78"/>
        <v>0</v>
      </c>
      <c r="H1636" s="14">
        <f t="shared" si="79"/>
        <v>2</v>
      </c>
    </row>
    <row r="1637" spans="1:8">
      <c r="A1637">
        <v>76</v>
      </c>
      <c r="B1637" t="s">
        <v>96</v>
      </c>
      <c r="C1637">
        <v>0</v>
      </c>
      <c r="D1637">
        <v>1.138199516</v>
      </c>
      <c r="E1637">
        <v>142.27493949999999</v>
      </c>
      <c r="F1637">
        <v>75.67775230624585</v>
      </c>
      <c r="G1637">
        <f t="shared" si="78"/>
        <v>0</v>
      </c>
      <c r="H1637" s="14">
        <f t="shared" si="79"/>
        <v>0</v>
      </c>
    </row>
    <row r="1638" spans="1:8">
      <c r="A1638">
        <v>76</v>
      </c>
      <c r="B1638" t="s">
        <v>96</v>
      </c>
      <c r="C1638">
        <v>0</v>
      </c>
      <c r="D1638">
        <v>0.60165912399999999</v>
      </c>
      <c r="E1638">
        <v>75.207390439999998</v>
      </c>
      <c r="F1638">
        <v>0</v>
      </c>
      <c r="G1638">
        <f t="shared" si="78"/>
        <v>0</v>
      </c>
      <c r="H1638" s="14">
        <f t="shared" si="79"/>
        <v>2</v>
      </c>
    </row>
    <row r="1639" spans="1:8">
      <c r="A1639">
        <v>76</v>
      </c>
      <c r="B1639" t="s">
        <v>96</v>
      </c>
      <c r="C1639">
        <v>0</v>
      </c>
      <c r="D1639">
        <v>0</v>
      </c>
      <c r="E1639">
        <v>0</v>
      </c>
      <c r="F1639">
        <v>9.0303300942862919</v>
      </c>
      <c r="G1639">
        <f t="shared" si="78"/>
        <v>0</v>
      </c>
      <c r="H1639" s="14">
        <f t="shared" si="79"/>
        <v>0</v>
      </c>
    </row>
    <row r="1640" spans="1:8">
      <c r="A1640">
        <v>76</v>
      </c>
      <c r="B1640" t="s">
        <v>96</v>
      </c>
      <c r="C1640">
        <v>0</v>
      </c>
      <c r="D1640">
        <v>9.6619999999999998E-2</v>
      </c>
      <c r="E1640">
        <v>12.077500000000001</v>
      </c>
      <c r="F1640">
        <v>0</v>
      </c>
      <c r="G1640">
        <f t="shared" si="78"/>
        <v>0</v>
      </c>
      <c r="H1640" s="14">
        <f t="shared" si="79"/>
        <v>2</v>
      </c>
    </row>
    <row r="1641" spans="1:8">
      <c r="A1641">
        <v>76</v>
      </c>
      <c r="B1641" t="s">
        <v>96</v>
      </c>
      <c r="C1641">
        <v>0</v>
      </c>
      <c r="D1641">
        <v>0.32366569699999997</v>
      </c>
      <c r="E1641">
        <v>40.458212160000002</v>
      </c>
      <c r="F1641">
        <v>71.606132887439486</v>
      </c>
      <c r="G1641">
        <f t="shared" si="78"/>
        <v>0</v>
      </c>
      <c r="H1641" s="14">
        <f t="shared" si="79"/>
        <v>0</v>
      </c>
    </row>
    <row r="1642" spans="1:8">
      <c r="A1642">
        <v>76</v>
      </c>
      <c r="B1642" t="s">
        <v>96</v>
      </c>
      <c r="C1642">
        <v>0</v>
      </c>
      <c r="D1642">
        <v>0.11612093900000001</v>
      </c>
      <c r="E1642">
        <v>14.51511739</v>
      </c>
      <c r="F1642">
        <v>7.5723501712214842</v>
      </c>
      <c r="G1642">
        <f t="shared" si="78"/>
        <v>0</v>
      </c>
      <c r="H1642" s="14">
        <f t="shared" si="79"/>
        <v>0</v>
      </c>
    </row>
    <row r="1643" spans="1:8">
      <c r="A1643">
        <v>76</v>
      </c>
      <c r="B1643" t="s">
        <v>96</v>
      </c>
      <c r="C1643">
        <v>0</v>
      </c>
      <c r="D1643">
        <v>9.1096567000000003E-2</v>
      </c>
      <c r="E1643">
        <v>11.38707086</v>
      </c>
      <c r="F1643">
        <v>5.863395910568423</v>
      </c>
      <c r="G1643">
        <f t="shared" si="78"/>
        <v>0</v>
      </c>
      <c r="H1643" s="14">
        <f t="shared" si="79"/>
        <v>0</v>
      </c>
    </row>
    <row r="1644" spans="1:8">
      <c r="A1644">
        <v>76</v>
      </c>
      <c r="B1644" t="s">
        <v>96</v>
      </c>
      <c r="C1644">
        <v>0</v>
      </c>
      <c r="D1644">
        <v>3.2210000000000003E-2</v>
      </c>
      <c r="E1644">
        <v>4.0262500000000001</v>
      </c>
      <c r="F1644">
        <v>13.465688228323513</v>
      </c>
      <c r="G1644">
        <f t="shared" si="78"/>
        <v>0</v>
      </c>
      <c r="H1644" s="14">
        <f t="shared" si="79"/>
        <v>0</v>
      </c>
    </row>
    <row r="1645" spans="1:8">
      <c r="A1645">
        <v>76</v>
      </c>
      <c r="B1645" t="s">
        <v>96</v>
      </c>
      <c r="C1645">
        <v>0</v>
      </c>
      <c r="D1645">
        <v>0.27704486</v>
      </c>
      <c r="E1645">
        <v>34.630607509999997</v>
      </c>
      <c r="F1645">
        <v>228.1316372692711</v>
      </c>
      <c r="G1645">
        <f t="shared" si="78"/>
        <v>0</v>
      </c>
      <c r="H1645" s="14">
        <f t="shared" si="79"/>
        <v>0</v>
      </c>
    </row>
    <row r="1646" spans="1:8">
      <c r="A1646">
        <v>76</v>
      </c>
      <c r="B1646" t="s">
        <v>96</v>
      </c>
      <c r="C1646">
        <v>0</v>
      </c>
      <c r="D1646">
        <v>4.5544748000000003E-2</v>
      </c>
      <c r="E1646">
        <v>5.6930935409999996</v>
      </c>
      <c r="F1646">
        <v>8.3262106483991456</v>
      </c>
      <c r="G1646">
        <f t="shared" si="78"/>
        <v>0</v>
      </c>
      <c r="H1646" s="14">
        <f t="shared" si="79"/>
        <v>0</v>
      </c>
    </row>
    <row r="1647" spans="1:8">
      <c r="A1647">
        <v>76</v>
      </c>
      <c r="B1647" t="s">
        <v>96</v>
      </c>
      <c r="C1647">
        <v>0</v>
      </c>
      <c r="D1647">
        <v>9.6619999999999998E-2</v>
      </c>
      <c r="E1647">
        <v>12.077500000000001</v>
      </c>
      <c r="F1647">
        <v>0</v>
      </c>
      <c r="G1647">
        <f t="shared" si="78"/>
        <v>0</v>
      </c>
      <c r="H1647" s="14">
        <f t="shared" si="79"/>
        <v>2</v>
      </c>
    </row>
    <row r="1648" spans="1:8">
      <c r="A1648">
        <v>77</v>
      </c>
      <c r="B1648" t="s">
        <v>98</v>
      </c>
      <c r="C1648">
        <v>0</v>
      </c>
      <c r="D1648">
        <v>3.2149999999999998E-2</v>
      </c>
      <c r="E1648">
        <v>4.0187499999999998</v>
      </c>
      <c r="F1648">
        <v>28.176812991188417</v>
      </c>
      <c r="G1648">
        <f t="shared" si="78"/>
        <v>0</v>
      </c>
      <c r="H1648" s="14">
        <f t="shared" si="79"/>
        <v>0</v>
      </c>
    </row>
    <row r="1649" spans="1:8">
      <c r="A1649">
        <v>77</v>
      </c>
      <c r="B1649" t="s">
        <v>98</v>
      </c>
      <c r="C1649">
        <v>0</v>
      </c>
      <c r="D1649">
        <v>6.4310000000000006E-2</v>
      </c>
      <c r="E1649">
        <v>8.0387500000000003</v>
      </c>
      <c r="F1649">
        <v>311.76226541721451</v>
      </c>
      <c r="G1649">
        <f t="shared" si="78"/>
        <v>0</v>
      </c>
      <c r="H1649" s="14">
        <f t="shared" si="79"/>
        <v>0</v>
      </c>
    </row>
    <row r="1650" spans="1:8">
      <c r="A1650">
        <v>77</v>
      </c>
      <c r="B1650" t="s">
        <v>98</v>
      </c>
      <c r="C1650">
        <v>0</v>
      </c>
      <c r="D1650">
        <v>0</v>
      </c>
      <c r="E1650">
        <v>0</v>
      </c>
      <c r="F1650">
        <v>4.6612625884569132</v>
      </c>
      <c r="G1650">
        <f t="shared" si="78"/>
        <v>0</v>
      </c>
      <c r="H1650" s="14">
        <f t="shared" si="79"/>
        <v>0</v>
      </c>
    </row>
    <row r="1651" spans="1:8">
      <c r="A1651">
        <v>77</v>
      </c>
      <c r="B1651" t="s">
        <v>98</v>
      </c>
      <c r="C1651">
        <v>0</v>
      </c>
      <c r="D1651">
        <v>9.647E-2</v>
      </c>
      <c r="E1651">
        <v>12.05875</v>
      </c>
      <c r="F1651">
        <v>0</v>
      </c>
      <c r="G1651">
        <f t="shared" ref="G1651:G1698" si="80">IF(D1651=F1651,1, 0)</f>
        <v>0</v>
      </c>
      <c r="H1651" s="14">
        <f t="shared" ref="H1651:H1698" si="81">IF(AND(D1651&gt;0, F1651=0),2,0)</f>
        <v>2</v>
      </c>
    </row>
    <row r="1652" spans="1:8">
      <c r="A1652">
        <v>77</v>
      </c>
      <c r="B1652" t="s">
        <v>98</v>
      </c>
      <c r="C1652">
        <v>0</v>
      </c>
      <c r="D1652">
        <v>0</v>
      </c>
      <c r="E1652">
        <v>0</v>
      </c>
      <c r="F1652">
        <v>4.6739166719275254</v>
      </c>
      <c r="G1652">
        <f t="shared" si="80"/>
        <v>0</v>
      </c>
      <c r="H1652" s="14">
        <f t="shared" si="81"/>
        <v>0</v>
      </c>
    </row>
    <row r="1653" spans="1:8">
      <c r="A1653">
        <v>77</v>
      </c>
      <c r="B1653" t="s">
        <v>98</v>
      </c>
      <c r="C1653">
        <v>0</v>
      </c>
      <c r="D1653">
        <v>3.2160000000000001E-2</v>
      </c>
      <c r="E1653">
        <v>4.0199999999999996</v>
      </c>
      <c r="F1653">
        <v>0</v>
      </c>
      <c r="G1653">
        <f t="shared" si="80"/>
        <v>0</v>
      </c>
      <c r="H1653" s="14">
        <f t="shared" si="81"/>
        <v>2</v>
      </c>
    </row>
    <row r="1654" spans="1:8">
      <c r="A1654">
        <v>77</v>
      </c>
      <c r="B1654" t="s">
        <v>98</v>
      </c>
      <c r="C1654">
        <v>0</v>
      </c>
      <c r="D1654">
        <v>0.14379706</v>
      </c>
      <c r="E1654">
        <v>17.97463247</v>
      </c>
      <c r="F1654">
        <v>316.34060574098169</v>
      </c>
      <c r="G1654">
        <f t="shared" si="80"/>
        <v>0</v>
      </c>
      <c r="H1654" s="14">
        <f t="shared" si="81"/>
        <v>0</v>
      </c>
    </row>
    <row r="1655" spans="1:8">
      <c r="A1655">
        <v>77</v>
      </c>
      <c r="B1655" t="s">
        <v>98</v>
      </c>
      <c r="C1655">
        <v>0</v>
      </c>
      <c r="D1655">
        <v>0</v>
      </c>
      <c r="E1655">
        <v>0</v>
      </c>
      <c r="F1655">
        <v>18.674917479382433</v>
      </c>
      <c r="G1655">
        <f t="shared" si="80"/>
        <v>0</v>
      </c>
      <c r="H1655" s="14">
        <f t="shared" si="81"/>
        <v>0</v>
      </c>
    </row>
    <row r="1656" spans="1:8">
      <c r="A1656">
        <v>77</v>
      </c>
      <c r="B1656" t="s">
        <v>98</v>
      </c>
      <c r="C1656">
        <v>0</v>
      </c>
      <c r="D1656">
        <v>4.5474038000000001E-2</v>
      </c>
      <c r="E1656">
        <v>5.6842547059999999</v>
      </c>
      <c r="F1656">
        <v>0</v>
      </c>
      <c r="G1656">
        <f t="shared" si="80"/>
        <v>0</v>
      </c>
      <c r="H1656" s="14">
        <f t="shared" si="81"/>
        <v>2</v>
      </c>
    </row>
    <row r="1657" spans="1:8">
      <c r="A1657">
        <v>77</v>
      </c>
      <c r="B1657" t="s">
        <v>98</v>
      </c>
      <c r="C1657">
        <v>0</v>
      </c>
      <c r="D1657">
        <v>0.57788136999999995</v>
      </c>
      <c r="E1657">
        <v>72.235171289999997</v>
      </c>
      <c r="F1657">
        <v>13.032317069100516</v>
      </c>
      <c r="G1657">
        <f t="shared" si="80"/>
        <v>0</v>
      </c>
      <c r="H1657" s="14">
        <f t="shared" si="81"/>
        <v>0</v>
      </c>
    </row>
    <row r="1658" spans="1:8">
      <c r="A1658">
        <v>77</v>
      </c>
      <c r="B1658" t="s">
        <v>98</v>
      </c>
      <c r="C1658">
        <v>0</v>
      </c>
      <c r="D1658">
        <v>1.1953409150000001</v>
      </c>
      <c r="E1658">
        <v>149.4176143</v>
      </c>
      <c r="F1658">
        <v>9.3504444074214366</v>
      </c>
      <c r="G1658">
        <f t="shared" si="80"/>
        <v>0</v>
      </c>
      <c r="H1658" s="14">
        <f t="shared" si="81"/>
        <v>0</v>
      </c>
    </row>
    <row r="1659" spans="1:8">
      <c r="A1659">
        <v>77</v>
      </c>
      <c r="B1659" t="s">
        <v>98</v>
      </c>
      <c r="C1659">
        <v>0</v>
      </c>
      <c r="D1659">
        <v>0.19557232299999999</v>
      </c>
      <c r="E1659">
        <v>24.446540429999999</v>
      </c>
      <c r="F1659">
        <v>0</v>
      </c>
      <c r="G1659">
        <f t="shared" si="80"/>
        <v>0</v>
      </c>
      <c r="H1659" s="14">
        <f t="shared" si="81"/>
        <v>2</v>
      </c>
    </row>
    <row r="1660" spans="1:8">
      <c r="A1660">
        <v>77</v>
      </c>
      <c r="B1660" t="s">
        <v>98</v>
      </c>
      <c r="C1660">
        <v>0</v>
      </c>
      <c r="D1660">
        <v>3.2149999999999998E-2</v>
      </c>
      <c r="E1660">
        <v>4.0187499999999998</v>
      </c>
      <c r="F1660">
        <v>5.2237798198946495</v>
      </c>
      <c r="G1660">
        <f t="shared" si="80"/>
        <v>0</v>
      </c>
      <c r="H1660" s="14">
        <f t="shared" si="81"/>
        <v>0</v>
      </c>
    </row>
    <row r="1661" spans="1:8">
      <c r="A1661">
        <v>77</v>
      </c>
      <c r="B1661" t="s">
        <v>98</v>
      </c>
      <c r="C1661">
        <v>0</v>
      </c>
      <c r="D1661">
        <v>0</v>
      </c>
      <c r="E1661">
        <v>0</v>
      </c>
      <c r="F1661">
        <v>328.4827926677512</v>
      </c>
      <c r="G1661">
        <f t="shared" si="80"/>
        <v>0</v>
      </c>
      <c r="H1661" s="14">
        <f t="shared" si="81"/>
        <v>0</v>
      </c>
    </row>
    <row r="1662" spans="1:8">
      <c r="A1662">
        <v>77</v>
      </c>
      <c r="B1662" t="s">
        <v>98</v>
      </c>
      <c r="C1662">
        <v>0</v>
      </c>
      <c r="D1662">
        <v>3.2199999999999999E-2</v>
      </c>
      <c r="E1662">
        <v>4.0250000000000004</v>
      </c>
      <c r="F1662">
        <v>0</v>
      </c>
      <c r="G1662">
        <f t="shared" si="80"/>
        <v>0</v>
      </c>
      <c r="H1662" s="14">
        <f t="shared" si="81"/>
        <v>2</v>
      </c>
    </row>
    <row r="1663" spans="1:8">
      <c r="A1663">
        <v>77</v>
      </c>
      <c r="B1663" t="s">
        <v>98</v>
      </c>
      <c r="C1663">
        <v>0</v>
      </c>
      <c r="D1663">
        <v>0</v>
      </c>
      <c r="E1663">
        <v>0</v>
      </c>
      <c r="F1663">
        <v>5.8320635065787521</v>
      </c>
      <c r="G1663">
        <f t="shared" si="80"/>
        <v>0</v>
      </c>
      <c r="H1663" s="14">
        <f t="shared" si="81"/>
        <v>0</v>
      </c>
    </row>
    <row r="1664" spans="1:8">
      <c r="A1664">
        <v>77</v>
      </c>
      <c r="B1664" t="s">
        <v>98</v>
      </c>
      <c r="C1664">
        <v>0</v>
      </c>
      <c r="D1664">
        <v>0.115926794</v>
      </c>
      <c r="E1664">
        <v>14.49084927</v>
      </c>
      <c r="F1664">
        <v>0</v>
      </c>
      <c r="G1664">
        <f t="shared" si="80"/>
        <v>0</v>
      </c>
      <c r="H1664" s="14">
        <f t="shared" si="81"/>
        <v>2</v>
      </c>
    </row>
    <row r="1665" spans="1:8">
      <c r="A1665">
        <v>77</v>
      </c>
      <c r="B1665" t="s">
        <v>98</v>
      </c>
      <c r="C1665">
        <v>0</v>
      </c>
      <c r="D1665">
        <v>0</v>
      </c>
      <c r="E1665">
        <v>0</v>
      </c>
      <c r="F1665">
        <v>13.255719137464522</v>
      </c>
      <c r="G1665">
        <f t="shared" si="80"/>
        <v>0</v>
      </c>
      <c r="H1665" s="14">
        <f t="shared" si="81"/>
        <v>0</v>
      </c>
    </row>
    <row r="1666" spans="1:8">
      <c r="A1666">
        <v>77</v>
      </c>
      <c r="B1666" t="s">
        <v>98</v>
      </c>
      <c r="C1666">
        <v>0</v>
      </c>
      <c r="D1666">
        <v>9.647E-2</v>
      </c>
      <c r="E1666">
        <v>12.05875</v>
      </c>
      <c r="F1666">
        <v>0</v>
      </c>
      <c r="G1666">
        <f t="shared" si="80"/>
        <v>0</v>
      </c>
      <c r="H1666" s="14">
        <f t="shared" si="81"/>
        <v>2</v>
      </c>
    </row>
    <row r="1667" spans="1:8">
      <c r="A1667">
        <v>77</v>
      </c>
      <c r="B1667" t="s">
        <v>98</v>
      </c>
      <c r="C1667">
        <v>0</v>
      </c>
      <c r="D1667">
        <v>0</v>
      </c>
      <c r="E1667">
        <v>0</v>
      </c>
      <c r="F1667">
        <v>110.97749836129196</v>
      </c>
      <c r="G1667">
        <f t="shared" si="80"/>
        <v>0</v>
      </c>
      <c r="H1667" s="14">
        <f t="shared" si="81"/>
        <v>0</v>
      </c>
    </row>
    <row r="1668" spans="1:8">
      <c r="A1668">
        <v>77</v>
      </c>
      <c r="B1668" t="s">
        <v>98</v>
      </c>
      <c r="C1668">
        <v>0</v>
      </c>
      <c r="D1668">
        <v>9.6460000000000004E-2</v>
      </c>
      <c r="E1668">
        <v>12.057499999999999</v>
      </c>
      <c r="F1668">
        <v>0</v>
      </c>
      <c r="G1668">
        <f t="shared" si="80"/>
        <v>0</v>
      </c>
      <c r="H1668" s="14">
        <f t="shared" si="81"/>
        <v>2</v>
      </c>
    </row>
    <row r="1669" spans="1:8">
      <c r="A1669">
        <v>77</v>
      </c>
      <c r="B1669" t="s">
        <v>98</v>
      </c>
      <c r="C1669">
        <v>0</v>
      </c>
      <c r="D1669">
        <v>0</v>
      </c>
      <c r="E1669">
        <v>0</v>
      </c>
      <c r="F1669">
        <v>110.99366463408342</v>
      </c>
      <c r="G1669">
        <f t="shared" si="80"/>
        <v>0</v>
      </c>
      <c r="H1669" s="14">
        <f t="shared" si="81"/>
        <v>0</v>
      </c>
    </row>
    <row r="1670" spans="1:8">
      <c r="A1670">
        <v>78</v>
      </c>
      <c r="B1670" t="s">
        <v>99</v>
      </c>
      <c r="C1670">
        <v>0</v>
      </c>
      <c r="D1670">
        <v>0.87540400200000001</v>
      </c>
      <c r="E1670">
        <v>109.4255002</v>
      </c>
      <c r="F1670">
        <v>0</v>
      </c>
      <c r="G1670">
        <f t="shared" si="80"/>
        <v>0</v>
      </c>
      <c r="H1670" s="14">
        <f t="shared" si="81"/>
        <v>2</v>
      </c>
    </row>
    <row r="1671" spans="1:8">
      <c r="A1671">
        <v>78</v>
      </c>
      <c r="B1671" t="s">
        <v>99</v>
      </c>
      <c r="C1671">
        <v>0</v>
      </c>
      <c r="D1671">
        <v>0.59186344199999996</v>
      </c>
      <c r="E1671">
        <v>73.982930249999995</v>
      </c>
      <c r="F1671">
        <v>4.6518583167740273</v>
      </c>
      <c r="G1671">
        <f t="shared" si="80"/>
        <v>0</v>
      </c>
      <c r="H1671" s="14">
        <f t="shared" si="81"/>
        <v>0</v>
      </c>
    </row>
    <row r="1672" spans="1:8">
      <c r="A1672">
        <v>78</v>
      </c>
      <c r="B1672" t="s">
        <v>99</v>
      </c>
      <c r="C1672">
        <v>0</v>
      </c>
      <c r="D1672">
        <v>0.70292459900000004</v>
      </c>
      <c r="E1672">
        <v>87.865574859999995</v>
      </c>
      <c r="F1672">
        <v>5.7329529162392516</v>
      </c>
      <c r="G1672">
        <f t="shared" si="80"/>
        <v>0</v>
      </c>
      <c r="H1672" s="14">
        <f t="shared" si="81"/>
        <v>0</v>
      </c>
    </row>
    <row r="1673" spans="1:8">
      <c r="A1673">
        <v>78</v>
      </c>
      <c r="B1673" t="s">
        <v>99</v>
      </c>
      <c r="C1673">
        <v>0</v>
      </c>
      <c r="D1673">
        <v>0.54486999999999997</v>
      </c>
      <c r="E1673">
        <v>68.108750000000001</v>
      </c>
      <c r="F1673">
        <v>7.3287139363600788</v>
      </c>
      <c r="G1673">
        <f t="shared" si="80"/>
        <v>0</v>
      </c>
      <c r="H1673" s="14">
        <f t="shared" si="81"/>
        <v>0</v>
      </c>
    </row>
    <row r="1674" spans="1:8">
      <c r="A1674">
        <v>78</v>
      </c>
      <c r="B1674" t="s">
        <v>99</v>
      </c>
      <c r="C1674">
        <v>0</v>
      </c>
      <c r="D1674">
        <v>0</v>
      </c>
      <c r="E1674">
        <v>0</v>
      </c>
      <c r="F1674">
        <v>6.5869906199129309</v>
      </c>
      <c r="G1674">
        <f t="shared" si="80"/>
        <v>0</v>
      </c>
      <c r="H1674" s="14">
        <f t="shared" si="81"/>
        <v>0</v>
      </c>
    </row>
    <row r="1675" spans="1:8">
      <c r="A1675">
        <v>78</v>
      </c>
      <c r="B1675" t="s">
        <v>99</v>
      </c>
      <c r="C1675">
        <v>0</v>
      </c>
      <c r="D1675">
        <v>0.401604503</v>
      </c>
      <c r="E1675">
        <v>50.20056289</v>
      </c>
      <c r="F1675">
        <v>0</v>
      </c>
      <c r="G1675">
        <f t="shared" si="80"/>
        <v>0</v>
      </c>
      <c r="H1675" s="14">
        <f t="shared" si="81"/>
        <v>2</v>
      </c>
    </row>
    <row r="1676" spans="1:8">
      <c r="A1676">
        <v>78</v>
      </c>
      <c r="B1676" t="s">
        <v>99</v>
      </c>
      <c r="C1676">
        <v>0</v>
      </c>
      <c r="D1676">
        <v>1.3230381630000001</v>
      </c>
      <c r="E1676">
        <v>165.37977040000001</v>
      </c>
      <c r="F1676">
        <v>0</v>
      </c>
      <c r="G1676">
        <f t="shared" si="80"/>
        <v>0</v>
      </c>
      <c r="H1676" s="14">
        <f t="shared" si="81"/>
        <v>2</v>
      </c>
    </row>
    <row r="1677" spans="1:8">
      <c r="A1677">
        <v>78</v>
      </c>
      <c r="B1677" t="s">
        <v>99</v>
      </c>
      <c r="C1677">
        <v>0</v>
      </c>
      <c r="D1677">
        <v>0.214997936</v>
      </c>
      <c r="E1677">
        <v>26.874742000000001</v>
      </c>
      <c r="F1677">
        <v>7.1689950176820121</v>
      </c>
      <c r="G1677">
        <f t="shared" si="80"/>
        <v>0</v>
      </c>
      <c r="H1677" s="14">
        <f t="shared" si="81"/>
        <v>0</v>
      </c>
    </row>
    <row r="1678" spans="1:8">
      <c r="A1678">
        <v>78</v>
      </c>
      <c r="B1678" t="s">
        <v>99</v>
      </c>
      <c r="C1678">
        <v>0</v>
      </c>
      <c r="D1678">
        <v>0.12820000000000001</v>
      </c>
      <c r="E1678">
        <v>16.024999999999999</v>
      </c>
      <c r="F1678">
        <v>0</v>
      </c>
      <c r="G1678">
        <f t="shared" si="80"/>
        <v>0</v>
      </c>
      <c r="H1678" s="14">
        <f t="shared" si="81"/>
        <v>2</v>
      </c>
    </row>
    <row r="1679" spans="1:8">
      <c r="A1679">
        <v>78</v>
      </c>
      <c r="B1679" t="s">
        <v>99</v>
      </c>
      <c r="C1679">
        <v>0</v>
      </c>
      <c r="D1679">
        <v>6.4100000000000004E-2</v>
      </c>
      <c r="E1679">
        <v>8.0124999999999993</v>
      </c>
      <c r="F1679">
        <v>5.7996146255446943</v>
      </c>
      <c r="G1679">
        <f t="shared" si="80"/>
        <v>0</v>
      </c>
      <c r="H1679" s="14">
        <f t="shared" si="81"/>
        <v>0</v>
      </c>
    </row>
    <row r="1680" spans="1:8">
      <c r="A1680">
        <v>78</v>
      </c>
      <c r="B1680" t="s">
        <v>99</v>
      </c>
      <c r="C1680">
        <v>0</v>
      </c>
      <c r="D1680">
        <v>7.1665979000000005E-2</v>
      </c>
      <c r="E1680">
        <v>8.9582473349999994</v>
      </c>
      <c r="F1680">
        <v>0</v>
      </c>
      <c r="G1680">
        <f t="shared" si="80"/>
        <v>0</v>
      </c>
      <c r="H1680" s="14">
        <f t="shared" si="81"/>
        <v>2</v>
      </c>
    </row>
    <row r="1681" spans="1:8">
      <c r="A1681">
        <v>78</v>
      </c>
      <c r="B1681" t="s">
        <v>99</v>
      </c>
      <c r="C1681">
        <v>0</v>
      </c>
      <c r="D1681">
        <v>1.3692210760000001</v>
      </c>
      <c r="E1681">
        <v>171.1526345</v>
      </c>
      <c r="F1681">
        <v>116.04554742148692</v>
      </c>
      <c r="G1681">
        <f t="shared" si="80"/>
        <v>0</v>
      </c>
      <c r="H1681" s="14">
        <f t="shared" si="81"/>
        <v>0</v>
      </c>
    </row>
    <row r="1682" spans="1:8">
      <c r="A1682">
        <v>78</v>
      </c>
      <c r="B1682" t="s">
        <v>99</v>
      </c>
      <c r="C1682">
        <v>0</v>
      </c>
      <c r="D1682">
        <v>0.37377773600000003</v>
      </c>
      <c r="E1682">
        <v>46.722217049999998</v>
      </c>
      <c r="F1682">
        <v>4.8591756057266755</v>
      </c>
      <c r="G1682">
        <f t="shared" si="80"/>
        <v>0</v>
      </c>
      <c r="H1682" s="14">
        <f t="shared" si="81"/>
        <v>0</v>
      </c>
    </row>
    <row r="1683" spans="1:8">
      <c r="A1683">
        <v>78</v>
      </c>
      <c r="B1683" t="s">
        <v>99</v>
      </c>
      <c r="C1683">
        <v>0</v>
      </c>
      <c r="D1683">
        <v>0</v>
      </c>
      <c r="E1683">
        <v>0</v>
      </c>
      <c r="F1683">
        <v>21.378157882359702</v>
      </c>
      <c r="G1683">
        <f t="shared" si="80"/>
        <v>0</v>
      </c>
      <c r="H1683" s="14">
        <f t="shared" si="81"/>
        <v>0</v>
      </c>
    </row>
    <row r="1684" spans="1:8">
      <c r="A1684">
        <v>78</v>
      </c>
      <c r="B1684" t="s">
        <v>99</v>
      </c>
      <c r="C1684">
        <v>0</v>
      </c>
      <c r="D1684">
        <v>0.13970959399999999</v>
      </c>
      <c r="E1684">
        <v>17.46369923</v>
      </c>
      <c r="F1684">
        <v>0</v>
      </c>
      <c r="G1684">
        <f t="shared" si="80"/>
        <v>0</v>
      </c>
      <c r="H1684" s="14">
        <f t="shared" si="81"/>
        <v>2</v>
      </c>
    </row>
    <row r="1685" spans="1:8">
      <c r="A1685">
        <v>78</v>
      </c>
      <c r="B1685" t="s">
        <v>99</v>
      </c>
      <c r="C1685">
        <v>0</v>
      </c>
      <c r="D1685">
        <v>0.115557918</v>
      </c>
      <c r="E1685">
        <v>14.444739800000001</v>
      </c>
      <c r="F1685">
        <v>3.0354111032956235</v>
      </c>
      <c r="G1685">
        <f t="shared" si="80"/>
        <v>0</v>
      </c>
      <c r="H1685" s="14">
        <f t="shared" si="81"/>
        <v>0</v>
      </c>
    </row>
    <row r="1686" spans="1:8">
      <c r="A1686">
        <v>78</v>
      </c>
      <c r="B1686" t="s">
        <v>99</v>
      </c>
      <c r="C1686">
        <v>0</v>
      </c>
      <c r="D1686">
        <v>0</v>
      </c>
      <c r="E1686">
        <v>0</v>
      </c>
      <c r="F1686">
        <v>8.6630857412518463</v>
      </c>
      <c r="G1686">
        <f t="shared" si="80"/>
        <v>0</v>
      </c>
      <c r="H1686" s="14">
        <f t="shared" si="81"/>
        <v>0</v>
      </c>
    </row>
    <row r="1687" spans="1:8">
      <c r="A1687">
        <v>78</v>
      </c>
      <c r="B1687" t="s">
        <v>99</v>
      </c>
      <c r="C1687">
        <v>0</v>
      </c>
      <c r="D1687">
        <v>0.19757920200000001</v>
      </c>
      <c r="E1687">
        <v>24.697400259999998</v>
      </c>
      <c r="F1687">
        <v>0</v>
      </c>
      <c r="G1687">
        <f t="shared" si="80"/>
        <v>0</v>
      </c>
      <c r="H1687" s="14">
        <f t="shared" si="81"/>
        <v>2</v>
      </c>
    </row>
    <row r="1688" spans="1:8">
      <c r="A1688">
        <v>78</v>
      </c>
      <c r="B1688" t="s">
        <v>99</v>
      </c>
      <c r="C1688">
        <v>0</v>
      </c>
      <c r="D1688">
        <v>3.2050000000000002E-2</v>
      </c>
      <c r="E1688">
        <v>4.0062499999999996</v>
      </c>
      <c r="F1688">
        <v>3.2821801041982037</v>
      </c>
      <c r="G1688">
        <f t="shared" si="80"/>
        <v>0</v>
      </c>
      <c r="H1688" s="14">
        <f t="shared" si="81"/>
        <v>0</v>
      </c>
    </row>
    <row r="1689" spans="1:8">
      <c r="A1689">
        <v>78</v>
      </c>
      <c r="B1689" t="s">
        <v>99</v>
      </c>
      <c r="C1689">
        <v>0</v>
      </c>
      <c r="D1689">
        <v>7.1665979000000005E-2</v>
      </c>
      <c r="E1689">
        <v>8.9582473349999994</v>
      </c>
      <c r="F1689">
        <v>232.93786509782981</v>
      </c>
      <c r="G1689">
        <f t="shared" si="80"/>
        <v>0</v>
      </c>
      <c r="H1689" s="14">
        <f t="shared" si="81"/>
        <v>0</v>
      </c>
    </row>
    <row r="1690" spans="1:8">
      <c r="A1690">
        <v>78</v>
      </c>
      <c r="B1690" t="s">
        <v>99</v>
      </c>
      <c r="C1690">
        <v>0</v>
      </c>
      <c r="D1690">
        <v>0</v>
      </c>
      <c r="E1690">
        <v>0</v>
      </c>
      <c r="F1690">
        <v>3.324654457233112</v>
      </c>
      <c r="G1690">
        <f t="shared" si="80"/>
        <v>0</v>
      </c>
      <c r="H1690" s="14">
        <f t="shared" si="81"/>
        <v>0</v>
      </c>
    </row>
    <row r="1691" spans="1:8">
      <c r="A1691">
        <v>78</v>
      </c>
      <c r="B1691" t="s">
        <v>99</v>
      </c>
      <c r="C1691">
        <v>0</v>
      </c>
      <c r="D1691">
        <v>6.4100000000000004E-2</v>
      </c>
      <c r="E1691">
        <v>8.0124999999999993</v>
      </c>
      <c r="F1691">
        <v>0</v>
      </c>
      <c r="G1691">
        <f t="shared" si="80"/>
        <v>0</v>
      </c>
      <c r="H1691" s="14">
        <f t="shared" si="81"/>
        <v>2</v>
      </c>
    </row>
    <row r="1692" spans="1:8">
      <c r="A1692">
        <v>78</v>
      </c>
      <c r="B1692" t="s">
        <v>99</v>
      </c>
      <c r="C1692">
        <v>0</v>
      </c>
      <c r="D1692">
        <v>0</v>
      </c>
      <c r="E1692">
        <v>0</v>
      </c>
      <c r="F1692">
        <v>117.18827675787165</v>
      </c>
      <c r="G1692">
        <f t="shared" si="80"/>
        <v>0</v>
      </c>
      <c r="H1692" s="14">
        <f t="shared" si="81"/>
        <v>0</v>
      </c>
    </row>
    <row r="1693" spans="1:8">
      <c r="A1693">
        <v>78</v>
      </c>
      <c r="B1693" t="s">
        <v>99</v>
      </c>
      <c r="C1693">
        <v>0</v>
      </c>
      <c r="D1693">
        <v>0.101354162</v>
      </c>
      <c r="E1693">
        <v>12.66927022</v>
      </c>
      <c r="F1693">
        <v>0</v>
      </c>
      <c r="G1693">
        <f t="shared" si="80"/>
        <v>0</v>
      </c>
      <c r="H1693" s="14">
        <f t="shared" si="81"/>
        <v>2</v>
      </c>
    </row>
    <row r="1694" spans="1:8">
      <c r="A1694">
        <v>78</v>
      </c>
      <c r="B1694" t="s">
        <v>99</v>
      </c>
      <c r="C1694">
        <v>0</v>
      </c>
      <c r="D1694">
        <v>0</v>
      </c>
      <c r="E1694">
        <v>0</v>
      </c>
      <c r="F1694">
        <v>4.0099562893637337</v>
      </c>
      <c r="G1694">
        <f t="shared" si="80"/>
        <v>0</v>
      </c>
      <c r="H1694" s="14">
        <f t="shared" si="81"/>
        <v>0</v>
      </c>
    </row>
    <row r="1695" spans="1:8">
      <c r="A1695">
        <v>78</v>
      </c>
      <c r="B1695" t="s">
        <v>99</v>
      </c>
      <c r="C1695">
        <v>0</v>
      </c>
      <c r="D1695">
        <v>3.2050000000000002E-2</v>
      </c>
      <c r="E1695">
        <v>4.0062499999999996</v>
      </c>
      <c r="F1695">
        <v>0</v>
      </c>
      <c r="G1695">
        <f t="shared" si="80"/>
        <v>0</v>
      </c>
      <c r="H1695" s="14">
        <f t="shared" si="81"/>
        <v>2</v>
      </c>
    </row>
    <row r="1696" spans="1:8">
      <c r="A1696">
        <v>78</v>
      </c>
      <c r="B1696" t="s">
        <v>99</v>
      </c>
      <c r="C1696">
        <v>0</v>
      </c>
      <c r="D1696">
        <v>0</v>
      </c>
      <c r="E1696">
        <v>0</v>
      </c>
      <c r="F1696">
        <v>238.72500418475479</v>
      </c>
      <c r="G1696">
        <f t="shared" si="80"/>
        <v>0</v>
      </c>
      <c r="H1696" s="14">
        <f t="shared" si="81"/>
        <v>0</v>
      </c>
    </row>
    <row r="1697" spans="1:8">
      <c r="A1697">
        <v>78</v>
      </c>
      <c r="B1697" t="s">
        <v>99</v>
      </c>
      <c r="C1697">
        <v>0</v>
      </c>
      <c r="D1697">
        <v>9.6149999999999999E-2</v>
      </c>
      <c r="E1697">
        <v>12.018750000000001</v>
      </c>
      <c r="F1697">
        <v>0</v>
      </c>
      <c r="G1697">
        <f t="shared" si="80"/>
        <v>0</v>
      </c>
      <c r="H1697" s="14">
        <f t="shared" si="81"/>
        <v>2</v>
      </c>
    </row>
    <row r="1698" spans="1:8">
      <c r="A1698">
        <v>78</v>
      </c>
      <c r="B1698" t="s">
        <v>99</v>
      </c>
      <c r="C1698">
        <v>0</v>
      </c>
      <c r="D1698">
        <v>0</v>
      </c>
      <c r="E1698">
        <v>0</v>
      </c>
      <c r="F1698">
        <v>79.844369547984741</v>
      </c>
      <c r="G1698">
        <f t="shared" si="80"/>
        <v>0</v>
      </c>
      <c r="H1698" s="14">
        <f t="shared" si="81"/>
        <v>0</v>
      </c>
    </row>
    <row r="1699" spans="1:8">
      <c r="A1699">
        <v>79</v>
      </c>
      <c r="B1699" t="s">
        <v>100</v>
      </c>
      <c r="C1699">
        <v>0</v>
      </c>
      <c r="D1699">
        <v>9.0799582000000004E-2</v>
      </c>
      <c r="E1699">
        <v>11.349947759999999</v>
      </c>
      <c r="F1699">
        <v>0</v>
      </c>
      <c r="G1699">
        <f t="shared" ref="G1699:G1744" si="82">IF(D1699=F1699,1, 0)</f>
        <v>0</v>
      </c>
      <c r="H1699" s="14">
        <f t="shared" ref="H1699:H1744" si="83">IF(AND(D1699&gt;0, F1699=0),2,0)</f>
        <v>2</v>
      </c>
    </row>
    <row r="1700" spans="1:8">
      <c r="A1700">
        <v>79</v>
      </c>
      <c r="B1700" t="s">
        <v>100</v>
      </c>
      <c r="C1700">
        <v>0</v>
      </c>
      <c r="D1700">
        <v>6.4199999999999993E-2</v>
      </c>
      <c r="E1700">
        <v>8.0250000000000004</v>
      </c>
      <c r="F1700">
        <v>13.926817119725294</v>
      </c>
      <c r="G1700">
        <f t="shared" si="82"/>
        <v>0</v>
      </c>
      <c r="H1700" s="14">
        <f t="shared" si="83"/>
        <v>0</v>
      </c>
    </row>
    <row r="1701" spans="1:8">
      <c r="A1701">
        <v>79</v>
      </c>
      <c r="B1701" t="s">
        <v>100</v>
      </c>
      <c r="C1701">
        <v>0</v>
      </c>
      <c r="D1701">
        <v>0</v>
      </c>
      <c r="E1701">
        <v>0</v>
      </c>
      <c r="F1701">
        <v>103.98469925863468</v>
      </c>
      <c r="G1701">
        <f t="shared" si="82"/>
        <v>0</v>
      </c>
      <c r="H1701" s="14">
        <f t="shared" si="83"/>
        <v>0</v>
      </c>
    </row>
    <row r="1702" spans="1:8">
      <c r="A1702">
        <v>79</v>
      </c>
      <c r="B1702" t="s">
        <v>100</v>
      </c>
      <c r="C1702">
        <v>0</v>
      </c>
      <c r="D1702">
        <v>6.4199999999999993E-2</v>
      </c>
      <c r="E1702">
        <v>8.0250000000000004</v>
      </c>
      <c r="F1702">
        <v>0</v>
      </c>
      <c r="G1702">
        <f t="shared" si="82"/>
        <v>0</v>
      </c>
      <c r="H1702" s="14">
        <f t="shared" si="83"/>
        <v>2</v>
      </c>
    </row>
    <row r="1703" spans="1:8">
      <c r="A1703">
        <v>79</v>
      </c>
      <c r="B1703" t="s">
        <v>100</v>
      </c>
      <c r="C1703">
        <v>0</v>
      </c>
      <c r="D1703">
        <v>0.21772163899999999</v>
      </c>
      <c r="E1703">
        <v>27.215204880000002</v>
      </c>
      <c r="F1703">
        <v>104.95878349182787</v>
      </c>
      <c r="G1703">
        <f t="shared" si="82"/>
        <v>0</v>
      </c>
      <c r="H1703" s="14">
        <f t="shared" si="83"/>
        <v>0</v>
      </c>
    </row>
    <row r="1704" spans="1:8">
      <c r="A1704">
        <v>79</v>
      </c>
      <c r="B1704" t="s">
        <v>100</v>
      </c>
      <c r="C1704">
        <v>0</v>
      </c>
      <c r="D1704">
        <v>0.36461585099999999</v>
      </c>
      <c r="E1704">
        <v>45.57698139</v>
      </c>
      <c r="F1704">
        <v>25.536463914896203</v>
      </c>
      <c r="G1704">
        <f t="shared" si="82"/>
        <v>0</v>
      </c>
      <c r="H1704" s="14">
        <f t="shared" si="83"/>
        <v>0</v>
      </c>
    </row>
    <row r="1705" spans="1:8">
      <c r="A1705">
        <v>79</v>
      </c>
      <c r="B1705" t="s">
        <v>100</v>
      </c>
      <c r="C1705">
        <v>0</v>
      </c>
      <c r="D1705">
        <v>0.38522666700000002</v>
      </c>
      <c r="E1705">
        <v>48.153333349999997</v>
      </c>
      <c r="F1705">
        <v>14.139679581517928</v>
      </c>
      <c r="G1705">
        <f t="shared" si="82"/>
        <v>0</v>
      </c>
      <c r="H1705" s="14">
        <f t="shared" si="83"/>
        <v>0</v>
      </c>
    </row>
    <row r="1706" spans="1:8">
      <c r="A1706">
        <v>79</v>
      </c>
      <c r="B1706" t="s">
        <v>100</v>
      </c>
      <c r="C1706">
        <v>0</v>
      </c>
      <c r="D1706">
        <v>0</v>
      </c>
      <c r="E1706">
        <v>0</v>
      </c>
      <c r="F1706">
        <v>11.72243928248467</v>
      </c>
      <c r="G1706">
        <f t="shared" si="82"/>
        <v>0</v>
      </c>
      <c r="H1706" s="14">
        <f t="shared" si="83"/>
        <v>0</v>
      </c>
    </row>
    <row r="1707" spans="1:8">
      <c r="A1707">
        <v>79</v>
      </c>
      <c r="B1707" t="s">
        <v>100</v>
      </c>
      <c r="C1707">
        <v>0</v>
      </c>
      <c r="D1707">
        <v>3.2099999999999997E-2</v>
      </c>
      <c r="E1707">
        <v>4.0125000000000002</v>
      </c>
      <c r="F1707">
        <v>0</v>
      </c>
      <c r="G1707">
        <f t="shared" si="82"/>
        <v>0</v>
      </c>
      <c r="H1707" s="14">
        <f t="shared" si="83"/>
        <v>2</v>
      </c>
    </row>
    <row r="1708" spans="1:8">
      <c r="A1708">
        <v>79</v>
      </c>
      <c r="B1708" t="s">
        <v>100</v>
      </c>
      <c r="C1708">
        <v>0</v>
      </c>
      <c r="D1708">
        <v>0</v>
      </c>
      <c r="E1708">
        <v>0</v>
      </c>
      <c r="F1708">
        <v>320.08679896965629</v>
      </c>
      <c r="G1708">
        <f t="shared" si="82"/>
        <v>0</v>
      </c>
      <c r="H1708" s="14">
        <f t="shared" si="83"/>
        <v>0</v>
      </c>
    </row>
    <row r="1709" spans="1:8">
      <c r="A1709">
        <v>79</v>
      </c>
      <c r="B1709" t="s">
        <v>100</v>
      </c>
      <c r="C1709">
        <v>0</v>
      </c>
      <c r="D1709">
        <v>6.4199999999999993E-2</v>
      </c>
      <c r="E1709">
        <v>8.0250000000000004</v>
      </c>
      <c r="F1709">
        <v>0</v>
      </c>
      <c r="G1709">
        <f t="shared" si="82"/>
        <v>0</v>
      </c>
      <c r="H1709" s="14">
        <f t="shared" si="83"/>
        <v>2</v>
      </c>
    </row>
    <row r="1710" spans="1:8">
      <c r="A1710">
        <v>79</v>
      </c>
      <c r="B1710" t="s">
        <v>100</v>
      </c>
      <c r="C1710">
        <v>0</v>
      </c>
      <c r="D1710">
        <v>0</v>
      </c>
      <c r="E1710">
        <v>0</v>
      </c>
      <c r="F1710">
        <v>160.14725039686337</v>
      </c>
      <c r="G1710">
        <f t="shared" si="82"/>
        <v>0</v>
      </c>
      <c r="H1710" s="14">
        <f t="shared" si="83"/>
        <v>0</v>
      </c>
    </row>
    <row r="1711" spans="1:8">
      <c r="A1711">
        <v>79</v>
      </c>
      <c r="B1711" t="s">
        <v>100</v>
      </c>
      <c r="C1711">
        <v>0</v>
      </c>
      <c r="D1711">
        <v>0.649223365</v>
      </c>
      <c r="E1711">
        <v>81.152920629999997</v>
      </c>
      <c r="F1711">
        <v>0</v>
      </c>
      <c r="G1711">
        <f t="shared" si="82"/>
        <v>0</v>
      </c>
      <c r="H1711" s="14">
        <f t="shared" si="83"/>
        <v>2</v>
      </c>
    </row>
    <row r="1712" spans="1:8">
      <c r="A1712">
        <v>79</v>
      </c>
      <c r="B1712" t="s">
        <v>100</v>
      </c>
      <c r="C1712">
        <v>0</v>
      </c>
      <c r="D1712">
        <v>0</v>
      </c>
      <c r="E1712">
        <v>0</v>
      </c>
      <c r="F1712">
        <v>11.016969396335522</v>
      </c>
      <c r="G1712">
        <f t="shared" si="82"/>
        <v>0</v>
      </c>
      <c r="H1712" s="14">
        <f t="shared" si="83"/>
        <v>0</v>
      </c>
    </row>
    <row r="1713" spans="1:8">
      <c r="A1713">
        <v>79</v>
      </c>
      <c r="B1713" t="s">
        <v>100</v>
      </c>
      <c r="C1713">
        <v>0</v>
      </c>
      <c r="D1713">
        <v>0.11574651699999999</v>
      </c>
      <c r="E1713">
        <v>14.46831457</v>
      </c>
      <c r="F1713">
        <v>0</v>
      </c>
      <c r="G1713">
        <f t="shared" si="82"/>
        <v>0</v>
      </c>
      <c r="H1713" s="14">
        <f t="shared" si="83"/>
        <v>2</v>
      </c>
    </row>
    <row r="1714" spans="1:8">
      <c r="A1714">
        <v>79</v>
      </c>
      <c r="B1714" t="s">
        <v>100</v>
      </c>
      <c r="C1714">
        <v>0</v>
      </c>
      <c r="D1714">
        <v>7.8636787E-2</v>
      </c>
      <c r="E1714">
        <v>9.8295983200000006</v>
      </c>
      <c r="F1714">
        <v>8.5686136034166047</v>
      </c>
      <c r="G1714">
        <f t="shared" si="82"/>
        <v>0</v>
      </c>
      <c r="H1714" s="14">
        <f t="shared" si="83"/>
        <v>0</v>
      </c>
    </row>
    <row r="1715" spans="1:8">
      <c r="A1715">
        <v>80</v>
      </c>
      <c r="B1715" t="s">
        <v>101</v>
      </c>
      <c r="C1715">
        <v>0</v>
      </c>
      <c r="D1715">
        <v>0.101676714</v>
      </c>
      <c r="E1715">
        <v>12.709589210000001</v>
      </c>
      <c r="F1715">
        <v>0</v>
      </c>
      <c r="G1715">
        <f t="shared" si="82"/>
        <v>0</v>
      </c>
      <c r="H1715" s="14">
        <f t="shared" si="83"/>
        <v>2</v>
      </c>
    </row>
    <row r="1716" spans="1:8">
      <c r="A1716">
        <v>80</v>
      </c>
      <c r="B1716" t="s">
        <v>101</v>
      </c>
      <c r="C1716">
        <v>0</v>
      </c>
      <c r="D1716">
        <v>0</v>
      </c>
      <c r="E1716">
        <v>0</v>
      </c>
      <c r="F1716">
        <v>21.998372286631366</v>
      </c>
      <c r="G1716">
        <f t="shared" si="82"/>
        <v>0</v>
      </c>
      <c r="H1716" s="14">
        <f t="shared" si="83"/>
        <v>0</v>
      </c>
    </row>
    <row r="1717" spans="1:8">
      <c r="A1717">
        <v>80</v>
      </c>
      <c r="B1717" t="s">
        <v>101</v>
      </c>
      <c r="C1717">
        <v>0</v>
      </c>
      <c r="D1717">
        <v>7.1898530000000002E-2</v>
      </c>
      <c r="E1717">
        <v>8.9873162359999998</v>
      </c>
      <c r="F1717">
        <v>0</v>
      </c>
      <c r="G1717">
        <f t="shared" si="82"/>
        <v>0</v>
      </c>
      <c r="H1717" s="14">
        <f t="shared" si="83"/>
        <v>2</v>
      </c>
    </row>
    <row r="1718" spans="1:8">
      <c r="A1718">
        <v>80</v>
      </c>
      <c r="B1718" t="s">
        <v>101</v>
      </c>
      <c r="C1718">
        <v>0</v>
      </c>
      <c r="D1718">
        <v>0</v>
      </c>
      <c r="E1718">
        <v>0</v>
      </c>
      <c r="F1718">
        <v>8.4442019959612473</v>
      </c>
      <c r="G1718">
        <f t="shared" si="82"/>
        <v>0</v>
      </c>
      <c r="H1718" s="14">
        <f t="shared" si="83"/>
        <v>0</v>
      </c>
    </row>
    <row r="1719" spans="1:8">
      <c r="A1719">
        <v>80</v>
      </c>
      <c r="B1719" t="s">
        <v>101</v>
      </c>
      <c r="C1719">
        <v>0</v>
      </c>
      <c r="D1719">
        <v>0</v>
      </c>
      <c r="E1719">
        <v>0</v>
      </c>
      <c r="F1719">
        <v>0</v>
      </c>
      <c r="G1719">
        <f t="shared" si="82"/>
        <v>1</v>
      </c>
      <c r="H1719" s="14">
        <f t="shared" si="83"/>
        <v>0</v>
      </c>
    </row>
    <row r="1720" spans="1:8">
      <c r="A1720">
        <v>80</v>
      </c>
      <c r="B1720" t="s">
        <v>101</v>
      </c>
      <c r="C1720">
        <v>0</v>
      </c>
      <c r="D1720">
        <v>0</v>
      </c>
      <c r="E1720">
        <v>0</v>
      </c>
      <c r="F1720">
        <v>0</v>
      </c>
      <c r="G1720">
        <f t="shared" si="82"/>
        <v>1</v>
      </c>
      <c r="H1720" s="14">
        <f t="shared" si="83"/>
        <v>0</v>
      </c>
    </row>
    <row r="1721" spans="1:8">
      <c r="A1721">
        <v>80</v>
      </c>
      <c r="B1721" t="s">
        <v>101</v>
      </c>
      <c r="C1721">
        <v>0</v>
      </c>
      <c r="D1721">
        <v>0</v>
      </c>
      <c r="E1721">
        <v>0</v>
      </c>
      <c r="F1721">
        <v>0</v>
      </c>
      <c r="G1721">
        <f t="shared" si="82"/>
        <v>1</v>
      </c>
      <c r="H1721" s="14">
        <f t="shared" si="83"/>
        <v>0</v>
      </c>
    </row>
    <row r="1722" spans="1:8">
      <c r="A1722">
        <v>80</v>
      </c>
      <c r="B1722" t="s">
        <v>101</v>
      </c>
      <c r="C1722">
        <v>0</v>
      </c>
      <c r="D1722">
        <v>0</v>
      </c>
      <c r="E1722">
        <v>0</v>
      </c>
      <c r="F1722">
        <v>0</v>
      </c>
      <c r="G1722">
        <f t="shared" si="82"/>
        <v>1</v>
      </c>
      <c r="H1722" s="14">
        <f t="shared" si="83"/>
        <v>0</v>
      </c>
    </row>
    <row r="1723" spans="1:8">
      <c r="A1723">
        <v>80</v>
      </c>
      <c r="B1723" t="s">
        <v>101</v>
      </c>
      <c r="C1723">
        <v>0</v>
      </c>
      <c r="D1723">
        <v>4.5481107999999999E-2</v>
      </c>
      <c r="E1723">
        <v>5.6851385209999998</v>
      </c>
      <c r="F1723">
        <v>0</v>
      </c>
      <c r="G1723">
        <f t="shared" si="82"/>
        <v>0</v>
      </c>
      <c r="H1723" s="14">
        <f t="shared" si="83"/>
        <v>2</v>
      </c>
    </row>
    <row r="1724" spans="1:8">
      <c r="A1724">
        <v>80</v>
      </c>
      <c r="B1724" t="s">
        <v>101</v>
      </c>
      <c r="C1724">
        <v>0</v>
      </c>
      <c r="D1724">
        <v>6.4310000000000006E-2</v>
      </c>
      <c r="E1724">
        <v>8.0387500000000003</v>
      </c>
      <c r="F1724">
        <v>12.973656940326434</v>
      </c>
      <c r="G1724">
        <f t="shared" si="82"/>
        <v>0</v>
      </c>
      <c r="H1724" s="14">
        <f t="shared" si="83"/>
        <v>0</v>
      </c>
    </row>
    <row r="1725" spans="1:8">
      <c r="A1725">
        <v>80</v>
      </c>
      <c r="B1725" t="s">
        <v>101</v>
      </c>
      <c r="C1725">
        <v>0</v>
      </c>
      <c r="D1725">
        <v>0.34180434300000001</v>
      </c>
      <c r="E1725">
        <v>42.725542820000001</v>
      </c>
      <c r="F1725">
        <v>0</v>
      </c>
      <c r="G1725">
        <f t="shared" si="82"/>
        <v>0</v>
      </c>
      <c r="H1725" s="14">
        <f t="shared" si="83"/>
        <v>2</v>
      </c>
    </row>
    <row r="1726" spans="1:8">
      <c r="A1726">
        <v>80</v>
      </c>
      <c r="B1726" t="s">
        <v>101</v>
      </c>
      <c r="C1726">
        <v>0</v>
      </c>
      <c r="D1726">
        <v>1.5912267440000001</v>
      </c>
      <c r="E1726">
        <v>198.90334300000001</v>
      </c>
      <c r="F1726">
        <v>0</v>
      </c>
      <c r="G1726">
        <f t="shared" si="82"/>
        <v>0</v>
      </c>
      <c r="H1726" s="14">
        <f t="shared" si="83"/>
        <v>2</v>
      </c>
    </row>
    <row r="1727" spans="1:8">
      <c r="A1727">
        <v>80</v>
      </c>
      <c r="B1727" t="s">
        <v>101</v>
      </c>
      <c r="C1727">
        <v>0</v>
      </c>
      <c r="D1727">
        <v>2.2392778959999999</v>
      </c>
      <c r="E1727">
        <v>279.90973700000001</v>
      </c>
      <c r="F1727">
        <v>0</v>
      </c>
      <c r="G1727">
        <f t="shared" si="82"/>
        <v>0</v>
      </c>
      <c r="H1727" s="14">
        <f t="shared" si="83"/>
        <v>2</v>
      </c>
    </row>
    <row r="1728" spans="1:8">
      <c r="A1728">
        <v>80</v>
      </c>
      <c r="B1728" t="s">
        <v>101</v>
      </c>
      <c r="C1728">
        <v>0</v>
      </c>
      <c r="D1728">
        <v>1.837860217</v>
      </c>
      <c r="E1728">
        <v>229.7325271</v>
      </c>
      <c r="F1728">
        <v>0</v>
      </c>
      <c r="G1728">
        <f t="shared" si="82"/>
        <v>0</v>
      </c>
      <c r="H1728" s="14">
        <f t="shared" si="83"/>
        <v>2</v>
      </c>
    </row>
    <row r="1729" spans="1:8">
      <c r="A1729">
        <v>80</v>
      </c>
      <c r="B1729" t="s">
        <v>101</v>
      </c>
      <c r="C1729">
        <v>0</v>
      </c>
      <c r="D1729">
        <v>0.64788594200000005</v>
      </c>
      <c r="E1729">
        <v>80.985742740000006</v>
      </c>
      <c r="F1729">
        <v>0</v>
      </c>
      <c r="G1729">
        <f t="shared" si="82"/>
        <v>0</v>
      </c>
      <c r="H1729" s="14">
        <f t="shared" si="83"/>
        <v>2</v>
      </c>
    </row>
    <row r="1730" spans="1:8">
      <c r="A1730">
        <v>80</v>
      </c>
      <c r="B1730" t="s">
        <v>101</v>
      </c>
      <c r="C1730">
        <v>0</v>
      </c>
      <c r="D1730">
        <v>3.2160000000000001E-2</v>
      </c>
      <c r="E1730">
        <v>4.0199999999999996</v>
      </c>
      <c r="F1730">
        <v>0</v>
      </c>
      <c r="G1730">
        <f t="shared" si="82"/>
        <v>0</v>
      </c>
      <c r="H1730" s="14">
        <f t="shared" si="83"/>
        <v>2</v>
      </c>
    </row>
    <row r="1731" spans="1:8">
      <c r="A1731">
        <v>80</v>
      </c>
      <c r="B1731" t="s">
        <v>101</v>
      </c>
      <c r="C1731">
        <v>0</v>
      </c>
      <c r="D1731">
        <v>0</v>
      </c>
      <c r="E1731">
        <v>0</v>
      </c>
      <c r="F1731">
        <v>163.32514658120047</v>
      </c>
      <c r="G1731">
        <f t="shared" si="82"/>
        <v>0</v>
      </c>
      <c r="H1731" s="14">
        <f t="shared" si="83"/>
        <v>0</v>
      </c>
    </row>
    <row r="1732" spans="1:8">
      <c r="A1732">
        <v>80</v>
      </c>
      <c r="B1732" t="s">
        <v>101</v>
      </c>
      <c r="C1732">
        <v>0</v>
      </c>
      <c r="D1732">
        <v>3.2160000000000001E-2</v>
      </c>
      <c r="E1732">
        <v>4.0199999999999996</v>
      </c>
      <c r="F1732">
        <v>0</v>
      </c>
      <c r="G1732">
        <f t="shared" si="82"/>
        <v>0</v>
      </c>
      <c r="H1732" s="14">
        <f t="shared" si="83"/>
        <v>2</v>
      </c>
    </row>
    <row r="1733" spans="1:8">
      <c r="A1733">
        <v>80</v>
      </c>
      <c r="B1733" t="s">
        <v>101</v>
      </c>
      <c r="C1733">
        <v>0</v>
      </c>
      <c r="D1733">
        <v>0</v>
      </c>
      <c r="E1733">
        <v>0</v>
      </c>
      <c r="F1733">
        <v>162.32933798764756</v>
      </c>
      <c r="G1733">
        <f t="shared" si="82"/>
        <v>0</v>
      </c>
      <c r="H1733" s="14">
        <f t="shared" si="83"/>
        <v>0</v>
      </c>
    </row>
    <row r="1734" spans="1:8">
      <c r="A1734">
        <v>80</v>
      </c>
      <c r="B1734" t="s">
        <v>101</v>
      </c>
      <c r="C1734">
        <v>0</v>
      </c>
      <c r="D1734">
        <v>3.2149999999999998E-2</v>
      </c>
      <c r="E1734">
        <v>4.0187499999999998</v>
      </c>
      <c r="F1734">
        <v>0</v>
      </c>
      <c r="G1734">
        <f t="shared" si="82"/>
        <v>0</v>
      </c>
      <c r="H1734" s="14">
        <f t="shared" si="83"/>
        <v>2</v>
      </c>
    </row>
    <row r="1735" spans="1:8">
      <c r="A1735">
        <v>80</v>
      </c>
      <c r="B1735" t="s">
        <v>101</v>
      </c>
      <c r="C1735">
        <v>0</v>
      </c>
      <c r="D1735">
        <v>7.1898530000000002E-2</v>
      </c>
      <c r="E1735">
        <v>8.9873162359999998</v>
      </c>
      <c r="F1735">
        <v>162.37973627207407</v>
      </c>
      <c r="G1735">
        <f t="shared" si="82"/>
        <v>0</v>
      </c>
      <c r="H1735" s="14">
        <f t="shared" si="83"/>
        <v>0</v>
      </c>
    </row>
    <row r="1736" spans="1:8">
      <c r="A1736">
        <v>80</v>
      </c>
      <c r="B1736" t="s">
        <v>101</v>
      </c>
      <c r="C1736">
        <v>0</v>
      </c>
      <c r="D1736">
        <v>0.14380153200000001</v>
      </c>
      <c r="E1736">
        <v>17.975191450000001</v>
      </c>
      <c r="F1736">
        <v>0</v>
      </c>
      <c r="G1736">
        <f t="shared" si="82"/>
        <v>0</v>
      </c>
      <c r="H1736" s="14">
        <f t="shared" si="83"/>
        <v>2</v>
      </c>
    </row>
    <row r="1737" spans="1:8">
      <c r="A1737">
        <v>81</v>
      </c>
      <c r="B1737" t="s">
        <v>102</v>
      </c>
      <c r="C1737">
        <v>0</v>
      </c>
      <c r="D1737">
        <v>0.38180220599999998</v>
      </c>
      <c r="E1737">
        <v>47.725275719999999</v>
      </c>
      <c r="F1737">
        <v>0</v>
      </c>
      <c r="G1737">
        <f t="shared" si="82"/>
        <v>0</v>
      </c>
      <c r="H1737" s="14">
        <f t="shared" si="83"/>
        <v>2</v>
      </c>
    </row>
    <row r="1738" spans="1:8">
      <c r="A1738">
        <v>81</v>
      </c>
      <c r="B1738" t="s">
        <v>102</v>
      </c>
      <c r="C1738">
        <v>0</v>
      </c>
      <c r="D1738">
        <v>0.43019673200000003</v>
      </c>
      <c r="E1738">
        <v>53.774591469999997</v>
      </c>
      <c r="F1738">
        <v>0</v>
      </c>
      <c r="G1738">
        <f t="shared" si="82"/>
        <v>0</v>
      </c>
      <c r="H1738" s="14">
        <f t="shared" si="83"/>
        <v>2</v>
      </c>
    </row>
    <row r="1739" spans="1:8">
      <c r="A1739">
        <v>81</v>
      </c>
      <c r="B1739" t="s">
        <v>102</v>
      </c>
      <c r="C1739">
        <v>0</v>
      </c>
      <c r="D1739">
        <v>3.2149999999999998E-2</v>
      </c>
      <c r="E1739">
        <v>4.0187499999999998</v>
      </c>
      <c r="F1739">
        <v>0</v>
      </c>
      <c r="G1739">
        <f t="shared" si="82"/>
        <v>0</v>
      </c>
      <c r="H1739" s="14">
        <f t="shared" si="83"/>
        <v>2</v>
      </c>
    </row>
    <row r="1740" spans="1:8">
      <c r="A1740">
        <v>81</v>
      </c>
      <c r="B1740" t="s">
        <v>102</v>
      </c>
      <c r="C1740">
        <v>0</v>
      </c>
      <c r="D1740">
        <v>0.13257724900000001</v>
      </c>
      <c r="E1740">
        <v>16.572156100000001</v>
      </c>
      <c r="F1740">
        <v>287.72201296725825</v>
      </c>
      <c r="G1740">
        <f t="shared" si="82"/>
        <v>0</v>
      </c>
      <c r="H1740" s="14">
        <f t="shared" si="83"/>
        <v>0</v>
      </c>
    </row>
    <row r="1741" spans="1:8">
      <c r="A1741">
        <v>81</v>
      </c>
      <c r="B1741" t="s">
        <v>102</v>
      </c>
      <c r="C1741">
        <v>0</v>
      </c>
      <c r="D1741">
        <v>7.1898530000000002E-2</v>
      </c>
      <c r="E1741">
        <v>8.9873162359999998</v>
      </c>
      <c r="F1741">
        <v>0</v>
      </c>
      <c r="G1741">
        <f t="shared" si="82"/>
        <v>0</v>
      </c>
      <c r="H1741" s="14">
        <f t="shared" si="83"/>
        <v>2</v>
      </c>
    </row>
    <row r="1742" spans="1:8">
      <c r="A1742">
        <v>81</v>
      </c>
      <c r="B1742" t="s">
        <v>102</v>
      </c>
      <c r="C1742">
        <v>0</v>
      </c>
      <c r="D1742">
        <v>6.4310000000000006E-2</v>
      </c>
      <c r="E1742">
        <v>8.0387500000000003</v>
      </c>
      <c r="F1742">
        <v>0</v>
      </c>
      <c r="G1742">
        <f t="shared" si="82"/>
        <v>0</v>
      </c>
      <c r="H1742" s="14">
        <f t="shared" si="83"/>
        <v>2</v>
      </c>
    </row>
    <row r="1743" spans="1:8">
      <c r="A1743">
        <v>81</v>
      </c>
      <c r="B1743" t="s">
        <v>102</v>
      </c>
      <c r="C1743">
        <v>0</v>
      </c>
      <c r="D1743">
        <v>0</v>
      </c>
      <c r="E1743">
        <v>0</v>
      </c>
      <c r="F1743">
        <v>141.45259581237221</v>
      </c>
      <c r="G1743">
        <f t="shared" si="82"/>
        <v>0</v>
      </c>
      <c r="H1743" s="14">
        <f t="shared" si="83"/>
        <v>0</v>
      </c>
    </row>
    <row r="1744" spans="1:8">
      <c r="A1744">
        <v>81</v>
      </c>
      <c r="B1744" t="s">
        <v>102</v>
      </c>
      <c r="C1744">
        <v>0</v>
      </c>
      <c r="D1744">
        <v>9.0948074000000004E-2</v>
      </c>
      <c r="E1744">
        <v>11.368509270000001</v>
      </c>
      <c r="F1744">
        <v>0</v>
      </c>
      <c r="G1744">
        <f t="shared" si="82"/>
        <v>0</v>
      </c>
      <c r="H1744" s="14">
        <f t="shared" si="83"/>
        <v>2</v>
      </c>
    </row>
    <row r="1745" spans="1:8">
      <c r="A1745">
        <v>81</v>
      </c>
      <c r="B1745" t="s">
        <v>102</v>
      </c>
      <c r="C1745">
        <v>0</v>
      </c>
      <c r="D1745">
        <v>3.2160000000000001E-2</v>
      </c>
      <c r="E1745">
        <v>4.0199999999999996</v>
      </c>
      <c r="F1745">
        <v>0</v>
      </c>
      <c r="G1745">
        <f t="shared" ref="G1745:G1784" si="84">IF(D1745=F1745,1, 0)</f>
        <v>0</v>
      </c>
      <c r="H1745" s="14">
        <f t="shared" ref="H1745:H1784" si="85">IF(AND(D1745&gt;0, F1745=0),2,0)</f>
        <v>2</v>
      </c>
    </row>
    <row r="1746" spans="1:8">
      <c r="A1746">
        <v>81</v>
      </c>
      <c r="B1746" t="s">
        <v>102</v>
      </c>
      <c r="C1746">
        <v>0</v>
      </c>
      <c r="D1746">
        <v>0</v>
      </c>
      <c r="E1746">
        <v>0</v>
      </c>
      <c r="F1746">
        <v>281.18294638771982</v>
      </c>
      <c r="G1746">
        <f t="shared" si="84"/>
        <v>0</v>
      </c>
      <c r="H1746" s="14">
        <f t="shared" si="85"/>
        <v>0</v>
      </c>
    </row>
    <row r="1747" spans="1:8">
      <c r="A1747">
        <v>81</v>
      </c>
      <c r="B1747" t="s">
        <v>102</v>
      </c>
      <c r="C1747">
        <v>0</v>
      </c>
      <c r="D1747">
        <v>0.120307648</v>
      </c>
      <c r="E1747">
        <v>15.03845602</v>
      </c>
      <c r="F1747">
        <v>0</v>
      </c>
      <c r="G1747">
        <f t="shared" si="84"/>
        <v>0</v>
      </c>
      <c r="H1747" s="14">
        <f t="shared" si="85"/>
        <v>2</v>
      </c>
    </row>
    <row r="1748" spans="1:8">
      <c r="A1748">
        <v>82</v>
      </c>
      <c r="B1748" t="s">
        <v>103</v>
      </c>
      <c r="C1748">
        <v>0</v>
      </c>
      <c r="D1748">
        <v>0.12834000000000001</v>
      </c>
      <c r="E1748">
        <v>16.0425</v>
      </c>
      <c r="F1748">
        <v>27.024143725537694</v>
      </c>
      <c r="G1748">
        <f t="shared" si="84"/>
        <v>0</v>
      </c>
      <c r="H1748" s="14">
        <f t="shared" si="85"/>
        <v>0</v>
      </c>
    </row>
    <row r="1749" spans="1:8">
      <c r="A1749">
        <v>82</v>
      </c>
      <c r="B1749" t="s">
        <v>103</v>
      </c>
      <c r="C1749">
        <v>0</v>
      </c>
      <c r="D1749">
        <v>9.0750083999999995E-2</v>
      </c>
      <c r="E1749">
        <v>11.34376054</v>
      </c>
      <c r="F1749">
        <v>3.4970721470841317</v>
      </c>
      <c r="G1749">
        <f t="shared" si="84"/>
        <v>0</v>
      </c>
      <c r="H1749" s="14">
        <f t="shared" si="85"/>
        <v>0</v>
      </c>
    </row>
    <row r="1750" spans="1:8">
      <c r="A1750">
        <v>82</v>
      </c>
      <c r="B1750" t="s">
        <v>103</v>
      </c>
      <c r="C1750">
        <v>0</v>
      </c>
      <c r="D1750">
        <v>6.4170000000000005E-2</v>
      </c>
      <c r="E1750">
        <v>8.0212500000000002</v>
      </c>
      <c r="F1750">
        <v>54.275304680217779</v>
      </c>
      <c r="G1750">
        <f t="shared" si="84"/>
        <v>0</v>
      </c>
      <c r="H1750" s="14">
        <f t="shared" si="85"/>
        <v>0</v>
      </c>
    </row>
    <row r="1751" spans="1:8">
      <c r="A1751">
        <v>82</v>
      </c>
      <c r="B1751" t="s">
        <v>103</v>
      </c>
      <c r="C1751">
        <v>0</v>
      </c>
      <c r="D1751">
        <v>0.16042000000000001</v>
      </c>
      <c r="E1751">
        <v>20.052499999999998</v>
      </c>
      <c r="F1751">
        <v>22.008061092445594</v>
      </c>
      <c r="G1751">
        <f t="shared" si="84"/>
        <v>0</v>
      </c>
      <c r="H1751" s="14">
        <f t="shared" si="85"/>
        <v>0</v>
      </c>
    </row>
    <row r="1752" spans="1:8">
      <c r="A1752">
        <v>82</v>
      </c>
      <c r="B1752" t="s">
        <v>103</v>
      </c>
      <c r="C1752">
        <v>0</v>
      </c>
      <c r="D1752">
        <v>0.16042000000000001</v>
      </c>
      <c r="E1752">
        <v>20.052499999999998</v>
      </c>
      <c r="F1752">
        <v>21.02936657068615</v>
      </c>
      <c r="G1752">
        <f t="shared" si="84"/>
        <v>0</v>
      </c>
      <c r="H1752" s="14">
        <f t="shared" si="85"/>
        <v>0</v>
      </c>
    </row>
    <row r="1753" spans="1:8">
      <c r="A1753">
        <v>82</v>
      </c>
      <c r="B1753" t="s">
        <v>103</v>
      </c>
      <c r="C1753">
        <v>0</v>
      </c>
      <c r="D1753">
        <v>0.37553974299999998</v>
      </c>
      <c r="E1753">
        <v>46.942467929999999</v>
      </c>
      <c r="F1753">
        <v>5.7375370000169825</v>
      </c>
      <c r="G1753">
        <f t="shared" si="84"/>
        <v>0</v>
      </c>
      <c r="H1753" s="14">
        <f t="shared" si="85"/>
        <v>0</v>
      </c>
    </row>
    <row r="1754" spans="1:8">
      <c r="A1754">
        <v>82</v>
      </c>
      <c r="B1754" t="s">
        <v>103</v>
      </c>
      <c r="C1754">
        <v>0</v>
      </c>
      <c r="D1754">
        <v>9.0750083999999995E-2</v>
      </c>
      <c r="E1754">
        <v>11.34376054</v>
      </c>
      <c r="F1754">
        <v>32.387864875015524</v>
      </c>
      <c r="G1754">
        <f t="shared" si="84"/>
        <v>0</v>
      </c>
      <c r="H1754" s="14">
        <f t="shared" si="85"/>
        <v>0</v>
      </c>
    </row>
    <row r="1755" spans="1:8">
      <c r="A1755">
        <v>82</v>
      </c>
      <c r="B1755" t="s">
        <v>103</v>
      </c>
      <c r="C1755">
        <v>0</v>
      </c>
      <c r="D1755">
        <v>0.115679952</v>
      </c>
      <c r="E1755">
        <v>14.45999406</v>
      </c>
      <c r="F1755">
        <v>0</v>
      </c>
      <c r="G1755">
        <f t="shared" si="84"/>
        <v>0</v>
      </c>
      <c r="H1755" s="14">
        <f t="shared" si="85"/>
        <v>2</v>
      </c>
    </row>
    <row r="1756" spans="1:8">
      <c r="A1756">
        <v>82</v>
      </c>
      <c r="B1756" t="s">
        <v>103</v>
      </c>
      <c r="C1756">
        <v>0</v>
      </c>
      <c r="D1756">
        <v>0.32720408200000001</v>
      </c>
      <c r="E1756">
        <v>40.900510269999998</v>
      </c>
      <c r="F1756">
        <v>0</v>
      </c>
      <c r="G1756">
        <f t="shared" si="84"/>
        <v>0</v>
      </c>
      <c r="H1756" s="14">
        <f t="shared" si="85"/>
        <v>2</v>
      </c>
    </row>
    <row r="1757" spans="1:8">
      <c r="A1757">
        <v>82</v>
      </c>
      <c r="B1757" t="s">
        <v>103</v>
      </c>
      <c r="C1757">
        <v>0</v>
      </c>
      <c r="D1757">
        <v>0.115679952</v>
      </c>
      <c r="E1757">
        <v>14.45999406</v>
      </c>
      <c r="F1757">
        <v>0</v>
      </c>
      <c r="G1757">
        <f t="shared" si="84"/>
        <v>0</v>
      </c>
      <c r="H1757" s="14">
        <f t="shared" si="85"/>
        <v>2</v>
      </c>
    </row>
    <row r="1758" spans="1:8">
      <c r="A1758">
        <v>82</v>
      </c>
      <c r="B1758" t="s">
        <v>103</v>
      </c>
      <c r="C1758">
        <v>0</v>
      </c>
      <c r="D1758">
        <v>0.16042000000000001</v>
      </c>
      <c r="E1758">
        <v>20.052499999999998</v>
      </c>
      <c r="F1758">
        <v>22.278802906518241</v>
      </c>
      <c r="G1758">
        <f t="shared" si="84"/>
        <v>0</v>
      </c>
      <c r="H1758" s="14">
        <f t="shared" si="85"/>
        <v>0</v>
      </c>
    </row>
    <row r="1759" spans="1:8">
      <c r="A1759">
        <v>82</v>
      </c>
      <c r="B1759" t="s">
        <v>103</v>
      </c>
      <c r="C1759">
        <v>0</v>
      </c>
      <c r="D1759">
        <v>0.375540598</v>
      </c>
      <c r="E1759">
        <v>46.942574710000002</v>
      </c>
      <c r="F1759">
        <v>0</v>
      </c>
      <c r="G1759">
        <f t="shared" si="84"/>
        <v>0</v>
      </c>
      <c r="H1759" s="14">
        <f t="shared" si="85"/>
        <v>2</v>
      </c>
    </row>
    <row r="1760" spans="1:8">
      <c r="A1760">
        <v>82</v>
      </c>
      <c r="B1760" t="s">
        <v>103</v>
      </c>
      <c r="C1760">
        <v>0</v>
      </c>
      <c r="D1760">
        <v>0.38634418100000001</v>
      </c>
      <c r="E1760">
        <v>48.293022669999999</v>
      </c>
      <c r="F1760">
        <v>10.873271982567433</v>
      </c>
      <c r="G1760">
        <f t="shared" si="84"/>
        <v>0</v>
      </c>
      <c r="H1760" s="14">
        <f t="shared" si="85"/>
        <v>0</v>
      </c>
    </row>
    <row r="1761" spans="1:8">
      <c r="A1761">
        <v>82</v>
      </c>
      <c r="B1761" t="s">
        <v>103</v>
      </c>
      <c r="C1761">
        <v>0</v>
      </c>
      <c r="D1761">
        <v>0.17277836999999999</v>
      </c>
      <c r="E1761">
        <v>21.597296310000001</v>
      </c>
      <c r="F1761">
        <v>0</v>
      </c>
      <c r="G1761">
        <f t="shared" si="84"/>
        <v>0</v>
      </c>
      <c r="H1761" s="14">
        <f t="shared" si="85"/>
        <v>2</v>
      </c>
    </row>
    <row r="1762" spans="1:8">
      <c r="A1762">
        <v>82</v>
      </c>
      <c r="B1762" t="s">
        <v>103</v>
      </c>
      <c r="C1762">
        <v>0</v>
      </c>
      <c r="D1762">
        <v>0.16360596399999999</v>
      </c>
      <c r="E1762">
        <v>20.450745439999999</v>
      </c>
      <c r="F1762">
        <v>0</v>
      </c>
      <c r="G1762">
        <f t="shared" si="84"/>
        <v>0</v>
      </c>
      <c r="H1762" s="14">
        <f t="shared" si="85"/>
        <v>2</v>
      </c>
    </row>
    <row r="1763" spans="1:8">
      <c r="A1763">
        <v>82</v>
      </c>
      <c r="B1763" t="s">
        <v>103</v>
      </c>
      <c r="C1763">
        <v>0</v>
      </c>
      <c r="D1763">
        <v>0.13228620599999999</v>
      </c>
      <c r="E1763">
        <v>16.535775749999999</v>
      </c>
      <c r="F1763">
        <v>4.1213014222990356</v>
      </c>
      <c r="G1763">
        <f t="shared" si="84"/>
        <v>0</v>
      </c>
      <c r="H1763" s="14">
        <f t="shared" si="85"/>
        <v>0</v>
      </c>
    </row>
    <row r="1764" spans="1:8">
      <c r="A1764">
        <v>82</v>
      </c>
      <c r="B1764" t="s">
        <v>103</v>
      </c>
      <c r="C1764">
        <v>0</v>
      </c>
      <c r="D1764">
        <v>0.120048405</v>
      </c>
      <c r="E1764">
        <v>15.0060506</v>
      </c>
      <c r="F1764">
        <v>0</v>
      </c>
      <c r="G1764">
        <f t="shared" si="84"/>
        <v>0</v>
      </c>
      <c r="H1764" s="14">
        <f t="shared" si="85"/>
        <v>2</v>
      </c>
    </row>
    <row r="1765" spans="1:8">
      <c r="A1765">
        <v>82</v>
      </c>
      <c r="B1765" t="s">
        <v>103</v>
      </c>
      <c r="C1765">
        <v>0</v>
      </c>
      <c r="D1765">
        <v>3.209E-2</v>
      </c>
      <c r="E1765">
        <v>4.0112500000000004</v>
      </c>
      <c r="F1765">
        <v>160.14238890689333</v>
      </c>
      <c r="G1765">
        <f t="shared" si="84"/>
        <v>0</v>
      </c>
      <c r="H1765" s="14">
        <f t="shared" si="85"/>
        <v>0</v>
      </c>
    </row>
    <row r="1766" spans="1:8">
      <c r="A1766">
        <v>82</v>
      </c>
      <c r="B1766" t="s">
        <v>103</v>
      </c>
      <c r="C1766">
        <v>0</v>
      </c>
      <c r="D1766">
        <v>3.2079999999999997E-2</v>
      </c>
      <c r="E1766">
        <v>4.01</v>
      </c>
      <c r="F1766">
        <v>0</v>
      </c>
      <c r="G1766">
        <f t="shared" si="84"/>
        <v>0</v>
      </c>
      <c r="H1766" s="14">
        <f t="shared" si="85"/>
        <v>2</v>
      </c>
    </row>
    <row r="1767" spans="1:8">
      <c r="A1767">
        <v>83</v>
      </c>
      <c r="B1767" t="s">
        <v>104</v>
      </c>
      <c r="C1767">
        <v>0</v>
      </c>
      <c r="D1767">
        <v>0.31202761800000001</v>
      </c>
      <c r="E1767">
        <v>39.003452289999998</v>
      </c>
      <c r="F1767">
        <v>7.3775938028579642</v>
      </c>
      <c r="G1767">
        <f t="shared" si="84"/>
        <v>0</v>
      </c>
      <c r="H1767" s="14">
        <f t="shared" si="85"/>
        <v>0</v>
      </c>
    </row>
    <row r="1768" spans="1:8">
      <c r="A1768">
        <v>83</v>
      </c>
      <c r="B1768" t="s">
        <v>104</v>
      </c>
      <c r="C1768">
        <v>0</v>
      </c>
      <c r="D1768">
        <v>9.6560000000000007E-2</v>
      </c>
      <c r="E1768">
        <v>12.07</v>
      </c>
      <c r="F1768">
        <v>9.8701623850431979</v>
      </c>
      <c r="G1768">
        <f t="shared" si="84"/>
        <v>0</v>
      </c>
      <c r="H1768" s="14">
        <f t="shared" si="85"/>
        <v>0</v>
      </c>
    </row>
    <row r="1769" spans="1:8">
      <c r="A1769">
        <v>83</v>
      </c>
      <c r="B1769" t="s">
        <v>104</v>
      </c>
      <c r="C1769">
        <v>0</v>
      </c>
      <c r="D1769">
        <v>0</v>
      </c>
      <c r="E1769">
        <v>0</v>
      </c>
      <c r="F1769">
        <v>29.64206492075115</v>
      </c>
      <c r="G1769">
        <f t="shared" si="84"/>
        <v>0</v>
      </c>
      <c r="H1769" s="14">
        <f t="shared" si="85"/>
        <v>0</v>
      </c>
    </row>
    <row r="1770" spans="1:8">
      <c r="A1770">
        <v>83</v>
      </c>
      <c r="B1770" t="s">
        <v>104</v>
      </c>
      <c r="C1770">
        <v>0</v>
      </c>
      <c r="D1770">
        <v>1.0080294729999999</v>
      </c>
      <c r="E1770">
        <v>126.0036841</v>
      </c>
      <c r="F1770">
        <v>0</v>
      </c>
      <c r="G1770">
        <f t="shared" si="84"/>
        <v>0</v>
      </c>
      <c r="H1770" s="14">
        <f t="shared" si="85"/>
        <v>2</v>
      </c>
    </row>
    <row r="1771" spans="1:8">
      <c r="A1771">
        <v>83</v>
      </c>
      <c r="B1771" t="s">
        <v>104</v>
      </c>
      <c r="C1771">
        <v>0</v>
      </c>
      <c r="D1771">
        <v>0.52490613600000002</v>
      </c>
      <c r="E1771">
        <v>65.613266999999993</v>
      </c>
      <c r="F1771">
        <v>3.936161119619312</v>
      </c>
      <c r="G1771">
        <f t="shared" si="84"/>
        <v>0</v>
      </c>
      <c r="H1771" s="14">
        <f t="shared" si="85"/>
        <v>0</v>
      </c>
    </row>
    <row r="1772" spans="1:8">
      <c r="A1772">
        <v>83</v>
      </c>
      <c r="B1772" t="s">
        <v>104</v>
      </c>
      <c r="C1772">
        <v>0</v>
      </c>
      <c r="D1772">
        <v>0.64688860299999995</v>
      </c>
      <c r="E1772">
        <v>80.861075369999995</v>
      </c>
      <c r="F1772">
        <v>6.1224385791919822</v>
      </c>
      <c r="G1772">
        <f t="shared" si="84"/>
        <v>0</v>
      </c>
      <c r="H1772" s="14">
        <f t="shared" si="85"/>
        <v>0</v>
      </c>
    </row>
    <row r="1773" spans="1:8">
      <c r="A1773">
        <v>83</v>
      </c>
      <c r="B1773" t="s">
        <v>104</v>
      </c>
      <c r="C1773">
        <v>0</v>
      </c>
      <c r="D1773">
        <v>0.366959321</v>
      </c>
      <c r="E1773">
        <v>45.869915149999997</v>
      </c>
      <c r="F1773">
        <v>5.6816831588067256</v>
      </c>
      <c r="G1773">
        <f t="shared" si="84"/>
        <v>0</v>
      </c>
      <c r="H1773" s="14">
        <f t="shared" si="85"/>
        <v>0</v>
      </c>
    </row>
    <row r="1774" spans="1:8">
      <c r="A1774">
        <v>83</v>
      </c>
      <c r="B1774" t="s">
        <v>104</v>
      </c>
      <c r="C1774">
        <v>0</v>
      </c>
      <c r="D1774">
        <v>0.13270094199999999</v>
      </c>
      <c r="E1774">
        <v>16.58761775</v>
      </c>
      <c r="F1774">
        <v>5.8213888123311142</v>
      </c>
      <c r="G1774">
        <f t="shared" si="84"/>
        <v>0</v>
      </c>
      <c r="H1774" s="14">
        <f t="shared" si="85"/>
        <v>0</v>
      </c>
    </row>
    <row r="1775" spans="1:8">
      <c r="A1775">
        <v>83</v>
      </c>
      <c r="B1775" t="s">
        <v>104</v>
      </c>
      <c r="C1775">
        <v>0</v>
      </c>
      <c r="D1775">
        <v>7.1965611999999998E-2</v>
      </c>
      <c r="E1775">
        <v>8.9957014910000002</v>
      </c>
      <c r="F1775">
        <v>34.523644575939819</v>
      </c>
      <c r="G1775">
        <f t="shared" si="84"/>
        <v>0</v>
      </c>
      <c r="H1775" s="14">
        <f t="shared" si="85"/>
        <v>0</v>
      </c>
    </row>
    <row r="1776" spans="1:8">
      <c r="A1776">
        <v>83</v>
      </c>
      <c r="B1776" t="s">
        <v>104</v>
      </c>
      <c r="C1776">
        <v>0</v>
      </c>
      <c r="D1776">
        <v>0</v>
      </c>
      <c r="E1776">
        <v>0</v>
      </c>
      <c r="F1776">
        <v>81.888509860448337</v>
      </c>
      <c r="G1776">
        <f t="shared" si="84"/>
        <v>0</v>
      </c>
      <c r="H1776" s="14">
        <f t="shared" si="85"/>
        <v>0</v>
      </c>
    </row>
    <row r="1777" spans="1:8">
      <c r="A1777">
        <v>83</v>
      </c>
      <c r="B1777" t="s">
        <v>104</v>
      </c>
      <c r="C1777">
        <v>0</v>
      </c>
      <c r="D1777">
        <v>9.6549999999999997E-2</v>
      </c>
      <c r="E1777">
        <v>12.06875</v>
      </c>
      <c r="F1777">
        <v>0</v>
      </c>
      <c r="G1777">
        <f t="shared" si="84"/>
        <v>0</v>
      </c>
      <c r="H1777" s="14">
        <f t="shared" si="85"/>
        <v>2</v>
      </c>
    </row>
    <row r="1778" spans="1:8">
      <c r="A1778">
        <v>83</v>
      </c>
      <c r="B1778" t="s">
        <v>104</v>
      </c>
      <c r="C1778">
        <v>0</v>
      </c>
      <c r="D1778">
        <v>0</v>
      </c>
      <c r="E1778">
        <v>0</v>
      </c>
      <c r="F1778">
        <v>54.342622088519079</v>
      </c>
      <c r="G1778">
        <f t="shared" si="84"/>
        <v>0</v>
      </c>
      <c r="H1778" s="14">
        <f t="shared" si="85"/>
        <v>0</v>
      </c>
    </row>
    <row r="1779" spans="1:8">
      <c r="A1779">
        <v>83</v>
      </c>
      <c r="B1779" t="s">
        <v>104</v>
      </c>
      <c r="C1779">
        <v>0</v>
      </c>
      <c r="D1779">
        <v>7.1970084000000004E-2</v>
      </c>
      <c r="E1779">
        <v>8.9962605080000007</v>
      </c>
      <c r="F1779">
        <v>0</v>
      </c>
      <c r="G1779">
        <f t="shared" si="84"/>
        <v>0</v>
      </c>
      <c r="H1779" s="14">
        <f t="shared" si="85"/>
        <v>2</v>
      </c>
    </row>
    <row r="1780" spans="1:8">
      <c r="A1780">
        <v>83</v>
      </c>
      <c r="B1780" t="s">
        <v>104</v>
      </c>
      <c r="C1780">
        <v>0</v>
      </c>
      <c r="D1780">
        <v>3.218E-2</v>
      </c>
      <c r="E1780">
        <v>4.0225</v>
      </c>
      <c r="F1780">
        <v>5.1139302121288956</v>
      </c>
      <c r="G1780">
        <f t="shared" si="84"/>
        <v>0</v>
      </c>
      <c r="H1780" s="14">
        <f t="shared" si="85"/>
        <v>0</v>
      </c>
    </row>
    <row r="1781" spans="1:8">
      <c r="A1781">
        <v>83</v>
      </c>
      <c r="B1781" t="s">
        <v>104</v>
      </c>
      <c r="C1781">
        <v>0</v>
      </c>
      <c r="D1781">
        <v>0</v>
      </c>
      <c r="E1781">
        <v>0</v>
      </c>
      <c r="F1781">
        <v>5.3067234143366306</v>
      </c>
      <c r="G1781">
        <f t="shared" si="84"/>
        <v>0</v>
      </c>
      <c r="H1781" s="14">
        <f t="shared" si="85"/>
        <v>0</v>
      </c>
    </row>
    <row r="1782" spans="1:8">
      <c r="A1782">
        <v>83</v>
      </c>
      <c r="B1782" t="s">
        <v>104</v>
      </c>
      <c r="C1782">
        <v>0</v>
      </c>
      <c r="D1782">
        <v>6.4369999999999997E-2</v>
      </c>
      <c r="E1782">
        <v>8.0462500000000006</v>
      </c>
      <c r="F1782">
        <v>0</v>
      </c>
      <c r="G1782">
        <f t="shared" si="84"/>
        <v>0</v>
      </c>
      <c r="H1782" s="14">
        <f t="shared" si="85"/>
        <v>2</v>
      </c>
    </row>
    <row r="1783" spans="1:8">
      <c r="A1783">
        <v>84</v>
      </c>
      <c r="B1783" t="s">
        <v>105</v>
      </c>
      <c r="C1783">
        <v>0</v>
      </c>
      <c r="D1783">
        <v>0.10129724</v>
      </c>
      <c r="E1783">
        <v>12.66215504</v>
      </c>
      <c r="F1783">
        <v>0</v>
      </c>
      <c r="G1783">
        <f t="shared" si="84"/>
        <v>0</v>
      </c>
      <c r="H1783" s="14">
        <f t="shared" si="85"/>
        <v>2</v>
      </c>
    </row>
    <row r="1784" spans="1:8">
      <c r="A1784">
        <v>84</v>
      </c>
      <c r="B1784" t="s">
        <v>105</v>
      </c>
      <c r="C1784">
        <v>0</v>
      </c>
      <c r="D1784">
        <v>7.8457156E-2</v>
      </c>
      <c r="E1784">
        <v>9.8071445579999992</v>
      </c>
      <c r="F1784">
        <v>21.166381167668657</v>
      </c>
      <c r="G1784">
        <f t="shared" si="84"/>
        <v>0</v>
      </c>
      <c r="H1784" s="14">
        <f t="shared" si="85"/>
        <v>0</v>
      </c>
    </row>
    <row r="1785" spans="1:8">
      <c r="A1785">
        <v>84</v>
      </c>
      <c r="B1785" t="s">
        <v>105</v>
      </c>
      <c r="C1785">
        <v>0</v>
      </c>
      <c r="D1785">
        <v>4.5304332000000003E-2</v>
      </c>
      <c r="E1785">
        <v>5.6630415029999996</v>
      </c>
      <c r="F1785">
        <v>18.90538142113418</v>
      </c>
      <c r="G1785">
        <f t="shared" ref="G1785:G1828" si="86">IF(D1785=F1785,1, 0)</f>
        <v>0</v>
      </c>
      <c r="H1785" s="14">
        <f t="shared" ref="H1785:H1828" si="87">IF(AND(D1785&gt;0, F1785=0),2,0)</f>
        <v>0</v>
      </c>
    </row>
    <row r="1786" spans="1:8">
      <c r="A1786">
        <v>84</v>
      </c>
      <c r="B1786" t="s">
        <v>105</v>
      </c>
      <c r="C1786">
        <v>0</v>
      </c>
      <c r="D1786">
        <v>0.115494128</v>
      </c>
      <c r="E1786">
        <v>14.436766</v>
      </c>
      <c r="F1786">
        <v>11.889812789463086</v>
      </c>
      <c r="G1786">
        <f t="shared" si="86"/>
        <v>0</v>
      </c>
      <c r="H1786" s="14">
        <f t="shared" si="87"/>
        <v>0</v>
      </c>
    </row>
    <row r="1787" spans="1:8">
      <c r="A1787">
        <v>84</v>
      </c>
      <c r="B1787" t="s">
        <v>105</v>
      </c>
      <c r="C1787">
        <v>0</v>
      </c>
      <c r="D1787">
        <v>0</v>
      </c>
      <c r="E1787">
        <v>0</v>
      </c>
      <c r="F1787">
        <v>13.553113740493103</v>
      </c>
      <c r="G1787">
        <f t="shared" si="86"/>
        <v>0</v>
      </c>
      <c r="H1787" s="14">
        <f t="shared" si="87"/>
        <v>0</v>
      </c>
    </row>
    <row r="1788" spans="1:8">
      <c r="A1788">
        <v>84</v>
      </c>
      <c r="B1788" t="s">
        <v>105</v>
      </c>
      <c r="C1788">
        <v>0</v>
      </c>
      <c r="D1788">
        <v>3.2039999999999999E-2</v>
      </c>
      <c r="E1788">
        <v>4.0049999999999999</v>
      </c>
      <c r="F1788">
        <v>0</v>
      </c>
      <c r="G1788">
        <f t="shared" si="86"/>
        <v>0</v>
      </c>
      <c r="H1788" s="14">
        <f t="shared" si="87"/>
        <v>2</v>
      </c>
    </row>
    <row r="1789" spans="1:8">
      <c r="A1789">
        <v>84</v>
      </c>
      <c r="B1789" t="s">
        <v>105</v>
      </c>
      <c r="C1789">
        <v>0</v>
      </c>
      <c r="D1789">
        <v>0</v>
      </c>
      <c r="E1789">
        <v>0</v>
      </c>
      <c r="F1789">
        <v>89.374723440074661</v>
      </c>
      <c r="G1789">
        <f t="shared" si="86"/>
        <v>0</v>
      </c>
      <c r="H1789" s="14">
        <f t="shared" si="87"/>
        <v>0</v>
      </c>
    </row>
    <row r="1790" spans="1:8">
      <c r="A1790">
        <v>84</v>
      </c>
      <c r="B1790" t="s">
        <v>105</v>
      </c>
      <c r="C1790">
        <v>0</v>
      </c>
      <c r="D1790">
        <v>3.2039999999999999E-2</v>
      </c>
      <c r="E1790">
        <v>4.0049999999999999</v>
      </c>
      <c r="F1790">
        <v>0</v>
      </c>
      <c r="G1790">
        <f t="shared" si="86"/>
        <v>0</v>
      </c>
      <c r="H1790" s="14">
        <f t="shared" si="87"/>
        <v>2</v>
      </c>
    </row>
    <row r="1791" spans="1:8">
      <c r="A1791">
        <v>84</v>
      </c>
      <c r="B1791" t="s">
        <v>105</v>
      </c>
      <c r="C1791">
        <v>0</v>
      </c>
      <c r="D1791">
        <v>0.16334022600000001</v>
      </c>
      <c r="E1791">
        <v>20.417528260000001</v>
      </c>
      <c r="F1791">
        <v>89.97576424876857</v>
      </c>
      <c r="G1791">
        <f t="shared" si="86"/>
        <v>0</v>
      </c>
      <c r="H1791" s="14">
        <f t="shared" si="87"/>
        <v>0</v>
      </c>
    </row>
    <row r="1792" spans="1:8">
      <c r="A1792">
        <v>84</v>
      </c>
      <c r="B1792" t="s">
        <v>105</v>
      </c>
      <c r="C1792">
        <v>0</v>
      </c>
      <c r="D1792">
        <v>3.2030000000000003E-2</v>
      </c>
      <c r="E1792">
        <v>4.0037500000000001</v>
      </c>
      <c r="F1792">
        <v>9.1953859107756379</v>
      </c>
      <c r="G1792">
        <f t="shared" si="86"/>
        <v>0</v>
      </c>
      <c r="H1792" s="14">
        <f t="shared" si="87"/>
        <v>0</v>
      </c>
    </row>
    <row r="1793" spans="1:8">
      <c r="A1793">
        <v>84</v>
      </c>
      <c r="B1793" t="s">
        <v>105</v>
      </c>
      <c r="C1793">
        <v>0</v>
      </c>
      <c r="D1793">
        <v>0.12814</v>
      </c>
      <c r="E1793">
        <v>16.017499999999998</v>
      </c>
      <c r="F1793">
        <v>87.634658425037102</v>
      </c>
      <c r="G1793">
        <f t="shared" si="86"/>
        <v>0</v>
      </c>
      <c r="H1793" s="14">
        <f t="shared" si="87"/>
        <v>0</v>
      </c>
    </row>
    <row r="1794" spans="1:8">
      <c r="A1794">
        <v>84</v>
      </c>
      <c r="B1794" t="s">
        <v>105</v>
      </c>
      <c r="C1794">
        <v>0</v>
      </c>
      <c r="D1794">
        <v>0</v>
      </c>
      <c r="E1794">
        <v>0</v>
      </c>
      <c r="F1794">
        <v>21.683742208584501</v>
      </c>
      <c r="G1794">
        <f t="shared" si="86"/>
        <v>0</v>
      </c>
      <c r="H1794" s="14">
        <f t="shared" si="87"/>
        <v>0</v>
      </c>
    </row>
    <row r="1795" spans="1:8">
      <c r="A1795">
        <v>84</v>
      </c>
      <c r="B1795" t="s">
        <v>105</v>
      </c>
      <c r="C1795">
        <v>0</v>
      </c>
      <c r="D1795">
        <v>0.101296292</v>
      </c>
      <c r="E1795">
        <v>12.662036459999999</v>
      </c>
      <c r="F1795">
        <v>0</v>
      </c>
      <c r="G1795">
        <f t="shared" si="86"/>
        <v>0</v>
      </c>
      <c r="H1795" s="14">
        <f t="shared" si="87"/>
        <v>2</v>
      </c>
    </row>
    <row r="1796" spans="1:8">
      <c r="A1796">
        <v>84</v>
      </c>
      <c r="B1796" t="s">
        <v>105</v>
      </c>
      <c r="C1796">
        <v>0</v>
      </c>
      <c r="D1796">
        <v>0</v>
      </c>
      <c r="E1796">
        <v>0</v>
      </c>
      <c r="F1796">
        <v>9.1339891257283714</v>
      </c>
      <c r="G1796">
        <f t="shared" si="86"/>
        <v>0</v>
      </c>
      <c r="H1796" s="14">
        <f t="shared" si="87"/>
        <v>0</v>
      </c>
    </row>
    <row r="1797" spans="1:8">
      <c r="A1797">
        <v>84</v>
      </c>
      <c r="B1797" t="s">
        <v>105</v>
      </c>
      <c r="C1797">
        <v>0</v>
      </c>
      <c r="D1797">
        <v>4.5306452999999997E-2</v>
      </c>
      <c r="E1797">
        <v>5.6633066330000004</v>
      </c>
      <c r="F1797">
        <v>0</v>
      </c>
      <c r="G1797">
        <f t="shared" si="86"/>
        <v>0</v>
      </c>
      <c r="H1797" s="14">
        <f t="shared" si="87"/>
        <v>2</v>
      </c>
    </row>
    <row r="1798" spans="1:8">
      <c r="A1798">
        <v>84</v>
      </c>
      <c r="B1798" t="s">
        <v>105</v>
      </c>
      <c r="C1798">
        <v>0</v>
      </c>
      <c r="D1798">
        <v>7.1626624E-2</v>
      </c>
      <c r="E1798">
        <v>8.9533279920000002</v>
      </c>
      <c r="F1798">
        <v>0</v>
      </c>
      <c r="G1798">
        <f t="shared" si="86"/>
        <v>0</v>
      </c>
      <c r="H1798" s="14">
        <f t="shared" si="87"/>
        <v>2</v>
      </c>
    </row>
    <row r="1799" spans="1:8">
      <c r="A1799">
        <v>84</v>
      </c>
      <c r="B1799" t="s">
        <v>105</v>
      </c>
      <c r="C1799">
        <v>0</v>
      </c>
      <c r="D1799">
        <v>0.128133</v>
      </c>
      <c r="E1799">
        <v>16.016625000000001</v>
      </c>
      <c r="F1799">
        <v>9.5639660364486421</v>
      </c>
      <c r="G1799">
        <f t="shared" si="86"/>
        <v>0</v>
      </c>
      <c r="H1799" s="14">
        <f t="shared" si="87"/>
        <v>0</v>
      </c>
    </row>
    <row r="1800" spans="1:8">
      <c r="A1800">
        <v>84</v>
      </c>
      <c r="B1800" t="s">
        <v>105</v>
      </c>
      <c r="C1800">
        <v>0</v>
      </c>
      <c r="D1800">
        <v>0.58190839800000005</v>
      </c>
      <c r="E1800">
        <v>72.738549730000003</v>
      </c>
      <c r="F1800">
        <v>8.8565953560620567</v>
      </c>
      <c r="G1800">
        <f t="shared" si="86"/>
        <v>0</v>
      </c>
      <c r="H1800" s="14">
        <f t="shared" si="87"/>
        <v>0</v>
      </c>
    </row>
    <row r="1801" spans="1:8">
      <c r="A1801">
        <v>84</v>
      </c>
      <c r="B1801" t="s">
        <v>105</v>
      </c>
      <c r="C1801">
        <v>0</v>
      </c>
      <c r="D1801">
        <v>0.37080685699999999</v>
      </c>
      <c r="E1801">
        <v>46.350857140000002</v>
      </c>
      <c r="F1801">
        <v>7.900867111532639</v>
      </c>
      <c r="G1801">
        <f t="shared" si="86"/>
        <v>0</v>
      </c>
      <c r="H1801" s="14">
        <f t="shared" si="87"/>
        <v>0</v>
      </c>
    </row>
    <row r="1802" spans="1:8">
      <c r="A1802">
        <v>84</v>
      </c>
      <c r="B1802" t="s">
        <v>105</v>
      </c>
      <c r="C1802">
        <v>0</v>
      </c>
      <c r="D1802">
        <v>0.12812999999999999</v>
      </c>
      <c r="E1802">
        <v>16.016249999999999</v>
      </c>
      <c r="F1802">
        <v>4.8190843312630616</v>
      </c>
      <c r="G1802">
        <f t="shared" si="86"/>
        <v>0</v>
      </c>
      <c r="H1802" s="14">
        <f t="shared" si="87"/>
        <v>0</v>
      </c>
    </row>
    <row r="1803" spans="1:8">
      <c r="A1803">
        <v>84</v>
      </c>
      <c r="B1803" t="s">
        <v>105</v>
      </c>
      <c r="C1803">
        <v>0</v>
      </c>
      <c r="D1803">
        <v>0.115499675</v>
      </c>
      <c r="E1803">
        <v>14.43745936</v>
      </c>
      <c r="F1803">
        <v>19.976838158124366</v>
      </c>
      <c r="G1803">
        <f t="shared" si="86"/>
        <v>0</v>
      </c>
      <c r="H1803" s="14">
        <f t="shared" si="87"/>
        <v>0</v>
      </c>
    </row>
    <row r="1804" spans="1:8">
      <c r="A1804">
        <v>84</v>
      </c>
      <c r="B1804" t="s">
        <v>105</v>
      </c>
      <c r="C1804">
        <v>0</v>
      </c>
      <c r="D1804">
        <v>0</v>
      </c>
      <c r="E1804">
        <v>0</v>
      </c>
      <c r="F1804">
        <v>59.128518712160314</v>
      </c>
      <c r="G1804">
        <f t="shared" si="86"/>
        <v>0</v>
      </c>
      <c r="H1804" s="14">
        <f t="shared" si="87"/>
        <v>0</v>
      </c>
    </row>
    <row r="1805" spans="1:8">
      <c r="A1805">
        <v>84</v>
      </c>
      <c r="B1805" t="s">
        <v>105</v>
      </c>
      <c r="C1805">
        <v>0</v>
      </c>
      <c r="D1805">
        <v>0.14325427600000001</v>
      </c>
      <c r="E1805">
        <v>17.906784550000001</v>
      </c>
      <c r="F1805">
        <v>0</v>
      </c>
      <c r="G1805">
        <f t="shared" si="86"/>
        <v>0</v>
      </c>
      <c r="H1805" s="14">
        <f t="shared" si="87"/>
        <v>2</v>
      </c>
    </row>
    <row r="1806" spans="1:8">
      <c r="A1806">
        <v>84</v>
      </c>
      <c r="B1806" t="s">
        <v>105</v>
      </c>
      <c r="C1806">
        <v>0</v>
      </c>
      <c r="D1806">
        <v>0.29706566000000001</v>
      </c>
      <c r="E1806">
        <v>37.133207519999999</v>
      </c>
      <c r="F1806">
        <v>0</v>
      </c>
      <c r="G1806">
        <f t="shared" si="86"/>
        <v>0</v>
      </c>
      <c r="H1806" s="14">
        <f t="shared" si="87"/>
        <v>2</v>
      </c>
    </row>
    <row r="1807" spans="1:8">
      <c r="A1807">
        <v>84</v>
      </c>
      <c r="B1807" t="s">
        <v>105</v>
      </c>
      <c r="C1807">
        <v>0</v>
      </c>
      <c r="D1807">
        <v>0.60863263199999995</v>
      </c>
      <c r="E1807">
        <v>76.079078949999996</v>
      </c>
      <c r="F1807">
        <v>0</v>
      </c>
      <c r="G1807">
        <f t="shared" si="86"/>
        <v>0</v>
      </c>
      <c r="H1807" s="14">
        <f t="shared" si="87"/>
        <v>2</v>
      </c>
    </row>
    <row r="1808" spans="1:8">
      <c r="A1808">
        <v>84</v>
      </c>
      <c r="B1808" t="s">
        <v>105</v>
      </c>
      <c r="C1808">
        <v>0</v>
      </c>
      <c r="D1808">
        <v>0.30388897999999998</v>
      </c>
      <c r="E1808">
        <v>37.986122530000003</v>
      </c>
      <c r="F1808">
        <v>4.3200037653011139</v>
      </c>
      <c r="G1808">
        <f t="shared" si="86"/>
        <v>0</v>
      </c>
      <c r="H1808" s="14">
        <f t="shared" si="87"/>
        <v>0</v>
      </c>
    </row>
    <row r="1809" spans="1:8">
      <c r="A1809">
        <v>84</v>
      </c>
      <c r="B1809" t="s">
        <v>105</v>
      </c>
      <c r="C1809">
        <v>0</v>
      </c>
      <c r="D1809">
        <v>9.6089999999999995E-2</v>
      </c>
      <c r="E1809">
        <v>12.01125</v>
      </c>
      <c r="F1809">
        <v>9.0616665583075413</v>
      </c>
      <c r="G1809">
        <f t="shared" si="86"/>
        <v>0</v>
      </c>
      <c r="H1809" s="14">
        <f t="shared" si="87"/>
        <v>0</v>
      </c>
    </row>
    <row r="1810" spans="1:8">
      <c r="A1810">
        <v>84</v>
      </c>
      <c r="B1810" t="s">
        <v>105</v>
      </c>
      <c r="C1810">
        <v>0</v>
      </c>
      <c r="D1810">
        <v>0</v>
      </c>
      <c r="E1810">
        <v>0</v>
      </c>
      <c r="F1810">
        <v>81.419467428010009</v>
      </c>
      <c r="G1810">
        <f t="shared" si="86"/>
        <v>0</v>
      </c>
      <c r="H1810" s="14">
        <f t="shared" si="87"/>
        <v>0</v>
      </c>
    </row>
    <row r="1811" spans="1:8">
      <c r="A1811">
        <v>84</v>
      </c>
      <c r="B1811" t="s">
        <v>105</v>
      </c>
      <c r="C1811">
        <v>0</v>
      </c>
      <c r="D1811">
        <v>7.1631543000000006E-2</v>
      </c>
      <c r="E1811">
        <v>8.9539429070000001</v>
      </c>
      <c r="F1811">
        <v>0</v>
      </c>
      <c r="G1811">
        <f t="shared" si="86"/>
        <v>0</v>
      </c>
      <c r="H1811" s="14">
        <f t="shared" si="87"/>
        <v>2</v>
      </c>
    </row>
    <row r="1812" spans="1:8">
      <c r="A1812">
        <v>84</v>
      </c>
      <c r="B1812" t="s">
        <v>105</v>
      </c>
      <c r="C1812">
        <v>0</v>
      </c>
      <c r="D1812">
        <v>6.4070000000000002E-2</v>
      </c>
      <c r="E1812">
        <v>8.0087499999999991</v>
      </c>
      <c r="F1812">
        <v>0</v>
      </c>
      <c r="G1812">
        <f t="shared" si="86"/>
        <v>0</v>
      </c>
      <c r="H1812" s="14">
        <f t="shared" si="87"/>
        <v>2</v>
      </c>
    </row>
    <row r="1813" spans="1:8">
      <c r="A1813">
        <v>84</v>
      </c>
      <c r="B1813" t="s">
        <v>105</v>
      </c>
      <c r="C1813">
        <v>0</v>
      </c>
      <c r="D1813">
        <v>0</v>
      </c>
      <c r="E1813">
        <v>0</v>
      </c>
      <c r="F1813">
        <v>121.94982150273235</v>
      </c>
      <c r="G1813">
        <f t="shared" si="86"/>
        <v>0</v>
      </c>
      <c r="H1813" s="14">
        <f t="shared" si="87"/>
        <v>0</v>
      </c>
    </row>
    <row r="1814" spans="1:8">
      <c r="A1814">
        <v>84</v>
      </c>
      <c r="B1814" t="s">
        <v>105</v>
      </c>
      <c r="C1814">
        <v>0</v>
      </c>
      <c r="D1814">
        <v>3.2039999999999999E-2</v>
      </c>
      <c r="E1814">
        <v>4.0049999999999999</v>
      </c>
      <c r="F1814">
        <v>0</v>
      </c>
      <c r="G1814">
        <f t="shared" si="86"/>
        <v>0</v>
      </c>
      <c r="H1814" s="14">
        <f t="shared" si="87"/>
        <v>2</v>
      </c>
    </row>
    <row r="1815" spans="1:8">
      <c r="A1815">
        <v>85</v>
      </c>
      <c r="B1815" t="s">
        <v>106</v>
      </c>
      <c r="C1815">
        <v>0</v>
      </c>
      <c r="D1815">
        <v>0.181174899</v>
      </c>
      <c r="E1815">
        <v>22.646862429999999</v>
      </c>
      <c r="F1815">
        <v>0</v>
      </c>
      <c r="G1815">
        <f t="shared" si="86"/>
        <v>0</v>
      </c>
      <c r="H1815" s="14">
        <f t="shared" si="87"/>
        <v>2</v>
      </c>
    </row>
    <row r="1816" spans="1:8">
      <c r="A1816">
        <v>85</v>
      </c>
      <c r="B1816" t="s">
        <v>106</v>
      </c>
      <c r="C1816">
        <v>0</v>
      </c>
      <c r="D1816">
        <v>1.2778967450000001</v>
      </c>
      <c r="E1816">
        <v>159.7370932</v>
      </c>
      <c r="F1816">
        <v>0</v>
      </c>
      <c r="G1816">
        <f t="shared" si="86"/>
        <v>0</v>
      </c>
      <c r="H1816" s="14">
        <f t="shared" si="87"/>
        <v>2</v>
      </c>
    </row>
    <row r="1817" spans="1:8">
      <c r="A1817">
        <v>85</v>
      </c>
      <c r="B1817" t="s">
        <v>106</v>
      </c>
      <c r="C1817">
        <v>0</v>
      </c>
      <c r="D1817">
        <v>0.76866000000000001</v>
      </c>
      <c r="E1817">
        <v>96.082499999999996</v>
      </c>
      <c r="F1817">
        <v>5.495349537031502</v>
      </c>
      <c r="G1817">
        <f t="shared" si="86"/>
        <v>0</v>
      </c>
      <c r="H1817" s="14">
        <f t="shared" si="87"/>
        <v>0</v>
      </c>
    </row>
    <row r="1818" spans="1:8">
      <c r="A1818">
        <v>85</v>
      </c>
      <c r="B1818" t="s">
        <v>106</v>
      </c>
      <c r="C1818">
        <v>0</v>
      </c>
      <c r="D1818">
        <v>1.56935</v>
      </c>
      <c r="E1818">
        <v>196.16874999999999</v>
      </c>
      <c r="F1818">
        <v>6.1106195657611613</v>
      </c>
      <c r="G1818">
        <f t="shared" si="86"/>
        <v>0</v>
      </c>
      <c r="H1818" s="14">
        <f t="shared" si="87"/>
        <v>0</v>
      </c>
    </row>
    <row r="1819" spans="1:8">
      <c r="A1819">
        <v>85</v>
      </c>
      <c r="B1819" t="s">
        <v>106</v>
      </c>
      <c r="C1819">
        <v>0</v>
      </c>
      <c r="D1819">
        <v>0.99804200300000001</v>
      </c>
      <c r="E1819">
        <v>124.75525039999999</v>
      </c>
      <c r="F1819">
        <v>3.204110990655435</v>
      </c>
      <c r="G1819">
        <f t="shared" si="86"/>
        <v>0</v>
      </c>
      <c r="H1819" s="14">
        <f t="shared" si="87"/>
        <v>0</v>
      </c>
    </row>
    <row r="1820" spans="1:8">
      <c r="A1820">
        <v>85</v>
      </c>
      <c r="B1820" t="s">
        <v>106</v>
      </c>
      <c r="C1820">
        <v>0</v>
      </c>
      <c r="D1820">
        <v>0.7046</v>
      </c>
      <c r="E1820">
        <v>88.075000000000003</v>
      </c>
      <c r="F1820">
        <v>5.2404375139251913</v>
      </c>
      <c r="G1820">
        <f t="shared" si="86"/>
        <v>0</v>
      </c>
      <c r="H1820" s="14">
        <f t="shared" si="87"/>
        <v>0</v>
      </c>
    </row>
    <row r="1821" spans="1:8">
      <c r="A1821">
        <v>85</v>
      </c>
      <c r="B1821" t="s">
        <v>106</v>
      </c>
      <c r="C1821">
        <v>0</v>
      </c>
      <c r="D1821">
        <v>3.2000000000000001E-2</v>
      </c>
      <c r="E1821">
        <v>4</v>
      </c>
      <c r="F1821">
        <v>6.3882143209259183</v>
      </c>
      <c r="G1821">
        <f t="shared" si="86"/>
        <v>0</v>
      </c>
      <c r="H1821" s="14">
        <f t="shared" si="87"/>
        <v>0</v>
      </c>
    </row>
    <row r="1822" spans="1:8">
      <c r="A1822">
        <v>86</v>
      </c>
      <c r="B1822" t="s">
        <v>107</v>
      </c>
      <c r="C1822">
        <v>0</v>
      </c>
      <c r="D1822">
        <v>0</v>
      </c>
      <c r="E1822">
        <v>0</v>
      </c>
      <c r="F1822">
        <v>33.524604957112821</v>
      </c>
      <c r="G1822">
        <f t="shared" si="86"/>
        <v>0</v>
      </c>
      <c r="H1822" s="14">
        <f t="shared" si="87"/>
        <v>0</v>
      </c>
    </row>
    <row r="1823" spans="1:8">
      <c r="A1823">
        <v>86</v>
      </c>
      <c r="B1823" t="s">
        <v>107</v>
      </c>
      <c r="C1823">
        <v>0</v>
      </c>
      <c r="D1823">
        <v>0.101603981</v>
      </c>
      <c r="E1823">
        <v>12.700497650000001</v>
      </c>
      <c r="F1823">
        <v>0</v>
      </c>
      <c r="G1823">
        <f t="shared" si="86"/>
        <v>0</v>
      </c>
      <c r="H1823" s="14">
        <f t="shared" si="87"/>
        <v>2</v>
      </c>
    </row>
    <row r="1824" spans="1:8">
      <c r="A1824">
        <v>86</v>
      </c>
      <c r="B1824" t="s">
        <v>107</v>
      </c>
      <c r="C1824">
        <v>0</v>
      </c>
      <c r="D1824">
        <v>0</v>
      </c>
      <c r="E1824">
        <v>0</v>
      </c>
      <c r="F1824">
        <v>9.5187714194724844</v>
      </c>
      <c r="G1824">
        <f t="shared" si="86"/>
        <v>0</v>
      </c>
      <c r="H1824" s="14">
        <f t="shared" si="87"/>
        <v>0</v>
      </c>
    </row>
    <row r="1825" spans="1:8">
      <c r="A1825">
        <v>86</v>
      </c>
      <c r="B1825" t="s">
        <v>107</v>
      </c>
      <c r="C1825">
        <v>0</v>
      </c>
      <c r="D1825">
        <v>3.2129999999999999E-2</v>
      </c>
      <c r="E1825">
        <v>4.0162500000000003</v>
      </c>
      <c r="F1825">
        <v>0</v>
      </c>
      <c r="G1825">
        <f t="shared" si="86"/>
        <v>0</v>
      </c>
      <c r="H1825" s="14">
        <f t="shared" si="87"/>
        <v>2</v>
      </c>
    </row>
    <row r="1826" spans="1:8">
      <c r="A1826">
        <v>86</v>
      </c>
      <c r="B1826" t="s">
        <v>107</v>
      </c>
      <c r="C1826">
        <v>0</v>
      </c>
      <c r="D1826">
        <v>0.136316045</v>
      </c>
      <c r="E1826">
        <v>17.03950566</v>
      </c>
      <c r="F1826">
        <v>116.51982988477531</v>
      </c>
      <c r="G1826">
        <f t="shared" si="86"/>
        <v>0</v>
      </c>
      <c r="H1826" s="14">
        <f t="shared" si="87"/>
        <v>0</v>
      </c>
    </row>
    <row r="1827" spans="1:8">
      <c r="A1827">
        <v>86</v>
      </c>
      <c r="B1827" t="s">
        <v>107</v>
      </c>
      <c r="C1827">
        <v>0</v>
      </c>
      <c r="D1827">
        <v>6.4259999999999998E-2</v>
      </c>
      <c r="E1827">
        <v>8.0325000000000006</v>
      </c>
      <c r="F1827">
        <v>16.021239414743665</v>
      </c>
      <c r="G1827">
        <f t="shared" si="86"/>
        <v>0</v>
      </c>
      <c r="H1827" s="14">
        <f t="shared" si="87"/>
        <v>0</v>
      </c>
    </row>
    <row r="1828" spans="1:8">
      <c r="A1828">
        <v>86</v>
      </c>
      <c r="B1828" t="s">
        <v>107</v>
      </c>
      <c r="C1828">
        <v>0</v>
      </c>
      <c r="D1828">
        <v>0</v>
      </c>
      <c r="E1828">
        <v>0</v>
      </c>
      <c r="F1828">
        <v>65.986235819749453</v>
      </c>
      <c r="G1828">
        <f t="shared" si="86"/>
        <v>0</v>
      </c>
      <c r="H1828" s="14">
        <f t="shared" si="87"/>
        <v>0</v>
      </c>
    </row>
    <row r="1829" spans="1:8">
      <c r="A1829">
        <v>86</v>
      </c>
      <c r="B1829" t="s">
        <v>107</v>
      </c>
      <c r="C1829">
        <v>0</v>
      </c>
      <c r="D1829">
        <v>0.42016421100000001</v>
      </c>
      <c r="E1829">
        <v>52.520526310000001</v>
      </c>
      <c r="F1829">
        <v>0</v>
      </c>
      <c r="G1829">
        <f t="shared" ref="G1829:G1875" si="88">IF(D1829=F1829,1, 0)</f>
        <v>0</v>
      </c>
      <c r="H1829" s="14">
        <f t="shared" ref="H1829:H1875" si="89">IF(AND(D1829&gt;0, F1829=0),2,0)</f>
        <v>2</v>
      </c>
    </row>
    <row r="1830" spans="1:8">
      <c r="A1830">
        <v>86</v>
      </c>
      <c r="B1830" t="s">
        <v>107</v>
      </c>
      <c r="C1830">
        <v>0</v>
      </c>
      <c r="D1830">
        <v>6.4259999999999998E-2</v>
      </c>
      <c r="E1830">
        <v>8.0325000000000006</v>
      </c>
      <c r="F1830">
        <v>0</v>
      </c>
      <c r="G1830">
        <f t="shared" si="88"/>
        <v>0</v>
      </c>
      <c r="H1830" s="14">
        <f t="shared" si="89"/>
        <v>2</v>
      </c>
    </row>
    <row r="1831" spans="1:8">
      <c r="A1831">
        <v>86</v>
      </c>
      <c r="B1831" t="s">
        <v>107</v>
      </c>
      <c r="C1831">
        <v>0</v>
      </c>
      <c r="D1831">
        <v>7.1844863999999994E-2</v>
      </c>
      <c r="E1831">
        <v>8.9806080149999996</v>
      </c>
      <c r="F1831">
        <v>0</v>
      </c>
      <c r="G1831">
        <f t="shared" si="88"/>
        <v>0</v>
      </c>
      <c r="H1831" s="14">
        <f t="shared" si="89"/>
        <v>2</v>
      </c>
    </row>
    <row r="1832" spans="1:8">
      <c r="A1832">
        <v>86</v>
      </c>
      <c r="B1832" t="s">
        <v>107</v>
      </c>
      <c r="C1832">
        <v>0</v>
      </c>
      <c r="D1832">
        <v>0.28737945599999998</v>
      </c>
      <c r="E1832">
        <v>35.922432059999998</v>
      </c>
      <c r="F1832">
        <v>4.5374908604900899</v>
      </c>
      <c r="G1832">
        <f t="shared" si="88"/>
        <v>0</v>
      </c>
      <c r="H1832" s="14">
        <f t="shared" si="89"/>
        <v>0</v>
      </c>
    </row>
    <row r="1833" spans="1:8">
      <c r="A1833">
        <v>86</v>
      </c>
      <c r="B1833" t="s">
        <v>107</v>
      </c>
      <c r="C1833">
        <v>0</v>
      </c>
      <c r="D1833">
        <v>3.2129999999999999E-2</v>
      </c>
      <c r="E1833">
        <v>4.0162500000000003</v>
      </c>
      <c r="F1833">
        <v>0</v>
      </c>
      <c r="G1833">
        <f t="shared" si="88"/>
        <v>0</v>
      </c>
      <c r="H1833" s="14">
        <f t="shared" si="89"/>
        <v>2</v>
      </c>
    </row>
    <row r="1834" spans="1:8">
      <c r="A1834">
        <v>86</v>
      </c>
      <c r="B1834" t="s">
        <v>107</v>
      </c>
      <c r="C1834">
        <v>0</v>
      </c>
      <c r="D1834">
        <v>0.16064999999999999</v>
      </c>
      <c r="E1834">
        <v>20.081250000000001</v>
      </c>
      <c r="F1834">
        <v>101.1469286029223</v>
      </c>
      <c r="G1834">
        <f t="shared" si="88"/>
        <v>0</v>
      </c>
      <c r="H1834" s="14">
        <f t="shared" si="89"/>
        <v>0</v>
      </c>
    </row>
    <row r="1835" spans="1:8">
      <c r="A1835">
        <v>86</v>
      </c>
      <c r="B1835" t="s">
        <v>107</v>
      </c>
      <c r="C1835">
        <v>0</v>
      </c>
      <c r="D1835">
        <v>0.173025345</v>
      </c>
      <c r="E1835">
        <v>21.628168160000001</v>
      </c>
      <c r="F1835">
        <v>20.630654799627262</v>
      </c>
      <c r="G1835">
        <f t="shared" si="88"/>
        <v>0</v>
      </c>
      <c r="H1835" s="14">
        <f t="shared" si="89"/>
        <v>0</v>
      </c>
    </row>
    <row r="1836" spans="1:8">
      <c r="A1836">
        <v>86</v>
      </c>
      <c r="B1836" t="s">
        <v>107</v>
      </c>
      <c r="C1836">
        <v>0</v>
      </c>
      <c r="D1836">
        <v>0</v>
      </c>
      <c r="E1836">
        <v>0</v>
      </c>
      <c r="F1836">
        <v>2.7313728933165229</v>
      </c>
      <c r="G1836">
        <f t="shared" si="88"/>
        <v>0</v>
      </c>
      <c r="H1836" s="14">
        <f t="shared" si="89"/>
        <v>0</v>
      </c>
    </row>
    <row r="1837" spans="1:8">
      <c r="A1837">
        <v>86</v>
      </c>
      <c r="B1837" t="s">
        <v>107</v>
      </c>
      <c r="C1837">
        <v>0</v>
      </c>
      <c r="D1837">
        <v>0.120219452</v>
      </c>
      <c r="E1837">
        <v>15.027431480000001</v>
      </c>
      <c r="F1837">
        <v>0</v>
      </c>
      <c r="G1837">
        <f t="shared" si="88"/>
        <v>0</v>
      </c>
      <c r="H1837" s="14">
        <f t="shared" si="89"/>
        <v>2</v>
      </c>
    </row>
    <row r="1838" spans="1:8">
      <c r="A1838">
        <v>86</v>
      </c>
      <c r="B1838" t="s">
        <v>107</v>
      </c>
      <c r="C1838">
        <v>0</v>
      </c>
      <c r="D1838">
        <v>0.173025345</v>
      </c>
      <c r="E1838">
        <v>21.628168160000001</v>
      </c>
      <c r="F1838">
        <v>0</v>
      </c>
      <c r="G1838">
        <f t="shared" si="88"/>
        <v>0</v>
      </c>
      <c r="H1838" s="14">
        <f t="shared" si="89"/>
        <v>2</v>
      </c>
    </row>
    <row r="1839" spans="1:8">
      <c r="A1839">
        <v>86</v>
      </c>
      <c r="B1839" t="s">
        <v>107</v>
      </c>
      <c r="C1839">
        <v>0</v>
      </c>
      <c r="D1839">
        <v>0.101603981</v>
      </c>
      <c r="E1839">
        <v>12.700497650000001</v>
      </c>
      <c r="F1839">
        <v>7.5351583351412152</v>
      </c>
      <c r="G1839">
        <f t="shared" si="88"/>
        <v>0</v>
      </c>
      <c r="H1839" s="14">
        <f t="shared" si="89"/>
        <v>0</v>
      </c>
    </row>
    <row r="1840" spans="1:8">
      <c r="A1840">
        <v>86</v>
      </c>
      <c r="B1840" t="s">
        <v>107</v>
      </c>
      <c r="C1840">
        <v>0</v>
      </c>
      <c r="D1840">
        <v>0.55743466600000002</v>
      </c>
      <c r="E1840">
        <v>69.679333249999999</v>
      </c>
      <c r="F1840">
        <v>9.5862130172467932</v>
      </c>
      <c r="G1840">
        <f t="shared" si="88"/>
        <v>0</v>
      </c>
      <c r="H1840" s="14">
        <f t="shared" si="89"/>
        <v>0</v>
      </c>
    </row>
    <row r="1841" spans="1:8">
      <c r="A1841">
        <v>86</v>
      </c>
      <c r="B1841" t="s">
        <v>107</v>
      </c>
      <c r="C1841">
        <v>0</v>
      </c>
      <c r="D1841">
        <v>1.7403966689999999</v>
      </c>
      <c r="E1841">
        <v>217.5495837</v>
      </c>
      <c r="F1841">
        <v>0</v>
      </c>
      <c r="G1841">
        <f t="shared" si="88"/>
        <v>0</v>
      </c>
      <c r="H1841" s="14">
        <f t="shared" si="89"/>
        <v>2</v>
      </c>
    </row>
    <row r="1842" spans="1:8">
      <c r="A1842">
        <v>86</v>
      </c>
      <c r="B1842" t="s">
        <v>107</v>
      </c>
      <c r="C1842">
        <v>0</v>
      </c>
      <c r="D1842">
        <v>0.89331544799999996</v>
      </c>
      <c r="E1842">
        <v>111.6644309</v>
      </c>
      <c r="F1842">
        <v>2.0043756612758084</v>
      </c>
      <c r="G1842">
        <f t="shared" si="88"/>
        <v>0</v>
      </c>
      <c r="H1842" s="14">
        <f t="shared" si="89"/>
        <v>0</v>
      </c>
    </row>
    <row r="1843" spans="1:8">
      <c r="A1843">
        <v>86</v>
      </c>
      <c r="B1843" t="s">
        <v>107</v>
      </c>
      <c r="C1843">
        <v>0</v>
      </c>
      <c r="D1843">
        <v>9.6390000000000003E-2</v>
      </c>
      <c r="E1843">
        <v>12.04875</v>
      </c>
      <c r="F1843">
        <v>0</v>
      </c>
      <c r="G1843">
        <f t="shared" si="88"/>
        <v>0</v>
      </c>
      <c r="H1843" s="14">
        <f t="shared" si="89"/>
        <v>2</v>
      </c>
    </row>
    <row r="1844" spans="1:8">
      <c r="A1844">
        <v>86</v>
      </c>
      <c r="B1844" t="s">
        <v>107</v>
      </c>
      <c r="C1844">
        <v>0</v>
      </c>
      <c r="D1844">
        <v>0.16064999999999999</v>
      </c>
      <c r="E1844">
        <v>20.081250000000001</v>
      </c>
      <c r="F1844">
        <v>32.267197407582962</v>
      </c>
      <c r="G1844">
        <f t="shared" si="88"/>
        <v>0</v>
      </c>
      <c r="H1844" s="14">
        <f t="shared" si="89"/>
        <v>0</v>
      </c>
    </row>
    <row r="1845" spans="1:8">
      <c r="A1845">
        <v>86</v>
      </c>
      <c r="B1845" t="s">
        <v>107</v>
      </c>
      <c r="C1845">
        <v>0</v>
      </c>
      <c r="D1845">
        <v>0.16065560000000001</v>
      </c>
      <c r="E1845">
        <v>20.08195001</v>
      </c>
      <c r="F1845">
        <v>19.512386117701507</v>
      </c>
      <c r="G1845">
        <f t="shared" si="88"/>
        <v>0</v>
      </c>
      <c r="H1845" s="14">
        <f t="shared" si="89"/>
        <v>0</v>
      </c>
    </row>
    <row r="1846" spans="1:8">
      <c r="A1846">
        <v>86</v>
      </c>
      <c r="B1846" t="s">
        <v>107</v>
      </c>
      <c r="C1846">
        <v>0</v>
      </c>
      <c r="D1846">
        <v>0.198064244</v>
      </c>
      <c r="E1846">
        <v>24.758030519999998</v>
      </c>
      <c r="F1846">
        <v>0</v>
      </c>
      <c r="G1846">
        <f t="shared" si="88"/>
        <v>0</v>
      </c>
      <c r="H1846" s="14">
        <f t="shared" si="89"/>
        <v>2</v>
      </c>
    </row>
    <row r="1847" spans="1:8">
      <c r="A1847">
        <v>86</v>
      </c>
      <c r="B1847" t="s">
        <v>107</v>
      </c>
      <c r="C1847">
        <v>0</v>
      </c>
      <c r="D1847">
        <v>0.12852</v>
      </c>
      <c r="E1847">
        <v>16.065000000000001</v>
      </c>
      <c r="F1847">
        <v>0</v>
      </c>
      <c r="G1847">
        <f t="shared" si="88"/>
        <v>0</v>
      </c>
      <c r="H1847" s="14">
        <f t="shared" si="89"/>
        <v>2</v>
      </c>
    </row>
    <row r="1848" spans="1:8">
      <c r="A1848">
        <v>87</v>
      </c>
      <c r="B1848" t="s">
        <v>108</v>
      </c>
      <c r="C1848">
        <v>0</v>
      </c>
      <c r="D1848">
        <v>3.1980000000000001E-2</v>
      </c>
      <c r="E1848">
        <v>3.9975000000000001</v>
      </c>
      <c r="F1848">
        <v>0</v>
      </c>
      <c r="G1848">
        <f t="shared" si="88"/>
        <v>0</v>
      </c>
      <c r="H1848" s="14">
        <f t="shared" si="89"/>
        <v>2</v>
      </c>
    </row>
    <row r="1849" spans="1:8">
      <c r="A1849">
        <v>87</v>
      </c>
      <c r="B1849" t="s">
        <v>108</v>
      </c>
      <c r="C1849">
        <v>0</v>
      </c>
      <c r="D1849">
        <v>3.1980000000000001E-2</v>
      </c>
      <c r="E1849">
        <v>3.9975000000000001</v>
      </c>
      <c r="F1849">
        <v>0</v>
      </c>
      <c r="G1849">
        <f t="shared" si="88"/>
        <v>0</v>
      </c>
      <c r="H1849" s="14">
        <f t="shared" si="89"/>
        <v>2</v>
      </c>
    </row>
    <row r="1850" spans="1:8">
      <c r="A1850">
        <v>87</v>
      </c>
      <c r="B1850" t="s">
        <v>108</v>
      </c>
      <c r="C1850">
        <v>0</v>
      </c>
      <c r="D1850">
        <v>9.5909999999999995E-2</v>
      </c>
      <c r="E1850">
        <v>11.98875</v>
      </c>
      <c r="F1850">
        <v>4.759828274987715</v>
      </c>
      <c r="G1850">
        <f t="shared" si="88"/>
        <v>0</v>
      </c>
      <c r="H1850" s="14">
        <f t="shared" si="89"/>
        <v>0</v>
      </c>
    </row>
    <row r="1851" spans="1:8">
      <c r="A1851">
        <v>87</v>
      </c>
      <c r="B1851" t="s">
        <v>108</v>
      </c>
      <c r="C1851">
        <v>0</v>
      </c>
      <c r="D1851">
        <v>0</v>
      </c>
      <c r="E1851">
        <v>0</v>
      </c>
      <c r="F1851">
        <v>42.454835767346388</v>
      </c>
      <c r="G1851">
        <f t="shared" si="88"/>
        <v>0</v>
      </c>
      <c r="H1851" s="14">
        <f t="shared" si="89"/>
        <v>0</v>
      </c>
    </row>
    <row r="1852" spans="1:8">
      <c r="A1852">
        <v>87</v>
      </c>
      <c r="B1852" t="s">
        <v>108</v>
      </c>
      <c r="C1852">
        <v>0</v>
      </c>
      <c r="D1852">
        <v>0.17217671800000001</v>
      </c>
      <c r="E1852">
        <v>21.522089709999999</v>
      </c>
      <c r="F1852">
        <v>0</v>
      </c>
      <c r="G1852">
        <f t="shared" si="88"/>
        <v>0</v>
      </c>
      <c r="H1852" s="14">
        <f t="shared" si="89"/>
        <v>2</v>
      </c>
    </row>
    <row r="1853" spans="1:8">
      <c r="A1853">
        <v>87</v>
      </c>
      <c r="B1853" t="s">
        <v>108</v>
      </c>
      <c r="C1853">
        <v>0</v>
      </c>
      <c r="D1853">
        <v>0.10110118</v>
      </c>
      <c r="E1853">
        <v>12.63764744</v>
      </c>
      <c r="F1853">
        <v>0</v>
      </c>
      <c r="G1853">
        <f t="shared" si="88"/>
        <v>0</v>
      </c>
      <c r="H1853" s="14">
        <f t="shared" si="89"/>
        <v>2</v>
      </c>
    </row>
    <row r="1854" spans="1:8">
      <c r="A1854">
        <v>87</v>
      </c>
      <c r="B1854" t="s">
        <v>108</v>
      </c>
      <c r="C1854">
        <v>0</v>
      </c>
      <c r="D1854">
        <v>0.202208683</v>
      </c>
      <c r="E1854">
        <v>25.276085349999999</v>
      </c>
      <c r="F1854">
        <v>0</v>
      </c>
      <c r="G1854">
        <f t="shared" si="88"/>
        <v>0</v>
      </c>
      <c r="H1854" s="14">
        <f t="shared" si="89"/>
        <v>2</v>
      </c>
    </row>
    <row r="1855" spans="1:8">
      <c r="A1855">
        <v>87</v>
      </c>
      <c r="B1855" t="s">
        <v>108</v>
      </c>
      <c r="C1855">
        <v>0</v>
      </c>
      <c r="D1855">
        <v>0.38367000000000001</v>
      </c>
      <c r="E1855">
        <v>47.958750000000002</v>
      </c>
      <c r="F1855">
        <v>0</v>
      </c>
      <c r="G1855">
        <f t="shared" si="88"/>
        <v>0</v>
      </c>
      <c r="H1855" s="14">
        <f t="shared" si="89"/>
        <v>2</v>
      </c>
    </row>
    <row r="1856" spans="1:8">
      <c r="A1856">
        <v>87</v>
      </c>
      <c r="B1856" t="s">
        <v>108</v>
      </c>
      <c r="C1856">
        <v>0</v>
      </c>
      <c r="D1856">
        <v>0.40061407700000001</v>
      </c>
      <c r="E1856">
        <v>50.07675966</v>
      </c>
      <c r="F1856">
        <v>10.478580442498268</v>
      </c>
      <c r="G1856">
        <f t="shared" si="88"/>
        <v>0</v>
      </c>
      <c r="H1856" s="14">
        <f t="shared" si="89"/>
        <v>0</v>
      </c>
    </row>
    <row r="1857" spans="1:8">
      <c r="A1857">
        <v>87</v>
      </c>
      <c r="B1857" t="s">
        <v>108</v>
      </c>
      <c r="C1857">
        <v>0</v>
      </c>
      <c r="D1857">
        <v>1.138952365</v>
      </c>
      <c r="E1857">
        <v>142.36904559999999</v>
      </c>
      <c r="F1857">
        <v>0</v>
      </c>
      <c r="G1857">
        <f t="shared" si="88"/>
        <v>0</v>
      </c>
      <c r="H1857" s="14">
        <f t="shared" si="89"/>
        <v>2</v>
      </c>
    </row>
    <row r="1858" spans="1:8">
      <c r="A1858">
        <v>87</v>
      </c>
      <c r="B1858" t="s">
        <v>108</v>
      </c>
      <c r="C1858">
        <v>0</v>
      </c>
      <c r="D1858">
        <v>1.1340040229999999</v>
      </c>
      <c r="E1858">
        <v>141.75050279999999</v>
      </c>
      <c r="F1858">
        <v>0</v>
      </c>
      <c r="G1858">
        <f t="shared" si="88"/>
        <v>0</v>
      </c>
      <c r="H1858" s="14">
        <f t="shared" si="89"/>
        <v>2</v>
      </c>
    </row>
    <row r="1859" spans="1:8">
      <c r="A1859">
        <v>87</v>
      </c>
      <c r="B1859" t="s">
        <v>108</v>
      </c>
      <c r="C1859">
        <v>0</v>
      </c>
      <c r="D1859">
        <v>3.1969999999999998E-2</v>
      </c>
      <c r="E1859">
        <v>3.9962499999999999</v>
      </c>
      <c r="F1859">
        <v>0</v>
      </c>
      <c r="G1859">
        <f t="shared" si="88"/>
        <v>0</v>
      </c>
      <c r="H1859" s="14">
        <f t="shared" si="89"/>
        <v>2</v>
      </c>
    </row>
    <row r="1860" spans="1:8">
      <c r="A1860">
        <v>87</v>
      </c>
      <c r="B1860" t="s">
        <v>108</v>
      </c>
      <c r="C1860">
        <v>0</v>
      </c>
      <c r="D1860">
        <v>0</v>
      </c>
      <c r="E1860">
        <v>0</v>
      </c>
      <c r="F1860">
        <v>6.9125796321091348</v>
      </c>
      <c r="G1860">
        <f t="shared" si="88"/>
        <v>0</v>
      </c>
      <c r="H1860" s="14">
        <f t="shared" si="89"/>
        <v>0</v>
      </c>
    </row>
    <row r="1861" spans="1:8">
      <c r="A1861">
        <v>87</v>
      </c>
      <c r="B1861" t="s">
        <v>108</v>
      </c>
      <c r="C1861">
        <v>0</v>
      </c>
      <c r="D1861">
        <v>0.16302546000000001</v>
      </c>
      <c r="E1861">
        <v>20.378182460000001</v>
      </c>
      <c r="F1861">
        <v>0</v>
      </c>
      <c r="G1861">
        <f t="shared" si="88"/>
        <v>0</v>
      </c>
      <c r="H1861" s="14">
        <f t="shared" si="89"/>
        <v>2</v>
      </c>
    </row>
    <row r="1862" spans="1:8">
      <c r="A1862">
        <v>87</v>
      </c>
      <c r="B1862" t="s">
        <v>108</v>
      </c>
      <c r="C1862">
        <v>0</v>
      </c>
      <c r="D1862">
        <v>0.12789</v>
      </c>
      <c r="E1862">
        <v>15.98625</v>
      </c>
      <c r="F1862">
        <v>18.714529680831522</v>
      </c>
      <c r="G1862">
        <f t="shared" si="88"/>
        <v>0</v>
      </c>
      <c r="H1862" s="14">
        <f t="shared" si="89"/>
        <v>0</v>
      </c>
    </row>
    <row r="1863" spans="1:8">
      <c r="A1863">
        <v>87</v>
      </c>
      <c r="B1863" t="s">
        <v>108</v>
      </c>
      <c r="C1863">
        <v>0</v>
      </c>
      <c r="D1863">
        <v>0</v>
      </c>
      <c r="E1863">
        <v>0</v>
      </c>
      <c r="F1863">
        <v>24.83848325930477</v>
      </c>
      <c r="G1863">
        <f t="shared" si="88"/>
        <v>0</v>
      </c>
      <c r="H1863" s="14">
        <f t="shared" si="89"/>
        <v>0</v>
      </c>
    </row>
    <row r="1864" spans="1:8">
      <c r="A1864">
        <v>87</v>
      </c>
      <c r="B1864" t="s">
        <v>108</v>
      </c>
      <c r="C1864">
        <v>0</v>
      </c>
      <c r="D1864">
        <v>3.1969999999999998E-2</v>
      </c>
      <c r="E1864">
        <v>3.9962499999999999</v>
      </c>
      <c r="F1864">
        <v>0</v>
      </c>
      <c r="G1864">
        <f t="shared" si="88"/>
        <v>0</v>
      </c>
      <c r="H1864" s="14">
        <f t="shared" si="89"/>
        <v>2</v>
      </c>
    </row>
    <row r="1865" spans="1:8">
      <c r="A1865">
        <v>87</v>
      </c>
      <c r="B1865" t="s">
        <v>108</v>
      </c>
      <c r="C1865">
        <v>0</v>
      </c>
      <c r="D1865">
        <v>0</v>
      </c>
      <c r="E1865">
        <v>0</v>
      </c>
      <c r="F1865">
        <v>100.55723762533763</v>
      </c>
      <c r="G1865">
        <f t="shared" si="88"/>
        <v>0</v>
      </c>
      <c r="H1865" s="14">
        <f t="shared" si="89"/>
        <v>0</v>
      </c>
    </row>
    <row r="1866" spans="1:8">
      <c r="A1866">
        <v>87</v>
      </c>
      <c r="B1866" t="s">
        <v>108</v>
      </c>
      <c r="C1866">
        <v>0</v>
      </c>
      <c r="D1866">
        <v>0.119628805</v>
      </c>
      <c r="E1866">
        <v>14.95360058</v>
      </c>
      <c r="F1866">
        <v>0</v>
      </c>
      <c r="G1866">
        <f t="shared" si="88"/>
        <v>0</v>
      </c>
      <c r="H1866" s="14">
        <f t="shared" si="89"/>
        <v>2</v>
      </c>
    </row>
    <row r="1867" spans="1:8">
      <c r="A1867">
        <v>87</v>
      </c>
      <c r="B1867" t="s">
        <v>108</v>
      </c>
      <c r="C1867">
        <v>0</v>
      </c>
      <c r="D1867">
        <v>0</v>
      </c>
      <c r="E1867">
        <v>0</v>
      </c>
      <c r="F1867">
        <v>8.2030844959438873</v>
      </c>
      <c r="G1867">
        <f t="shared" si="88"/>
        <v>0</v>
      </c>
      <c r="H1867" s="14">
        <f t="shared" si="89"/>
        <v>0</v>
      </c>
    </row>
    <row r="1868" spans="1:8">
      <c r="A1868">
        <v>87</v>
      </c>
      <c r="B1868" t="s">
        <v>108</v>
      </c>
      <c r="C1868">
        <v>0</v>
      </c>
      <c r="D1868">
        <v>4.5212408000000003E-2</v>
      </c>
      <c r="E1868">
        <v>5.6515509489999998</v>
      </c>
      <c r="F1868">
        <v>0</v>
      </c>
      <c r="G1868">
        <f t="shared" si="88"/>
        <v>0</v>
      </c>
      <c r="H1868" s="14">
        <f t="shared" si="89"/>
        <v>2</v>
      </c>
    </row>
    <row r="1869" spans="1:8">
      <c r="A1869">
        <v>87</v>
      </c>
      <c r="B1869" t="s">
        <v>108</v>
      </c>
      <c r="C1869">
        <v>0</v>
      </c>
      <c r="D1869">
        <v>6.3939999999999997E-2</v>
      </c>
      <c r="E1869">
        <v>7.9924999999999997</v>
      </c>
      <c r="F1869">
        <v>8.5637621720612334</v>
      </c>
      <c r="G1869">
        <f t="shared" si="88"/>
        <v>0</v>
      </c>
      <c r="H1869" s="14">
        <f t="shared" si="89"/>
        <v>0</v>
      </c>
    </row>
    <row r="1870" spans="1:8">
      <c r="A1870">
        <v>87</v>
      </c>
      <c r="B1870" t="s">
        <v>108</v>
      </c>
      <c r="C1870">
        <v>0</v>
      </c>
      <c r="D1870">
        <v>0.12789</v>
      </c>
      <c r="E1870">
        <v>15.98625</v>
      </c>
      <c r="F1870">
        <v>52.853517135970854</v>
      </c>
      <c r="G1870">
        <f t="shared" si="88"/>
        <v>0</v>
      </c>
      <c r="H1870" s="14">
        <f t="shared" si="89"/>
        <v>0</v>
      </c>
    </row>
    <row r="1871" spans="1:8">
      <c r="A1871">
        <v>87</v>
      </c>
      <c r="B1871" t="s">
        <v>108</v>
      </c>
      <c r="C1871">
        <v>0</v>
      </c>
      <c r="D1871">
        <v>0</v>
      </c>
      <c r="E1871">
        <v>0</v>
      </c>
      <c r="F1871">
        <v>51.608027891545426</v>
      </c>
      <c r="G1871">
        <f t="shared" si="88"/>
        <v>0</v>
      </c>
      <c r="H1871" s="14">
        <f t="shared" si="89"/>
        <v>0</v>
      </c>
    </row>
    <row r="1872" spans="1:8">
      <c r="A1872">
        <v>87</v>
      </c>
      <c r="B1872" t="s">
        <v>108</v>
      </c>
      <c r="C1872">
        <v>0</v>
      </c>
      <c r="D1872">
        <v>3.1969999999999998E-2</v>
      </c>
      <c r="E1872">
        <v>3.9962499999999999</v>
      </c>
      <c r="F1872">
        <v>0</v>
      </c>
      <c r="G1872">
        <f t="shared" si="88"/>
        <v>0</v>
      </c>
      <c r="H1872" s="14">
        <f t="shared" si="89"/>
        <v>2</v>
      </c>
    </row>
    <row r="1873" spans="1:8">
      <c r="A1873">
        <v>87</v>
      </c>
      <c r="B1873" t="s">
        <v>108</v>
      </c>
      <c r="C1873">
        <v>0</v>
      </c>
      <c r="D1873">
        <v>0</v>
      </c>
      <c r="E1873">
        <v>0</v>
      </c>
      <c r="F1873">
        <v>108.59771505277051</v>
      </c>
      <c r="G1873">
        <f t="shared" si="88"/>
        <v>0</v>
      </c>
      <c r="H1873" s="14">
        <f t="shared" si="89"/>
        <v>0</v>
      </c>
    </row>
    <row r="1874" spans="1:8">
      <c r="A1874">
        <v>87</v>
      </c>
      <c r="B1874" t="s">
        <v>108</v>
      </c>
      <c r="C1874">
        <v>0</v>
      </c>
      <c r="D1874">
        <v>0.101107504</v>
      </c>
      <c r="E1874">
        <v>12.638437959999999</v>
      </c>
      <c r="F1874">
        <v>0</v>
      </c>
      <c r="G1874">
        <f t="shared" si="88"/>
        <v>0</v>
      </c>
      <c r="H1874" s="14">
        <f t="shared" si="89"/>
        <v>2</v>
      </c>
    </row>
    <row r="1875" spans="1:8">
      <c r="A1875">
        <v>88</v>
      </c>
      <c r="B1875" t="s">
        <v>109</v>
      </c>
      <c r="C1875">
        <v>0</v>
      </c>
      <c r="D1875">
        <v>0.16411782699999999</v>
      </c>
      <c r="E1875">
        <v>20.514728359999999</v>
      </c>
      <c r="F1875">
        <v>181.1873096539376</v>
      </c>
      <c r="G1875">
        <f t="shared" si="88"/>
        <v>0</v>
      </c>
      <c r="H1875" s="14">
        <f t="shared" si="89"/>
        <v>0</v>
      </c>
    </row>
    <row r="1876" spans="1:8">
      <c r="A1876">
        <v>88</v>
      </c>
      <c r="B1876" t="s">
        <v>109</v>
      </c>
      <c r="C1876">
        <v>0</v>
      </c>
      <c r="D1876">
        <v>3.218E-2</v>
      </c>
      <c r="E1876">
        <v>4.0225</v>
      </c>
      <c r="F1876">
        <v>0</v>
      </c>
      <c r="G1876">
        <f t="shared" ref="G1876:G1921" si="90">IF(D1876=F1876,1, 0)</f>
        <v>0</v>
      </c>
      <c r="H1876" s="14">
        <f t="shared" ref="H1876:H1921" si="91">IF(AND(D1876&gt;0, F1876=0),2,0)</f>
        <v>2</v>
      </c>
    </row>
    <row r="1877" spans="1:8">
      <c r="A1877">
        <v>88</v>
      </c>
      <c r="B1877" t="s">
        <v>109</v>
      </c>
      <c r="C1877">
        <v>0</v>
      </c>
      <c r="D1877">
        <v>3.2190000000000003E-2</v>
      </c>
      <c r="E1877">
        <v>4.0237499999999997</v>
      </c>
      <c r="F1877">
        <v>179.08893639098841</v>
      </c>
      <c r="G1877">
        <f t="shared" si="90"/>
        <v>0</v>
      </c>
      <c r="H1877" s="14">
        <f t="shared" si="91"/>
        <v>0</v>
      </c>
    </row>
    <row r="1878" spans="1:8">
      <c r="A1878">
        <v>88</v>
      </c>
      <c r="B1878" t="s">
        <v>109</v>
      </c>
      <c r="C1878">
        <v>0</v>
      </c>
      <c r="D1878">
        <v>0.28966999999999998</v>
      </c>
      <c r="E1878">
        <v>36.208750000000002</v>
      </c>
      <c r="F1878">
        <v>179.0354657464342</v>
      </c>
      <c r="G1878">
        <f t="shared" si="90"/>
        <v>0</v>
      </c>
      <c r="H1878" s="14">
        <f t="shared" si="91"/>
        <v>0</v>
      </c>
    </row>
    <row r="1879" spans="1:8">
      <c r="A1879">
        <v>88</v>
      </c>
      <c r="B1879" t="s">
        <v>109</v>
      </c>
      <c r="C1879">
        <v>0</v>
      </c>
      <c r="D1879">
        <v>0.12873999999999999</v>
      </c>
      <c r="E1879">
        <v>16.092500000000001</v>
      </c>
      <c r="F1879">
        <v>0</v>
      </c>
      <c r="G1879">
        <f t="shared" si="90"/>
        <v>0</v>
      </c>
      <c r="H1879" s="14">
        <f t="shared" si="91"/>
        <v>2</v>
      </c>
    </row>
    <row r="1880" spans="1:8">
      <c r="A1880">
        <v>88</v>
      </c>
      <c r="B1880" t="s">
        <v>109</v>
      </c>
      <c r="C1880">
        <v>0</v>
      </c>
      <c r="D1880">
        <v>0.73395284800000005</v>
      </c>
      <c r="E1880">
        <v>91.744105950000005</v>
      </c>
      <c r="F1880">
        <v>0</v>
      </c>
      <c r="G1880">
        <f t="shared" si="90"/>
        <v>0</v>
      </c>
      <c r="H1880" s="14">
        <f t="shared" si="91"/>
        <v>2</v>
      </c>
    </row>
    <row r="1881" spans="1:8">
      <c r="A1881">
        <v>88</v>
      </c>
      <c r="B1881" t="s">
        <v>109</v>
      </c>
      <c r="C1881">
        <v>0</v>
      </c>
      <c r="D1881">
        <v>0.19312000000000001</v>
      </c>
      <c r="E1881">
        <v>24.14</v>
      </c>
      <c r="F1881">
        <v>0</v>
      </c>
      <c r="G1881">
        <f t="shared" si="90"/>
        <v>0</v>
      </c>
      <c r="H1881" s="14">
        <f t="shared" si="91"/>
        <v>2</v>
      </c>
    </row>
    <row r="1882" spans="1:8">
      <c r="A1882">
        <v>88</v>
      </c>
      <c r="B1882" t="s">
        <v>109</v>
      </c>
      <c r="C1882">
        <v>0</v>
      </c>
      <c r="D1882">
        <v>3.218E-2</v>
      </c>
      <c r="E1882">
        <v>4.0225</v>
      </c>
      <c r="F1882">
        <v>27.223327883349569</v>
      </c>
      <c r="G1882">
        <f t="shared" si="90"/>
        <v>0</v>
      </c>
      <c r="H1882" s="14">
        <f t="shared" si="91"/>
        <v>0</v>
      </c>
    </row>
    <row r="1883" spans="1:8">
      <c r="A1883">
        <v>88</v>
      </c>
      <c r="B1883" t="s">
        <v>109</v>
      </c>
      <c r="C1883">
        <v>0</v>
      </c>
      <c r="D1883">
        <v>0.86842768599999998</v>
      </c>
      <c r="E1883">
        <v>108.5534607</v>
      </c>
      <c r="F1883">
        <v>149.53159150296477</v>
      </c>
      <c r="G1883">
        <f t="shared" si="90"/>
        <v>0</v>
      </c>
      <c r="H1883" s="14">
        <f t="shared" si="91"/>
        <v>0</v>
      </c>
    </row>
    <row r="1884" spans="1:8">
      <c r="A1884">
        <v>88</v>
      </c>
      <c r="B1884" t="s">
        <v>109</v>
      </c>
      <c r="C1884">
        <v>0</v>
      </c>
      <c r="D1884">
        <v>1.1609329799999999</v>
      </c>
      <c r="E1884">
        <v>145.11662240000001</v>
      </c>
      <c r="F1884">
        <v>0</v>
      </c>
      <c r="G1884">
        <f t="shared" si="90"/>
        <v>0</v>
      </c>
      <c r="H1884" s="14">
        <f t="shared" si="91"/>
        <v>2</v>
      </c>
    </row>
    <row r="1885" spans="1:8">
      <c r="A1885">
        <v>88</v>
      </c>
      <c r="B1885" t="s">
        <v>109</v>
      </c>
      <c r="C1885">
        <v>0</v>
      </c>
      <c r="D1885">
        <v>0.75619501099999997</v>
      </c>
      <c r="E1885">
        <v>94.524376439999998</v>
      </c>
      <c r="F1885">
        <v>0</v>
      </c>
      <c r="G1885">
        <f t="shared" si="90"/>
        <v>0</v>
      </c>
      <c r="H1885" s="14">
        <f t="shared" si="91"/>
        <v>2</v>
      </c>
    </row>
    <row r="1886" spans="1:8">
      <c r="A1886">
        <v>88</v>
      </c>
      <c r="B1886" t="s">
        <v>109</v>
      </c>
      <c r="C1886">
        <v>0</v>
      </c>
      <c r="D1886">
        <v>0.14750001900000001</v>
      </c>
      <c r="E1886">
        <v>18.437502330000001</v>
      </c>
      <c r="F1886">
        <v>0</v>
      </c>
      <c r="G1886">
        <f t="shared" si="90"/>
        <v>0</v>
      </c>
      <c r="H1886" s="14">
        <f t="shared" si="91"/>
        <v>2</v>
      </c>
    </row>
    <row r="1887" spans="1:8">
      <c r="A1887">
        <v>88</v>
      </c>
      <c r="B1887" t="s">
        <v>109</v>
      </c>
      <c r="C1887">
        <v>0</v>
      </c>
      <c r="D1887">
        <v>0.12873999999999999</v>
      </c>
      <c r="E1887">
        <v>16.092500000000001</v>
      </c>
      <c r="F1887">
        <v>0</v>
      </c>
      <c r="G1887">
        <f t="shared" si="90"/>
        <v>0</v>
      </c>
      <c r="H1887" s="14">
        <f t="shared" si="91"/>
        <v>2</v>
      </c>
    </row>
    <row r="1888" spans="1:8">
      <c r="A1888">
        <v>88</v>
      </c>
      <c r="B1888" t="s">
        <v>109</v>
      </c>
      <c r="C1888">
        <v>0</v>
      </c>
      <c r="D1888">
        <v>0</v>
      </c>
      <c r="E1888">
        <v>0</v>
      </c>
      <c r="F1888">
        <v>29.334847674146648</v>
      </c>
      <c r="G1888">
        <f t="shared" si="90"/>
        <v>0</v>
      </c>
      <c r="H1888" s="14">
        <f t="shared" si="91"/>
        <v>0</v>
      </c>
    </row>
    <row r="1889" spans="1:8">
      <c r="A1889">
        <v>88</v>
      </c>
      <c r="B1889" t="s">
        <v>109</v>
      </c>
      <c r="C1889">
        <v>0</v>
      </c>
      <c r="D1889">
        <v>9.1032927E-2</v>
      </c>
      <c r="E1889">
        <v>11.379115880000001</v>
      </c>
      <c r="F1889">
        <v>0</v>
      </c>
      <c r="G1889">
        <f t="shared" si="90"/>
        <v>0</v>
      </c>
      <c r="H1889" s="14">
        <f t="shared" si="91"/>
        <v>2</v>
      </c>
    </row>
    <row r="1890" spans="1:8">
      <c r="A1890">
        <v>89</v>
      </c>
      <c r="B1890" t="s">
        <v>110</v>
      </c>
      <c r="C1890">
        <v>0</v>
      </c>
      <c r="D1890">
        <v>0.115679952</v>
      </c>
      <c r="E1890">
        <v>14.45999406</v>
      </c>
      <c r="F1890">
        <v>0</v>
      </c>
      <c r="G1890">
        <f t="shared" si="90"/>
        <v>0</v>
      </c>
      <c r="H1890" s="14">
        <f t="shared" si="91"/>
        <v>2</v>
      </c>
    </row>
    <row r="1891" spans="1:8">
      <c r="A1891">
        <v>89</v>
      </c>
      <c r="B1891" t="s">
        <v>110</v>
      </c>
      <c r="C1891">
        <v>0</v>
      </c>
      <c r="D1891">
        <v>0.65517979400000004</v>
      </c>
      <c r="E1891">
        <v>81.897474290000005</v>
      </c>
      <c r="F1891">
        <v>0</v>
      </c>
      <c r="G1891">
        <f t="shared" si="90"/>
        <v>0</v>
      </c>
      <c r="H1891" s="14">
        <f t="shared" si="91"/>
        <v>2</v>
      </c>
    </row>
    <row r="1892" spans="1:8">
      <c r="A1892">
        <v>89</v>
      </c>
      <c r="B1892" t="s">
        <v>110</v>
      </c>
      <c r="C1892">
        <v>0</v>
      </c>
      <c r="D1892">
        <v>0.22459000000000001</v>
      </c>
      <c r="E1892">
        <v>28.07375</v>
      </c>
      <c r="F1892">
        <v>0</v>
      </c>
      <c r="G1892">
        <f t="shared" si="90"/>
        <v>0</v>
      </c>
      <c r="H1892" s="14">
        <f t="shared" si="91"/>
        <v>2</v>
      </c>
    </row>
    <row r="1893" spans="1:8">
      <c r="A1893">
        <v>89</v>
      </c>
      <c r="B1893" t="s">
        <v>110</v>
      </c>
      <c r="C1893">
        <v>0</v>
      </c>
      <c r="D1893">
        <v>0.64568798299999997</v>
      </c>
      <c r="E1893">
        <v>80.710997879999994</v>
      </c>
      <c r="F1893">
        <v>28.589837064261953</v>
      </c>
      <c r="G1893">
        <f t="shared" si="90"/>
        <v>0</v>
      </c>
      <c r="H1893" s="14">
        <f t="shared" si="91"/>
        <v>0</v>
      </c>
    </row>
    <row r="1894" spans="1:8">
      <c r="A1894">
        <v>89</v>
      </c>
      <c r="B1894" t="s">
        <v>110</v>
      </c>
      <c r="C1894">
        <v>0</v>
      </c>
      <c r="D1894">
        <v>7.1746477000000003E-2</v>
      </c>
      <c r="E1894">
        <v>8.9683096580000008</v>
      </c>
      <c r="F1894">
        <v>0</v>
      </c>
      <c r="G1894">
        <f t="shared" si="90"/>
        <v>0</v>
      </c>
      <c r="H1894" s="14">
        <f t="shared" si="91"/>
        <v>2</v>
      </c>
    </row>
    <row r="1895" spans="1:8">
      <c r="A1895">
        <v>89</v>
      </c>
      <c r="B1895" t="s">
        <v>110</v>
      </c>
      <c r="C1895">
        <v>0</v>
      </c>
      <c r="D1895">
        <v>0</v>
      </c>
      <c r="E1895">
        <v>0</v>
      </c>
      <c r="F1895">
        <v>6.334414277586375</v>
      </c>
      <c r="G1895">
        <f t="shared" si="90"/>
        <v>0</v>
      </c>
      <c r="H1895" s="14">
        <f t="shared" si="91"/>
        <v>0</v>
      </c>
    </row>
    <row r="1896" spans="1:8">
      <c r="A1896">
        <v>89</v>
      </c>
      <c r="B1896" t="s">
        <v>110</v>
      </c>
      <c r="C1896">
        <v>0</v>
      </c>
      <c r="D1896">
        <v>6.4170000000000005E-2</v>
      </c>
      <c r="E1896">
        <v>8.0212500000000002</v>
      </c>
      <c r="F1896">
        <v>0</v>
      </c>
      <c r="G1896">
        <f t="shared" si="90"/>
        <v>0</v>
      </c>
      <c r="H1896" s="14">
        <f t="shared" si="91"/>
        <v>2</v>
      </c>
    </row>
    <row r="1897" spans="1:8">
      <c r="A1897">
        <v>89</v>
      </c>
      <c r="B1897" t="s">
        <v>110</v>
      </c>
      <c r="C1897">
        <v>0</v>
      </c>
      <c r="D1897">
        <v>0.30268663499999998</v>
      </c>
      <c r="E1897">
        <v>37.835829330000003</v>
      </c>
      <c r="F1897">
        <v>98.247424112086478</v>
      </c>
      <c r="G1897">
        <f t="shared" si="90"/>
        <v>0</v>
      </c>
      <c r="H1897" s="14">
        <f t="shared" si="91"/>
        <v>0</v>
      </c>
    </row>
    <row r="1898" spans="1:8">
      <c r="A1898">
        <v>89</v>
      </c>
      <c r="B1898" t="s">
        <v>110</v>
      </c>
      <c r="C1898">
        <v>0</v>
      </c>
      <c r="D1898">
        <v>6.4170000000000005E-2</v>
      </c>
      <c r="E1898">
        <v>8.0212500000000002</v>
      </c>
      <c r="F1898">
        <v>0</v>
      </c>
      <c r="G1898">
        <f t="shared" si="90"/>
        <v>0</v>
      </c>
      <c r="H1898" s="14">
        <f t="shared" si="91"/>
        <v>2</v>
      </c>
    </row>
    <row r="1899" spans="1:8">
      <c r="A1899">
        <v>89</v>
      </c>
      <c r="B1899" t="s">
        <v>110</v>
      </c>
      <c r="C1899">
        <v>0</v>
      </c>
      <c r="D1899">
        <v>7.1746477000000003E-2</v>
      </c>
      <c r="E1899">
        <v>8.9683096580000008</v>
      </c>
      <c r="F1899">
        <v>0</v>
      </c>
      <c r="G1899">
        <f t="shared" si="90"/>
        <v>0</v>
      </c>
      <c r="H1899" s="14">
        <f t="shared" si="91"/>
        <v>2</v>
      </c>
    </row>
    <row r="1900" spans="1:8">
      <c r="A1900">
        <v>89</v>
      </c>
      <c r="B1900" t="s">
        <v>110</v>
      </c>
      <c r="C1900">
        <v>0</v>
      </c>
      <c r="D1900">
        <v>0</v>
      </c>
      <c r="E1900">
        <v>0</v>
      </c>
      <c r="F1900">
        <v>75.992311306241803</v>
      </c>
      <c r="G1900">
        <f t="shared" si="90"/>
        <v>0</v>
      </c>
      <c r="H1900" s="14">
        <f t="shared" si="91"/>
        <v>0</v>
      </c>
    </row>
    <row r="1901" spans="1:8">
      <c r="A1901">
        <v>89</v>
      </c>
      <c r="B1901" t="s">
        <v>110</v>
      </c>
      <c r="C1901">
        <v>0</v>
      </c>
      <c r="D1901">
        <v>4.5375042999999997E-2</v>
      </c>
      <c r="E1901">
        <v>5.6718803370000002</v>
      </c>
      <c r="F1901">
        <v>0</v>
      </c>
      <c r="G1901">
        <f t="shared" si="90"/>
        <v>0</v>
      </c>
      <c r="H1901" s="14">
        <f t="shared" si="91"/>
        <v>2</v>
      </c>
    </row>
    <row r="1902" spans="1:8">
      <c r="A1902">
        <v>89</v>
      </c>
      <c r="B1902" t="s">
        <v>110</v>
      </c>
      <c r="C1902">
        <v>0</v>
      </c>
      <c r="D1902">
        <v>3.2079999999999997E-2</v>
      </c>
      <c r="E1902">
        <v>4.01</v>
      </c>
      <c r="F1902">
        <v>0</v>
      </c>
      <c r="G1902">
        <f t="shared" si="90"/>
        <v>0</v>
      </c>
      <c r="H1902" s="14">
        <f t="shared" si="91"/>
        <v>2</v>
      </c>
    </row>
    <row r="1903" spans="1:8">
      <c r="A1903">
        <v>89</v>
      </c>
      <c r="B1903" t="s">
        <v>110</v>
      </c>
      <c r="C1903">
        <v>0</v>
      </c>
      <c r="D1903">
        <v>0.25668000000000002</v>
      </c>
      <c r="E1903">
        <v>32.085000000000001</v>
      </c>
      <c r="F1903">
        <v>243.6055010879526</v>
      </c>
      <c r="G1903">
        <f t="shared" si="90"/>
        <v>0</v>
      </c>
      <c r="H1903" s="14">
        <f t="shared" si="91"/>
        <v>0</v>
      </c>
    </row>
    <row r="1904" spans="1:8">
      <c r="A1904">
        <v>89</v>
      </c>
      <c r="B1904" t="s">
        <v>110</v>
      </c>
      <c r="C1904">
        <v>0</v>
      </c>
      <c r="D1904">
        <v>0.37690829999999997</v>
      </c>
      <c r="E1904">
        <v>47.113537549999997</v>
      </c>
      <c r="F1904">
        <v>24.262021970639086</v>
      </c>
      <c r="G1904">
        <f t="shared" si="90"/>
        <v>0</v>
      </c>
      <c r="H1904" s="14">
        <f t="shared" si="91"/>
        <v>0</v>
      </c>
    </row>
    <row r="1905" spans="1:8">
      <c r="A1905">
        <v>89</v>
      </c>
      <c r="B1905" t="s">
        <v>110</v>
      </c>
      <c r="C1905">
        <v>0</v>
      </c>
      <c r="D1905">
        <v>0.90805142400000005</v>
      </c>
      <c r="E1905">
        <v>113.506428</v>
      </c>
      <c r="F1905">
        <v>5.186185243530689</v>
      </c>
      <c r="G1905">
        <f t="shared" si="90"/>
        <v>0</v>
      </c>
      <c r="H1905" s="14">
        <f t="shared" si="91"/>
        <v>0</v>
      </c>
    </row>
    <row r="1906" spans="1:8">
      <c r="A1906">
        <v>89</v>
      </c>
      <c r="B1906" t="s">
        <v>110</v>
      </c>
      <c r="C1906">
        <v>0</v>
      </c>
      <c r="D1906">
        <v>0</v>
      </c>
      <c r="E1906">
        <v>0</v>
      </c>
      <c r="F1906">
        <v>6.0114446481977524</v>
      </c>
      <c r="G1906">
        <f t="shared" si="90"/>
        <v>0</v>
      </c>
      <c r="H1906" s="14">
        <f t="shared" si="91"/>
        <v>0</v>
      </c>
    </row>
    <row r="1907" spans="1:8">
      <c r="A1907">
        <v>89</v>
      </c>
      <c r="B1907" t="s">
        <v>110</v>
      </c>
      <c r="C1907">
        <v>0</v>
      </c>
      <c r="D1907">
        <v>3.2079999999999997E-2</v>
      </c>
      <c r="E1907">
        <v>4.01</v>
      </c>
      <c r="F1907">
        <v>0</v>
      </c>
      <c r="G1907">
        <f t="shared" si="90"/>
        <v>0</v>
      </c>
      <c r="H1907" s="14">
        <f t="shared" si="91"/>
        <v>2</v>
      </c>
    </row>
    <row r="1908" spans="1:8">
      <c r="A1908">
        <v>89</v>
      </c>
      <c r="B1908" t="s">
        <v>110</v>
      </c>
      <c r="C1908">
        <v>0</v>
      </c>
      <c r="D1908">
        <v>0</v>
      </c>
      <c r="E1908">
        <v>0</v>
      </c>
      <c r="F1908">
        <v>203.14369727108325</v>
      </c>
      <c r="G1908">
        <f t="shared" si="90"/>
        <v>0</v>
      </c>
      <c r="H1908" s="14">
        <f t="shared" si="91"/>
        <v>0</v>
      </c>
    </row>
    <row r="1909" spans="1:8">
      <c r="A1909">
        <v>89</v>
      </c>
      <c r="B1909" t="s">
        <v>110</v>
      </c>
      <c r="C1909">
        <v>0</v>
      </c>
      <c r="D1909">
        <v>0.25868064099999999</v>
      </c>
      <c r="E1909">
        <v>32.335080089999998</v>
      </c>
      <c r="F1909">
        <v>0</v>
      </c>
      <c r="G1909">
        <f t="shared" si="90"/>
        <v>0</v>
      </c>
      <c r="H1909" s="14">
        <f t="shared" si="91"/>
        <v>2</v>
      </c>
    </row>
    <row r="1910" spans="1:8">
      <c r="A1910">
        <v>90</v>
      </c>
      <c r="B1910" t="s">
        <v>111</v>
      </c>
      <c r="C1910">
        <v>0</v>
      </c>
      <c r="D1910">
        <v>0.38211632800000001</v>
      </c>
      <c r="E1910">
        <v>47.764541049999998</v>
      </c>
      <c r="F1910">
        <v>8.6975685963823928</v>
      </c>
      <c r="G1910">
        <f t="shared" si="90"/>
        <v>0</v>
      </c>
      <c r="H1910" s="14">
        <f t="shared" si="91"/>
        <v>0</v>
      </c>
    </row>
    <row r="1911" spans="1:8">
      <c r="A1911">
        <v>90</v>
      </c>
      <c r="B1911" t="s">
        <v>111</v>
      </c>
      <c r="C1911">
        <v>0</v>
      </c>
      <c r="D1911">
        <v>0.65080022400000004</v>
      </c>
      <c r="E1911">
        <v>81.350027999999995</v>
      </c>
      <c r="F1911">
        <v>9.4231296451392019</v>
      </c>
      <c r="G1911">
        <f t="shared" si="90"/>
        <v>0</v>
      </c>
      <c r="H1911" s="14">
        <f t="shared" si="91"/>
        <v>0</v>
      </c>
    </row>
    <row r="1912" spans="1:8">
      <c r="A1912">
        <v>90</v>
      </c>
      <c r="B1912" t="s">
        <v>111</v>
      </c>
      <c r="C1912">
        <v>0</v>
      </c>
      <c r="D1912">
        <v>0.16089999999999999</v>
      </c>
      <c r="E1912">
        <v>20.112500000000001</v>
      </c>
      <c r="F1912">
        <v>6.4289396047710294</v>
      </c>
      <c r="G1912">
        <f t="shared" si="90"/>
        <v>0</v>
      </c>
      <c r="H1912" s="14">
        <f t="shared" si="91"/>
        <v>0</v>
      </c>
    </row>
    <row r="1913" spans="1:8">
      <c r="A1913">
        <v>90</v>
      </c>
      <c r="B1913" t="s">
        <v>111</v>
      </c>
      <c r="C1913">
        <v>0</v>
      </c>
      <c r="D1913">
        <v>0.50472357800000001</v>
      </c>
      <c r="E1913">
        <v>63.090447279999999</v>
      </c>
      <c r="F1913">
        <v>21.855811285280112</v>
      </c>
      <c r="G1913">
        <f t="shared" si="90"/>
        <v>0</v>
      </c>
      <c r="H1913" s="14">
        <f t="shared" si="91"/>
        <v>0</v>
      </c>
    </row>
    <row r="1914" spans="1:8">
      <c r="A1914">
        <v>90</v>
      </c>
      <c r="B1914" t="s">
        <v>111</v>
      </c>
      <c r="C1914">
        <v>0</v>
      </c>
      <c r="D1914">
        <v>1.2083569970000001</v>
      </c>
      <c r="E1914">
        <v>151.04462459999999</v>
      </c>
      <c r="F1914">
        <v>0</v>
      </c>
      <c r="G1914">
        <f t="shared" si="90"/>
        <v>0</v>
      </c>
      <c r="H1914" s="14">
        <f t="shared" si="91"/>
        <v>2</v>
      </c>
    </row>
    <row r="1915" spans="1:8">
      <c r="A1915">
        <v>90</v>
      </c>
      <c r="B1915" t="s">
        <v>111</v>
      </c>
      <c r="C1915">
        <v>0</v>
      </c>
      <c r="D1915">
        <v>0.86886447</v>
      </c>
      <c r="E1915">
        <v>108.60805879999999</v>
      </c>
      <c r="F1915">
        <v>0</v>
      </c>
      <c r="G1915">
        <f t="shared" si="90"/>
        <v>0</v>
      </c>
      <c r="H1915" s="14">
        <f t="shared" si="91"/>
        <v>2</v>
      </c>
    </row>
    <row r="1916" spans="1:8">
      <c r="A1916">
        <v>90</v>
      </c>
      <c r="B1916" t="s">
        <v>111</v>
      </c>
      <c r="C1916">
        <v>0</v>
      </c>
      <c r="D1916">
        <v>4.5509392000000003E-2</v>
      </c>
      <c r="E1916">
        <v>5.6886740549999999</v>
      </c>
      <c r="F1916">
        <v>0</v>
      </c>
      <c r="G1916">
        <f t="shared" si="90"/>
        <v>0</v>
      </c>
      <c r="H1916" s="14">
        <f t="shared" si="91"/>
        <v>2</v>
      </c>
    </row>
    <row r="1917" spans="1:8">
      <c r="A1917">
        <v>90</v>
      </c>
      <c r="B1917" t="s">
        <v>111</v>
      </c>
      <c r="C1917">
        <v>0</v>
      </c>
      <c r="D1917">
        <v>0.101762095</v>
      </c>
      <c r="E1917">
        <v>12.72026189</v>
      </c>
      <c r="F1917">
        <v>0</v>
      </c>
      <c r="G1917">
        <f t="shared" si="90"/>
        <v>0</v>
      </c>
      <c r="H1917" s="14">
        <f t="shared" si="91"/>
        <v>2</v>
      </c>
    </row>
    <row r="1918" spans="1:8">
      <c r="A1918">
        <v>90</v>
      </c>
      <c r="B1918" t="s">
        <v>111</v>
      </c>
      <c r="C1918">
        <v>0</v>
      </c>
      <c r="D1918">
        <v>0.12872</v>
      </c>
      <c r="E1918">
        <v>16.09</v>
      </c>
      <c r="F1918">
        <v>49.60486874635567</v>
      </c>
      <c r="G1918">
        <f t="shared" si="90"/>
        <v>0</v>
      </c>
      <c r="H1918" s="14">
        <f t="shared" si="91"/>
        <v>0</v>
      </c>
    </row>
    <row r="1919" spans="1:8">
      <c r="A1919">
        <v>90</v>
      </c>
      <c r="B1919" t="s">
        <v>111</v>
      </c>
      <c r="C1919">
        <v>0</v>
      </c>
      <c r="D1919">
        <v>0.16408646800000001</v>
      </c>
      <c r="E1919">
        <v>20.510808440000002</v>
      </c>
      <c r="F1919">
        <v>52.887776134853645</v>
      </c>
      <c r="G1919">
        <f t="shared" si="90"/>
        <v>0</v>
      </c>
      <c r="H1919" s="14">
        <f t="shared" si="91"/>
        <v>0</v>
      </c>
    </row>
    <row r="1920" spans="1:8">
      <c r="A1920">
        <v>90</v>
      </c>
      <c r="B1920" t="s">
        <v>111</v>
      </c>
      <c r="C1920">
        <v>0</v>
      </c>
      <c r="D1920">
        <v>9.6540000000000001E-2</v>
      </c>
      <c r="E1920">
        <v>12.067500000000001</v>
      </c>
      <c r="F1920">
        <v>0</v>
      </c>
      <c r="G1920">
        <f t="shared" si="90"/>
        <v>0</v>
      </c>
      <c r="H1920" s="14">
        <f t="shared" si="91"/>
        <v>2</v>
      </c>
    </row>
    <row r="1921" spans="1:8">
      <c r="A1921">
        <v>90</v>
      </c>
      <c r="B1921" t="s">
        <v>111</v>
      </c>
      <c r="C1921">
        <v>0</v>
      </c>
      <c r="D1921">
        <v>0</v>
      </c>
      <c r="E1921">
        <v>0</v>
      </c>
      <c r="F1921">
        <v>68.734597663490518</v>
      </c>
      <c r="G1921">
        <f t="shared" si="90"/>
        <v>0</v>
      </c>
      <c r="H1921" s="14">
        <f t="shared" si="91"/>
        <v>0</v>
      </c>
    </row>
  </sheetData>
  <sortState ref="L2:N1116">
    <sortCondition ref="N2:N1116"/>
  </sortState>
  <conditionalFormatting sqref="H1:H1921 G1:G1048576">
    <cfRule type="cellIs" dxfId="4" priority="6" operator="equal">
      <formula>1</formula>
    </cfRule>
  </conditionalFormatting>
  <conditionalFormatting sqref="G1:G1048576">
    <cfRule type="cellIs" dxfId="3" priority="4" operator="equal">
      <formula>"A"</formula>
    </cfRule>
  </conditionalFormatting>
  <conditionalFormatting sqref="H1:H1048576">
    <cfRule type="cellIs" dxfId="2" priority="3" operator="equal">
      <formula>"B"</formula>
    </cfRule>
  </conditionalFormatting>
  <conditionalFormatting sqref="H1:H1048576">
    <cfRule type="cellIs" dxfId="1" priority="2" operator="equal">
      <formula>2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tabSelected="1" workbookViewId="0">
      <selection activeCell="O4" sqref="O4:P5"/>
    </sheetView>
  </sheetViews>
  <sheetFormatPr baseColWidth="10" defaultRowHeight="15" x14ac:dyDescent="0"/>
  <cols>
    <col min="1" max="1" width="9.1640625" bestFit="1" customWidth="1"/>
    <col min="2" max="2" width="11.6640625" bestFit="1" customWidth="1"/>
    <col min="3" max="5" width="9.1640625" customWidth="1"/>
    <col min="6" max="6" width="9.6640625" bestFit="1" customWidth="1"/>
    <col min="7" max="7" width="11.83203125" bestFit="1" customWidth="1"/>
    <col min="11" max="11" width="5.6640625" bestFit="1" customWidth="1"/>
    <col min="12" max="12" width="7.33203125" customWidth="1"/>
  </cols>
  <sheetData>
    <row r="1" spans="1:16">
      <c r="A1" t="s">
        <v>405</v>
      </c>
    </row>
    <row r="3" spans="1:16" s="47" customFormat="1">
      <c r="A3" s="15" t="s">
        <v>1</v>
      </c>
      <c r="B3" s="15" t="s">
        <v>2</v>
      </c>
      <c r="C3" s="15" t="s">
        <v>3</v>
      </c>
      <c r="D3" s="15" t="s">
        <v>4</v>
      </c>
      <c r="E3" s="15" t="s">
        <v>5</v>
      </c>
      <c r="F3" s="15" t="s">
        <v>8</v>
      </c>
      <c r="G3" s="15" t="s">
        <v>9</v>
      </c>
      <c r="H3" s="46" t="s">
        <v>397</v>
      </c>
      <c r="I3" s="46" t="s">
        <v>398</v>
      </c>
      <c r="K3" s="48" t="s">
        <v>399</v>
      </c>
      <c r="L3" s="48" t="s">
        <v>400</v>
      </c>
      <c r="M3" s="48" t="s">
        <v>401</v>
      </c>
      <c r="N3" s="48" t="s">
        <v>402</v>
      </c>
      <c r="O3" s="48" t="s">
        <v>403</v>
      </c>
      <c r="P3" s="48" t="s">
        <v>404</v>
      </c>
    </row>
    <row r="4" spans="1:16" s="47" customFormat="1">
      <c r="A4" s="14" t="s">
        <v>16</v>
      </c>
      <c r="B4" s="14" t="s">
        <v>13</v>
      </c>
      <c r="C4" s="14" t="s">
        <v>13</v>
      </c>
      <c r="D4" s="14" t="s">
        <v>14</v>
      </c>
      <c r="E4" s="14" t="s">
        <v>15</v>
      </c>
      <c r="F4" s="14">
        <v>0.27200000000000002</v>
      </c>
      <c r="G4" s="49">
        <v>2</v>
      </c>
      <c r="H4" s="50">
        <v>0.08</v>
      </c>
      <c r="I4" s="50">
        <f t="shared" ref="I4:I28" si="0">H4/F4</f>
        <v>0.29411764705882354</v>
      </c>
      <c r="K4" s="47" t="s">
        <v>14</v>
      </c>
      <c r="L4" s="47" t="s">
        <v>13</v>
      </c>
      <c r="M4" s="47">
        <f>MIN(H4:H19)</f>
        <v>3.2000000000000001E-2</v>
      </c>
      <c r="N4" s="47">
        <f>MAX(H4:H19)</f>
        <v>0.192</v>
      </c>
      <c r="O4" s="47">
        <f>MIN(I4:I19)</f>
        <v>8.1632653061224483E-2</v>
      </c>
      <c r="P4" s="47">
        <f>MAX(I4:I19)</f>
        <v>0.48</v>
      </c>
    </row>
    <row r="5" spans="1:16" s="47" customFormat="1">
      <c r="A5" s="14" t="s">
        <v>17</v>
      </c>
      <c r="B5" s="14" t="s">
        <v>13</v>
      </c>
      <c r="C5" s="14" t="s">
        <v>13</v>
      </c>
      <c r="D5" s="14" t="s">
        <v>14</v>
      </c>
      <c r="E5" s="14" t="s">
        <v>15</v>
      </c>
      <c r="F5" s="14">
        <v>0.39200000000000002</v>
      </c>
      <c r="G5" s="14">
        <v>1</v>
      </c>
      <c r="H5" s="50">
        <v>3.2000000000000001E-2</v>
      </c>
      <c r="I5" s="50">
        <f t="shared" si="0"/>
        <v>8.1632653061224483E-2</v>
      </c>
      <c r="K5" s="47" t="s">
        <v>14</v>
      </c>
      <c r="L5" s="47" t="s">
        <v>31</v>
      </c>
      <c r="M5" s="47">
        <f>MIN(H20:H28)</f>
        <v>3.2000000000000001E-2</v>
      </c>
      <c r="N5" s="47">
        <f>MAX(H20:H28)</f>
        <v>7.2000000000000008E-2</v>
      </c>
      <c r="O5" s="47">
        <f>MIN(I20:I28)</f>
        <v>6.5573770491803282E-2</v>
      </c>
      <c r="P5" s="47">
        <f>MAX(I20:I28)</f>
        <v>0.38095238095238093</v>
      </c>
    </row>
    <row r="6" spans="1:16" s="47" customFormat="1">
      <c r="A6" s="14" t="s">
        <v>18</v>
      </c>
      <c r="B6" s="14" t="s">
        <v>13</v>
      </c>
      <c r="C6" s="14" t="s">
        <v>13</v>
      </c>
      <c r="D6" s="14" t="s">
        <v>14</v>
      </c>
      <c r="E6" s="14" t="s">
        <v>15</v>
      </c>
      <c r="F6" s="14">
        <v>0.33600000000000002</v>
      </c>
      <c r="G6" s="14">
        <v>1</v>
      </c>
      <c r="H6" s="50">
        <v>3.2000000000000001E-2</v>
      </c>
      <c r="I6" s="50">
        <f>H6/F6</f>
        <v>9.5238095238095233E-2</v>
      </c>
    </row>
    <row r="7" spans="1:16" s="47" customFormat="1">
      <c r="A7" s="14" t="s">
        <v>19</v>
      </c>
      <c r="B7" s="14" t="s">
        <v>13</v>
      </c>
      <c r="C7" s="14" t="s">
        <v>13</v>
      </c>
      <c r="D7" s="14" t="s">
        <v>14</v>
      </c>
      <c r="E7" s="14" t="s">
        <v>15</v>
      </c>
      <c r="F7" s="14">
        <v>0.26400000000000001</v>
      </c>
      <c r="G7" s="14">
        <v>3</v>
      </c>
      <c r="H7" s="50">
        <v>0.112</v>
      </c>
      <c r="I7" s="50">
        <f t="shared" si="0"/>
        <v>0.42424242424242425</v>
      </c>
    </row>
    <row r="8" spans="1:16" s="47" customFormat="1">
      <c r="A8" s="14" t="s">
        <v>20</v>
      </c>
      <c r="B8" s="14" t="s">
        <v>13</v>
      </c>
      <c r="C8" s="14" t="s">
        <v>13</v>
      </c>
      <c r="D8" s="14" t="s">
        <v>14</v>
      </c>
      <c r="E8" s="14" t="s">
        <v>15</v>
      </c>
      <c r="F8" s="14">
        <v>0.2</v>
      </c>
      <c r="G8" s="14">
        <v>3</v>
      </c>
      <c r="H8" s="50">
        <v>9.6000000000000002E-2</v>
      </c>
      <c r="I8" s="50">
        <f>H8/F8</f>
        <v>0.48</v>
      </c>
    </row>
    <row r="9" spans="1:16" s="47" customFormat="1">
      <c r="A9" s="14" t="s">
        <v>21</v>
      </c>
      <c r="B9" s="14" t="s">
        <v>13</v>
      </c>
      <c r="C9" s="14" t="s">
        <v>13</v>
      </c>
      <c r="D9" s="14" t="s">
        <v>14</v>
      </c>
      <c r="E9" s="14" t="s">
        <v>15</v>
      </c>
      <c r="F9" s="14">
        <v>0.248</v>
      </c>
      <c r="G9" s="14">
        <v>2</v>
      </c>
      <c r="H9" s="50">
        <v>0.10400000000000001</v>
      </c>
      <c r="I9" s="50">
        <f t="shared" si="0"/>
        <v>0.41935483870967744</v>
      </c>
    </row>
    <row r="10" spans="1:16" s="47" customFormat="1">
      <c r="A10" s="14" t="s">
        <v>22</v>
      </c>
      <c r="B10" s="14" t="s">
        <v>13</v>
      </c>
      <c r="C10" s="14" t="s">
        <v>13</v>
      </c>
      <c r="D10" s="14" t="s">
        <v>14</v>
      </c>
      <c r="E10" s="14" t="s">
        <v>15</v>
      </c>
      <c r="F10" s="14">
        <v>0.248</v>
      </c>
      <c r="G10" s="14">
        <v>1</v>
      </c>
      <c r="H10" s="50">
        <v>4.8000000000000001E-2</v>
      </c>
      <c r="I10" s="50">
        <f t="shared" si="0"/>
        <v>0.19354838709677419</v>
      </c>
    </row>
    <row r="11" spans="1:16" s="47" customFormat="1">
      <c r="A11" s="14" t="s">
        <v>24</v>
      </c>
      <c r="B11" s="14" t="s">
        <v>13</v>
      </c>
      <c r="C11" s="14" t="s">
        <v>13</v>
      </c>
      <c r="D11" s="14" t="s">
        <v>14</v>
      </c>
      <c r="E11" s="14" t="s">
        <v>15</v>
      </c>
      <c r="F11" s="14">
        <v>0.26400000000000001</v>
      </c>
      <c r="G11" s="14">
        <v>1</v>
      </c>
      <c r="H11" s="50">
        <v>5.6000000000000001E-2</v>
      </c>
      <c r="I11" s="50">
        <f t="shared" si="0"/>
        <v>0.21212121212121213</v>
      </c>
    </row>
    <row r="12" spans="1:16" s="47" customFormat="1">
      <c r="A12" s="14" t="s">
        <v>25</v>
      </c>
      <c r="B12" s="14" t="s">
        <v>13</v>
      </c>
      <c r="C12" s="14" t="s">
        <v>13</v>
      </c>
      <c r="D12" s="14" t="s">
        <v>14</v>
      </c>
      <c r="E12" s="14" t="s">
        <v>15</v>
      </c>
      <c r="F12" s="14">
        <v>0.39200000000000002</v>
      </c>
      <c r="G12" s="14">
        <v>3</v>
      </c>
      <c r="H12" s="50">
        <v>0.184</v>
      </c>
      <c r="I12" s="50">
        <f t="shared" si="0"/>
        <v>0.46938775510204078</v>
      </c>
    </row>
    <row r="13" spans="1:16" s="47" customFormat="1">
      <c r="A13" s="14" t="s">
        <v>26</v>
      </c>
      <c r="B13" s="14" t="s">
        <v>13</v>
      </c>
      <c r="C13" s="14" t="s">
        <v>13</v>
      </c>
      <c r="D13" s="14" t="s">
        <v>14</v>
      </c>
      <c r="E13" s="14" t="s">
        <v>15</v>
      </c>
      <c r="F13" s="14">
        <v>0.432</v>
      </c>
      <c r="G13" s="14">
        <v>4</v>
      </c>
      <c r="H13" s="50">
        <v>0.192</v>
      </c>
      <c r="I13" s="50">
        <f t="shared" si="0"/>
        <v>0.44444444444444448</v>
      </c>
    </row>
    <row r="14" spans="1:16" s="47" customFormat="1">
      <c r="A14" s="14" t="s">
        <v>27</v>
      </c>
      <c r="B14" s="14" t="s">
        <v>13</v>
      </c>
      <c r="C14" s="14" t="s">
        <v>13</v>
      </c>
      <c r="D14" s="14" t="s">
        <v>14</v>
      </c>
      <c r="E14" s="14" t="s">
        <v>15</v>
      </c>
      <c r="F14" s="14">
        <v>0.17599999999999999</v>
      </c>
      <c r="G14" s="14">
        <v>1</v>
      </c>
      <c r="H14" s="50">
        <v>3.2000000000000001E-2</v>
      </c>
      <c r="I14" s="50">
        <f t="shared" si="0"/>
        <v>0.18181818181818182</v>
      </c>
    </row>
    <row r="15" spans="1:16" s="47" customFormat="1">
      <c r="A15" s="14" t="s">
        <v>28</v>
      </c>
      <c r="B15" s="14" t="s">
        <v>13</v>
      </c>
      <c r="C15" s="14" t="s">
        <v>13</v>
      </c>
      <c r="D15" s="14" t="s">
        <v>14</v>
      </c>
      <c r="E15" s="14" t="s">
        <v>15</v>
      </c>
      <c r="F15" s="14">
        <v>0.17599999999999999</v>
      </c>
      <c r="G15" s="14">
        <v>1</v>
      </c>
      <c r="H15" s="50">
        <v>4.8000000000000001E-2</v>
      </c>
      <c r="I15" s="50">
        <f t="shared" si="0"/>
        <v>0.27272727272727276</v>
      </c>
    </row>
    <row r="16" spans="1:16" s="47" customFormat="1">
      <c r="A16" s="14" t="s">
        <v>29</v>
      </c>
      <c r="B16" s="14" t="s">
        <v>13</v>
      </c>
      <c r="C16" s="14" t="s">
        <v>13</v>
      </c>
      <c r="D16" s="14" t="s">
        <v>14</v>
      </c>
      <c r="E16" s="14" t="s">
        <v>15</v>
      </c>
      <c r="F16" s="14">
        <v>0.16</v>
      </c>
      <c r="G16" s="14">
        <v>1</v>
      </c>
      <c r="H16" s="50">
        <v>4.8000000000000001E-2</v>
      </c>
      <c r="I16" s="50">
        <f t="shared" si="0"/>
        <v>0.3</v>
      </c>
    </row>
    <row r="17" spans="1:10" s="47" customFormat="1">
      <c r="A17" s="12" t="s">
        <v>38</v>
      </c>
      <c r="B17" s="12" t="s">
        <v>13</v>
      </c>
      <c r="C17" s="12" t="s">
        <v>31</v>
      </c>
      <c r="D17" s="12" t="s">
        <v>14</v>
      </c>
      <c r="E17" s="12" t="s">
        <v>32</v>
      </c>
      <c r="F17" s="12">
        <v>0.29599999999999999</v>
      </c>
      <c r="G17" s="12">
        <v>1</v>
      </c>
      <c r="H17" s="12">
        <v>4.8000000000000001E-2</v>
      </c>
      <c r="I17" s="51">
        <f t="shared" si="0"/>
        <v>0.16216216216216217</v>
      </c>
    </row>
    <row r="18" spans="1:10" s="47" customFormat="1">
      <c r="A18" s="14" t="s">
        <v>47</v>
      </c>
      <c r="B18" s="14" t="s">
        <v>13</v>
      </c>
      <c r="C18" s="14" t="s">
        <v>48</v>
      </c>
      <c r="D18" s="14" t="s">
        <v>14</v>
      </c>
      <c r="E18" s="14" t="s">
        <v>49</v>
      </c>
      <c r="F18" s="14">
        <v>0.28799999999999998</v>
      </c>
      <c r="G18" s="14">
        <v>1</v>
      </c>
      <c r="H18" s="14">
        <v>3.2000000000000001E-2</v>
      </c>
      <c r="I18" s="50">
        <f t="shared" si="0"/>
        <v>0.11111111111111112</v>
      </c>
    </row>
    <row r="19" spans="1:10" ht="16" thickBot="1">
      <c r="A19" s="52" t="s">
        <v>60</v>
      </c>
      <c r="B19" s="52" t="s">
        <v>13</v>
      </c>
      <c r="C19" s="52" t="s">
        <v>48</v>
      </c>
      <c r="D19" s="52" t="s">
        <v>14</v>
      </c>
      <c r="E19" s="52" t="s">
        <v>49</v>
      </c>
      <c r="F19" s="52">
        <v>0.16800000000000001</v>
      </c>
      <c r="G19" s="52">
        <v>1</v>
      </c>
      <c r="H19" s="53">
        <v>3.2000000000000001E-2</v>
      </c>
      <c r="I19" s="52">
        <f t="shared" si="0"/>
        <v>0.19047619047619047</v>
      </c>
      <c r="J19" s="54"/>
    </row>
    <row r="20" spans="1:10">
      <c r="A20" s="55" t="s">
        <v>64</v>
      </c>
      <c r="B20" s="56" t="s">
        <v>31</v>
      </c>
      <c r="C20" s="56" t="s">
        <v>13</v>
      </c>
      <c r="D20" s="56" t="s">
        <v>14</v>
      </c>
      <c r="E20" s="56" t="s">
        <v>65</v>
      </c>
      <c r="F20" s="55">
        <v>0.248</v>
      </c>
      <c r="G20" s="55">
        <v>1</v>
      </c>
      <c r="H20" s="56">
        <v>5.6000000000000001E-2</v>
      </c>
      <c r="I20" s="57">
        <f t="shared" si="0"/>
        <v>0.22580645161290322</v>
      </c>
    </row>
    <row r="21" spans="1:10">
      <c r="A21" s="55" t="s">
        <v>66</v>
      </c>
      <c r="B21" s="56" t="s">
        <v>31</v>
      </c>
      <c r="C21" s="56" t="s">
        <v>13</v>
      </c>
      <c r="D21" s="56" t="s">
        <v>14</v>
      </c>
      <c r="E21" s="56" t="s">
        <v>65</v>
      </c>
      <c r="F21" s="55">
        <v>0.248</v>
      </c>
      <c r="G21" s="55">
        <v>1</v>
      </c>
      <c r="H21" s="56">
        <v>3.2000000000000001E-2</v>
      </c>
      <c r="I21" s="57">
        <f t="shared" si="0"/>
        <v>0.12903225806451613</v>
      </c>
    </row>
    <row r="22" spans="1:10">
      <c r="A22" s="55" t="s">
        <v>71</v>
      </c>
      <c r="B22" s="56" t="s">
        <v>31</v>
      </c>
      <c r="C22" s="56" t="s">
        <v>13</v>
      </c>
      <c r="D22" s="56" t="s">
        <v>14</v>
      </c>
      <c r="E22" s="56" t="s">
        <v>65</v>
      </c>
      <c r="F22" s="55">
        <v>0.48799999999999999</v>
      </c>
      <c r="G22" s="55">
        <v>2</v>
      </c>
      <c r="H22" s="56">
        <v>7.2000000000000008E-2</v>
      </c>
      <c r="I22" s="57">
        <f t="shared" si="0"/>
        <v>0.1475409836065574</v>
      </c>
    </row>
    <row r="23" spans="1:10">
      <c r="A23" s="55" t="s">
        <v>75</v>
      </c>
      <c r="B23" s="56" t="s">
        <v>31</v>
      </c>
      <c r="C23" s="56" t="s">
        <v>13</v>
      </c>
      <c r="D23" s="56" t="s">
        <v>14</v>
      </c>
      <c r="E23" s="56" t="s">
        <v>65</v>
      </c>
      <c r="F23" s="55">
        <v>0.184</v>
      </c>
      <c r="G23" s="55">
        <v>1</v>
      </c>
      <c r="H23" s="56">
        <v>3.2000000000000001E-2</v>
      </c>
      <c r="I23" s="57">
        <f t="shared" si="0"/>
        <v>0.17391304347826086</v>
      </c>
    </row>
    <row r="24" spans="1:10">
      <c r="A24" s="55" t="s">
        <v>77</v>
      </c>
      <c r="B24" s="56" t="s">
        <v>31</v>
      </c>
      <c r="C24" s="56" t="s">
        <v>13</v>
      </c>
      <c r="D24" s="56" t="s">
        <v>14</v>
      </c>
      <c r="E24" s="56" t="s">
        <v>65</v>
      </c>
      <c r="F24" s="55">
        <v>0.45600000000000002</v>
      </c>
      <c r="G24" s="55">
        <v>1</v>
      </c>
      <c r="H24" s="56">
        <v>3.2000000000000001E-2</v>
      </c>
      <c r="I24" s="57">
        <f t="shared" si="0"/>
        <v>7.0175438596491224E-2</v>
      </c>
    </row>
    <row r="25" spans="1:10">
      <c r="A25" s="55" t="s">
        <v>78</v>
      </c>
      <c r="B25" s="56" t="s">
        <v>31</v>
      </c>
      <c r="C25" s="56" t="s">
        <v>13</v>
      </c>
      <c r="D25" s="56" t="s">
        <v>14</v>
      </c>
      <c r="E25" s="56" t="s">
        <v>65</v>
      </c>
      <c r="F25" s="55">
        <v>0.30399999999999999</v>
      </c>
      <c r="G25" s="55">
        <v>1</v>
      </c>
      <c r="H25" s="56">
        <v>3.2000000000000001E-2</v>
      </c>
      <c r="I25" s="57">
        <f t="shared" si="0"/>
        <v>0.10526315789473685</v>
      </c>
    </row>
    <row r="26" spans="1:10">
      <c r="A26" s="55" t="s">
        <v>79</v>
      </c>
      <c r="B26" s="56" t="s">
        <v>31</v>
      </c>
      <c r="C26" s="56" t="s">
        <v>13</v>
      </c>
      <c r="D26" s="56" t="s">
        <v>14</v>
      </c>
      <c r="E26" s="56" t="s">
        <v>65</v>
      </c>
      <c r="F26" s="55">
        <v>0.16800000000000001</v>
      </c>
      <c r="G26" s="55">
        <v>1</v>
      </c>
      <c r="H26" s="56">
        <v>6.4000000000000001E-2</v>
      </c>
      <c r="I26" s="57">
        <f t="shared" si="0"/>
        <v>0.38095238095238093</v>
      </c>
    </row>
    <row r="27" spans="1:10">
      <c r="A27" s="15" t="s">
        <v>89</v>
      </c>
      <c r="B27" s="15" t="s">
        <v>31</v>
      </c>
      <c r="C27" s="15" t="s">
        <v>31</v>
      </c>
      <c r="D27" s="15" t="s">
        <v>14</v>
      </c>
      <c r="E27" s="15" t="s">
        <v>81</v>
      </c>
      <c r="F27" s="15">
        <v>0.48799999999999999</v>
      </c>
      <c r="G27" s="15">
        <v>1</v>
      </c>
      <c r="H27" s="15">
        <v>3.2000000000000001E-2</v>
      </c>
      <c r="I27" s="46">
        <f t="shared" si="0"/>
        <v>6.5573770491803282E-2</v>
      </c>
    </row>
    <row r="28" spans="1:10">
      <c r="A28" s="15" t="s">
        <v>91</v>
      </c>
      <c r="B28" s="15" t="s">
        <v>31</v>
      </c>
      <c r="C28" s="15" t="s">
        <v>31</v>
      </c>
      <c r="D28" s="15" t="s">
        <v>14</v>
      </c>
      <c r="E28" s="15" t="s">
        <v>81</v>
      </c>
      <c r="F28" s="15">
        <v>0.30399999999999999</v>
      </c>
      <c r="G28" s="15">
        <v>1</v>
      </c>
      <c r="H28" s="15">
        <v>0.04</v>
      </c>
      <c r="I28" s="46">
        <f t="shared" si="0"/>
        <v>0.13157894736842105</v>
      </c>
    </row>
  </sheetData>
  <conditionalFormatting sqref="G3:I28">
    <cfRule type="cellIs" dxfId="0" priority="1" operator="greaterThan">
      <formula>0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Basic info</vt:lpstr>
      <vt:lpstr>Disp and looping</vt:lpstr>
      <vt:lpstr>Angle calcs</vt:lpstr>
      <vt:lpstr>Ignore</vt:lpstr>
      <vt:lpstr>TUrn vs helix</vt:lpstr>
      <vt:lpstr>Helix distrib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Herstoff</dc:creator>
  <cp:lastModifiedBy>Emily Herstoff</cp:lastModifiedBy>
  <dcterms:created xsi:type="dcterms:W3CDTF">2018-09-17T13:44:55Z</dcterms:created>
  <dcterms:modified xsi:type="dcterms:W3CDTF">2018-09-21T22:17:18Z</dcterms:modified>
</cp:coreProperties>
</file>