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03\Downloads\"/>
    </mc:Choice>
  </mc:AlternateContent>
  <xr:revisionPtr revIDLastSave="0" documentId="13_ncr:1_{C4F1088C-C61F-4731-9E5A-5120BBA78D75}" xr6:coauthVersionLast="47" xr6:coauthVersionMax="47" xr10:uidLastSave="{00000000-0000-0000-0000-000000000000}"/>
  <bookViews>
    <workbookView xWindow="-108" yWindow="-108" windowWidth="23256" windowHeight="12576" tabRatio="631" activeTab="1" xr2:uid="{00000000-000D-0000-FFFF-FFFF00000000}"/>
  </bookViews>
  <sheets>
    <sheet name="제목" sheetId="10" r:id="rId1"/>
    <sheet name="내용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0" l="1"/>
  <c r="O9" i="10"/>
  <c r="O8" i="10"/>
  <c r="O7" i="10"/>
  <c r="O6" i="10"/>
  <c r="O5" i="10"/>
  <c r="O4" i="10"/>
  <c r="O10" i="11"/>
  <c r="O9" i="11"/>
  <c r="O8" i="11"/>
  <c r="O7" i="11"/>
  <c r="O6" i="11"/>
  <c r="O5" i="11"/>
  <c r="O4" i="11"/>
  <c r="M4" i="11"/>
  <c r="N4" i="11"/>
  <c r="M5" i="11"/>
  <c r="N5" i="11"/>
  <c r="M6" i="11"/>
  <c r="M11" i="11" s="1"/>
  <c r="N6" i="11"/>
  <c r="M7" i="11"/>
  <c r="N7" i="11"/>
  <c r="M8" i="11"/>
  <c r="N8" i="11"/>
  <c r="M9" i="11"/>
  <c r="N9" i="11"/>
  <c r="M10" i="11"/>
  <c r="N10" i="11"/>
  <c r="B11" i="11"/>
  <c r="C11" i="11"/>
  <c r="D11" i="11"/>
  <c r="E11" i="11"/>
  <c r="F11" i="11"/>
  <c r="G11" i="11"/>
  <c r="H11" i="11"/>
  <c r="I11" i="11"/>
  <c r="J11" i="11"/>
  <c r="K11" i="11"/>
  <c r="L11" i="11"/>
  <c r="B23" i="11"/>
  <c r="C23" i="11"/>
  <c r="M4" i="10"/>
  <c r="N4" i="10"/>
  <c r="M5" i="10"/>
  <c r="N5" i="10"/>
  <c r="M6" i="10"/>
  <c r="M11" i="10" s="1"/>
  <c r="N6" i="10"/>
  <c r="M7" i="10"/>
  <c r="N7" i="10"/>
  <c r="M8" i="10"/>
  <c r="N8" i="10"/>
  <c r="M9" i="10"/>
  <c r="N9" i="10"/>
  <c r="M10" i="10"/>
  <c r="N10" i="10"/>
  <c r="B11" i="10"/>
  <c r="C11" i="10"/>
  <c r="D11" i="10"/>
  <c r="E11" i="10"/>
  <c r="F11" i="10"/>
  <c r="G11" i="10"/>
  <c r="H11" i="10"/>
  <c r="I11" i="10"/>
  <c r="J11" i="10"/>
  <c r="K11" i="10"/>
  <c r="L11" i="10"/>
  <c r="B24" i="10"/>
  <c r="C24" i="10"/>
  <c r="O11" i="10" l="1"/>
  <c r="O11" i="11"/>
  <c r="N11" i="11"/>
  <c r="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sg03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sg03:
</t>
        </r>
        <r>
          <rPr>
            <sz val="9"/>
            <color indexed="81"/>
            <rFont val="돋움"/>
            <family val="3"/>
            <charset val="129"/>
          </rPr>
          <t>검색범위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제목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불용어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아이스크림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아이디어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sg03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sg03:
</t>
        </r>
        <r>
          <rPr>
            <sz val="9"/>
            <color indexed="81"/>
            <rFont val="돋움"/>
            <family val="3"/>
            <charset val="129"/>
          </rPr>
          <t>검색범위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제목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불용어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아이스크림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아이디어</t>
        </r>
      </text>
    </comment>
  </commentList>
</comments>
</file>

<file path=xl/sharedStrings.xml><?xml version="1.0" encoding="utf-8"?>
<sst xmlns="http://schemas.openxmlformats.org/spreadsheetml/2006/main" count="78" uniqueCount="21">
  <si>
    <t>1. 공개제안</t>
    <phoneticPr fontId="18" type="noConversion"/>
  </si>
  <si>
    <t>4. 생각모음</t>
    <phoneticPr fontId="18" type="noConversion"/>
  </si>
  <si>
    <t>2. 실시제안</t>
    <phoneticPr fontId="18" type="noConversion"/>
  </si>
  <si>
    <t>3. 민원질의응답</t>
    <phoneticPr fontId="18" type="noConversion"/>
  </si>
  <si>
    <t>8. 국민청원</t>
    <phoneticPr fontId="18" type="noConversion"/>
  </si>
  <si>
    <t>9. 토론방</t>
    <phoneticPr fontId="18" type="noConversion"/>
  </si>
  <si>
    <t>합</t>
    <phoneticPr fontId="18" type="noConversion"/>
  </si>
  <si>
    <t>5. 주제토론</t>
    <phoneticPr fontId="18" type="noConversion"/>
  </si>
  <si>
    <t>중복제거 후</t>
    <phoneticPr fontId="18" type="noConversion"/>
  </si>
  <si>
    <t>중복제거 전</t>
    <phoneticPr fontId="18" type="noConversion"/>
  </si>
  <si>
    <t>&lt; 각 채널 내에서 중복 제거 후 &gt;</t>
    <phoneticPr fontId="18" type="noConversion"/>
  </si>
  <si>
    <t>중복제거</t>
    <phoneticPr fontId="18" type="noConversion"/>
  </si>
  <si>
    <t>불용어제거</t>
    <phoneticPr fontId="18" type="noConversion"/>
  </si>
  <si>
    <t>원본</t>
    <phoneticPr fontId="18" type="noConversion"/>
  </si>
  <si>
    <t>학생</t>
  </si>
  <si>
    <t>청년</t>
  </si>
  <si>
    <t>청소년</t>
  </si>
  <si>
    <t>아동</t>
  </si>
  <si>
    <t>아이</t>
  </si>
  <si>
    <t>&lt; 각 채널 내에서 중복 제거 후 &gt;</t>
  </si>
  <si>
    <t>&lt; 각 키워드 내에서 중복 제거 후 &gt;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</si>
</sst>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4" x14ac:knownFonts="1">
    <font>
      <sz val="10"/>
      <color theme="1"/>
      <name val="Noto Sans KR"/>
      <family val="2"/>
      <charset val="129"/>
    </font>
    <font>
      <sz val="10"/>
      <color theme="1"/>
      <name val="Noto Sans KR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Noto Sans KR"/>
      <family val="2"/>
      <charset val="129"/>
    </font>
    <font>
      <b/>
      <sz val="13"/>
      <color theme="3"/>
      <name val="Noto Sans KR"/>
      <family val="2"/>
      <charset val="129"/>
    </font>
    <font>
      <b/>
      <sz val="11"/>
      <color theme="3"/>
      <name val="Noto Sans KR"/>
      <family val="2"/>
      <charset val="129"/>
    </font>
    <font>
      <sz val="10"/>
      <color rgb="FF006100"/>
      <name val="Noto Sans KR"/>
      <family val="2"/>
      <charset val="129"/>
    </font>
    <font>
      <sz val="10"/>
      <color rgb="FF9C0006"/>
      <name val="Noto Sans KR"/>
      <family val="2"/>
      <charset val="129"/>
    </font>
    <font>
      <sz val="10"/>
      <color rgb="FF9C5700"/>
      <name val="Noto Sans KR"/>
      <family val="2"/>
      <charset val="129"/>
    </font>
    <font>
      <sz val="10"/>
      <color rgb="FF3F3F76"/>
      <name val="Noto Sans KR"/>
      <family val="2"/>
      <charset val="129"/>
    </font>
    <font>
      <b/>
      <sz val="10"/>
      <color rgb="FF3F3F3F"/>
      <name val="Noto Sans KR"/>
      <family val="2"/>
      <charset val="129"/>
    </font>
    <font>
      <b/>
      <sz val="10"/>
      <color rgb="FFFA7D00"/>
      <name val="Noto Sans KR"/>
      <family val="2"/>
      <charset val="129"/>
    </font>
    <font>
      <sz val="10"/>
      <color rgb="FFFA7D00"/>
      <name val="Noto Sans KR"/>
      <family val="2"/>
      <charset val="129"/>
    </font>
    <font>
      <b/>
      <sz val="10"/>
      <color theme="0"/>
      <name val="Noto Sans KR"/>
      <family val="2"/>
      <charset val="129"/>
    </font>
    <font>
      <sz val="10"/>
      <color rgb="FFFF0000"/>
      <name val="Noto Sans KR"/>
      <family val="2"/>
      <charset val="129"/>
    </font>
    <font>
      <i/>
      <sz val="10"/>
      <color rgb="FF7F7F7F"/>
      <name val="Noto Sans KR"/>
      <family val="2"/>
      <charset val="129"/>
    </font>
    <font>
      <b/>
      <sz val="10"/>
      <color theme="1"/>
      <name val="Noto Sans KR"/>
      <family val="2"/>
      <charset val="129"/>
    </font>
    <font>
      <sz val="10"/>
      <color theme="0"/>
      <name val="Noto Sans KR"/>
      <family val="2"/>
      <charset val="129"/>
    </font>
    <font>
      <sz val="8"/>
      <name val="Noto Sans KR"/>
      <family val="2"/>
      <charset val="129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10"/>
      <color theme="1"/>
      <name val="한컴돋움"/>
      <family val="1"/>
      <charset val="129"/>
    </font>
    <font>
      <sz val="10"/>
      <color theme="1"/>
      <name val="한컴돋움"/>
      <family val="1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41" fontId="22" fillId="0" borderId="18" xfId="42" applyFont="1" applyBorder="1" applyAlignment="1">
      <alignment horizontal="center" vertical="center"/>
    </xf>
    <xf numFmtId="41" fontId="23" fillId="0" borderId="0" xfId="42" applyFont="1">
      <alignment vertical="center"/>
    </xf>
    <xf numFmtId="41" fontId="23" fillId="0" borderId="16" xfId="42" applyFont="1" applyBorder="1" applyAlignment="1">
      <alignment horizontal="center" vertical="center"/>
    </xf>
    <xf numFmtId="41" fontId="22" fillId="0" borderId="22" xfId="42" applyFont="1" applyBorder="1" applyAlignment="1">
      <alignment horizontal="center" vertical="center"/>
    </xf>
    <xf numFmtId="41" fontId="22" fillId="0" borderId="21" xfId="42" applyFont="1" applyBorder="1" applyAlignment="1">
      <alignment horizontal="center" vertical="center"/>
    </xf>
    <xf numFmtId="41" fontId="22" fillId="0" borderId="15" xfId="42" applyFont="1" applyBorder="1" applyAlignment="1">
      <alignment horizontal="center" vertical="center"/>
    </xf>
    <xf numFmtId="41" fontId="23" fillId="0" borderId="0" xfId="42" applyFont="1" applyAlignment="1">
      <alignment horizontal="center" vertical="center"/>
    </xf>
    <xf numFmtId="41" fontId="23" fillId="0" borderId="12" xfId="42" applyFont="1" applyBorder="1" applyAlignment="1">
      <alignment horizontal="center" vertical="center"/>
    </xf>
    <xf numFmtId="41" fontId="23" fillId="0" borderId="20" xfId="42" applyFont="1" applyBorder="1" applyAlignment="1">
      <alignment horizontal="center" vertical="center"/>
    </xf>
    <xf numFmtId="41" fontId="23" fillId="0" borderId="0" xfId="42" applyFont="1" applyBorder="1" applyAlignment="1">
      <alignment horizontal="center" vertical="center"/>
    </xf>
    <xf numFmtId="41" fontId="23" fillId="0" borderId="13" xfId="42" applyFont="1" applyBorder="1" applyAlignment="1">
      <alignment horizontal="center" vertical="center"/>
    </xf>
    <xf numFmtId="41" fontId="23" fillId="33" borderId="16" xfId="42" applyFont="1" applyFill="1" applyBorder="1">
      <alignment vertical="center"/>
    </xf>
    <xf numFmtId="41" fontId="23" fillId="33" borderId="22" xfId="42" applyFont="1" applyFill="1" applyBorder="1">
      <alignment vertical="center"/>
    </xf>
    <xf numFmtId="41" fontId="23" fillId="33" borderId="21" xfId="42" applyFont="1" applyFill="1" applyBorder="1">
      <alignment vertical="center"/>
    </xf>
    <xf numFmtId="41" fontId="23" fillId="33" borderId="15" xfId="42" applyFont="1" applyFill="1" applyBorder="1">
      <alignment vertical="center"/>
    </xf>
    <xf numFmtId="41" fontId="23" fillId="0" borderId="14" xfId="42" applyFont="1" applyBorder="1">
      <alignment vertical="center"/>
    </xf>
    <xf numFmtId="41" fontId="23" fillId="0" borderId="20" xfId="42" applyFont="1" applyBorder="1">
      <alignment vertical="center"/>
    </xf>
    <xf numFmtId="41" fontId="23" fillId="0" borderId="0" xfId="42" applyFont="1" applyBorder="1">
      <alignment vertical="center"/>
    </xf>
    <xf numFmtId="41" fontId="23" fillId="0" borderId="13" xfId="42" applyFont="1" applyBorder="1">
      <alignment vertical="center"/>
    </xf>
    <xf numFmtId="41" fontId="23" fillId="34" borderId="14" xfId="42" applyFont="1" applyFill="1" applyBorder="1">
      <alignment vertical="center"/>
    </xf>
    <xf numFmtId="41" fontId="23" fillId="34" borderId="20" xfId="42" applyFont="1" applyFill="1" applyBorder="1">
      <alignment vertical="center"/>
    </xf>
    <xf numFmtId="41" fontId="23" fillId="34" borderId="0" xfId="42" applyFont="1" applyFill="1" applyBorder="1">
      <alignment vertical="center"/>
    </xf>
    <xf numFmtId="41" fontId="23" fillId="34" borderId="13" xfId="42" applyFont="1" applyFill="1" applyBorder="1">
      <alignment vertical="center"/>
    </xf>
    <xf numFmtId="41" fontId="23" fillId="33" borderId="14" xfId="42" applyFont="1" applyFill="1" applyBorder="1">
      <alignment vertical="center"/>
    </xf>
    <xf numFmtId="41" fontId="23" fillId="33" borderId="20" xfId="42" applyFont="1" applyFill="1" applyBorder="1">
      <alignment vertical="center"/>
    </xf>
    <xf numFmtId="41" fontId="23" fillId="33" borderId="0" xfId="42" applyFont="1" applyFill="1" applyBorder="1">
      <alignment vertical="center"/>
    </xf>
    <xf numFmtId="41" fontId="23" fillId="33" borderId="13" xfId="42" applyFont="1" applyFill="1" applyBorder="1">
      <alignment vertical="center"/>
    </xf>
    <xf numFmtId="41" fontId="23" fillId="33" borderId="19" xfId="42" applyFont="1" applyFill="1" applyBorder="1">
      <alignment vertical="center"/>
    </xf>
    <xf numFmtId="41" fontId="23" fillId="33" borderId="18" xfId="42" applyFont="1" applyFill="1" applyBorder="1">
      <alignment vertical="center"/>
    </xf>
    <xf numFmtId="41" fontId="23" fillId="33" borderId="11" xfId="42" applyFont="1" applyFill="1" applyBorder="1">
      <alignment vertical="center"/>
    </xf>
    <xf numFmtId="41" fontId="23" fillId="0" borderId="10" xfId="42" applyFont="1" applyBorder="1" applyAlignment="1">
      <alignment horizontal="center" vertical="center"/>
    </xf>
    <xf numFmtId="41" fontId="23" fillId="0" borderId="19" xfId="42" applyFont="1" applyBorder="1" applyAlignment="1">
      <alignment horizontal="center" vertical="center"/>
    </xf>
    <xf numFmtId="41" fontId="23" fillId="0" borderId="11" xfId="42" applyFont="1" applyBorder="1">
      <alignment vertical="center"/>
    </xf>
    <xf numFmtId="41" fontId="23" fillId="0" borderId="10" xfId="42" applyFont="1" applyBorder="1">
      <alignment vertical="center"/>
    </xf>
    <xf numFmtId="41" fontId="23" fillId="0" borderId="17" xfId="42" applyFont="1" applyBorder="1">
      <alignment vertical="center"/>
    </xf>
    <xf numFmtId="41" fontId="23" fillId="33" borderId="13" xfId="42" applyFont="1" applyFill="1" applyBorder="1" applyAlignment="1">
      <alignment vertical="center"/>
    </xf>
    <xf numFmtId="41" fontId="23" fillId="0" borderId="0" xfId="42" applyFont="1" applyAlignment="1">
      <alignment vertical="center"/>
    </xf>
    <xf numFmtId="41" fontId="23" fillId="33" borderId="12" xfId="42" applyFont="1" applyFill="1" applyBorder="1">
      <alignment vertical="center"/>
    </xf>
    <xf numFmtId="0" fontId="22" fillId="0" borderId="17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3" fillId="0" borderId="0" xfId="0" applyFont="1">
      <alignment vertical="center"/>
    </xf>
    <xf numFmtId="0" fontId="23" fillId="0" borderId="16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10" xfId="0" applyFont="1" applyBorder="1">
      <alignment vertical="center"/>
    </xf>
    <xf numFmtId="0" fontId="23" fillId="0" borderId="17" xfId="0" applyFont="1" applyBorder="1">
      <alignment vertical="center"/>
    </xf>
    <xf numFmtId="0" fontId="23" fillId="33" borderId="13" xfId="0" applyFont="1" applyFill="1" applyBorder="1">
      <alignment vertical="center"/>
    </xf>
    <xf numFmtId="0" fontId="23" fillId="0" borderId="13" xfId="0" applyFont="1" applyBorder="1">
      <alignment vertical="center"/>
    </xf>
    <xf numFmtId="0" fontId="23" fillId="34" borderId="13" xfId="0" applyFont="1" applyFill="1" applyBorder="1">
      <alignment vertical="center"/>
    </xf>
    <xf numFmtId="0" fontId="23" fillId="33" borderId="11" xfId="0" applyFont="1" applyFill="1" applyBorder="1">
      <alignment vertical="center"/>
    </xf>
    <xf numFmtId="41" fontId="23" fillId="0" borderId="10" xfId="0" applyNumberFormat="1" applyFont="1" applyBorder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40E9-604C-472D-949D-36DE69BDE21E}">
  <dimension ref="A1:O24"/>
  <sheetViews>
    <sheetView workbookViewId="0">
      <selection activeCell="E15" sqref="E15"/>
    </sheetView>
  </sheetViews>
  <sheetFormatPr defaultRowHeight="17.399999999999999" customHeight="1" x14ac:dyDescent="0.45"/>
  <cols>
    <col min="1" max="1" width="15.109375" style="2" customWidth="1"/>
    <col min="2" max="15" width="10.33203125" style="2" customWidth="1"/>
    <col min="16" max="16384" width="8.88671875" style="2"/>
  </cols>
  <sheetData>
    <row r="1" spans="1:15" ht="17.399999999999999" customHeight="1" x14ac:dyDescent="0.45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s="7" customFormat="1" ht="17.399999999999999" customHeight="1" x14ac:dyDescent="0.45">
      <c r="A2" s="3"/>
      <c r="B2" s="4" t="s">
        <v>18</v>
      </c>
      <c r="C2" s="5"/>
      <c r="D2" s="6"/>
      <c r="E2" s="4" t="s">
        <v>17</v>
      </c>
      <c r="F2" s="6"/>
      <c r="G2" s="4" t="s">
        <v>16</v>
      </c>
      <c r="H2" s="6"/>
      <c r="I2" s="4" t="s">
        <v>15</v>
      </c>
      <c r="J2" s="6"/>
      <c r="K2" s="4" t="s">
        <v>14</v>
      </c>
      <c r="L2" s="6"/>
      <c r="M2" s="4" t="s">
        <v>6</v>
      </c>
      <c r="N2" s="5"/>
      <c r="O2" s="6"/>
    </row>
    <row r="3" spans="1:15" s="7" customFormat="1" ht="17.399999999999999" customHeight="1" x14ac:dyDescent="0.45">
      <c r="A3" s="8"/>
      <c r="B3" s="9" t="s">
        <v>13</v>
      </c>
      <c r="C3" s="10" t="s">
        <v>12</v>
      </c>
      <c r="D3" s="11" t="s">
        <v>11</v>
      </c>
      <c r="E3" s="9" t="s">
        <v>13</v>
      </c>
      <c r="F3" s="11" t="s">
        <v>11</v>
      </c>
      <c r="G3" s="9" t="s">
        <v>13</v>
      </c>
      <c r="H3" s="11" t="s">
        <v>11</v>
      </c>
      <c r="I3" s="9" t="s">
        <v>13</v>
      </c>
      <c r="J3" s="11" t="s">
        <v>11</v>
      </c>
      <c r="K3" s="9" t="s">
        <v>13</v>
      </c>
      <c r="L3" s="11" t="s">
        <v>11</v>
      </c>
      <c r="M3" s="9" t="s">
        <v>13</v>
      </c>
      <c r="N3" s="10" t="s">
        <v>12</v>
      </c>
      <c r="O3" s="11" t="s">
        <v>11</v>
      </c>
    </row>
    <row r="4" spans="1:15" ht="17.399999999999999" customHeight="1" x14ac:dyDescent="0.45">
      <c r="A4" s="12" t="s">
        <v>0</v>
      </c>
      <c r="B4" s="13">
        <v>3981</v>
      </c>
      <c r="C4" s="14">
        <v>2541</v>
      </c>
      <c r="D4" s="15">
        <v>2425</v>
      </c>
      <c r="E4" s="13">
        <v>2063</v>
      </c>
      <c r="F4" s="15">
        <v>1954</v>
      </c>
      <c r="G4" s="13">
        <v>2711</v>
      </c>
      <c r="H4" s="15">
        <v>2534</v>
      </c>
      <c r="I4" s="13">
        <v>1591</v>
      </c>
      <c r="J4" s="15">
        <v>1356</v>
      </c>
      <c r="K4" s="13">
        <v>4401</v>
      </c>
      <c r="L4" s="15">
        <v>4294</v>
      </c>
      <c r="M4" s="13">
        <f t="shared" ref="M4:M10" si="0">SUM(B4,E4,G4,I4,K4)</f>
        <v>14747</v>
      </c>
      <c r="N4" s="14">
        <f t="shared" ref="N4:O10" si="1">SUM(C4,E4,G4,I4,K4)</f>
        <v>13307</v>
      </c>
      <c r="O4" s="15">
        <f t="shared" si="1"/>
        <v>12563</v>
      </c>
    </row>
    <row r="5" spans="1:15" ht="17.399999999999999" customHeight="1" x14ac:dyDescent="0.45">
      <c r="A5" s="16" t="s">
        <v>2</v>
      </c>
      <c r="B5" s="17">
        <v>15</v>
      </c>
      <c r="C5" s="18">
        <v>10</v>
      </c>
      <c r="D5" s="19">
        <v>10</v>
      </c>
      <c r="E5" s="17">
        <v>10</v>
      </c>
      <c r="F5" s="19">
        <v>10</v>
      </c>
      <c r="G5" s="17">
        <v>13</v>
      </c>
      <c r="H5" s="19">
        <v>13</v>
      </c>
      <c r="I5" s="17">
        <v>5</v>
      </c>
      <c r="J5" s="19">
        <v>5</v>
      </c>
      <c r="K5" s="17">
        <v>21</v>
      </c>
      <c r="L5" s="19">
        <v>21</v>
      </c>
      <c r="M5" s="17">
        <f t="shared" si="0"/>
        <v>64</v>
      </c>
      <c r="N5" s="18">
        <f t="shared" si="1"/>
        <v>59</v>
      </c>
      <c r="O5" s="19">
        <f t="shared" si="1"/>
        <v>59</v>
      </c>
    </row>
    <row r="6" spans="1:15" ht="17.399999999999999" customHeight="1" x14ac:dyDescent="0.45">
      <c r="A6" s="20" t="s">
        <v>3</v>
      </c>
      <c r="B6" s="21">
        <v>2383</v>
      </c>
      <c r="C6" s="22">
        <v>2382</v>
      </c>
      <c r="D6" s="23">
        <v>1002</v>
      </c>
      <c r="E6" s="21">
        <v>654</v>
      </c>
      <c r="F6" s="23">
        <v>379</v>
      </c>
      <c r="G6" s="21">
        <v>319</v>
      </c>
      <c r="H6" s="23">
        <v>280</v>
      </c>
      <c r="I6" s="21">
        <v>340</v>
      </c>
      <c r="J6" s="23">
        <v>315</v>
      </c>
      <c r="K6" s="21">
        <v>2069</v>
      </c>
      <c r="L6" s="23">
        <v>1312</v>
      </c>
      <c r="M6" s="21">
        <f t="shared" si="0"/>
        <v>5765</v>
      </c>
      <c r="N6" s="22">
        <f t="shared" si="1"/>
        <v>5764</v>
      </c>
      <c r="O6" s="23">
        <f t="shared" si="1"/>
        <v>3288</v>
      </c>
    </row>
    <row r="7" spans="1:15" ht="17.399999999999999" customHeight="1" x14ac:dyDescent="0.45">
      <c r="A7" s="16" t="s">
        <v>1</v>
      </c>
      <c r="B7" s="17">
        <v>1458</v>
      </c>
      <c r="C7" s="18">
        <v>217</v>
      </c>
      <c r="D7" s="19">
        <v>199</v>
      </c>
      <c r="E7" s="17">
        <v>188</v>
      </c>
      <c r="F7" s="19">
        <v>172</v>
      </c>
      <c r="G7" s="17">
        <v>379</v>
      </c>
      <c r="H7" s="19">
        <v>317</v>
      </c>
      <c r="I7" s="17">
        <v>354</v>
      </c>
      <c r="J7" s="19">
        <v>323</v>
      </c>
      <c r="K7" s="17">
        <v>420</v>
      </c>
      <c r="L7" s="19">
        <v>392</v>
      </c>
      <c r="M7" s="17">
        <f t="shared" si="0"/>
        <v>2799</v>
      </c>
      <c r="N7" s="18">
        <f t="shared" si="1"/>
        <v>1558</v>
      </c>
      <c r="O7" s="19">
        <f t="shared" si="1"/>
        <v>1403</v>
      </c>
    </row>
    <row r="8" spans="1:15" ht="17.399999999999999" customHeight="1" x14ac:dyDescent="0.45">
      <c r="A8" s="24" t="s">
        <v>7</v>
      </c>
      <c r="B8" s="25">
        <v>7</v>
      </c>
      <c r="C8" s="26">
        <v>1</v>
      </c>
      <c r="D8" s="27">
        <v>1</v>
      </c>
      <c r="E8" s="25">
        <v>6</v>
      </c>
      <c r="F8" s="27">
        <v>6</v>
      </c>
      <c r="G8" s="25">
        <v>2</v>
      </c>
      <c r="H8" s="27">
        <v>2</v>
      </c>
      <c r="I8" s="25">
        <v>4</v>
      </c>
      <c r="J8" s="27">
        <v>3</v>
      </c>
      <c r="K8" s="25">
        <v>1</v>
      </c>
      <c r="L8" s="27">
        <v>1</v>
      </c>
      <c r="M8" s="25">
        <f t="shared" si="0"/>
        <v>20</v>
      </c>
      <c r="N8" s="26">
        <f t="shared" si="1"/>
        <v>14</v>
      </c>
      <c r="O8" s="27">
        <f t="shared" si="1"/>
        <v>13</v>
      </c>
    </row>
    <row r="9" spans="1:15" ht="17.399999999999999" customHeight="1" x14ac:dyDescent="0.45">
      <c r="A9" s="16" t="s">
        <v>4</v>
      </c>
      <c r="B9" s="17">
        <v>3141</v>
      </c>
      <c r="C9" s="18">
        <v>3105</v>
      </c>
      <c r="D9" s="19">
        <v>3066</v>
      </c>
      <c r="E9" s="17">
        <v>1838</v>
      </c>
      <c r="F9" s="19">
        <v>1818</v>
      </c>
      <c r="G9" s="17">
        <v>8333</v>
      </c>
      <c r="H9" s="19">
        <v>7644</v>
      </c>
      <c r="I9" s="17">
        <v>2589</v>
      </c>
      <c r="J9" s="19">
        <v>2559</v>
      </c>
      <c r="K9" s="17">
        <v>3735</v>
      </c>
      <c r="L9" s="19">
        <v>3686</v>
      </c>
      <c r="M9" s="17">
        <f t="shared" si="0"/>
        <v>19636</v>
      </c>
      <c r="N9" s="18">
        <f t="shared" si="1"/>
        <v>19600</v>
      </c>
      <c r="O9" s="19">
        <f t="shared" si="1"/>
        <v>18773</v>
      </c>
    </row>
    <row r="10" spans="1:15" ht="17.399999999999999" customHeight="1" x14ac:dyDescent="0.45">
      <c r="A10" s="24" t="s">
        <v>5</v>
      </c>
      <c r="B10" s="28">
        <v>187</v>
      </c>
      <c r="C10" s="29">
        <v>186</v>
      </c>
      <c r="D10" s="30">
        <v>182</v>
      </c>
      <c r="E10" s="28">
        <v>104</v>
      </c>
      <c r="F10" s="30">
        <v>103</v>
      </c>
      <c r="G10" s="28">
        <v>324</v>
      </c>
      <c r="H10" s="30">
        <v>314</v>
      </c>
      <c r="I10" s="28">
        <v>203</v>
      </c>
      <c r="J10" s="30">
        <v>192</v>
      </c>
      <c r="K10" s="28">
        <v>206</v>
      </c>
      <c r="L10" s="30">
        <v>202</v>
      </c>
      <c r="M10" s="28">
        <f t="shared" si="0"/>
        <v>1024</v>
      </c>
      <c r="N10" s="29">
        <f t="shared" si="1"/>
        <v>1023</v>
      </c>
      <c r="O10" s="30">
        <f t="shared" si="1"/>
        <v>993</v>
      </c>
    </row>
    <row r="11" spans="1:15" ht="17.399999999999999" customHeight="1" x14ac:dyDescent="0.45">
      <c r="A11" s="31" t="s">
        <v>6</v>
      </c>
      <c r="B11" s="32">
        <f t="shared" ref="B11:O11" si="2">SUM(B4:B10)</f>
        <v>11172</v>
      </c>
      <c r="C11" s="32">
        <f t="shared" si="2"/>
        <v>8442</v>
      </c>
      <c r="D11" s="33">
        <f t="shared" si="2"/>
        <v>6885</v>
      </c>
      <c r="E11" s="32">
        <f t="shared" si="2"/>
        <v>4863</v>
      </c>
      <c r="F11" s="33">
        <f t="shared" si="2"/>
        <v>4442</v>
      </c>
      <c r="G11" s="32">
        <f t="shared" si="2"/>
        <v>12081</v>
      </c>
      <c r="H11" s="33">
        <f t="shared" si="2"/>
        <v>11104</v>
      </c>
      <c r="I11" s="32">
        <f t="shared" si="2"/>
        <v>5086</v>
      </c>
      <c r="J11" s="33">
        <f t="shared" si="2"/>
        <v>4753</v>
      </c>
      <c r="K11" s="32">
        <f t="shared" si="2"/>
        <v>10853</v>
      </c>
      <c r="L11" s="33">
        <f t="shared" si="2"/>
        <v>9908</v>
      </c>
      <c r="M11" s="32">
        <f t="shared" si="2"/>
        <v>44055</v>
      </c>
      <c r="N11" s="32">
        <f t="shared" si="2"/>
        <v>41325</v>
      </c>
      <c r="O11" s="33">
        <f t="shared" si="2"/>
        <v>37092</v>
      </c>
    </row>
    <row r="15" spans="1:15" ht="17.399999999999999" customHeight="1" x14ac:dyDescent="0.45">
      <c r="A15" s="1" t="s">
        <v>10</v>
      </c>
      <c r="B15" s="1"/>
      <c r="C15" s="1"/>
    </row>
    <row r="16" spans="1:15" ht="17.399999999999999" customHeight="1" x14ac:dyDescent="0.45">
      <c r="A16" s="34"/>
      <c r="B16" s="35" t="s">
        <v>9</v>
      </c>
      <c r="C16" s="34" t="s">
        <v>8</v>
      </c>
    </row>
    <row r="17" spans="1:7" ht="17.399999999999999" customHeight="1" x14ac:dyDescent="0.45">
      <c r="A17" s="12" t="s">
        <v>0</v>
      </c>
      <c r="B17" s="15">
        <v>12563</v>
      </c>
      <c r="C17" s="36">
        <v>12234</v>
      </c>
    </row>
    <row r="18" spans="1:7" ht="17.399999999999999" customHeight="1" x14ac:dyDescent="0.45">
      <c r="A18" s="16" t="s">
        <v>2</v>
      </c>
      <c r="B18" s="19">
        <v>59</v>
      </c>
      <c r="C18" s="19">
        <v>58</v>
      </c>
    </row>
    <row r="19" spans="1:7" ht="17.399999999999999" customHeight="1" x14ac:dyDescent="0.45">
      <c r="A19" s="20" t="s">
        <v>3</v>
      </c>
      <c r="B19" s="23">
        <v>3288</v>
      </c>
      <c r="C19" s="23">
        <v>3248</v>
      </c>
      <c r="D19" s="37"/>
      <c r="E19" s="37"/>
      <c r="F19" s="37"/>
      <c r="G19" s="37"/>
    </row>
    <row r="20" spans="1:7" ht="17.399999999999999" customHeight="1" x14ac:dyDescent="0.45">
      <c r="A20" s="16" t="s">
        <v>1</v>
      </c>
      <c r="B20" s="19">
        <v>1403</v>
      </c>
      <c r="C20" s="19">
        <v>1335</v>
      </c>
    </row>
    <row r="21" spans="1:7" ht="17.399999999999999" customHeight="1" x14ac:dyDescent="0.45">
      <c r="A21" s="24" t="s">
        <v>7</v>
      </c>
      <c r="B21" s="27">
        <v>13</v>
      </c>
      <c r="C21" s="36">
        <v>13</v>
      </c>
    </row>
    <row r="22" spans="1:7" ht="17.399999999999999" customHeight="1" x14ac:dyDescent="0.45">
      <c r="A22" s="16" t="s">
        <v>4</v>
      </c>
      <c r="B22" s="19">
        <v>18773</v>
      </c>
      <c r="C22" s="19">
        <v>18417</v>
      </c>
    </row>
    <row r="23" spans="1:7" ht="17.399999999999999" customHeight="1" x14ac:dyDescent="0.45">
      <c r="A23" s="38" t="s">
        <v>5</v>
      </c>
      <c r="B23" s="30">
        <v>993</v>
      </c>
      <c r="C23" s="30">
        <v>975</v>
      </c>
    </row>
    <row r="24" spans="1:7" ht="17.399999999999999" customHeight="1" x14ac:dyDescent="0.45">
      <c r="A24" s="34"/>
      <c r="B24" s="34">
        <f>SUM(B17:B23)</f>
        <v>37092</v>
      </c>
      <c r="C24" s="34">
        <f>SUM(C17:C23)</f>
        <v>36280</v>
      </c>
    </row>
  </sheetData>
  <mergeCells count="8">
    <mergeCell ref="K2:L2"/>
    <mergeCell ref="M2:O2"/>
    <mergeCell ref="A1:O1"/>
    <mergeCell ref="A15:C15"/>
    <mergeCell ref="B2:D2"/>
    <mergeCell ref="E2:F2"/>
    <mergeCell ref="G2:H2"/>
    <mergeCell ref="I2:J2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3938-0D00-4D2E-8914-7B6BBC38A360}">
  <dimension ref="A1:O23"/>
  <sheetViews>
    <sheetView tabSelected="1" workbookViewId="0">
      <selection activeCell="R11" sqref="R11"/>
    </sheetView>
  </sheetViews>
  <sheetFormatPr defaultRowHeight="18" customHeight="1" x14ac:dyDescent="0.45"/>
  <cols>
    <col min="1" max="1" width="15.109375" style="42" customWidth="1"/>
    <col min="2" max="15" width="10.33203125" style="42" customWidth="1"/>
    <col min="16" max="16384" width="8.88671875" style="42"/>
  </cols>
  <sheetData>
    <row r="1" spans="1:15" ht="18" customHeight="1" x14ac:dyDescent="0.45">
      <c r="A1" s="39" t="s">
        <v>20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1"/>
    </row>
    <row r="2" spans="1:15" s="47" customFormat="1" ht="18" customHeight="1" x14ac:dyDescent="0.45">
      <c r="A2" s="43"/>
      <c r="B2" s="44" t="s">
        <v>18</v>
      </c>
      <c r="C2" s="45"/>
      <c r="D2" s="46"/>
      <c r="E2" s="44" t="s">
        <v>17</v>
      </c>
      <c r="F2" s="46"/>
      <c r="G2" s="44" t="s">
        <v>16</v>
      </c>
      <c r="H2" s="46"/>
      <c r="I2" s="44" t="s">
        <v>15</v>
      </c>
      <c r="J2" s="46"/>
      <c r="K2" s="44" t="s">
        <v>14</v>
      </c>
      <c r="L2" s="46"/>
      <c r="M2" s="44" t="s">
        <v>6</v>
      </c>
      <c r="N2" s="45"/>
      <c r="O2" s="46"/>
    </row>
    <row r="3" spans="1:15" s="47" customFormat="1" ht="18" customHeight="1" x14ac:dyDescent="0.45">
      <c r="A3" s="8"/>
      <c r="B3" s="9" t="s">
        <v>13</v>
      </c>
      <c r="C3" s="10" t="s">
        <v>12</v>
      </c>
      <c r="D3" s="11" t="s">
        <v>11</v>
      </c>
      <c r="E3" s="9" t="s">
        <v>13</v>
      </c>
      <c r="F3" s="11" t="s">
        <v>11</v>
      </c>
      <c r="G3" s="9" t="s">
        <v>13</v>
      </c>
      <c r="H3" s="11" t="s">
        <v>11</v>
      </c>
      <c r="I3" s="9" t="s">
        <v>13</v>
      </c>
      <c r="J3" s="11" t="s">
        <v>11</v>
      </c>
      <c r="K3" s="9" t="s">
        <v>13</v>
      </c>
      <c r="L3" s="11" t="s">
        <v>11</v>
      </c>
      <c r="M3" s="9" t="s">
        <v>13</v>
      </c>
      <c r="N3" s="10" t="s">
        <v>12</v>
      </c>
      <c r="O3" s="11" t="s">
        <v>11</v>
      </c>
    </row>
    <row r="4" spans="1:15" ht="18" customHeight="1" x14ac:dyDescent="0.45">
      <c r="A4" s="12" t="s">
        <v>0</v>
      </c>
      <c r="B4" s="13">
        <v>43808</v>
      </c>
      <c r="C4" s="14">
        <v>42555</v>
      </c>
      <c r="D4" s="15">
        <v>40277</v>
      </c>
      <c r="E4" s="13">
        <v>6334</v>
      </c>
      <c r="F4" s="15">
        <v>5886</v>
      </c>
      <c r="G4" s="13">
        <v>11165</v>
      </c>
      <c r="H4" s="15">
        <v>10492</v>
      </c>
      <c r="I4" s="13">
        <v>6376</v>
      </c>
      <c r="J4" s="15">
        <v>5857</v>
      </c>
      <c r="K4" s="13">
        <v>34884</v>
      </c>
      <c r="L4" s="15">
        <v>33472</v>
      </c>
      <c r="M4" s="13">
        <f t="shared" ref="M4:M10" si="0">SUM(B4,E4,G4,I4,K4)</f>
        <v>102567</v>
      </c>
      <c r="N4" s="14">
        <f t="shared" ref="N4:O10" si="1">SUM(C4,E4,G4,I4,K4)</f>
        <v>101314</v>
      </c>
      <c r="O4" s="15">
        <f t="shared" si="1"/>
        <v>95984</v>
      </c>
    </row>
    <row r="5" spans="1:15" ht="18" customHeight="1" x14ac:dyDescent="0.45">
      <c r="A5" s="16" t="s">
        <v>2</v>
      </c>
      <c r="B5" s="17">
        <v>266</v>
      </c>
      <c r="C5" s="18">
        <v>262</v>
      </c>
      <c r="D5" s="19">
        <v>261</v>
      </c>
      <c r="E5" s="17">
        <v>34</v>
      </c>
      <c r="F5" s="19">
        <v>34</v>
      </c>
      <c r="G5" s="17">
        <v>67</v>
      </c>
      <c r="H5" s="19">
        <v>67</v>
      </c>
      <c r="I5" s="17">
        <v>37</v>
      </c>
      <c r="J5" s="19">
        <v>37</v>
      </c>
      <c r="K5" s="17">
        <v>238</v>
      </c>
      <c r="L5" s="19">
        <v>238</v>
      </c>
      <c r="M5" s="17">
        <f t="shared" si="0"/>
        <v>642</v>
      </c>
      <c r="N5" s="18">
        <f t="shared" si="1"/>
        <v>638</v>
      </c>
      <c r="O5" s="19">
        <f t="shared" si="1"/>
        <v>637</v>
      </c>
    </row>
    <row r="6" spans="1:15" ht="18" customHeight="1" x14ac:dyDescent="0.45">
      <c r="A6" s="20" t="s">
        <v>3</v>
      </c>
      <c r="B6" s="21">
        <v>1530</v>
      </c>
      <c r="C6" s="22">
        <v>1529</v>
      </c>
      <c r="D6" s="23">
        <v>1195</v>
      </c>
      <c r="E6" s="21">
        <v>3909</v>
      </c>
      <c r="F6" s="23">
        <v>2976</v>
      </c>
      <c r="G6" s="21">
        <v>1571</v>
      </c>
      <c r="H6" s="23">
        <v>1436</v>
      </c>
      <c r="I6" s="21">
        <v>901</v>
      </c>
      <c r="J6" s="23">
        <v>698</v>
      </c>
      <c r="K6" s="21">
        <v>27388</v>
      </c>
      <c r="L6" s="23">
        <v>15490</v>
      </c>
      <c r="M6" s="21">
        <f t="shared" si="0"/>
        <v>35299</v>
      </c>
      <c r="N6" s="22">
        <f t="shared" si="1"/>
        <v>35298</v>
      </c>
      <c r="O6" s="23">
        <f t="shared" si="1"/>
        <v>21795</v>
      </c>
    </row>
    <row r="7" spans="1:15" ht="18" customHeight="1" x14ac:dyDescent="0.45">
      <c r="A7" s="16" t="s">
        <v>1</v>
      </c>
      <c r="B7" s="17">
        <v>4978</v>
      </c>
      <c r="C7" s="18">
        <v>4031</v>
      </c>
      <c r="D7" s="19">
        <v>3688</v>
      </c>
      <c r="E7" s="17">
        <v>650</v>
      </c>
      <c r="F7" s="19">
        <v>588</v>
      </c>
      <c r="G7" s="17">
        <v>1070</v>
      </c>
      <c r="H7" s="19">
        <v>952</v>
      </c>
      <c r="I7" s="17">
        <v>1203</v>
      </c>
      <c r="J7" s="19">
        <v>1139</v>
      </c>
      <c r="K7" s="17">
        <v>3081</v>
      </c>
      <c r="L7" s="19">
        <v>2892</v>
      </c>
      <c r="M7" s="17">
        <f t="shared" si="0"/>
        <v>10982</v>
      </c>
      <c r="N7" s="18">
        <f t="shared" si="1"/>
        <v>10035</v>
      </c>
      <c r="O7" s="19">
        <f t="shared" si="1"/>
        <v>9259</v>
      </c>
    </row>
    <row r="8" spans="1:15" ht="18" customHeight="1" x14ac:dyDescent="0.45">
      <c r="A8" s="24" t="s">
        <v>7</v>
      </c>
      <c r="B8" s="25">
        <v>58</v>
      </c>
      <c r="C8" s="26">
        <v>53</v>
      </c>
      <c r="D8" s="27">
        <v>52</v>
      </c>
      <c r="E8" s="25">
        <v>6</v>
      </c>
      <c r="F8" s="27">
        <v>6</v>
      </c>
      <c r="G8" s="25">
        <v>8</v>
      </c>
      <c r="H8" s="27">
        <v>8</v>
      </c>
      <c r="I8" s="25">
        <v>10</v>
      </c>
      <c r="J8" s="27">
        <v>9</v>
      </c>
      <c r="K8" s="25">
        <v>14</v>
      </c>
      <c r="L8" s="27">
        <v>13</v>
      </c>
      <c r="M8" s="25">
        <f t="shared" si="0"/>
        <v>96</v>
      </c>
      <c r="N8" s="26">
        <f t="shared" si="1"/>
        <v>91</v>
      </c>
      <c r="O8" s="27">
        <f t="shared" si="1"/>
        <v>88</v>
      </c>
    </row>
    <row r="9" spans="1:15" ht="18" customHeight="1" x14ac:dyDescent="0.45">
      <c r="A9" s="16" t="s">
        <v>4</v>
      </c>
      <c r="B9" s="17">
        <v>41691</v>
      </c>
      <c r="C9" s="18">
        <v>41656</v>
      </c>
      <c r="D9" s="19">
        <v>40802</v>
      </c>
      <c r="E9" s="17">
        <v>6179</v>
      </c>
      <c r="F9" s="19">
        <v>6128</v>
      </c>
      <c r="G9" s="17">
        <v>14869</v>
      </c>
      <c r="H9" s="19">
        <v>14107</v>
      </c>
      <c r="I9" s="17">
        <v>14652</v>
      </c>
      <c r="J9" s="19">
        <v>14334</v>
      </c>
      <c r="K9" s="17">
        <v>30915</v>
      </c>
      <c r="L9" s="19">
        <v>30257</v>
      </c>
      <c r="M9" s="17">
        <f t="shared" si="0"/>
        <v>108306</v>
      </c>
      <c r="N9" s="18">
        <f t="shared" si="1"/>
        <v>108271</v>
      </c>
      <c r="O9" s="19">
        <f t="shared" si="1"/>
        <v>105628</v>
      </c>
    </row>
    <row r="10" spans="1:15" ht="18" customHeight="1" x14ac:dyDescent="0.45">
      <c r="A10" s="24" t="s">
        <v>5</v>
      </c>
      <c r="B10" s="28">
        <v>2799</v>
      </c>
      <c r="C10" s="29">
        <v>2763</v>
      </c>
      <c r="D10" s="30">
        <v>2629</v>
      </c>
      <c r="E10" s="28">
        <v>381</v>
      </c>
      <c r="F10" s="30">
        <v>351</v>
      </c>
      <c r="G10" s="28">
        <v>747</v>
      </c>
      <c r="H10" s="30">
        <v>702</v>
      </c>
      <c r="I10" s="28">
        <v>1481</v>
      </c>
      <c r="J10" s="30">
        <v>1128</v>
      </c>
      <c r="K10" s="28">
        <v>2172</v>
      </c>
      <c r="L10" s="30">
        <v>1980</v>
      </c>
      <c r="M10" s="28">
        <f t="shared" si="0"/>
        <v>7580</v>
      </c>
      <c r="N10" s="29">
        <f t="shared" si="1"/>
        <v>7544</v>
      </c>
      <c r="O10" s="30">
        <f t="shared" si="1"/>
        <v>6790</v>
      </c>
    </row>
    <row r="11" spans="1:15" ht="18" customHeight="1" x14ac:dyDescent="0.45">
      <c r="A11" s="31" t="s">
        <v>6</v>
      </c>
      <c r="B11" s="32">
        <f t="shared" ref="B11:O11" si="2">SUM(B4:B10)</f>
        <v>95130</v>
      </c>
      <c r="C11" s="32">
        <f t="shared" si="2"/>
        <v>92849</v>
      </c>
      <c r="D11" s="33">
        <f t="shared" si="2"/>
        <v>88904</v>
      </c>
      <c r="E11" s="32">
        <f t="shared" si="2"/>
        <v>17493</v>
      </c>
      <c r="F11" s="33">
        <f t="shared" si="2"/>
        <v>15969</v>
      </c>
      <c r="G11" s="32">
        <f t="shared" si="2"/>
        <v>29497</v>
      </c>
      <c r="H11" s="33">
        <f t="shared" si="2"/>
        <v>27764</v>
      </c>
      <c r="I11" s="32">
        <f t="shared" si="2"/>
        <v>24660</v>
      </c>
      <c r="J11" s="33">
        <f t="shared" si="2"/>
        <v>23202</v>
      </c>
      <c r="K11" s="32">
        <f t="shared" si="2"/>
        <v>98692</v>
      </c>
      <c r="L11" s="33">
        <f t="shared" si="2"/>
        <v>84342</v>
      </c>
      <c r="M11" s="32">
        <f t="shared" si="2"/>
        <v>265472</v>
      </c>
      <c r="N11" s="32">
        <f t="shared" si="2"/>
        <v>263191</v>
      </c>
      <c r="O11" s="33">
        <f t="shared" si="2"/>
        <v>240181</v>
      </c>
    </row>
    <row r="14" spans="1:15" ht="18" customHeight="1" x14ac:dyDescent="0.45">
      <c r="A14" s="48" t="s">
        <v>10</v>
      </c>
      <c r="B14" s="48"/>
      <c r="C14" s="48"/>
      <c r="D14" s="2"/>
      <c r="E14" s="2"/>
      <c r="F14" s="2"/>
      <c r="G14" s="2"/>
    </row>
    <row r="15" spans="1:15" ht="18" customHeight="1" x14ac:dyDescent="0.45">
      <c r="A15" s="49"/>
      <c r="B15" s="50" t="s">
        <v>9</v>
      </c>
      <c r="C15" s="49" t="s">
        <v>8</v>
      </c>
    </row>
    <row r="16" spans="1:15" ht="18" customHeight="1" x14ac:dyDescent="0.45">
      <c r="A16" s="12" t="s">
        <v>0</v>
      </c>
      <c r="B16" s="15">
        <v>95984</v>
      </c>
      <c r="C16" s="51">
        <v>76414</v>
      </c>
    </row>
    <row r="17" spans="1:7" ht="18" customHeight="1" x14ac:dyDescent="0.45">
      <c r="A17" s="16" t="s">
        <v>2</v>
      </c>
      <c r="B17" s="19">
        <v>637</v>
      </c>
      <c r="C17" s="52">
        <v>511</v>
      </c>
    </row>
    <row r="18" spans="1:7" ht="18" customHeight="1" x14ac:dyDescent="0.45">
      <c r="A18" s="20" t="s">
        <v>3</v>
      </c>
      <c r="B18" s="23">
        <v>21795</v>
      </c>
      <c r="C18" s="53">
        <v>19107</v>
      </c>
    </row>
    <row r="19" spans="1:7" ht="18" customHeight="1" x14ac:dyDescent="0.45">
      <c r="A19" s="16" t="s">
        <v>1</v>
      </c>
      <c r="B19" s="19">
        <v>9259</v>
      </c>
      <c r="C19" s="52">
        <v>7441</v>
      </c>
    </row>
    <row r="20" spans="1:7" ht="18" customHeight="1" x14ac:dyDescent="0.45">
      <c r="A20" s="24" t="s">
        <v>7</v>
      </c>
      <c r="B20" s="27">
        <v>88</v>
      </c>
      <c r="C20" s="36">
        <v>68</v>
      </c>
      <c r="D20" s="37"/>
      <c r="E20" s="37"/>
      <c r="F20" s="37"/>
      <c r="G20" s="37"/>
    </row>
    <row r="21" spans="1:7" ht="18" customHeight="1" x14ac:dyDescent="0.45">
      <c r="A21" s="16" t="s">
        <v>4</v>
      </c>
      <c r="B21" s="19">
        <v>105628</v>
      </c>
      <c r="C21" s="52">
        <v>85116</v>
      </c>
    </row>
    <row r="22" spans="1:7" ht="18" customHeight="1" x14ac:dyDescent="0.45">
      <c r="A22" s="38" t="s">
        <v>5</v>
      </c>
      <c r="B22" s="30">
        <v>6790</v>
      </c>
      <c r="C22" s="54">
        <v>5591</v>
      </c>
    </row>
    <row r="23" spans="1:7" ht="18" customHeight="1" x14ac:dyDescent="0.45">
      <c r="A23" s="49"/>
      <c r="B23" s="55">
        <f>SUM(B16:B22)</f>
        <v>240181</v>
      </c>
      <c r="C23" s="55">
        <f>SUM(C16:C22)</f>
        <v>194248</v>
      </c>
    </row>
  </sheetData>
  <mergeCells count="8">
    <mergeCell ref="A1:O1"/>
    <mergeCell ref="A14:C14"/>
    <mergeCell ref="B2:D2"/>
    <mergeCell ref="E2:F2"/>
    <mergeCell ref="G2:H2"/>
    <mergeCell ref="I2:J2"/>
    <mergeCell ref="K2:L2"/>
    <mergeCell ref="M2:O2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제목</vt:lpstr>
      <vt:lpstr>내용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sg03</cp:lastModifiedBy>
  <dcterms:created xsi:type="dcterms:W3CDTF">2021-07-25T22:17:41Z</dcterms:created>
  <dcterms:modified xsi:type="dcterms:W3CDTF">2022-05-18T07:07:08Z</dcterms:modified>
</cp:coreProperties>
</file>