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100"/>
  </bookViews>
  <sheets>
    <sheet name="1월 " sheetId="1" r:id="rId1"/>
    <sheet name="2월 " sheetId="2" r:id="rId2"/>
    <sheet name="3월" sheetId="3" r:id="rId3"/>
    <sheet name="4월 " sheetId="4" r:id="rId4"/>
    <sheet name="5월 " sheetId="5" r:id="rId5"/>
    <sheet name="6월 " sheetId="6" r:id="rId6"/>
    <sheet name="7월 " sheetId="7" r:id="rId7"/>
    <sheet name="8월 " sheetId="8" r:id="rId8"/>
    <sheet name="9월 " sheetId="9" r:id="rId9"/>
    <sheet name="10월 " sheetId="10" r:id="rId10"/>
    <sheet name="11월 " sheetId="11" r:id="rId11"/>
    <sheet name="12월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3" l="1"/>
  <c r="W37" i="13" s="1"/>
  <c r="H37" i="13"/>
  <c r="O37" i="13" s="1"/>
  <c r="G37" i="13"/>
  <c r="F37" i="13"/>
  <c r="P36" i="13"/>
  <c r="W36" i="13" s="1"/>
  <c r="O36" i="13"/>
  <c r="H36" i="13"/>
  <c r="G36" i="13"/>
  <c r="F36" i="13"/>
  <c r="P35" i="13"/>
  <c r="W35" i="13" s="1"/>
  <c r="H35" i="13"/>
  <c r="O35" i="13" s="1"/>
  <c r="G35" i="13"/>
  <c r="F35" i="13"/>
  <c r="P34" i="13"/>
  <c r="W34" i="13" s="1"/>
  <c r="H34" i="13"/>
  <c r="O34" i="13" s="1"/>
  <c r="G34" i="13"/>
  <c r="F34" i="13"/>
  <c r="P33" i="13"/>
  <c r="W33" i="13" s="1"/>
  <c r="H33" i="13"/>
  <c r="O33" i="13" s="1"/>
  <c r="G33" i="13"/>
  <c r="F33" i="13"/>
  <c r="P32" i="13"/>
  <c r="W32" i="13" s="1"/>
  <c r="H32" i="13"/>
  <c r="O32" i="13" s="1"/>
  <c r="G32" i="13"/>
  <c r="F32" i="13"/>
  <c r="W31" i="13"/>
  <c r="P31" i="13"/>
  <c r="H31" i="13"/>
  <c r="O31" i="13" s="1"/>
  <c r="G31" i="13"/>
  <c r="F31" i="13"/>
  <c r="P30" i="13"/>
  <c r="W30" i="13" s="1"/>
  <c r="O30" i="13"/>
  <c r="H30" i="13"/>
  <c r="G30" i="13"/>
  <c r="F30" i="13"/>
  <c r="P29" i="13"/>
  <c r="W29" i="13" s="1"/>
  <c r="H29" i="13"/>
  <c r="O29" i="13" s="1"/>
  <c r="G29" i="13"/>
  <c r="F29" i="13"/>
  <c r="P28" i="13"/>
  <c r="W28" i="13" s="1"/>
  <c r="H28" i="13"/>
  <c r="O28" i="13" s="1"/>
  <c r="G28" i="13"/>
  <c r="F28" i="13"/>
  <c r="W27" i="13"/>
  <c r="P27" i="13"/>
  <c r="O27" i="13"/>
  <c r="H27" i="13"/>
  <c r="G27" i="13"/>
  <c r="F27" i="13"/>
  <c r="P26" i="13"/>
  <c r="W26" i="13" s="1"/>
  <c r="H26" i="13"/>
  <c r="O26" i="13" s="1"/>
  <c r="G26" i="13"/>
  <c r="F26" i="13"/>
  <c r="P25" i="13"/>
  <c r="W25" i="13" s="1"/>
  <c r="H25" i="13"/>
  <c r="O25" i="13" s="1"/>
  <c r="G25" i="13"/>
  <c r="F25" i="13"/>
  <c r="P24" i="13"/>
  <c r="W24" i="13" s="1"/>
  <c r="H24" i="13"/>
  <c r="O24" i="13" s="1"/>
  <c r="G24" i="13"/>
  <c r="F24" i="13"/>
  <c r="W23" i="13"/>
  <c r="P23" i="13"/>
  <c r="H23" i="13"/>
  <c r="O23" i="13" s="1"/>
  <c r="G23" i="13"/>
  <c r="F23" i="13"/>
  <c r="P22" i="13"/>
  <c r="W22" i="13" s="1"/>
  <c r="H22" i="13"/>
  <c r="O22" i="13" s="1"/>
  <c r="G22" i="13"/>
  <c r="F22" i="13"/>
  <c r="P21" i="13"/>
  <c r="W21" i="13" s="1"/>
  <c r="H21" i="13"/>
  <c r="O21" i="13" s="1"/>
  <c r="G21" i="13"/>
  <c r="F21" i="13"/>
  <c r="P20" i="13"/>
  <c r="W20" i="13" s="1"/>
  <c r="O20" i="13"/>
  <c r="H20" i="13"/>
  <c r="G20" i="13"/>
  <c r="F20" i="13"/>
  <c r="P19" i="13"/>
  <c r="W19" i="13" s="1"/>
  <c r="H19" i="13"/>
  <c r="O19" i="13" s="1"/>
  <c r="G19" i="13"/>
  <c r="F19" i="13"/>
  <c r="P18" i="13"/>
  <c r="W18" i="13" s="1"/>
  <c r="O18" i="13"/>
  <c r="H18" i="13"/>
  <c r="G18" i="13"/>
  <c r="F18" i="13"/>
  <c r="P17" i="13"/>
  <c r="W17" i="13" s="1"/>
  <c r="H17" i="13"/>
  <c r="O17" i="13" s="1"/>
  <c r="G17" i="13"/>
  <c r="F17" i="13"/>
  <c r="P16" i="13"/>
  <c r="W16" i="13" s="1"/>
  <c r="H16" i="13"/>
  <c r="O16" i="13" s="1"/>
  <c r="G16" i="13"/>
  <c r="F16" i="13"/>
  <c r="W15" i="13"/>
  <c r="P15" i="13"/>
  <c r="H15" i="13"/>
  <c r="O15" i="13" s="1"/>
  <c r="G15" i="13"/>
  <c r="F15" i="13"/>
  <c r="P14" i="13"/>
  <c r="W14" i="13" s="1"/>
  <c r="H14" i="13"/>
  <c r="O14" i="13" s="1"/>
  <c r="G14" i="13"/>
  <c r="F14" i="13"/>
  <c r="W13" i="13"/>
  <c r="P13" i="13"/>
  <c r="H13" i="13"/>
  <c r="O13" i="13" s="1"/>
  <c r="G13" i="13"/>
  <c r="F13" i="13"/>
  <c r="P12" i="13"/>
  <c r="W12" i="13" s="1"/>
  <c r="H12" i="13"/>
  <c r="O12" i="13" s="1"/>
  <c r="G12" i="13"/>
  <c r="F12" i="13"/>
  <c r="P11" i="13"/>
  <c r="W11" i="13" s="1"/>
  <c r="H11" i="13"/>
  <c r="O11" i="13" s="1"/>
  <c r="G11" i="13"/>
  <c r="F11" i="13"/>
  <c r="P10" i="13"/>
  <c r="W10" i="13" s="1"/>
  <c r="H10" i="13"/>
  <c r="O10" i="13" s="1"/>
  <c r="G10" i="13"/>
  <c r="F10" i="13"/>
  <c r="P9" i="13"/>
  <c r="W9" i="13" s="1"/>
  <c r="H9" i="13"/>
  <c r="O9" i="13" s="1"/>
  <c r="G9" i="13"/>
  <c r="F9" i="13"/>
  <c r="P8" i="13"/>
  <c r="H8" i="13"/>
  <c r="O8" i="13" s="1"/>
  <c r="G8" i="13"/>
  <c r="F8" i="13"/>
  <c r="P7" i="13"/>
  <c r="W7" i="13" s="1"/>
  <c r="H7" i="13"/>
  <c r="O7" i="13" s="1"/>
  <c r="G7" i="13"/>
  <c r="G6" i="13" s="1"/>
  <c r="F7" i="13"/>
  <c r="V6" i="13"/>
  <c r="U6" i="13"/>
  <c r="T6" i="13"/>
  <c r="S6" i="13"/>
  <c r="R6" i="13"/>
  <c r="Q6" i="13"/>
  <c r="N6" i="13"/>
  <c r="M6" i="13"/>
  <c r="L6" i="13"/>
  <c r="K6" i="13"/>
  <c r="J6" i="13"/>
  <c r="I6" i="13"/>
  <c r="E6" i="13"/>
  <c r="D6" i="13"/>
  <c r="F6" i="13" l="1"/>
  <c r="P6" i="13"/>
  <c r="O6" i="13"/>
  <c r="H6" i="13"/>
  <c r="W8" i="13"/>
  <c r="W6" i="13" s="1"/>
  <c r="W36" i="11" l="1"/>
  <c r="O36" i="11"/>
  <c r="G36" i="11"/>
  <c r="F36" i="11"/>
  <c r="W35" i="11"/>
  <c r="O35" i="11"/>
  <c r="G35" i="11"/>
  <c r="F35" i="11"/>
  <c r="W34" i="11"/>
  <c r="O34" i="11"/>
  <c r="G34" i="11"/>
  <c r="F34" i="11"/>
  <c r="W33" i="11"/>
  <c r="O33" i="11"/>
  <c r="G33" i="11"/>
  <c r="F33" i="11"/>
  <c r="W32" i="11"/>
  <c r="O32" i="11"/>
  <c r="G32" i="11"/>
  <c r="F32" i="11"/>
  <c r="W31" i="11"/>
  <c r="O31" i="11"/>
  <c r="G31" i="11"/>
  <c r="F31" i="11"/>
  <c r="W30" i="11"/>
  <c r="O30" i="11"/>
  <c r="G30" i="11"/>
  <c r="F30" i="11"/>
  <c r="W29" i="11"/>
  <c r="O29" i="11"/>
  <c r="G29" i="11"/>
  <c r="F29" i="11"/>
  <c r="W28" i="11"/>
  <c r="O28" i="11"/>
  <c r="G28" i="11"/>
  <c r="F28" i="11"/>
  <c r="W27" i="11"/>
  <c r="O27" i="11"/>
  <c r="G27" i="11"/>
  <c r="F27" i="11"/>
  <c r="W26" i="11"/>
  <c r="O26" i="11"/>
  <c r="G26" i="11"/>
  <c r="F26" i="11"/>
  <c r="W25" i="11"/>
  <c r="O25" i="11"/>
  <c r="G25" i="11"/>
  <c r="F25" i="11"/>
  <c r="W24" i="11"/>
  <c r="O24" i="11"/>
  <c r="G24" i="11"/>
  <c r="F24" i="11"/>
  <c r="W23" i="11"/>
  <c r="O23" i="11"/>
  <c r="G23" i="11"/>
  <c r="F23" i="11"/>
  <c r="W22" i="11"/>
  <c r="O22" i="11"/>
  <c r="G22" i="11"/>
  <c r="F22" i="11"/>
  <c r="W21" i="11"/>
  <c r="O21" i="11"/>
  <c r="G21" i="11"/>
  <c r="F21" i="11"/>
  <c r="W20" i="11"/>
  <c r="O20" i="11"/>
  <c r="G20" i="11"/>
  <c r="F20" i="11"/>
  <c r="W19" i="11"/>
  <c r="O19" i="11"/>
  <c r="G19" i="11"/>
  <c r="F19" i="11"/>
  <c r="W18" i="11"/>
  <c r="O18" i="11"/>
  <c r="G18" i="11"/>
  <c r="F18" i="11"/>
  <c r="W17" i="11"/>
  <c r="O17" i="11"/>
  <c r="G17" i="11"/>
  <c r="F17" i="11"/>
  <c r="W16" i="11"/>
  <c r="O16" i="11"/>
  <c r="G16" i="11"/>
  <c r="F16" i="11"/>
  <c r="W15" i="11"/>
  <c r="O15" i="11"/>
  <c r="G15" i="11"/>
  <c r="F15" i="11"/>
  <c r="W14" i="11"/>
  <c r="O14" i="11"/>
  <c r="G14" i="11"/>
  <c r="F14" i="11"/>
  <c r="W13" i="11"/>
  <c r="O13" i="11"/>
  <c r="G13" i="11"/>
  <c r="F13" i="11"/>
  <c r="W12" i="11"/>
  <c r="O12" i="11"/>
  <c r="G12" i="11"/>
  <c r="F12" i="11"/>
  <c r="W11" i="11"/>
  <c r="O11" i="11"/>
  <c r="G11" i="11"/>
  <c r="F11" i="11"/>
  <c r="W10" i="11"/>
  <c r="O10" i="11"/>
  <c r="G10" i="11"/>
  <c r="F10" i="11"/>
  <c r="W9" i="11"/>
  <c r="O9" i="11"/>
  <c r="G9" i="11"/>
  <c r="F9" i="11"/>
  <c r="W8" i="11"/>
  <c r="O8" i="11"/>
  <c r="G8" i="11"/>
  <c r="F8" i="11"/>
  <c r="W7" i="11"/>
  <c r="W6" i="11" s="1"/>
  <c r="O7" i="11"/>
  <c r="G7" i="11"/>
  <c r="F7" i="11"/>
  <c r="F6" i="11" s="1"/>
  <c r="V6" i="11"/>
  <c r="U6" i="11"/>
  <c r="T6" i="11"/>
  <c r="S6" i="11"/>
  <c r="R6" i="11"/>
  <c r="Q6" i="11"/>
  <c r="P6" i="11"/>
  <c r="N6" i="11"/>
  <c r="M6" i="11"/>
  <c r="L6" i="11"/>
  <c r="K6" i="11"/>
  <c r="J6" i="11"/>
  <c r="I6" i="11"/>
  <c r="H6" i="11"/>
  <c r="E6" i="11"/>
  <c r="D6" i="11"/>
  <c r="G6" i="11" l="1"/>
  <c r="O6" i="11"/>
  <c r="W37" i="10" l="1"/>
  <c r="O37" i="10"/>
  <c r="G37" i="10"/>
  <c r="F37" i="10"/>
  <c r="W36" i="10"/>
  <c r="O36" i="10"/>
  <c r="G36" i="10"/>
  <c r="F36" i="10"/>
  <c r="W35" i="10"/>
  <c r="O35" i="10"/>
  <c r="G35" i="10"/>
  <c r="F35" i="10"/>
  <c r="W34" i="10"/>
  <c r="O34" i="10"/>
  <c r="G34" i="10"/>
  <c r="F34" i="10"/>
  <c r="W33" i="10"/>
  <c r="O33" i="10"/>
  <c r="G33" i="10"/>
  <c r="F33" i="10"/>
  <c r="W32" i="10"/>
  <c r="O32" i="10"/>
  <c r="G32" i="10"/>
  <c r="F32" i="10"/>
  <c r="W31" i="10"/>
  <c r="O31" i="10"/>
  <c r="G31" i="10"/>
  <c r="F31" i="10"/>
  <c r="W30" i="10"/>
  <c r="O30" i="10"/>
  <c r="G30" i="10"/>
  <c r="F30" i="10"/>
  <c r="W29" i="10"/>
  <c r="O29" i="10"/>
  <c r="G29" i="10"/>
  <c r="F29" i="10"/>
  <c r="W28" i="10"/>
  <c r="O28" i="10"/>
  <c r="G28" i="10"/>
  <c r="F28" i="10"/>
  <c r="W27" i="10"/>
  <c r="O27" i="10"/>
  <c r="G27" i="10"/>
  <c r="F27" i="10"/>
  <c r="W26" i="10"/>
  <c r="O26" i="10"/>
  <c r="G26" i="10"/>
  <c r="F26" i="10"/>
  <c r="W25" i="10"/>
  <c r="O25" i="10"/>
  <c r="G25" i="10"/>
  <c r="F25" i="10"/>
  <c r="W24" i="10"/>
  <c r="O24" i="10"/>
  <c r="G24" i="10"/>
  <c r="F24" i="10"/>
  <c r="W23" i="10"/>
  <c r="O23" i="10"/>
  <c r="G23" i="10"/>
  <c r="F23" i="10"/>
  <c r="W22" i="10"/>
  <c r="O22" i="10"/>
  <c r="G22" i="10"/>
  <c r="F22" i="10"/>
  <c r="W21" i="10"/>
  <c r="O21" i="10"/>
  <c r="G21" i="10"/>
  <c r="F21" i="10"/>
  <c r="W20" i="10"/>
  <c r="O20" i="10"/>
  <c r="G20" i="10"/>
  <c r="F20" i="10"/>
  <c r="W19" i="10"/>
  <c r="O19" i="10"/>
  <c r="G19" i="10"/>
  <c r="F19" i="10"/>
  <c r="W18" i="10"/>
  <c r="O18" i="10"/>
  <c r="G18" i="10"/>
  <c r="F18" i="10"/>
  <c r="W17" i="10"/>
  <c r="O17" i="10"/>
  <c r="G17" i="10"/>
  <c r="F17" i="10"/>
  <c r="W16" i="10"/>
  <c r="O16" i="10"/>
  <c r="G16" i="10"/>
  <c r="F16" i="10"/>
  <c r="W15" i="10"/>
  <c r="O15" i="10"/>
  <c r="G15" i="10"/>
  <c r="F15" i="10"/>
  <c r="W14" i="10"/>
  <c r="O14" i="10"/>
  <c r="G14" i="10"/>
  <c r="F14" i="10"/>
  <c r="W13" i="10"/>
  <c r="O13" i="10"/>
  <c r="G13" i="10"/>
  <c r="F13" i="10"/>
  <c r="W12" i="10"/>
  <c r="O12" i="10"/>
  <c r="G12" i="10"/>
  <c r="F12" i="10"/>
  <c r="W11" i="10"/>
  <c r="O11" i="10"/>
  <c r="G11" i="10"/>
  <c r="F11" i="10"/>
  <c r="W10" i="10"/>
  <c r="O10" i="10"/>
  <c r="G10" i="10"/>
  <c r="F10" i="10"/>
  <c r="W9" i="10"/>
  <c r="O9" i="10"/>
  <c r="G9" i="10"/>
  <c r="F9" i="10"/>
  <c r="W8" i="10"/>
  <c r="W6" i="10" s="1"/>
  <c r="O8" i="10"/>
  <c r="O6" i="10" s="1"/>
  <c r="G8" i="10"/>
  <c r="G6" i="10" s="1"/>
  <c r="F8" i="10"/>
  <c r="F6" i="10" s="1"/>
  <c r="W7" i="10"/>
  <c r="O7" i="10"/>
  <c r="G7" i="10"/>
  <c r="F7" i="10"/>
  <c r="V6" i="10"/>
  <c r="U6" i="10"/>
  <c r="T6" i="10"/>
  <c r="S6" i="10"/>
  <c r="R6" i="10"/>
  <c r="Q6" i="10"/>
  <c r="P6" i="10"/>
  <c r="N6" i="10"/>
  <c r="M6" i="10"/>
  <c r="L6" i="10"/>
  <c r="K6" i="10"/>
  <c r="J6" i="10"/>
  <c r="I6" i="10"/>
  <c r="H6" i="10"/>
  <c r="E6" i="10"/>
  <c r="D6" i="10"/>
  <c r="W36" i="9" l="1"/>
  <c r="O36" i="9"/>
  <c r="G36" i="9"/>
  <c r="F36" i="9"/>
  <c r="W35" i="9"/>
  <c r="O35" i="9"/>
  <c r="G35" i="9"/>
  <c r="F35" i="9"/>
  <c r="W34" i="9"/>
  <c r="O34" i="9"/>
  <c r="G34" i="9"/>
  <c r="F34" i="9"/>
  <c r="W33" i="9"/>
  <c r="O33" i="9"/>
  <c r="G33" i="9"/>
  <c r="F33" i="9"/>
  <c r="W32" i="9"/>
  <c r="O32" i="9"/>
  <c r="G32" i="9"/>
  <c r="F32" i="9"/>
  <c r="W31" i="9"/>
  <c r="O31" i="9"/>
  <c r="G31" i="9"/>
  <c r="F31" i="9"/>
  <c r="W30" i="9"/>
  <c r="O30" i="9"/>
  <c r="G30" i="9"/>
  <c r="F30" i="9"/>
  <c r="W29" i="9"/>
  <c r="O29" i="9"/>
  <c r="G29" i="9"/>
  <c r="F29" i="9"/>
  <c r="W28" i="9"/>
  <c r="O28" i="9"/>
  <c r="G28" i="9"/>
  <c r="F28" i="9"/>
  <c r="W27" i="9"/>
  <c r="O27" i="9"/>
  <c r="G27" i="9"/>
  <c r="F27" i="9"/>
  <c r="W26" i="9"/>
  <c r="O26" i="9"/>
  <c r="G26" i="9"/>
  <c r="F26" i="9"/>
  <c r="W25" i="9"/>
  <c r="O25" i="9"/>
  <c r="G25" i="9"/>
  <c r="F25" i="9"/>
  <c r="W24" i="9"/>
  <c r="O24" i="9"/>
  <c r="G24" i="9"/>
  <c r="F24" i="9"/>
  <c r="W23" i="9"/>
  <c r="O23" i="9"/>
  <c r="G23" i="9"/>
  <c r="F23" i="9"/>
  <c r="W22" i="9"/>
  <c r="O22" i="9"/>
  <c r="G22" i="9"/>
  <c r="F22" i="9"/>
  <c r="W21" i="9"/>
  <c r="O21" i="9"/>
  <c r="G21" i="9"/>
  <c r="F21" i="9"/>
  <c r="W20" i="9"/>
  <c r="O20" i="9"/>
  <c r="G20" i="9"/>
  <c r="F20" i="9"/>
  <c r="W19" i="9"/>
  <c r="O19" i="9"/>
  <c r="G19" i="9"/>
  <c r="F19" i="9"/>
  <c r="W18" i="9"/>
  <c r="O18" i="9"/>
  <c r="G18" i="9"/>
  <c r="F18" i="9"/>
  <c r="W17" i="9"/>
  <c r="O17" i="9"/>
  <c r="G17" i="9"/>
  <c r="F17" i="9"/>
  <c r="W16" i="9"/>
  <c r="O16" i="9"/>
  <c r="G16" i="9"/>
  <c r="F16" i="9"/>
  <c r="W15" i="9"/>
  <c r="O15" i="9"/>
  <c r="G15" i="9"/>
  <c r="F15" i="9"/>
  <c r="W14" i="9"/>
  <c r="O14" i="9"/>
  <c r="G14" i="9"/>
  <c r="F14" i="9"/>
  <c r="W13" i="9"/>
  <c r="O13" i="9"/>
  <c r="G13" i="9"/>
  <c r="F13" i="9"/>
  <c r="W12" i="9"/>
  <c r="O12" i="9"/>
  <c r="G12" i="9"/>
  <c r="F12" i="9"/>
  <c r="W11" i="9"/>
  <c r="O11" i="9"/>
  <c r="G11" i="9"/>
  <c r="F11" i="9"/>
  <c r="W10" i="9"/>
  <c r="O10" i="9"/>
  <c r="G10" i="9"/>
  <c r="F10" i="9"/>
  <c r="W9" i="9"/>
  <c r="O9" i="9"/>
  <c r="G9" i="9"/>
  <c r="F9" i="9"/>
  <c r="W8" i="9"/>
  <c r="O8" i="9"/>
  <c r="G8" i="9"/>
  <c r="F8" i="9"/>
  <c r="W7" i="9"/>
  <c r="W6" i="9" s="1"/>
  <c r="O7" i="9"/>
  <c r="G7" i="9"/>
  <c r="G6" i="9" s="1"/>
  <c r="F7" i="9"/>
  <c r="V6" i="9"/>
  <c r="U6" i="9"/>
  <c r="T6" i="9"/>
  <c r="S6" i="9"/>
  <c r="R6" i="9"/>
  <c r="Q6" i="9"/>
  <c r="P6" i="9"/>
  <c r="N6" i="9"/>
  <c r="M6" i="9"/>
  <c r="L6" i="9"/>
  <c r="K6" i="9"/>
  <c r="J6" i="9"/>
  <c r="I6" i="9"/>
  <c r="H6" i="9"/>
  <c r="E6" i="9"/>
  <c r="D6" i="9"/>
  <c r="O6" i="9" l="1"/>
  <c r="F6" i="9"/>
  <c r="W37" i="8" l="1"/>
  <c r="O37" i="8"/>
  <c r="G37" i="8"/>
  <c r="F37" i="8"/>
  <c r="W36" i="8"/>
  <c r="O36" i="8"/>
  <c r="G36" i="8"/>
  <c r="F36" i="8"/>
  <c r="W35" i="8"/>
  <c r="O35" i="8"/>
  <c r="G35" i="8"/>
  <c r="F35" i="8"/>
  <c r="W34" i="8"/>
  <c r="O34" i="8"/>
  <c r="G34" i="8"/>
  <c r="F34" i="8"/>
  <c r="W33" i="8"/>
  <c r="O33" i="8"/>
  <c r="G33" i="8"/>
  <c r="F33" i="8"/>
  <c r="W32" i="8"/>
  <c r="O32" i="8"/>
  <c r="G32" i="8"/>
  <c r="F32" i="8"/>
  <c r="W31" i="8"/>
  <c r="O31" i="8"/>
  <c r="G31" i="8"/>
  <c r="F31" i="8"/>
  <c r="W30" i="8"/>
  <c r="O30" i="8"/>
  <c r="G30" i="8"/>
  <c r="F30" i="8"/>
  <c r="W29" i="8"/>
  <c r="O29" i="8"/>
  <c r="G29" i="8"/>
  <c r="F29" i="8"/>
  <c r="W28" i="8"/>
  <c r="O28" i="8"/>
  <c r="G28" i="8"/>
  <c r="F28" i="8"/>
  <c r="W27" i="8"/>
  <c r="O27" i="8"/>
  <c r="G27" i="8"/>
  <c r="F27" i="8"/>
  <c r="W26" i="8"/>
  <c r="O26" i="8"/>
  <c r="G26" i="8"/>
  <c r="F26" i="8"/>
  <c r="W25" i="8"/>
  <c r="O25" i="8"/>
  <c r="G25" i="8"/>
  <c r="F25" i="8"/>
  <c r="W24" i="8"/>
  <c r="O24" i="8"/>
  <c r="G24" i="8"/>
  <c r="F24" i="8"/>
  <c r="W23" i="8"/>
  <c r="O23" i="8"/>
  <c r="G23" i="8"/>
  <c r="F23" i="8"/>
  <c r="W22" i="8"/>
  <c r="O22" i="8"/>
  <c r="G22" i="8"/>
  <c r="F22" i="8"/>
  <c r="W21" i="8"/>
  <c r="O21" i="8"/>
  <c r="G21" i="8"/>
  <c r="F21" i="8"/>
  <c r="W20" i="8"/>
  <c r="O20" i="8"/>
  <c r="G20" i="8"/>
  <c r="F20" i="8"/>
  <c r="W19" i="8"/>
  <c r="O19" i="8"/>
  <c r="G19" i="8"/>
  <c r="F19" i="8"/>
  <c r="W18" i="8"/>
  <c r="O18" i="8"/>
  <c r="G18" i="8"/>
  <c r="F18" i="8"/>
  <c r="W17" i="8"/>
  <c r="O17" i="8"/>
  <c r="G17" i="8"/>
  <c r="F17" i="8"/>
  <c r="W16" i="8"/>
  <c r="O16" i="8"/>
  <c r="G16" i="8"/>
  <c r="F16" i="8"/>
  <c r="W15" i="8"/>
  <c r="O15" i="8"/>
  <c r="G15" i="8"/>
  <c r="F15" i="8"/>
  <c r="W14" i="8"/>
  <c r="O14" i="8"/>
  <c r="G14" i="8"/>
  <c r="F14" i="8"/>
  <c r="W13" i="8"/>
  <c r="O13" i="8"/>
  <c r="G13" i="8"/>
  <c r="F13" i="8"/>
  <c r="W12" i="8"/>
  <c r="O12" i="8"/>
  <c r="G12" i="8"/>
  <c r="F12" i="8"/>
  <c r="W11" i="8"/>
  <c r="O11" i="8"/>
  <c r="G11" i="8"/>
  <c r="F11" i="8"/>
  <c r="W10" i="8"/>
  <c r="O10" i="8"/>
  <c r="G10" i="8"/>
  <c r="F10" i="8"/>
  <c r="W9" i="8"/>
  <c r="O9" i="8"/>
  <c r="G9" i="8"/>
  <c r="F9" i="8"/>
  <c r="W8" i="8"/>
  <c r="O8" i="8"/>
  <c r="G8" i="8"/>
  <c r="F8" i="8"/>
  <c r="W7" i="8"/>
  <c r="O7" i="8"/>
  <c r="G7" i="8"/>
  <c r="F7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E6" i="8"/>
  <c r="D6" i="8"/>
  <c r="G6" i="8" l="1"/>
  <c r="F6" i="8"/>
  <c r="W6" i="8"/>
  <c r="F37" i="7" l="1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E6" i="7"/>
  <c r="D6" i="7"/>
  <c r="F6" i="7" l="1"/>
  <c r="W6" i="6" l="1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P37" i="5" l="1"/>
  <c r="W37" i="5" s="1"/>
  <c r="O37" i="5"/>
  <c r="H37" i="5"/>
  <c r="G37" i="5"/>
  <c r="E37" i="5"/>
  <c r="P36" i="5"/>
  <c r="W36" i="5" s="1"/>
  <c r="H36" i="5"/>
  <c r="O36" i="5" s="1"/>
  <c r="G36" i="5"/>
  <c r="E36" i="5"/>
  <c r="P35" i="5"/>
  <c r="W35" i="5" s="1"/>
  <c r="H35" i="5"/>
  <c r="O35" i="5" s="1"/>
  <c r="G35" i="5"/>
  <c r="E35" i="5"/>
  <c r="P34" i="5"/>
  <c r="W34" i="5" s="1"/>
  <c r="H34" i="5"/>
  <c r="D34" i="5" s="1"/>
  <c r="G34" i="5"/>
  <c r="E34" i="5"/>
  <c r="P33" i="5"/>
  <c r="W33" i="5" s="1"/>
  <c r="H33" i="5"/>
  <c r="O33" i="5" s="1"/>
  <c r="G33" i="5"/>
  <c r="E33" i="5"/>
  <c r="D33" i="5"/>
  <c r="F33" i="5" s="1"/>
  <c r="P32" i="5"/>
  <c r="W32" i="5" s="1"/>
  <c r="H32" i="5"/>
  <c r="O32" i="5" s="1"/>
  <c r="G32" i="5"/>
  <c r="E32" i="5"/>
  <c r="P31" i="5"/>
  <c r="W31" i="5" s="1"/>
  <c r="H31" i="5"/>
  <c r="O31" i="5" s="1"/>
  <c r="G31" i="5"/>
  <c r="E31" i="5"/>
  <c r="P30" i="5"/>
  <c r="W30" i="5" s="1"/>
  <c r="H30" i="5"/>
  <c r="O30" i="5" s="1"/>
  <c r="G30" i="5"/>
  <c r="E30" i="5"/>
  <c r="P29" i="5"/>
  <c r="W29" i="5" s="1"/>
  <c r="H29" i="5"/>
  <c r="O29" i="5" s="1"/>
  <c r="G29" i="5"/>
  <c r="E29" i="5"/>
  <c r="P28" i="5"/>
  <c r="W28" i="5" s="1"/>
  <c r="H28" i="5"/>
  <c r="D28" i="5" s="1"/>
  <c r="G28" i="5"/>
  <c r="E28" i="5"/>
  <c r="W27" i="5"/>
  <c r="P27" i="5"/>
  <c r="H27" i="5"/>
  <c r="O27" i="5" s="1"/>
  <c r="G27" i="5"/>
  <c r="E27" i="5"/>
  <c r="D27" i="5"/>
  <c r="F27" i="5" s="1"/>
  <c r="P26" i="5"/>
  <c r="W26" i="5" s="1"/>
  <c r="H26" i="5"/>
  <c r="O26" i="5" s="1"/>
  <c r="G26" i="5"/>
  <c r="E26" i="5"/>
  <c r="P25" i="5"/>
  <c r="W25" i="5" s="1"/>
  <c r="H25" i="5"/>
  <c r="O25" i="5" s="1"/>
  <c r="G25" i="5"/>
  <c r="E25" i="5"/>
  <c r="P24" i="5"/>
  <c r="W24" i="5" s="1"/>
  <c r="H24" i="5"/>
  <c r="O24" i="5" s="1"/>
  <c r="G24" i="5"/>
  <c r="E24" i="5"/>
  <c r="D24" i="5"/>
  <c r="P23" i="5"/>
  <c r="W23" i="5" s="1"/>
  <c r="H23" i="5"/>
  <c r="O23" i="5" s="1"/>
  <c r="G23" i="5"/>
  <c r="E23" i="5"/>
  <c r="P22" i="5"/>
  <c r="W22" i="5" s="1"/>
  <c r="H22" i="5"/>
  <c r="O22" i="5" s="1"/>
  <c r="G22" i="5"/>
  <c r="E22" i="5"/>
  <c r="P21" i="5"/>
  <c r="W21" i="5" s="1"/>
  <c r="H21" i="5"/>
  <c r="O21" i="5" s="1"/>
  <c r="G21" i="5"/>
  <c r="E21" i="5"/>
  <c r="P20" i="5"/>
  <c r="W20" i="5" s="1"/>
  <c r="H20" i="5"/>
  <c r="O20" i="5" s="1"/>
  <c r="G20" i="5"/>
  <c r="E20" i="5"/>
  <c r="P19" i="5"/>
  <c r="W19" i="5" s="1"/>
  <c r="H19" i="5"/>
  <c r="O19" i="5" s="1"/>
  <c r="G19" i="5"/>
  <c r="E19" i="5"/>
  <c r="W18" i="5"/>
  <c r="P18" i="5"/>
  <c r="H18" i="5"/>
  <c r="O18" i="5" s="1"/>
  <c r="G18" i="5"/>
  <c r="E18" i="5"/>
  <c r="D18" i="5"/>
  <c r="F18" i="5" s="1"/>
  <c r="P17" i="5"/>
  <c r="W17" i="5" s="1"/>
  <c r="H17" i="5"/>
  <c r="O17" i="5" s="1"/>
  <c r="G17" i="5"/>
  <c r="E17" i="5"/>
  <c r="P16" i="5"/>
  <c r="W16" i="5" s="1"/>
  <c r="H16" i="5"/>
  <c r="D16" i="5" s="1"/>
  <c r="F16" i="5" s="1"/>
  <c r="G16" i="5"/>
  <c r="E16" i="5"/>
  <c r="P15" i="5"/>
  <c r="W15" i="5" s="1"/>
  <c r="H15" i="5"/>
  <c r="O15" i="5" s="1"/>
  <c r="G15" i="5"/>
  <c r="E15" i="5"/>
  <c r="P14" i="5"/>
  <c r="W14" i="5" s="1"/>
  <c r="H14" i="5"/>
  <c r="O14" i="5" s="1"/>
  <c r="G14" i="5"/>
  <c r="E14" i="5"/>
  <c r="P13" i="5"/>
  <c r="W13" i="5" s="1"/>
  <c r="H13" i="5"/>
  <c r="O13" i="5" s="1"/>
  <c r="G13" i="5"/>
  <c r="E13" i="5"/>
  <c r="P12" i="5"/>
  <c r="W12" i="5" s="1"/>
  <c r="H12" i="5"/>
  <c r="O12" i="5" s="1"/>
  <c r="G12" i="5"/>
  <c r="E12" i="5"/>
  <c r="P11" i="5"/>
  <c r="W11" i="5" s="1"/>
  <c r="H11" i="5"/>
  <c r="O11" i="5" s="1"/>
  <c r="G11" i="5"/>
  <c r="E11" i="5"/>
  <c r="P10" i="5"/>
  <c r="W10" i="5" s="1"/>
  <c r="H10" i="5"/>
  <c r="O10" i="5" s="1"/>
  <c r="G10" i="5"/>
  <c r="E10" i="5"/>
  <c r="W9" i="5"/>
  <c r="P9" i="5"/>
  <c r="H9" i="5"/>
  <c r="O9" i="5" s="1"/>
  <c r="G9" i="5"/>
  <c r="E9" i="5"/>
  <c r="D9" i="5"/>
  <c r="F9" i="5" s="1"/>
  <c r="P8" i="5"/>
  <c r="W8" i="5" s="1"/>
  <c r="H8" i="5"/>
  <c r="O8" i="5" s="1"/>
  <c r="G8" i="5"/>
  <c r="E8" i="5"/>
  <c r="P7" i="5"/>
  <c r="W7" i="5" s="1"/>
  <c r="H7" i="5"/>
  <c r="O7" i="5" s="1"/>
  <c r="G7" i="5"/>
  <c r="E7" i="5"/>
  <c r="V6" i="5"/>
  <c r="U6" i="5"/>
  <c r="T6" i="5"/>
  <c r="S6" i="5"/>
  <c r="R6" i="5"/>
  <c r="Q6" i="5"/>
  <c r="N6" i="5"/>
  <c r="M6" i="5"/>
  <c r="L6" i="5"/>
  <c r="K6" i="5"/>
  <c r="J6" i="5"/>
  <c r="I6" i="5"/>
  <c r="F28" i="5" l="1"/>
  <c r="D36" i="5"/>
  <c r="F36" i="5" s="1"/>
  <c r="D21" i="5"/>
  <c r="F21" i="5" s="1"/>
  <c r="P6" i="5"/>
  <c r="G6" i="5"/>
  <c r="O28" i="5"/>
  <c r="F24" i="5"/>
  <c r="E6" i="5"/>
  <c r="F34" i="5"/>
  <c r="D12" i="5"/>
  <c r="F12" i="5" s="1"/>
  <c r="O34" i="5"/>
  <c r="D30" i="5"/>
  <c r="F30" i="5" s="1"/>
  <c r="D15" i="5"/>
  <c r="F15" i="5" s="1"/>
  <c r="D37" i="5"/>
  <c r="F37" i="5" s="1"/>
  <c r="W6" i="5"/>
  <c r="O16" i="5"/>
  <c r="H6" i="5"/>
  <c r="D8" i="5"/>
  <c r="F8" i="5" s="1"/>
  <c r="D11" i="5"/>
  <c r="F11" i="5" s="1"/>
  <c r="D26" i="5"/>
  <c r="F26" i="5" s="1"/>
  <c r="D29" i="5"/>
  <c r="F29" i="5" s="1"/>
  <c r="D32" i="5"/>
  <c r="F32" i="5" s="1"/>
  <c r="D14" i="5"/>
  <c r="F14" i="5" s="1"/>
  <c r="D17" i="5"/>
  <c r="F17" i="5" s="1"/>
  <c r="D20" i="5"/>
  <c r="F20" i="5" s="1"/>
  <c r="D23" i="5"/>
  <c r="F23" i="5" s="1"/>
  <c r="D35" i="5"/>
  <c r="F35" i="5" s="1"/>
  <c r="D10" i="5"/>
  <c r="F10" i="5" s="1"/>
  <c r="D19" i="5"/>
  <c r="F19" i="5" s="1"/>
  <c r="D22" i="5"/>
  <c r="F22" i="5" s="1"/>
  <c r="D25" i="5"/>
  <c r="F25" i="5" s="1"/>
  <c r="D31" i="5"/>
  <c r="F31" i="5" s="1"/>
  <c r="D13" i="5"/>
  <c r="F13" i="5" s="1"/>
  <c r="D7" i="5"/>
  <c r="O6" i="5" l="1"/>
  <c r="F7" i="5"/>
  <c r="F6" i="5" s="1"/>
  <c r="D6" i="5"/>
  <c r="P36" i="4" l="1"/>
  <c r="W36" i="4" s="1"/>
  <c r="H36" i="4"/>
  <c r="O36" i="4" s="1"/>
  <c r="G36" i="4"/>
  <c r="E36" i="4"/>
  <c r="P35" i="4"/>
  <c r="W35" i="4" s="1"/>
  <c r="H35" i="4"/>
  <c r="D35" i="4" s="1"/>
  <c r="G35" i="4"/>
  <c r="E35" i="4"/>
  <c r="P34" i="4"/>
  <c r="W34" i="4" s="1"/>
  <c r="H34" i="4"/>
  <c r="O34" i="4" s="1"/>
  <c r="G34" i="4"/>
  <c r="E34" i="4"/>
  <c r="P33" i="4"/>
  <c r="W33" i="4" s="1"/>
  <c r="H33" i="4"/>
  <c r="O33" i="4" s="1"/>
  <c r="G33" i="4"/>
  <c r="E33" i="4"/>
  <c r="D33" i="4"/>
  <c r="F33" i="4" s="1"/>
  <c r="P32" i="4"/>
  <c r="W32" i="4" s="1"/>
  <c r="H32" i="4"/>
  <c r="D32" i="4" s="1"/>
  <c r="G32" i="4"/>
  <c r="E32" i="4"/>
  <c r="P31" i="4"/>
  <c r="W31" i="4" s="1"/>
  <c r="H31" i="4"/>
  <c r="O31" i="4" s="1"/>
  <c r="G31" i="4"/>
  <c r="E31" i="4"/>
  <c r="P30" i="4"/>
  <c r="W30" i="4" s="1"/>
  <c r="H30" i="4"/>
  <c r="O30" i="4" s="1"/>
  <c r="G30" i="4"/>
  <c r="E30" i="4"/>
  <c r="D30" i="4"/>
  <c r="F30" i="4" s="1"/>
  <c r="P29" i="4"/>
  <c r="W29" i="4" s="1"/>
  <c r="H29" i="4"/>
  <c r="G29" i="4"/>
  <c r="E29" i="4"/>
  <c r="P28" i="4"/>
  <c r="W28" i="4" s="1"/>
  <c r="H28" i="4"/>
  <c r="O28" i="4" s="1"/>
  <c r="G28" i="4"/>
  <c r="E28" i="4"/>
  <c r="D28" i="4"/>
  <c r="F28" i="4" s="1"/>
  <c r="P27" i="4"/>
  <c r="W27" i="4" s="1"/>
  <c r="H27" i="4"/>
  <c r="O27" i="4" s="1"/>
  <c r="G27" i="4"/>
  <c r="E27" i="4"/>
  <c r="P26" i="4"/>
  <c r="W26" i="4" s="1"/>
  <c r="H26" i="4"/>
  <c r="D26" i="4" s="1"/>
  <c r="G26" i="4"/>
  <c r="E26" i="4"/>
  <c r="P25" i="4"/>
  <c r="W25" i="4" s="1"/>
  <c r="H25" i="4"/>
  <c r="O25" i="4" s="1"/>
  <c r="G25" i="4"/>
  <c r="E25" i="4"/>
  <c r="D25" i="4"/>
  <c r="W24" i="4"/>
  <c r="P24" i="4"/>
  <c r="H24" i="4"/>
  <c r="O24" i="4" s="1"/>
  <c r="G24" i="4"/>
  <c r="E24" i="4"/>
  <c r="P23" i="4"/>
  <c r="W23" i="4" s="1"/>
  <c r="H23" i="4"/>
  <c r="D23" i="4" s="1"/>
  <c r="G23" i="4"/>
  <c r="E23" i="4"/>
  <c r="P22" i="4"/>
  <c r="W22" i="4" s="1"/>
  <c r="H22" i="4"/>
  <c r="O22" i="4" s="1"/>
  <c r="G22" i="4"/>
  <c r="E22" i="4"/>
  <c r="P21" i="4"/>
  <c r="W21" i="4" s="1"/>
  <c r="H21" i="4"/>
  <c r="O21" i="4" s="1"/>
  <c r="G21" i="4"/>
  <c r="E21" i="4"/>
  <c r="D21" i="4"/>
  <c r="F21" i="4" s="1"/>
  <c r="P20" i="4"/>
  <c r="W20" i="4" s="1"/>
  <c r="H20" i="4"/>
  <c r="D20" i="4" s="1"/>
  <c r="G20" i="4"/>
  <c r="E20" i="4"/>
  <c r="P19" i="4"/>
  <c r="W19" i="4" s="1"/>
  <c r="H19" i="4"/>
  <c r="O19" i="4" s="1"/>
  <c r="G19" i="4"/>
  <c r="E19" i="4"/>
  <c r="P18" i="4"/>
  <c r="W18" i="4" s="1"/>
  <c r="H18" i="4"/>
  <c r="O18" i="4" s="1"/>
  <c r="G18" i="4"/>
  <c r="E18" i="4"/>
  <c r="D18" i="4"/>
  <c r="F18" i="4" s="1"/>
  <c r="P17" i="4"/>
  <c r="W17" i="4" s="1"/>
  <c r="H17" i="4"/>
  <c r="D17" i="4" s="1"/>
  <c r="F17" i="4" s="1"/>
  <c r="G17" i="4"/>
  <c r="E17" i="4"/>
  <c r="P16" i="4"/>
  <c r="W16" i="4" s="1"/>
  <c r="H16" i="4"/>
  <c r="O16" i="4" s="1"/>
  <c r="G16" i="4"/>
  <c r="E16" i="4"/>
  <c r="D16" i="4"/>
  <c r="F16" i="4" s="1"/>
  <c r="P15" i="4"/>
  <c r="W15" i="4" s="1"/>
  <c r="H15" i="4"/>
  <c r="O15" i="4" s="1"/>
  <c r="G15" i="4"/>
  <c r="E15" i="4"/>
  <c r="P14" i="4"/>
  <c r="W14" i="4" s="1"/>
  <c r="H14" i="4"/>
  <c r="G14" i="4"/>
  <c r="E14" i="4"/>
  <c r="P13" i="4"/>
  <c r="W13" i="4" s="1"/>
  <c r="H13" i="4"/>
  <c r="O13" i="4" s="1"/>
  <c r="G13" i="4"/>
  <c r="E13" i="4"/>
  <c r="D13" i="4"/>
  <c r="F13" i="4" s="1"/>
  <c r="P12" i="4"/>
  <c r="W12" i="4" s="1"/>
  <c r="H12" i="4"/>
  <c r="O12" i="4" s="1"/>
  <c r="G12" i="4"/>
  <c r="E12" i="4"/>
  <c r="P11" i="4"/>
  <c r="W11" i="4" s="1"/>
  <c r="H11" i="4"/>
  <c r="D11" i="4" s="1"/>
  <c r="G11" i="4"/>
  <c r="E11" i="4"/>
  <c r="P10" i="4"/>
  <c r="W10" i="4" s="1"/>
  <c r="H10" i="4"/>
  <c r="O10" i="4" s="1"/>
  <c r="G10" i="4"/>
  <c r="E10" i="4"/>
  <c r="P9" i="4"/>
  <c r="W9" i="4" s="1"/>
  <c r="H9" i="4"/>
  <c r="O9" i="4" s="1"/>
  <c r="G9" i="4"/>
  <c r="E9" i="4"/>
  <c r="P8" i="4"/>
  <c r="H8" i="4"/>
  <c r="D8" i="4" s="1"/>
  <c r="G8" i="4"/>
  <c r="E8" i="4"/>
  <c r="P7" i="4"/>
  <c r="W7" i="4" s="1"/>
  <c r="H7" i="4"/>
  <c r="O7" i="4" s="1"/>
  <c r="G7" i="4"/>
  <c r="G6" i="4" s="1"/>
  <c r="E7" i="4"/>
  <c r="V6" i="4"/>
  <c r="U6" i="4"/>
  <c r="T6" i="4"/>
  <c r="S6" i="4"/>
  <c r="R6" i="4"/>
  <c r="Q6" i="4"/>
  <c r="N6" i="4"/>
  <c r="M6" i="4"/>
  <c r="L6" i="4"/>
  <c r="K6" i="4"/>
  <c r="J6" i="4"/>
  <c r="I6" i="4"/>
  <c r="F32" i="4" l="1"/>
  <c r="F11" i="4"/>
  <c r="F35" i="4"/>
  <c r="D19" i="4"/>
  <c r="F19" i="4" s="1"/>
  <c r="D24" i="4"/>
  <c r="F24" i="4" s="1"/>
  <c r="D31" i="4"/>
  <c r="F31" i="4" s="1"/>
  <c r="F25" i="4"/>
  <c r="F8" i="4"/>
  <c r="P6" i="4"/>
  <c r="F26" i="4"/>
  <c r="D36" i="4"/>
  <c r="F36" i="4" s="1"/>
  <c r="F20" i="4"/>
  <c r="F23" i="4"/>
  <c r="D14" i="4"/>
  <c r="F14" i="4" s="1"/>
  <c r="D7" i="4"/>
  <c r="F7" i="4" s="1"/>
  <c r="D27" i="4"/>
  <c r="F27" i="4" s="1"/>
  <c r="D22" i="4"/>
  <c r="F22" i="4" s="1"/>
  <c r="D34" i="4"/>
  <c r="F34" i="4" s="1"/>
  <c r="E6" i="4"/>
  <c r="D10" i="4"/>
  <c r="F10" i="4" s="1"/>
  <c r="D15" i="4"/>
  <c r="F15" i="4" s="1"/>
  <c r="D29" i="4"/>
  <c r="F29" i="4" s="1"/>
  <c r="O8" i="4"/>
  <c r="O11" i="4"/>
  <c r="O14" i="4"/>
  <c r="O17" i="4"/>
  <c r="O20" i="4"/>
  <c r="O23" i="4"/>
  <c r="O26" i="4"/>
  <c r="O29" i="4"/>
  <c r="O32" i="4"/>
  <c r="O35" i="4"/>
  <c r="W8" i="4"/>
  <c r="W6" i="4" s="1"/>
  <c r="D9" i="4"/>
  <c r="F9" i="4" s="1"/>
  <c r="D12" i="4"/>
  <c r="F12" i="4" s="1"/>
  <c r="H6" i="4"/>
  <c r="O6" i="4" l="1"/>
  <c r="F6" i="4"/>
  <c r="D6" i="4"/>
  <c r="G37" i="3" l="1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E6" i="3"/>
  <c r="D6" i="3"/>
  <c r="G6" i="3" l="1"/>
  <c r="W6" i="2" l="1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F6" i="1"/>
  <c r="E6" i="1"/>
  <c r="D6" i="1"/>
  <c r="G6" i="1" l="1"/>
</calcChain>
</file>

<file path=xl/sharedStrings.xml><?xml version="1.0" encoding="utf-8"?>
<sst xmlns="http://schemas.openxmlformats.org/spreadsheetml/2006/main" count="739" uniqueCount="97">
  <si>
    <t>2021년 1월 서울대공원 일별 입장객 현황</t>
    <phoneticPr fontId="4" type="noConversion"/>
  </si>
  <si>
    <t>구  분</t>
  </si>
  <si>
    <t>동,식물원</t>
  </si>
  <si>
    <t>테마가든</t>
  </si>
  <si>
    <t>유료입장</t>
  </si>
  <si>
    <t>외국인계</t>
  </si>
  <si>
    <t>어른</t>
  </si>
  <si>
    <t>청소년</t>
  </si>
  <si>
    <t>어린이</t>
  </si>
  <si>
    <t>외국인</t>
  </si>
  <si>
    <t>단체입장</t>
  </si>
  <si>
    <t>월 관람객 수</t>
    <phoneticPr fontId="3" type="noConversion"/>
  </si>
  <si>
    <t>무료입장</t>
  </si>
  <si>
    <t>계</t>
  </si>
  <si>
    <t>날짜</t>
  </si>
  <si>
    <t>요일</t>
  </si>
  <si>
    <t>기타</t>
  </si>
  <si>
    <t>유료일계</t>
  </si>
  <si>
    <t>무료일계</t>
  </si>
  <si>
    <t>일합계</t>
  </si>
  <si>
    <t>유료계</t>
  </si>
  <si>
    <t>월계</t>
  </si>
  <si>
    <t>금</t>
  </si>
  <si>
    <t>토</t>
  </si>
  <si>
    <t>일</t>
  </si>
  <si>
    <t>월</t>
  </si>
  <si>
    <t>화</t>
  </si>
  <si>
    <t>수</t>
  </si>
  <si>
    <t>목</t>
  </si>
  <si>
    <t>2021년 2월 서울대공원 일별 입장객 현황</t>
    <phoneticPr fontId="4" type="noConversion"/>
  </si>
  <si>
    <t>2021년 3월 서울대공원 일별 입장객 현황</t>
    <phoneticPr fontId="4" type="noConversion"/>
  </si>
  <si>
    <t>2021년 4월 서울대공원 일별 입장객 현황</t>
    <phoneticPr fontId="4" type="noConversion"/>
  </si>
  <si>
    <t>월 관람객 수</t>
    <phoneticPr fontId="3" type="noConversion"/>
  </si>
  <si>
    <t>2021년 5월 서울대공원 일별 입장객 현황</t>
    <phoneticPr fontId="4" type="noConversion"/>
  </si>
  <si>
    <t>2021년 6월 서울대공원 일별 입장객 현황</t>
    <phoneticPr fontId="4" type="noConversion"/>
  </si>
  <si>
    <t>2021년 7월 서울대공원 일별 입장객 현황</t>
    <phoneticPr fontId="4" type="noConversion"/>
  </si>
  <si>
    <t>월 관람객 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</si>
  <si>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</si>
  <si>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</si>
  <si>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</si>
  <si>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</si>
  <si>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</si>
  <si>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</si>
  <si>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</si>
  <si>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</si>
  <si>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</si>
  <si>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</si>
  <si>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</si>
  <si>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</si>
  <si>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</si>
  <si>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</si>
  <si>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2021년 8월 서울대공원 일별 입장객 현황</t>
    <phoneticPr fontId="4" type="noConversion"/>
  </si>
  <si>
    <t>월 관람객 수</t>
    <phoneticPr fontId="3" type="noConversion"/>
  </si>
  <si>
    <t>일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</si>
  <si>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</si>
  <si>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</si>
  <si>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</si>
  <si>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</si>
  <si>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</si>
  <si>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</si>
  <si>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</si>
  <si>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</si>
  <si>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</si>
  <si>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</si>
  <si>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</si>
  <si>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</si>
  <si>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</si>
  <si>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2021년 8월 서울대공원 일별 입장객 현황</t>
    <phoneticPr fontId="4" type="noConversion"/>
  </si>
  <si>
    <t>월 관람객 수</t>
    <phoneticPr fontId="3" type="noConversion"/>
  </si>
  <si>
    <t>수</t>
    <phoneticPr fontId="3" type="noConversion"/>
  </si>
  <si>
    <t>토</t>
    <phoneticPr fontId="3" type="noConversion"/>
  </si>
  <si>
    <t>일</t>
    <phoneticPr fontId="3" type="noConversion"/>
  </si>
  <si>
    <t>월</t>
    <phoneticPr fontId="3" type="noConversion"/>
  </si>
  <si>
    <t>화</t>
    <phoneticPr fontId="3" type="noConversion"/>
  </si>
  <si>
    <t>금</t>
    <phoneticPr fontId="3" type="noConversion"/>
  </si>
  <si>
    <t>목</t>
    <phoneticPr fontId="3" type="noConversion"/>
  </si>
  <si>
    <t>2021년 10월 서울대공원 일별 입장객 현황</t>
    <phoneticPr fontId="4" type="noConversion"/>
  </si>
  <si>
    <t>2021년 11월 서울대공원 일별 입장객 현황</t>
    <phoneticPr fontId="4" type="noConversion"/>
  </si>
  <si>
    <t>월 관람객 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</si>
  <si>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</si>
  <si>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</si>
  <si>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</si>
  <si>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</si>
  <si>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</si>
  <si>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화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</si>
  <si>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</si>
  <si>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</si>
  <si>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</si>
  <si>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</si>
  <si>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목</t>
    <phoneticPr fontId="3" type="noConversion"/>
  </si>
  <si>
    <t>금</t>
    <phoneticPr fontId="3" type="noConversion"/>
  </si>
  <si>
    <t>일</t>
    <phoneticPr fontId="3" type="noConversion"/>
  </si>
  <si>
    <t>토</t>
    <phoneticPr fontId="3" type="noConversion"/>
  </si>
  <si>
    <t>2021년 12월 서울대공원 일별 입장객 현황</t>
    <phoneticPr fontId="4" type="noConversion"/>
  </si>
  <si>
    <t>비고</t>
    <phoneticPr fontId="3" type="noConversion"/>
  </si>
  <si>
    <t>유료입장(외국인, 단체 포함)</t>
    <phoneticPr fontId="3" type="noConversion"/>
  </si>
  <si>
    <t>유료입장(외국인, 단체 포함)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</si>
</sst>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#,##0_);[Red]\(#,##0\)"/>
  </numFmts>
  <fonts count="20"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4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color indexed="64"/>
      <name val="돋움"/>
      <family val="3"/>
      <charset val="129"/>
    </font>
    <font>
      <b/>
      <sz val="12"/>
      <color indexed="64"/>
      <name val="08서울남산체 M"/>
      <family val="3"/>
      <charset val="129"/>
    </font>
    <font>
      <b/>
      <sz val="11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2"/>
      <color indexed="6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sz val="11"/>
      <color rgb="FF0070C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3DCD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>
      <alignment vertical="center"/>
    </xf>
    <xf numFmtId="3" fontId="7" fillId="0" borderId="1" xfId="0" applyNumberFormat="1" applyFont="1" applyFill="1" applyBorder="1">
      <alignment vertical="center"/>
    </xf>
    <xf numFmtId="41" fontId="6" fillId="0" borderId="6" xfId="2" applyNumberFormat="1" applyFont="1" applyFill="1" applyBorder="1" applyAlignment="1">
      <alignment horizontal="center" vertical="center"/>
    </xf>
    <xf numFmtId="41" fontId="6" fillId="0" borderId="0" xfId="2" applyNumberFormat="1" applyFont="1" applyFill="1" applyBorder="1" applyAlignment="1">
      <alignment horizontal="center" vertical="center"/>
    </xf>
    <xf numFmtId="41" fontId="6" fillId="0" borderId="7" xfId="2" applyNumberFormat="1" applyFont="1" applyFill="1" applyBorder="1" applyAlignment="1">
      <alignment horizontal="center" vertical="center"/>
    </xf>
    <xf numFmtId="41" fontId="9" fillId="2" borderId="1" xfId="2" applyNumberFormat="1" applyFont="1" applyFill="1" applyBorder="1" applyAlignment="1">
      <alignment horizontal="center" vertical="center"/>
    </xf>
    <xf numFmtId="41" fontId="9" fillId="2" borderId="1" xfId="2" applyNumberFormat="1" applyFont="1" applyFill="1" applyBorder="1" applyAlignment="1">
      <alignment horizontal="center" vertical="center" shrinkToFit="1"/>
    </xf>
    <xf numFmtId="0" fontId="9" fillId="2" borderId="1" xfId="2" applyNumberFormat="1" applyFont="1" applyFill="1" applyBorder="1" applyAlignment="1">
      <alignment horizontal="center" vertical="center" shrinkToFit="1"/>
    </xf>
    <xf numFmtId="41" fontId="9" fillId="2" borderId="1" xfId="2" applyNumberFormat="1" applyFont="1" applyFill="1" applyBorder="1" applyAlignment="1">
      <alignment horizontal="center" vertical="center" shrinkToFit="1"/>
    </xf>
    <xf numFmtId="14" fontId="8" fillId="0" borderId="1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>
      <alignment vertical="center"/>
    </xf>
    <xf numFmtId="0" fontId="7" fillId="0" borderId="0" xfId="0" applyNumberFormat="1" applyFont="1" applyFill="1">
      <alignment vertical="center"/>
    </xf>
    <xf numFmtId="14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0" fontId="0" fillId="0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14" fontId="11" fillId="0" borderId="1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3" fontId="11" fillId="0" borderId="9" xfId="0" applyNumberFormat="1" applyFont="1" applyBorder="1" applyAlignment="1">
      <alignment vertical="center" wrapText="1"/>
    </xf>
    <xf numFmtId="3" fontId="12" fillId="0" borderId="10" xfId="0" applyNumberFormat="1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3" fontId="11" fillId="0" borderId="12" xfId="0" applyNumberFormat="1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3" fontId="11" fillId="0" borderId="13" xfId="0" applyNumberFormat="1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3" fontId="11" fillId="0" borderId="1" xfId="0" applyNumberFormat="1" applyFont="1" applyBorder="1" applyAlignment="1">
      <alignment vertical="center" wrapText="1"/>
    </xf>
    <xf numFmtId="3" fontId="12" fillId="0" borderId="14" xfId="0" applyNumberFormat="1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right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177" fontId="11" fillId="0" borderId="1" xfId="0" applyNumberFormat="1" applyFont="1" applyBorder="1" applyAlignment="1">
      <alignment vertical="center" wrapText="1"/>
    </xf>
    <xf numFmtId="177" fontId="11" fillId="0" borderId="1" xfId="0" applyNumberFormat="1" applyFont="1" applyBorder="1" applyAlignment="1">
      <alignment horizontal="right" vertical="center" wrapText="1"/>
    </xf>
    <xf numFmtId="177" fontId="11" fillId="0" borderId="1" xfId="0" applyNumberFormat="1" applyFont="1" applyFill="1" applyBorder="1" applyAlignment="1">
      <alignment horizontal="right" vertical="center" wrapText="1"/>
    </xf>
    <xf numFmtId="177" fontId="14" fillId="0" borderId="1" xfId="0" applyNumberFormat="1" applyFont="1" applyBorder="1" applyAlignment="1">
      <alignment vertical="center" wrapText="1"/>
    </xf>
    <xf numFmtId="177" fontId="14" fillId="0" borderId="1" xfId="0" applyNumberFormat="1" applyFont="1" applyBorder="1" applyAlignment="1">
      <alignment horizontal="right" vertical="center" wrapText="1"/>
    </xf>
    <xf numFmtId="177" fontId="14" fillId="0" borderId="1" xfId="0" applyNumberFormat="1" applyFont="1" applyFill="1" applyBorder="1" applyAlignment="1">
      <alignment horizontal="right" vertical="center" wrapText="1"/>
    </xf>
    <xf numFmtId="177" fontId="13" fillId="0" borderId="1" xfId="0" applyNumberFormat="1" applyFont="1" applyBorder="1" applyAlignment="1">
      <alignment horizontal="right" vertical="center" wrapText="1"/>
    </xf>
    <xf numFmtId="41" fontId="9" fillId="2" borderId="2" xfId="2" applyNumberFormat="1" applyFont="1" applyFill="1" applyBorder="1" applyAlignment="1">
      <alignment horizontal="center" vertical="center" shrinkToFit="1"/>
    </xf>
    <xf numFmtId="41" fontId="15" fillId="0" borderId="1" xfId="1" applyFont="1" applyFill="1" applyBorder="1" applyAlignment="1">
      <alignment horizontal="distributed" vertical="center"/>
    </xf>
    <xf numFmtId="41" fontId="9" fillId="0" borderId="6" xfId="2" applyNumberFormat="1" applyFont="1" applyFill="1" applyBorder="1" applyAlignment="1">
      <alignment horizontal="center" vertical="center"/>
    </xf>
    <xf numFmtId="41" fontId="9" fillId="0" borderId="0" xfId="2" applyNumberFormat="1" applyFont="1" applyFill="1" applyBorder="1" applyAlignment="1">
      <alignment horizontal="center" vertical="center"/>
    </xf>
    <xf numFmtId="41" fontId="9" fillId="0" borderId="7" xfId="2" applyNumberFormat="1" applyFont="1" applyFill="1" applyBorder="1" applyAlignment="1">
      <alignment horizontal="center" vertical="center"/>
    </xf>
    <xf numFmtId="41" fontId="9" fillId="2" borderId="4" xfId="2" applyNumberFormat="1" applyFont="1" applyFill="1" applyBorder="1" applyAlignment="1">
      <alignment horizontal="center" vertical="center" shrinkToFit="1"/>
    </xf>
    <xf numFmtId="41" fontId="9" fillId="2" borderId="3" xfId="2" applyNumberFormat="1" applyFont="1" applyFill="1" applyBorder="1" applyAlignment="1">
      <alignment horizontal="center" vertical="center" shrinkToFit="1"/>
    </xf>
    <xf numFmtId="14" fontId="16" fillId="3" borderId="1" xfId="3" applyNumberFormat="1" applyFont="1" applyBorder="1" applyAlignment="1">
      <alignment horizontal="center" vertical="center" wrapText="1"/>
    </xf>
    <xf numFmtId="41" fontId="16" fillId="3" borderId="1" xfId="1" applyFont="1" applyFill="1" applyBorder="1" applyAlignment="1">
      <alignment horizontal="distributed" vertical="center"/>
    </xf>
    <xf numFmtId="14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41" fontId="17" fillId="0" borderId="1" xfId="1" applyFont="1" applyBorder="1" applyAlignment="1">
      <alignment horizontal="distributed" vertical="center" wrapText="1"/>
    </xf>
    <xf numFmtId="41" fontId="17" fillId="0" borderId="1" xfId="1" applyFont="1" applyFill="1" applyBorder="1" applyAlignment="1">
      <alignment horizontal="distributed" vertical="center" wrapText="1"/>
    </xf>
    <xf numFmtId="0" fontId="15" fillId="0" borderId="1" xfId="0" applyNumberFormat="1" applyFont="1" applyFill="1" applyBorder="1">
      <alignment vertical="center"/>
    </xf>
    <xf numFmtId="177" fontId="17" fillId="0" borderId="0" xfId="0" applyNumberFormat="1" applyFont="1" applyBorder="1" applyAlignment="1">
      <alignment horizontal="right" vertical="center" wrapText="1"/>
    </xf>
    <xf numFmtId="3" fontId="18" fillId="0" borderId="0" xfId="0" applyNumberFormat="1" applyFont="1" applyFill="1" applyBorder="1" applyAlignment="1">
      <alignment horizontal="right" vertical="center"/>
    </xf>
    <xf numFmtId="0" fontId="19" fillId="0" borderId="0" xfId="0" applyNumberFormat="1" applyFont="1" applyFill="1">
      <alignment vertical="center"/>
    </xf>
  </cellXfs>
  <cellStyles count="4">
    <cellStyle name="20% - 강조색2 2" xfId="3"/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zoomScale="79" zoomScaleNormal="79" zoomScaleSheetLayoutView="75" workbookViewId="0">
      <selection activeCell="X2" sqref="A2:XFD17"/>
    </sheetView>
  </sheetViews>
  <sheetFormatPr defaultRowHeight="16.5"/>
  <cols>
    <col min="1" max="1" width="13.875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11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11" t="s">
        <v>21</v>
      </c>
      <c r="B6" s="11"/>
      <c r="C6" s="11"/>
      <c r="D6" s="3">
        <f>SUM(D7:D37)</f>
        <v>22179</v>
      </c>
      <c r="E6" s="3">
        <f t="shared" ref="E6:W6" si="0">SUM(E7:E37)</f>
        <v>7039</v>
      </c>
      <c r="F6" s="3">
        <f t="shared" si="0"/>
        <v>29218</v>
      </c>
      <c r="G6" s="3">
        <f t="shared" si="0"/>
        <v>21</v>
      </c>
      <c r="H6" s="3">
        <f t="shared" si="0"/>
        <v>20512</v>
      </c>
      <c r="I6" s="3">
        <f t="shared" si="0"/>
        <v>17449</v>
      </c>
      <c r="J6" s="3">
        <f t="shared" si="0"/>
        <v>427</v>
      </c>
      <c r="K6" s="3">
        <f t="shared" si="0"/>
        <v>2636</v>
      </c>
      <c r="L6" s="3">
        <f t="shared" si="0"/>
        <v>19</v>
      </c>
      <c r="M6" s="3">
        <f t="shared" si="0"/>
        <v>597</v>
      </c>
      <c r="N6" s="3">
        <f t="shared" si="0"/>
        <v>5948</v>
      </c>
      <c r="O6" s="3">
        <f t="shared" si="0"/>
        <v>26460</v>
      </c>
      <c r="P6" s="3">
        <f t="shared" si="0"/>
        <v>1667</v>
      </c>
      <c r="Q6" s="3">
        <f t="shared" si="0"/>
        <v>1478</v>
      </c>
      <c r="R6" s="3">
        <f t="shared" si="0"/>
        <v>17</v>
      </c>
      <c r="S6" s="3">
        <f t="shared" si="0"/>
        <v>172</v>
      </c>
      <c r="T6" s="3">
        <f t="shared" si="0"/>
        <v>2</v>
      </c>
      <c r="U6" s="3">
        <f t="shared" si="0"/>
        <v>0</v>
      </c>
      <c r="V6" s="3">
        <f t="shared" si="0"/>
        <v>1091</v>
      </c>
      <c r="W6" s="3">
        <f t="shared" si="0"/>
        <v>2758</v>
      </c>
      <c r="X6" s="12"/>
      <c r="Y6" s="12"/>
    </row>
    <row r="7" spans="1:25" s="13" customFormat="1" ht="18.75" customHeight="1">
      <c r="A7" s="14">
        <v>44197</v>
      </c>
      <c r="B7" s="15" t="s">
        <v>22</v>
      </c>
      <c r="C7" s="15"/>
      <c r="D7" s="15">
        <v>492</v>
      </c>
      <c r="E7" s="15">
        <v>141</v>
      </c>
      <c r="F7" s="15">
        <v>633</v>
      </c>
      <c r="G7" s="15">
        <f>L7+T7</f>
        <v>0</v>
      </c>
      <c r="H7" s="15">
        <v>459</v>
      </c>
      <c r="I7" s="15">
        <v>387</v>
      </c>
      <c r="J7" s="15">
        <v>17</v>
      </c>
      <c r="K7" s="15">
        <v>55</v>
      </c>
      <c r="L7" s="16">
        <v>0</v>
      </c>
      <c r="M7" s="15">
        <v>0</v>
      </c>
      <c r="N7" s="15">
        <v>121</v>
      </c>
      <c r="O7" s="15">
        <v>580</v>
      </c>
      <c r="P7" s="15">
        <v>33</v>
      </c>
      <c r="Q7" s="15">
        <v>30</v>
      </c>
      <c r="R7" s="15">
        <v>0</v>
      </c>
      <c r="S7" s="15">
        <v>3</v>
      </c>
      <c r="T7" s="16">
        <v>0</v>
      </c>
      <c r="U7" s="15">
        <v>0</v>
      </c>
      <c r="V7" s="15">
        <v>20</v>
      </c>
      <c r="W7" s="15">
        <v>53</v>
      </c>
      <c r="X7" s="12"/>
      <c r="Y7" s="12"/>
    </row>
    <row r="8" spans="1:25" s="13" customFormat="1" ht="18.75" customHeight="1">
      <c r="A8" s="14">
        <v>44198</v>
      </c>
      <c r="B8" s="15" t="s">
        <v>23</v>
      </c>
      <c r="C8" s="15"/>
      <c r="D8" s="15">
        <v>652</v>
      </c>
      <c r="E8" s="15">
        <v>276</v>
      </c>
      <c r="F8" s="15">
        <v>928</v>
      </c>
      <c r="G8" s="15">
        <f t="shared" ref="G8:G37" si="1">L8+T8</f>
        <v>2</v>
      </c>
      <c r="H8" s="15">
        <v>596</v>
      </c>
      <c r="I8" s="15">
        <v>497</v>
      </c>
      <c r="J8" s="15">
        <v>14</v>
      </c>
      <c r="K8" s="15">
        <v>85</v>
      </c>
      <c r="L8" s="16">
        <v>2</v>
      </c>
      <c r="M8" s="15">
        <v>0</v>
      </c>
      <c r="N8" s="15">
        <v>228</v>
      </c>
      <c r="O8" s="15">
        <v>824</v>
      </c>
      <c r="P8" s="15">
        <v>56</v>
      </c>
      <c r="Q8" s="15">
        <v>48</v>
      </c>
      <c r="R8" s="15">
        <v>0</v>
      </c>
      <c r="S8" s="15">
        <v>8</v>
      </c>
      <c r="T8" s="16">
        <v>0</v>
      </c>
      <c r="U8" s="15">
        <v>0</v>
      </c>
      <c r="V8" s="15">
        <v>48</v>
      </c>
      <c r="W8" s="15">
        <v>104</v>
      </c>
      <c r="X8" s="12"/>
      <c r="Y8" s="12"/>
    </row>
    <row r="9" spans="1:25" s="13" customFormat="1" ht="18.75" customHeight="1">
      <c r="A9" s="14">
        <v>44199</v>
      </c>
      <c r="B9" s="15" t="s">
        <v>24</v>
      </c>
      <c r="C9" s="15"/>
      <c r="D9" s="15">
        <v>459</v>
      </c>
      <c r="E9" s="15">
        <v>166</v>
      </c>
      <c r="F9" s="15">
        <v>625</v>
      </c>
      <c r="G9" s="15">
        <f t="shared" si="1"/>
        <v>2</v>
      </c>
      <c r="H9" s="15">
        <v>421</v>
      </c>
      <c r="I9" s="15">
        <v>360</v>
      </c>
      <c r="J9" s="15">
        <v>15</v>
      </c>
      <c r="K9" s="15">
        <v>46</v>
      </c>
      <c r="L9" s="16">
        <v>2</v>
      </c>
      <c r="M9" s="15">
        <v>0</v>
      </c>
      <c r="N9" s="15">
        <v>143</v>
      </c>
      <c r="O9" s="15">
        <v>564</v>
      </c>
      <c r="P9" s="15">
        <v>38</v>
      </c>
      <c r="Q9" s="15">
        <v>36</v>
      </c>
      <c r="R9" s="15">
        <v>0</v>
      </c>
      <c r="S9" s="15">
        <v>2</v>
      </c>
      <c r="T9" s="16">
        <v>0</v>
      </c>
      <c r="U9" s="15">
        <v>0</v>
      </c>
      <c r="V9" s="15">
        <v>23</v>
      </c>
      <c r="W9" s="15">
        <v>61</v>
      </c>
      <c r="X9" s="12"/>
      <c r="Y9" s="12"/>
    </row>
    <row r="10" spans="1:25" s="13" customFormat="1" ht="18.75" customHeight="1">
      <c r="A10" s="14">
        <v>44200</v>
      </c>
      <c r="B10" s="15" t="s">
        <v>25</v>
      </c>
      <c r="C10" s="15"/>
      <c r="D10" s="15">
        <v>86</v>
      </c>
      <c r="E10" s="15">
        <v>113</v>
      </c>
      <c r="F10" s="15">
        <v>199</v>
      </c>
      <c r="G10" s="15">
        <f t="shared" si="1"/>
        <v>0</v>
      </c>
      <c r="H10" s="15">
        <v>74</v>
      </c>
      <c r="I10" s="15">
        <v>66</v>
      </c>
      <c r="J10" s="15">
        <v>3</v>
      </c>
      <c r="K10" s="15">
        <v>5</v>
      </c>
      <c r="L10" s="16">
        <v>0</v>
      </c>
      <c r="M10" s="15">
        <v>0</v>
      </c>
      <c r="N10" s="15">
        <v>87</v>
      </c>
      <c r="O10" s="15">
        <v>161</v>
      </c>
      <c r="P10" s="15">
        <v>12</v>
      </c>
      <c r="Q10" s="15">
        <v>11</v>
      </c>
      <c r="R10" s="15">
        <v>0</v>
      </c>
      <c r="S10" s="15">
        <v>1</v>
      </c>
      <c r="T10" s="16">
        <v>0</v>
      </c>
      <c r="U10" s="15">
        <v>0</v>
      </c>
      <c r="V10" s="15">
        <v>26</v>
      </c>
      <c r="W10" s="15">
        <v>38</v>
      </c>
      <c r="X10" s="12"/>
      <c r="Y10" s="12"/>
    </row>
    <row r="11" spans="1:25" s="13" customFormat="1" ht="18.75" customHeight="1">
      <c r="A11" s="14">
        <v>44201</v>
      </c>
      <c r="B11" s="15" t="s">
        <v>26</v>
      </c>
      <c r="C11" s="15"/>
      <c r="D11" s="15">
        <v>63</v>
      </c>
      <c r="E11" s="15">
        <v>99</v>
      </c>
      <c r="F11" s="15">
        <v>162</v>
      </c>
      <c r="G11" s="15">
        <f t="shared" si="1"/>
        <v>0</v>
      </c>
      <c r="H11" s="15">
        <v>59</v>
      </c>
      <c r="I11" s="15">
        <v>49</v>
      </c>
      <c r="J11" s="15">
        <v>4</v>
      </c>
      <c r="K11" s="15">
        <v>6</v>
      </c>
      <c r="L11" s="16">
        <v>0</v>
      </c>
      <c r="M11" s="15">
        <v>0</v>
      </c>
      <c r="N11" s="15">
        <v>81</v>
      </c>
      <c r="O11" s="15">
        <v>140</v>
      </c>
      <c r="P11" s="15">
        <v>4</v>
      </c>
      <c r="Q11" s="15">
        <v>1</v>
      </c>
      <c r="R11" s="15">
        <v>1</v>
      </c>
      <c r="S11" s="15">
        <v>2</v>
      </c>
      <c r="T11" s="16">
        <v>0</v>
      </c>
      <c r="U11" s="15">
        <v>0</v>
      </c>
      <c r="V11" s="15">
        <v>18</v>
      </c>
      <c r="W11" s="15">
        <v>22</v>
      </c>
      <c r="X11" s="12"/>
      <c r="Y11" s="12"/>
    </row>
    <row r="12" spans="1:25" s="13" customFormat="1" ht="18.75" customHeight="1">
      <c r="A12" s="14">
        <v>44202</v>
      </c>
      <c r="B12" s="15" t="s">
        <v>27</v>
      </c>
      <c r="C12" s="15"/>
      <c r="D12" s="15">
        <v>179</v>
      </c>
      <c r="E12" s="15">
        <v>86</v>
      </c>
      <c r="F12" s="15">
        <v>265</v>
      </c>
      <c r="G12" s="15">
        <f t="shared" si="1"/>
        <v>0</v>
      </c>
      <c r="H12" s="15">
        <v>176</v>
      </c>
      <c r="I12" s="15">
        <v>130</v>
      </c>
      <c r="J12" s="15">
        <v>8</v>
      </c>
      <c r="K12" s="15">
        <v>38</v>
      </c>
      <c r="L12" s="16">
        <v>0</v>
      </c>
      <c r="M12" s="15">
        <v>0</v>
      </c>
      <c r="N12" s="15">
        <v>64</v>
      </c>
      <c r="O12" s="15">
        <v>240</v>
      </c>
      <c r="P12" s="15">
        <v>3</v>
      </c>
      <c r="Q12" s="15">
        <v>3</v>
      </c>
      <c r="R12" s="15">
        <v>0</v>
      </c>
      <c r="S12" s="15">
        <v>0</v>
      </c>
      <c r="T12" s="16">
        <v>0</v>
      </c>
      <c r="U12" s="15">
        <v>0</v>
      </c>
      <c r="V12" s="15">
        <v>22</v>
      </c>
      <c r="W12" s="15">
        <v>25</v>
      </c>
      <c r="X12" s="12"/>
      <c r="Y12" s="12"/>
    </row>
    <row r="13" spans="1:25" s="13" customFormat="1" ht="18.75" customHeight="1">
      <c r="A13" s="14">
        <v>44203</v>
      </c>
      <c r="B13" s="15" t="s">
        <v>28</v>
      </c>
      <c r="C13" s="15"/>
      <c r="D13" s="15">
        <v>12</v>
      </c>
      <c r="E13" s="15">
        <v>62</v>
      </c>
      <c r="F13" s="15">
        <v>74</v>
      </c>
      <c r="G13" s="15">
        <f t="shared" si="1"/>
        <v>0</v>
      </c>
      <c r="H13" s="15">
        <v>11</v>
      </c>
      <c r="I13" s="15">
        <v>10</v>
      </c>
      <c r="J13" s="15">
        <v>1</v>
      </c>
      <c r="K13" s="15">
        <v>0</v>
      </c>
      <c r="L13" s="16">
        <v>0</v>
      </c>
      <c r="M13" s="15">
        <v>0</v>
      </c>
      <c r="N13" s="15">
        <v>53</v>
      </c>
      <c r="O13" s="15">
        <v>64</v>
      </c>
      <c r="P13" s="15">
        <v>1</v>
      </c>
      <c r="Q13" s="15">
        <v>1</v>
      </c>
      <c r="R13" s="15">
        <v>0</v>
      </c>
      <c r="S13" s="15">
        <v>0</v>
      </c>
      <c r="T13" s="16">
        <v>0</v>
      </c>
      <c r="U13" s="15">
        <v>0</v>
      </c>
      <c r="V13" s="15">
        <v>9</v>
      </c>
      <c r="W13" s="15">
        <v>10</v>
      </c>
      <c r="X13" s="12"/>
      <c r="Y13" s="12"/>
    </row>
    <row r="14" spans="1:25" s="13" customFormat="1" ht="18.75" customHeight="1">
      <c r="A14" s="14">
        <v>44204</v>
      </c>
      <c r="B14" s="15" t="s">
        <v>22</v>
      </c>
      <c r="C14" s="15"/>
      <c r="D14" s="15">
        <v>15</v>
      </c>
      <c r="E14" s="15">
        <v>48</v>
      </c>
      <c r="F14" s="15">
        <v>63</v>
      </c>
      <c r="G14" s="15">
        <f t="shared" si="1"/>
        <v>0</v>
      </c>
      <c r="H14" s="15">
        <v>15</v>
      </c>
      <c r="I14" s="15">
        <v>12</v>
      </c>
      <c r="J14" s="15">
        <v>3</v>
      </c>
      <c r="K14" s="15">
        <v>0</v>
      </c>
      <c r="L14" s="16">
        <v>0</v>
      </c>
      <c r="M14" s="15">
        <v>0</v>
      </c>
      <c r="N14" s="15">
        <v>43</v>
      </c>
      <c r="O14" s="15">
        <v>58</v>
      </c>
      <c r="P14" s="15">
        <v>0</v>
      </c>
      <c r="Q14" s="15">
        <v>0</v>
      </c>
      <c r="R14" s="15">
        <v>0</v>
      </c>
      <c r="S14" s="15">
        <v>0</v>
      </c>
      <c r="T14" s="16">
        <v>0</v>
      </c>
      <c r="U14" s="15">
        <v>0</v>
      </c>
      <c r="V14" s="15">
        <v>5</v>
      </c>
      <c r="W14" s="15">
        <v>5</v>
      </c>
      <c r="X14" s="12"/>
      <c r="Y14" s="12"/>
    </row>
    <row r="15" spans="1:25" s="13" customFormat="1" ht="18.75" customHeight="1">
      <c r="A15" s="14">
        <v>44205</v>
      </c>
      <c r="B15" s="15" t="s">
        <v>23</v>
      </c>
      <c r="C15" s="15"/>
      <c r="D15" s="15">
        <v>60</v>
      </c>
      <c r="E15" s="15">
        <v>105</v>
      </c>
      <c r="F15" s="15">
        <v>165</v>
      </c>
      <c r="G15" s="15">
        <f t="shared" si="1"/>
        <v>0</v>
      </c>
      <c r="H15" s="15">
        <v>56</v>
      </c>
      <c r="I15" s="15">
        <v>49</v>
      </c>
      <c r="J15" s="15">
        <v>3</v>
      </c>
      <c r="K15" s="15">
        <v>4</v>
      </c>
      <c r="L15" s="16">
        <v>0</v>
      </c>
      <c r="M15" s="15">
        <v>0</v>
      </c>
      <c r="N15" s="15">
        <v>86</v>
      </c>
      <c r="O15" s="15">
        <v>142</v>
      </c>
      <c r="P15" s="15">
        <v>4</v>
      </c>
      <c r="Q15" s="15">
        <v>3</v>
      </c>
      <c r="R15" s="15">
        <v>1</v>
      </c>
      <c r="S15" s="15">
        <v>0</v>
      </c>
      <c r="T15" s="16">
        <v>0</v>
      </c>
      <c r="U15" s="15">
        <v>0</v>
      </c>
      <c r="V15" s="15">
        <v>19</v>
      </c>
      <c r="W15" s="15">
        <v>23</v>
      </c>
      <c r="X15" s="12"/>
      <c r="Y15" s="12"/>
    </row>
    <row r="16" spans="1:25" s="13" customFormat="1" ht="18.75" customHeight="1">
      <c r="A16" s="14">
        <v>44206</v>
      </c>
      <c r="B16" s="15" t="s">
        <v>24</v>
      </c>
      <c r="C16" s="15"/>
      <c r="D16" s="15">
        <v>211</v>
      </c>
      <c r="E16" s="15">
        <v>316</v>
      </c>
      <c r="F16" s="15">
        <v>527</v>
      </c>
      <c r="G16" s="15">
        <f t="shared" si="1"/>
        <v>0</v>
      </c>
      <c r="H16" s="15">
        <v>199</v>
      </c>
      <c r="I16" s="15">
        <v>162</v>
      </c>
      <c r="J16" s="15">
        <v>7</v>
      </c>
      <c r="K16" s="15">
        <v>30</v>
      </c>
      <c r="L16" s="16">
        <v>0</v>
      </c>
      <c r="M16" s="15">
        <v>0</v>
      </c>
      <c r="N16" s="15">
        <v>276</v>
      </c>
      <c r="O16" s="15">
        <v>475</v>
      </c>
      <c r="P16" s="15">
        <v>12</v>
      </c>
      <c r="Q16" s="15">
        <v>12</v>
      </c>
      <c r="R16" s="15">
        <v>0</v>
      </c>
      <c r="S16" s="15">
        <v>0</v>
      </c>
      <c r="T16" s="16">
        <v>0</v>
      </c>
      <c r="U16" s="15">
        <v>0</v>
      </c>
      <c r="V16" s="15">
        <v>40</v>
      </c>
      <c r="W16" s="15">
        <v>52</v>
      </c>
      <c r="X16" s="12"/>
      <c r="Y16" s="12"/>
    </row>
    <row r="17" spans="1:25" s="13" customFormat="1" ht="18.75" customHeight="1">
      <c r="A17" s="14">
        <v>44207</v>
      </c>
      <c r="B17" s="15" t="s">
        <v>25</v>
      </c>
      <c r="C17" s="15"/>
      <c r="D17" s="15">
        <v>31</v>
      </c>
      <c r="E17" s="15">
        <v>72</v>
      </c>
      <c r="F17" s="15">
        <v>103</v>
      </c>
      <c r="G17" s="15">
        <f t="shared" si="1"/>
        <v>0</v>
      </c>
      <c r="H17" s="15">
        <v>26</v>
      </c>
      <c r="I17" s="15">
        <v>24</v>
      </c>
      <c r="J17" s="15">
        <v>1</v>
      </c>
      <c r="K17" s="15">
        <v>1</v>
      </c>
      <c r="L17" s="16">
        <v>0</v>
      </c>
      <c r="M17" s="15">
        <v>0</v>
      </c>
      <c r="N17" s="15">
        <v>63</v>
      </c>
      <c r="O17" s="15">
        <v>89</v>
      </c>
      <c r="P17" s="15">
        <v>5</v>
      </c>
      <c r="Q17" s="15">
        <v>5</v>
      </c>
      <c r="R17" s="15">
        <v>0</v>
      </c>
      <c r="S17" s="15">
        <v>0</v>
      </c>
      <c r="T17" s="16">
        <v>0</v>
      </c>
      <c r="U17" s="15">
        <v>0</v>
      </c>
      <c r="V17" s="15">
        <v>9</v>
      </c>
      <c r="W17" s="15">
        <v>14</v>
      </c>
      <c r="X17" s="12"/>
      <c r="Y17" s="12"/>
    </row>
    <row r="18" spans="1:25" s="13" customFormat="1" ht="18.75" customHeight="1">
      <c r="A18" s="14">
        <v>44208</v>
      </c>
      <c r="B18" s="15" t="s">
        <v>26</v>
      </c>
      <c r="C18" s="15"/>
      <c r="D18" s="15">
        <v>33</v>
      </c>
      <c r="E18" s="15">
        <v>143</v>
      </c>
      <c r="F18" s="15">
        <v>176</v>
      </c>
      <c r="G18" s="15">
        <f t="shared" si="1"/>
        <v>0</v>
      </c>
      <c r="H18" s="15">
        <v>31</v>
      </c>
      <c r="I18" s="15">
        <v>26</v>
      </c>
      <c r="J18" s="15">
        <v>1</v>
      </c>
      <c r="K18" s="15">
        <v>4</v>
      </c>
      <c r="L18" s="16">
        <v>0</v>
      </c>
      <c r="M18" s="15">
        <v>0</v>
      </c>
      <c r="N18" s="15">
        <v>102</v>
      </c>
      <c r="O18" s="15">
        <v>133</v>
      </c>
      <c r="P18" s="15">
        <v>2</v>
      </c>
      <c r="Q18" s="15">
        <v>2</v>
      </c>
      <c r="R18" s="15">
        <v>0</v>
      </c>
      <c r="S18" s="15">
        <v>0</v>
      </c>
      <c r="T18" s="16">
        <v>0</v>
      </c>
      <c r="U18" s="15">
        <v>0</v>
      </c>
      <c r="V18" s="15">
        <v>41</v>
      </c>
      <c r="W18" s="15">
        <v>43</v>
      </c>
      <c r="X18" s="12"/>
      <c r="Y18" s="12"/>
    </row>
    <row r="19" spans="1:25" s="13" customFormat="1" ht="18.75" customHeight="1">
      <c r="A19" s="14">
        <v>44209</v>
      </c>
      <c r="B19" s="15" t="s">
        <v>27</v>
      </c>
      <c r="C19" s="15"/>
      <c r="D19" s="15">
        <v>703</v>
      </c>
      <c r="E19" s="15">
        <v>148</v>
      </c>
      <c r="F19" s="15">
        <v>851</v>
      </c>
      <c r="G19" s="15">
        <f t="shared" si="1"/>
        <v>0</v>
      </c>
      <c r="H19" s="15">
        <v>698</v>
      </c>
      <c r="I19" s="15">
        <v>457</v>
      </c>
      <c r="J19" s="15">
        <v>24</v>
      </c>
      <c r="K19" s="15">
        <v>217</v>
      </c>
      <c r="L19" s="16">
        <v>0</v>
      </c>
      <c r="M19" s="15">
        <v>597</v>
      </c>
      <c r="N19" s="15">
        <v>122</v>
      </c>
      <c r="O19" s="15">
        <v>820</v>
      </c>
      <c r="P19" s="15">
        <v>5</v>
      </c>
      <c r="Q19" s="15">
        <v>5</v>
      </c>
      <c r="R19" s="15">
        <v>0</v>
      </c>
      <c r="S19" s="15">
        <v>0</v>
      </c>
      <c r="T19" s="16">
        <v>0</v>
      </c>
      <c r="U19" s="15">
        <v>0</v>
      </c>
      <c r="V19" s="15">
        <v>26</v>
      </c>
      <c r="W19" s="15">
        <v>31</v>
      </c>
      <c r="X19" s="12"/>
      <c r="Y19" s="12"/>
    </row>
    <row r="20" spans="1:25" s="13" customFormat="1" ht="18.75" customHeight="1">
      <c r="A20" s="14">
        <v>44210</v>
      </c>
      <c r="B20" s="15" t="s">
        <v>28</v>
      </c>
      <c r="C20" s="15"/>
      <c r="D20" s="15">
        <v>239</v>
      </c>
      <c r="E20" s="15">
        <v>207</v>
      </c>
      <c r="F20" s="15">
        <v>446</v>
      </c>
      <c r="G20" s="15">
        <f t="shared" si="1"/>
        <v>0</v>
      </c>
      <c r="H20" s="15">
        <v>210</v>
      </c>
      <c r="I20" s="15">
        <v>171</v>
      </c>
      <c r="J20" s="15">
        <v>11</v>
      </c>
      <c r="K20" s="15">
        <v>28</v>
      </c>
      <c r="L20" s="16">
        <v>0</v>
      </c>
      <c r="M20" s="15">
        <v>0</v>
      </c>
      <c r="N20" s="15">
        <v>180</v>
      </c>
      <c r="O20" s="15">
        <v>390</v>
      </c>
      <c r="P20" s="15">
        <v>29</v>
      </c>
      <c r="Q20" s="15">
        <v>25</v>
      </c>
      <c r="R20" s="15">
        <v>0</v>
      </c>
      <c r="S20" s="15">
        <v>4</v>
      </c>
      <c r="T20" s="16">
        <v>0</v>
      </c>
      <c r="U20" s="15">
        <v>0</v>
      </c>
      <c r="V20" s="15">
        <v>27</v>
      </c>
      <c r="W20" s="15">
        <v>56</v>
      </c>
      <c r="X20" s="12"/>
      <c r="Y20" s="12"/>
    </row>
    <row r="21" spans="1:25" s="13" customFormat="1" ht="18.75" customHeight="1">
      <c r="A21" s="14">
        <v>44211</v>
      </c>
      <c r="B21" s="15" t="s">
        <v>22</v>
      </c>
      <c r="C21" s="15"/>
      <c r="D21" s="15">
        <v>155</v>
      </c>
      <c r="E21" s="15">
        <v>128</v>
      </c>
      <c r="F21" s="15">
        <v>283</v>
      </c>
      <c r="G21" s="15">
        <f t="shared" si="1"/>
        <v>0</v>
      </c>
      <c r="H21" s="15">
        <v>142</v>
      </c>
      <c r="I21" s="15">
        <v>117</v>
      </c>
      <c r="J21" s="15">
        <v>8</v>
      </c>
      <c r="K21" s="15">
        <v>17</v>
      </c>
      <c r="L21" s="16">
        <v>0</v>
      </c>
      <c r="M21" s="15">
        <v>0</v>
      </c>
      <c r="N21" s="15">
        <v>110</v>
      </c>
      <c r="O21" s="15">
        <v>252</v>
      </c>
      <c r="P21" s="15">
        <v>13</v>
      </c>
      <c r="Q21" s="15">
        <v>13</v>
      </c>
      <c r="R21" s="15">
        <v>0</v>
      </c>
      <c r="S21" s="15">
        <v>0</v>
      </c>
      <c r="T21" s="16">
        <v>0</v>
      </c>
      <c r="U21" s="15">
        <v>0</v>
      </c>
      <c r="V21" s="15">
        <v>18</v>
      </c>
      <c r="W21" s="15">
        <v>31</v>
      </c>
      <c r="X21" s="12"/>
      <c r="Y21" s="12"/>
    </row>
    <row r="22" spans="1:25" s="13" customFormat="1" ht="18.75" customHeight="1">
      <c r="A22" s="14">
        <v>44212</v>
      </c>
      <c r="B22" s="15" t="s">
        <v>23</v>
      </c>
      <c r="C22" s="15"/>
      <c r="D22" s="15">
        <v>867</v>
      </c>
      <c r="E22" s="15">
        <v>280</v>
      </c>
      <c r="F22" s="17">
        <v>1147</v>
      </c>
      <c r="G22" s="15">
        <f t="shared" si="1"/>
        <v>3</v>
      </c>
      <c r="H22" s="15">
        <v>817</v>
      </c>
      <c r="I22" s="15">
        <v>699</v>
      </c>
      <c r="J22" s="15">
        <v>13</v>
      </c>
      <c r="K22" s="15">
        <v>105</v>
      </c>
      <c r="L22" s="16">
        <v>3</v>
      </c>
      <c r="M22" s="15">
        <v>0</v>
      </c>
      <c r="N22" s="15">
        <v>208</v>
      </c>
      <c r="O22" s="17">
        <v>1025</v>
      </c>
      <c r="P22" s="15">
        <v>50</v>
      </c>
      <c r="Q22" s="15">
        <v>49</v>
      </c>
      <c r="R22" s="15">
        <v>0</v>
      </c>
      <c r="S22" s="15">
        <v>1</v>
      </c>
      <c r="T22" s="16">
        <v>0</v>
      </c>
      <c r="U22" s="15">
        <v>0</v>
      </c>
      <c r="V22" s="15">
        <v>72</v>
      </c>
      <c r="W22" s="15">
        <v>122</v>
      </c>
      <c r="X22" s="12"/>
      <c r="Y22" s="12"/>
    </row>
    <row r="23" spans="1:25" s="13" customFormat="1" ht="18.75" customHeight="1">
      <c r="A23" s="14">
        <v>44213</v>
      </c>
      <c r="B23" s="15" t="s">
        <v>24</v>
      </c>
      <c r="C23" s="15"/>
      <c r="D23" s="15">
        <v>568</v>
      </c>
      <c r="E23" s="15">
        <v>203</v>
      </c>
      <c r="F23" s="15">
        <v>771</v>
      </c>
      <c r="G23" s="15">
        <f t="shared" si="1"/>
        <v>0</v>
      </c>
      <c r="H23" s="15">
        <v>531</v>
      </c>
      <c r="I23" s="15">
        <v>452</v>
      </c>
      <c r="J23" s="15">
        <v>13</v>
      </c>
      <c r="K23" s="15">
        <v>66</v>
      </c>
      <c r="L23" s="16">
        <v>0</v>
      </c>
      <c r="M23" s="15">
        <v>0</v>
      </c>
      <c r="N23" s="15">
        <v>167</v>
      </c>
      <c r="O23" s="15">
        <v>698</v>
      </c>
      <c r="P23" s="15">
        <v>37</v>
      </c>
      <c r="Q23" s="15">
        <v>32</v>
      </c>
      <c r="R23" s="15">
        <v>0</v>
      </c>
      <c r="S23" s="15">
        <v>5</v>
      </c>
      <c r="T23" s="16">
        <v>0</v>
      </c>
      <c r="U23" s="15">
        <v>0</v>
      </c>
      <c r="V23" s="15">
        <v>36</v>
      </c>
      <c r="W23" s="15">
        <v>73</v>
      </c>
      <c r="X23" s="12"/>
      <c r="Y23" s="12"/>
    </row>
    <row r="24" spans="1:25" s="13" customFormat="1" ht="18.75" customHeight="1">
      <c r="A24" s="14">
        <v>44214</v>
      </c>
      <c r="B24" s="15" t="s">
        <v>25</v>
      </c>
      <c r="C24" s="15"/>
      <c r="D24" s="15">
        <v>31</v>
      </c>
      <c r="E24" s="15">
        <v>56</v>
      </c>
      <c r="F24" s="15">
        <v>87</v>
      </c>
      <c r="G24" s="15">
        <f t="shared" si="1"/>
        <v>0</v>
      </c>
      <c r="H24" s="15">
        <v>21</v>
      </c>
      <c r="I24" s="15">
        <v>16</v>
      </c>
      <c r="J24" s="15">
        <v>1</v>
      </c>
      <c r="K24" s="15">
        <v>4</v>
      </c>
      <c r="L24" s="16">
        <v>0</v>
      </c>
      <c r="M24" s="15">
        <v>0</v>
      </c>
      <c r="N24" s="15">
        <v>39</v>
      </c>
      <c r="O24" s="15">
        <v>60</v>
      </c>
      <c r="P24" s="15">
        <v>10</v>
      </c>
      <c r="Q24" s="15">
        <v>9</v>
      </c>
      <c r="R24" s="15">
        <v>0</v>
      </c>
      <c r="S24" s="15">
        <v>1</v>
      </c>
      <c r="T24" s="16">
        <v>0</v>
      </c>
      <c r="U24" s="15">
        <v>0</v>
      </c>
      <c r="V24" s="15">
        <v>17</v>
      </c>
      <c r="W24" s="15">
        <v>27</v>
      </c>
      <c r="X24" s="12"/>
      <c r="Y24" s="12"/>
    </row>
    <row r="25" spans="1:25" s="13" customFormat="1" ht="18.75" customHeight="1">
      <c r="A25" s="14">
        <v>44215</v>
      </c>
      <c r="B25" s="15" t="s">
        <v>26</v>
      </c>
      <c r="C25" s="15"/>
      <c r="D25" s="15">
        <v>83</v>
      </c>
      <c r="E25" s="15">
        <v>75</v>
      </c>
      <c r="F25" s="15">
        <v>158</v>
      </c>
      <c r="G25" s="15">
        <f t="shared" si="1"/>
        <v>0</v>
      </c>
      <c r="H25" s="15">
        <v>77</v>
      </c>
      <c r="I25" s="15">
        <v>63</v>
      </c>
      <c r="J25" s="15">
        <v>4</v>
      </c>
      <c r="K25" s="15">
        <v>10</v>
      </c>
      <c r="L25" s="16">
        <v>0</v>
      </c>
      <c r="M25" s="15">
        <v>0</v>
      </c>
      <c r="N25" s="15">
        <v>65</v>
      </c>
      <c r="O25" s="15">
        <v>142</v>
      </c>
      <c r="P25" s="15">
        <v>6</v>
      </c>
      <c r="Q25" s="15">
        <v>6</v>
      </c>
      <c r="R25" s="15">
        <v>0</v>
      </c>
      <c r="S25" s="15">
        <v>0</v>
      </c>
      <c r="T25" s="16">
        <v>0</v>
      </c>
      <c r="U25" s="15">
        <v>0</v>
      </c>
      <c r="V25" s="15">
        <v>10</v>
      </c>
      <c r="W25" s="15">
        <v>16</v>
      </c>
      <c r="X25" s="12"/>
      <c r="Y25" s="12"/>
    </row>
    <row r="26" spans="1:25" s="13" customFormat="1" ht="18.75" customHeight="1">
      <c r="A26" s="14">
        <v>44216</v>
      </c>
      <c r="B26" s="15" t="s">
        <v>27</v>
      </c>
      <c r="C26" s="15"/>
      <c r="D26" s="15">
        <v>219</v>
      </c>
      <c r="E26" s="15">
        <v>179</v>
      </c>
      <c r="F26" s="15">
        <v>398</v>
      </c>
      <c r="G26" s="15">
        <f t="shared" si="1"/>
        <v>0</v>
      </c>
      <c r="H26" s="15">
        <v>209</v>
      </c>
      <c r="I26" s="15">
        <v>175</v>
      </c>
      <c r="J26" s="15">
        <v>8</v>
      </c>
      <c r="K26" s="15">
        <v>26</v>
      </c>
      <c r="L26" s="16">
        <v>0</v>
      </c>
      <c r="M26" s="15">
        <v>0</v>
      </c>
      <c r="N26" s="15">
        <v>155</v>
      </c>
      <c r="O26" s="15">
        <v>364</v>
      </c>
      <c r="P26" s="15">
        <v>10</v>
      </c>
      <c r="Q26" s="15">
        <v>8</v>
      </c>
      <c r="R26" s="15">
        <v>0</v>
      </c>
      <c r="S26" s="15">
        <v>2</v>
      </c>
      <c r="T26" s="16">
        <v>0</v>
      </c>
      <c r="U26" s="15">
        <v>0</v>
      </c>
      <c r="V26" s="15">
        <v>24</v>
      </c>
      <c r="W26" s="15">
        <v>34</v>
      </c>
      <c r="X26" s="12"/>
      <c r="Y26" s="12"/>
    </row>
    <row r="27" spans="1:25" s="13" customFormat="1" ht="18.75" customHeight="1">
      <c r="A27" s="14">
        <v>44217</v>
      </c>
      <c r="B27" s="15" t="s">
        <v>28</v>
      </c>
      <c r="C27" s="15"/>
      <c r="D27" s="15">
        <v>87</v>
      </c>
      <c r="E27" s="15">
        <v>113</v>
      </c>
      <c r="F27" s="15">
        <v>200</v>
      </c>
      <c r="G27" s="15">
        <f t="shared" si="1"/>
        <v>0</v>
      </c>
      <c r="H27" s="15">
        <v>85</v>
      </c>
      <c r="I27" s="15">
        <v>73</v>
      </c>
      <c r="J27" s="15">
        <v>4</v>
      </c>
      <c r="K27" s="15">
        <v>8</v>
      </c>
      <c r="L27" s="16">
        <v>0</v>
      </c>
      <c r="M27" s="15">
        <v>0</v>
      </c>
      <c r="N27" s="15">
        <v>94</v>
      </c>
      <c r="O27" s="15">
        <v>179</v>
      </c>
      <c r="P27" s="15">
        <v>2</v>
      </c>
      <c r="Q27" s="15">
        <v>1</v>
      </c>
      <c r="R27" s="15">
        <v>1</v>
      </c>
      <c r="S27" s="15">
        <v>0</v>
      </c>
      <c r="T27" s="16">
        <v>0</v>
      </c>
      <c r="U27" s="15">
        <v>0</v>
      </c>
      <c r="V27" s="15">
        <v>19</v>
      </c>
      <c r="W27" s="15">
        <v>21</v>
      </c>
      <c r="X27" s="12"/>
      <c r="Y27" s="12"/>
    </row>
    <row r="28" spans="1:25" s="13" customFormat="1" ht="18.75" customHeight="1">
      <c r="A28" s="14">
        <v>44218</v>
      </c>
      <c r="B28" s="15" t="s">
        <v>22</v>
      </c>
      <c r="C28" s="15"/>
      <c r="D28" s="15">
        <v>230</v>
      </c>
      <c r="E28" s="15">
        <v>113</v>
      </c>
      <c r="F28" s="15">
        <v>343</v>
      </c>
      <c r="G28" s="15">
        <f t="shared" si="1"/>
        <v>0</v>
      </c>
      <c r="H28" s="15">
        <v>214</v>
      </c>
      <c r="I28" s="15">
        <v>168</v>
      </c>
      <c r="J28" s="15">
        <v>12</v>
      </c>
      <c r="K28" s="15">
        <v>34</v>
      </c>
      <c r="L28" s="16">
        <v>0</v>
      </c>
      <c r="M28" s="15">
        <v>0</v>
      </c>
      <c r="N28" s="15">
        <v>87</v>
      </c>
      <c r="O28" s="15">
        <v>301</v>
      </c>
      <c r="P28" s="15">
        <v>16</v>
      </c>
      <c r="Q28" s="15">
        <v>16</v>
      </c>
      <c r="R28" s="15">
        <v>0</v>
      </c>
      <c r="S28" s="15">
        <v>0</v>
      </c>
      <c r="T28" s="16">
        <v>0</v>
      </c>
      <c r="U28" s="15">
        <v>0</v>
      </c>
      <c r="V28" s="15">
        <v>26</v>
      </c>
      <c r="W28" s="15">
        <v>42</v>
      </c>
      <c r="X28" s="12"/>
      <c r="Y28" s="12"/>
    </row>
    <row r="29" spans="1:25" s="13" customFormat="1" ht="18.75" customHeight="1">
      <c r="A29" s="14">
        <v>44219</v>
      </c>
      <c r="B29" s="15" t="s">
        <v>23</v>
      </c>
      <c r="C29" s="15"/>
      <c r="D29" s="17">
        <v>3877</v>
      </c>
      <c r="E29" s="15">
        <v>679</v>
      </c>
      <c r="F29" s="17">
        <v>4556</v>
      </c>
      <c r="G29" s="15">
        <f t="shared" si="1"/>
        <v>5</v>
      </c>
      <c r="H29" s="15">
        <v>3545</v>
      </c>
      <c r="I29" s="17">
        <v>3084</v>
      </c>
      <c r="J29" s="15">
        <v>29</v>
      </c>
      <c r="K29" s="15">
        <v>432</v>
      </c>
      <c r="L29" s="16">
        <v>5</v>
      </c>
      <c r="M29" s="15">
        <v>0</v>
      </c>
      <c r="N29" s="15">
        <v>576</v>
      </c>
      <c r="O29" s="17">
        <v>4121</v>
      </c>
      <c r="P29" s="15">
        <v>332</v>
      </c>
      <c r="Q29" s="15">
        <v>305</v>
      </c>
      <c r="R29" s="15">
        <v>0</v>
      </c>
      <c r="S29" s="15">
        <v>27</v>
      </c>
      <c r="T29" s="16">
        <v>0</v>
      </c>
      <c r="U29" s="15">
        <v>0</v>
      </c>
      <c r="V29" s="15">
        <v>103</v>
      </c>
      <c r="W29" s="15">
        <v>435</v>
      </c>
      <c r="X29" s="12"/>
      <c r="Y29" s="12"/>
    </row>
    <row r="30" spans="1:25" s="13" customFormat="1" ht="18.75" customHeight="1">
      <c r="A30" s="14">
        <v>44220</v>
      </c>
      <c r="B30" s="15" t="s">
        <v>24</v>
      </c>
      <c r="C30" s="15"/>
      <c r="D30" s="17">
        <v>6752</v>
      </c>
      <c r="E30" s="17">
        <v>1475</v>
      </c>
      <c r="F30" s="17">
        <v>8227</v>
      </c>
      <c r="G30" s="15">
        <f t="shared" si="1"/>
        <v>6</v>
      </c>
      <c r="H30" s="15">
        <v>6198</v>
      </c>
      <c r="I30" s="17">
        <v>5384</v>
      </c>
      <c r="J30" s="15">
        <v>106</v>
      </c>
      <c r="K30" s="15">
        <v>708</v>
      </c>
      <c r="L30" s="16">
        <v>6</v>
      </c>
      <c r="M30" s="15">
        <v>0</v>
      </c>
      <c r="N30" s="17">
        <v>1300</v>
      </c>
      <c r="O30" s="17">
        <v>7498</v>
      </c>
      <c r="P30" s="15">
        <v>554</v>
      </c>
      <c r="Q30" s="15">
        <v>477</v>
      </c>
      <c r="R30" s="15">
        <v>8</v>
      </c>
      <c r="S30" s="15">
        <v>69</v>
      </c>
      <c r="T30" s="16">
        <v>0</v>
      </c>
      <c r="U30" s="15">
        <v>0</v>
      </c>
      <c r="V30" s="15">
        <v>175</v>
      </c>
      <c r="W30" s="15">
        <v>729</v>
      </c>
      <c r="X30" s="12"/>
      <c r="Y30" s="12"/>
    </row>
    <row r="31" spans="1:25" s="13" customFormat="1" ht="18.75" customHeight="1">
      <c r="A31" s="14">
        <v>44221</v>
      </c>
      <c r="B31" s="15" t="s">
        <v>25</v>
      </c>
      <c r="C31" s="15"/>
      <c r="D31" s="15">
        <v>864</v>
      </c>
      <c r="E31" s="15">
        <v>268</v>
      </c>
      <c r="F31" s="17">
        <v>1132</v>
      </c>
      <c r="G31" s="15">
        <f t="shared" si="1"/>
        <v>0</v>
      </c>
      <c r="H31" s="15">
        <v>803</v>
      </c>
      <c r="I31" s="15">
        <v>683</v>
      </c>
      <c r="J31" s="15">
        <v>15</v>
      </c>
      <c r="K31" s="15">
        <v>105</v>
      </c>
      <c r="L31" s="16">
        <v>0</v>
      </c>
      <c r="M31" s="15">
        <v>0</v>
      </c>
      <c r="N31" s="15">
        <v>216</v>
      </c>
      <c r="O31" s="17">
        <v>1019</v>
      </c>
      <c r="P31" s="15">
        <v>61</v>
      </c>
      <c r="Q31" s="15">
        <v>53</v>
      </c>
      <c r="R31" s="15">
        <v>0</v>
      </c>
      <c r="S31" s="15">
        <v>8</v>
      </c>
      <c r="T31" s="16">
        <v>0</v>
      </c>
      <c r="U31" s="15">
        <v>0</v>
      </c>
      <c r="V31" s="15">
        <v>52</v>
      </c>
      <c r="W31" s="15">
        <v>113</v>
      </c>
      <c r="X31" s="12"/>
      <c r="Y31" s="12"/>
    </row>
    <row r="32" spans="1:25" s="13" customFormat="1" ht="18.75" customHeight="1">
      <c r="A32" s="14">
        <v>44222</v>
      </c>
      <c r="B32" s="15" t="s">
        <v>26</v>
      </c>
      <c r="C32" s="15"/>
      <c r="D32" s="15">
        <v>108</v>
      </c>
      <c r="E32" s="15">
        <v>110</v>
      </c>
      <c r="F32" s="15">
        <v>218</v>
      </c>
      <c r="G32" s="15">
        <f t="shared" si="1"/>
        <v>2</v>
      </c>
      <c r="H32" s="15">
        <v>94</v>
      </c>
      <c r="I32" s="15">
        <v>71</v>
      </c>
      <c r="J32" s="15">
        <v>1</v>
      </c>
      <c r="K32" s="15">
        <v>22</v>
      </c>
      <c r="L32" s="16">
        <v>0</v>
      </c>
      <c r="M32" s="15">
        <v>0</v>
      </c>
      <c r="N32" s="15">
        <v>86</v>
      </c>
      <c r="O32" s="15">
        <v>180</v>
      </c>
      <c r="P32" s="15">
        <v>14</v>
      </c>
      <c r="Q32" s="15">
        <v>14</v>
      </c>
      <c r="R32" s="15">
        <v>0</v>
      </c>
      <c r="S32" s="15">
        <v>0</v>
      </c>
      <c r="T32" s="16">
        <v>2</v>
      </c>
      <c r="U32" s="15">
        <v>0</v>
      </c>
      <c r="V32" s="15">
        <v>24</v>
      </c>
      <c r="W32" s="15">
        <v>38</v>
      </c>
      <c r="X32" s="12"/>
      <c r="Y32" s="12"/>
    </row>
    <row r="33" spans="1:25" s="13" customFormat="1" ht="18.75" customHeight="1">
      <c r="A33" s="14">
        <v>44223</v>
      </c>
      <c r="B33" s="15" t="s">
        <v>27</v>
      </c>
      <c r="C33" s="15"/>
      <c r="D33" s="15">
        <v>476</v>
      </c>
      <c r="E33" s="15">
        <v>269</v>
      </c>
      <c r="F33" s="15">
        <v>745</v>
      </c>
      <c r="G33" s="15">
        <f t="shared" si="1"/>
        <v>0</v>
      </c>
      <c r="H33" s="15">
        <v>441</v>
      </c>
      <c r="I33" s="15">
        <v>387</v>
      </c>
      <c r="J33" s="15">
        <v>10</v>
      </c>
      <c r="K33" s="15">
        <v>44</v>
      </c>
      <c r="L33" s="16">
        <v>0</v>
      </c>
      <c r="M33" s="15">
        <v>0</v>
      </c>
      <c r="N33" s="15">
        <v>218</v>
      </c>
      <c r="O33" s="15">
        <v>659</v>
      </c>
      <c r="P33" s="15">
        <v>35</v>
      </c>
      <c r="Q33" s="15">
        <v>29</v>
      </c>
      <c r="R33" s="15">
        <v>1</v>
      </c>
      <c r="S33" s="15">
        <v>5</v>
      </c>
      <c r="T33" s="16">
        <v>0</v>
      </c>
      <c r="U33" s="15">
        <v>0</v>
      </c>
      <c r="V33" s="15">
        <v>51</v>
      </c>
      <c r="W33" s="15">
        <v>86</v>
      </c>
      <c r="X33" s="12"/>
      <c r="Y33" s="12"/>
    </row>
    <row r="34" spans="1:25" s="13" customFormat="1" ht="18.75" customHeight="1">
      <c r="A34" s="14">
        <v>44224</v>
      </c>
      <c r="B34" s="15" t="s">
        <v>28</v>
      </c>
      <c r="C34" s="15"/>
      <c r="D34" s="15">
        <v>30</v>
      </c>
      <c r="E34" s="15">
        <v>89</v>
      </c>
      <c r="F34" s="15">
        <v>119</v>
      </c>
      <c r="G34" s="15">
        <f t="shared" si="1"/>
        <v>0</v>
      </c>
      <c r="H34" s="15">
        <v>26</v>
      </c>
      <c r="I34" s="15">
        <v>23</v>
      </c>
      <c r="J34" s="15">
        <v>1</v>
      </c>
      <c r="K34" s="15">
        <v>2</v>
      </c>
      <c r="L34" s="16">
        <v>0</v>
      </c>
      <c r="M34" s="15">
        <v>0</v>
      </c>
      <c r="N34" s="15">
        <v>81</v>
      </c>
      <c r="O34" s="15">
        <v>107</v>
      </c>
      <c r="P34" s="15">
        <v>4</v>
      </c>
      <c r="Q34" s="15">
        <v>4</v>
      </c>
      <c r="R34" s="15">
        <v>0</v>
      </c>
      <c r="S34" s="15">
        <v>0</v>
      </c>
      <c r="T34" s="16">
        <v>0</v>
      </c>
      <c r="U34" s="15">
        <v>0</v>
      </c>
      <c r="V34" s="15">
        <v>8</v>
      </c>
      <c r="W34" s="15">
        <v>12</v>
      </c>
      <c r="X34" s="12"/>
      <c r="Y34" s="12"/>
    </row>
    <row r="35" spans="1:25" s="13" customFormat="1" ht="18.75" customHeight="1">
      <c r="A35" s="14">
        <v>44225</v>
      </c>
      <c r="B35" s="15" t="s">
        <v>22</v>
      </c>
      <c r="C35" s="15"/>
      <c r="D35" s="15">
        <v>43</v>
      </c>
      <c r="E35" s="15">
        <v>64</v>
      </c>
      <c r="F35" s="15">
        <v>107</v>
      </c>
      <c r="G35" s="15">
        <f t="shared" si="1"/>
        <v>0</v>
      </c>
      <c r="H35" s="15">
        <v>43</v>
      </c>
      <c r="I35" s="15">
        <v>38</v>
      </c>
      <c r="J35" s="15">
        <v>0</v>
      </c>
      <c r="K35" s="15">
        <v>5</v>
      </c>
      <c r="L35" s="16">
        <v>0</v>
      </c>
      <c r="M35" s="15">
        <v>0</v>
      </c>
      <c r="N35" s="15">
        <v>59</v>
      </c>
      <c r="O35" s="15">
        <v>102</v>
      </c>
      <c r="P35" s="15">
        <v>0</v>
      </c>
      <c r="Q35" s="15">
        <v>0</v>
      </c>
      <c r="R35" s="15">
        <v>0</v>
      </c>
      <c r="S35" s="15">
        <v>0</v>
      </c>
      <c r="T35" s="16">
        <v>0</v>
      </c>
      <c r="U35" s="15">
        <v>0</v>
      </c>
      <c r="V35" s="15">
        <v>5</v>
      </c>
      <c r="W35" s="15">
        <v>5</v>
      </c>
      <c r="X35" s="12"/>
      <c r="Y35" s="12"/>
    </row>
    <row r="36" spans="1:25" s="13" customFormat="1" ht="18.75" customHeight="1">
      <c r="A36" s="14">
        <v>44226</v>
      </c>
      <c r="B36" s="15" t="s">
        <v>23</v>
      </c>
      <c r="C36" s="15"/>
      <c r="D36" s="17">
        <v>1148</v>
      </c>
      <c r="E36" s="15">
        <v>355</v>
      </c>
      <c r="F36" s="17">
        <v>1503</v>
      </c>
      <c r="G36" s="15">
        <f t="shared" si="1"/>
        <v>1</v>
      </c>
      <c r="H36" s="15">
        <v>1100</v>
      </c>
      <c r="I36" s="15">
        <v>948</v>
      </c>
      <c r="J36" s="15">
        <v>28</v>
      </c>
      <c r="K36" s="15">
        <v>124</v>
      </c>
      <c r="L36" s="16">
        <v>1</v>
      </c>
      <c r="M36" s="15">
        <v>0</v>
      </c>
      <c r="N36" s="15">
        <v>342</v>
      </c>
      <c r="O36" s="17">
        <v>1442</v>
      </c>
      <c r="P36" s="15">
        <v>48</v>
      </c>
      <c r="Q36" s="15">
        <v>37</v>
      </c>
      <c r="R36" s="15">
        <v>4</v>
      </c>
      <c r="S36" s="15">
        <v>7</v>
      </c>
      <c r="T36" s="16">
        <v>0</v>
      </c>
      <c r="U36" s="15">
        <v>0</v>
      </c>
      <c r="V36" s="15">
        <v>13</v>
      </c>
      <c r="W36" s="15">
        <v>61</v>
      </c>
      <c r="X36" s="12"/>
      <c r="Y36" s="12"/>
    </row>
    <row r="37" spans="1:25">
      <c r="A37" s="14">
        <v>44227</v>
      </c>
      <c r="B37" s="15" t="s">
        <v>24</v>
      </c>
      <c r="C37" s="15"/>
      <c r="D37" s="17">
        <v>3406</v>
      </c>
      <c r="E37" s="15">
        <v>601</v>
      </c>
      <c r="F37" s="17">
        <v>4007</v>
      </c>
      <c r="G37" s="15">
        <f t="shared" si="1"/>
        <v>0</v>
      </c>
      <c r="H37" s="15">
        <v>3135</v>
      </c>
      <c r="I37" s="17">
        <v>2668</v>
      </c>
      <c r="J37" s="15">
        <v>62</v>
      </c>
      <c r="K37" s="15">
        <v>405</v>
      </c>
      <c r="L37" s="16">
        <v>0</v>
      </c>
      <c r="M37" s="15">
        <v>0</v>
      </c>
      <c r="N37" s="15">
        <v>496</v>
      </c>
      <c r="O37" s="17">
        <v>3631</v>
      </c>
      <c r="P37" s="15">
        <v>271</v>
      </c>
      <c r="Q37" s="15">
        <v>243</v>
      </c>
      <c r="R37" s="15">
        <v>1</v>
      </c>
      <c r="S37" s="15">
        <v>27</v>
      </c>
      <c r="T37" s="16">
        <v>0</v>
      </c>
      <c r="U37" s="15">
        <v>0</v>
      </c>
      <c r="V37" s="15">
        <v>105</v>
      </c>
      <c r="W37" s="15">
        <v>376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83" zoomScaleNormal="83" zoomScaleSheetLayoutView="75" workbookViewId="0">
      <selection activeCell="X2" sqref="A2:XFD17"/>
    </sheetView>
  </sheetViews>
  <sheetFormatPr defaultRowHeight="16.5"/>
  <cols>
    <col min="1" max="1" width="11.25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52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35" t="s">
        <v>21</v>
      </c>
      <c r="B6" s="35"/>
      <c r="C6" s="35"/>
      <c r="D6" s="36">
        <f>SUM(D7:D37)</f>
        <v>154342</v>
      </c>
      <c r="E6" s="36">
        <f t="shared" ref="E6:W6" si="0">SUM(E7:E37)</f>
        <v>37876</v>
      </c>
      <c r="F6" s="36">
        <f t="shared" si="0"/>
        <v>192218</v>
      </c>
      <c r="G6" s="36">
        <f t="shared" si="0"/>
        <v>318</v>
      </c>
      <c r="H6" s="36">
        <f t="shared" si="0"/>
        <v>142348</v>
      </c>
      <c r="I6" s="36">
        <f t="shared" si="0"/>
        <v>111552</v>
      </c>
      <c r="J6" s="36">
        <f t="shared" si="0"/>
        <v>4490</v>
      </c>
      <c r="K6" s="36">
        <f t="shared" si="0"/>
        <v>26306</v>
      </c>
      <c r="L6" s="36">
        <f t="shared" si="0"/>
        <v>218</v>
      </c>
      <c r="M6" s="36">
        <f t="shared" si="0"/>
        <v>18045</v>
      </c>
      <c r="N6" s="36">
        <f t="shared" si="0"/>
        <v>25448</v>
      </c>
      <c r="O6" s="36">
        <f t="shared" si="0"/>
        <v>167796</v>
      </c>
      <c r="P6" s="36">
        <f t="shared" si="0"/>
        <v>11994</v>
      </c>
      <c r="Q6" s="36">
        <f t="shared" si="0"/>
        <v>10748</v>
      </c>
      <c r="R6" s="36">
        <f t="shared" si="0"/>
        <v>104</v>
      </c>
      <c r="S6" s="36">
        <f t="shared" si="0"/>
        <v>1142</v>
      </c>
      <c r="T6" s="36">
        <f t="shared" si="0"/>
        <v>100</v>
      </c>
      <c r="U6" s="36">
        <f t="shared" si="0"/>
        <v>0</v>
      </c>
      <c r="V6" s="36">
        <f t="shared" si="0"/>
        <v>12428</v>
      </c>
      <c r="W6" s="36">
        <f t="shared" si="0"/>
        <v>24422</v>
      </c>
      <c r="X6" s="12"/>
      <c r="Y6" s="12"/>
    </row>
    <row r="7" spans="1:25" s="13" customFormat="1" ht="18.75" customHeight="1">
      <c r="A7" s="37">
        <v>44470</v>
      </c>
      <c r="B7" s="38" t="s">
        <v>58</v>
      </c>
      <c r="C7" s="16"/>
      <c r="D7" s="32">
        <v>1598</v>
      </c>
      <c r="E7" s="16">
        <v>715</v>
      </c>
      <c r="F7" s="46">
        <f>D7+E7</f>
        <v>2313</v>
      </c>
      <c r="G7" s="46">
        <f>L7+T7</f>
        <v>10</v>
      </c>
      <c r="H7" s="32">
        <v>1431</v>
      </c>
      <c r="I7" s="32">
        <v>1281</v>
      </c>
      <c r="J7" s="16">
        <v>15</v>
      </c>
      <c r="K7" s="16">
        <v>135</v>
      </c>
      <c r="L7" s="47">
        <v>5</v>
      </c>
      <c r="M7" s="48">
        <v>0</v>
      </c>
      <c r="N7" s="16">
        <v>417</v>
      </c>
      <c r="O7" s="49">
        <f>H7+N7</f>
        <v>1848</v>
      </c>
      <c r="P7" s="16">
        <v>167</v>
      </c>
      <c r="Q7" s="16">
        <v>162</v>
      </c>
      <c r="R7" s="16">
        <v>0</v>
      </c>
      <c r="S7" s="16">
        <v>5</v>
      </c>
      <c r="T7" s="50">
        <v>5</v>
      </c>
      <c r="U7" s="48">
        <v>0</v>
      </c>
      <c r="V7" s="16">
        <v>298</v>
      </c>
      <c r="W7" s="51">
        <f>P7+V7</f>
        <v>465</v>
      </c>
      <c r="X7" s="12"/>
      <c r="Y7" s="12"/>
    </row>
    <row r="8" spans="1:25" s="13" customFormat="1" ht="18.75" customHeight="1">
      <c r="A8" s="37">
        <v>44471</v>
      </c>
      <c r="B8" s="38" t="s">
        <v>63</v>
      </c>
      <c r="C8" s="16"/>
      <c r="D8" s="32">
        <v>10105</v>
      </c>
      <c r="E8" s="32">
        <v>2295</v>
      </c>
      <c r="F8" s="46">
        <f t="shared" ref="F8:F37" si="1">D8+E8</f>
        <v>12400</v>
      </c>
      <c r="G8" s="46">
        <f t="shared" ref="G8:G37" si="2">L8+T8</f>
        <v>33</v>
      </c>
      <c r="H8" s="32">
        <v>9176</v>
      </c>
      <c r="I8" s="32">
        <v>7521</v>
      </c>
      <c r="J8" s="16">
        <v>114</v>
      </c>
      <c r="K8" s="32">
        <v>1541</v>
      </c>
      <c r="L8" s="47">
        <v>26</v>
      </c>
      <c r="M8" s="48">
        <v>0</v>
      </c>
      <c r="N8" s="32">
        <v>1511</v>
      </c>
      <c r="O8" s="49">
        <f t="shared" ref="O8:O37" si="3">H8+N8</f>
        <v>10687</v>
      </c>
      <c r="P8" s="16">
        <v>929</v>
      </c>
      <c r="Q8" s="16">
        <v>828</v>
      </c>
      <c r="R8" s="16">
        <v>7</v>
      </c>
      <c r="S8" s="16">
        <v>94</v>
      </c>
      <c r="T8" s="50">
        <v>7</v>
      </c>
      <c r="U8" s="48">
        <v>0</v>
      </c>
      <c r="V8" s="16">
        <v>784</v>
      </c>
      <c r="W8" s="51">
        <f t="shared" ref="W8:W37" si="4">P8+V8</f>
        <v>1713</v>
      </c>
      <c r="X8" s="12"/>
      <c r="Y8" s="12"/>
    </row>
    <row r="9" spans="1:25" s="13" customFormat="1" ht="18.75" customHeight="1">
      <c r="A9" s="37">
        <v>44472</v>
      </c>
      <c r="B9" s="38" t="s">
        <v>60</v>
      </c>
      <c r="C9" s="16"/>
      <c r="D9" s="32">
        <v>14575</v>
      </c>
      <c r="E9" s="32">
        <v>2278</v>
      </c>
      <c r="F9" s="46">
        <f t="shared" si="1"/>
        <v>16853</v>
      </c>
      <c r="G9" s="46">
        <f t="shared" si="2"/>
        <v>25</v>
      </c>
      <c r="H9" s="32">
        <v>13412</v>
      </c>
      <c r="I9" s="32">
        <v>10679</v>
      </c>
      <c r="J9" s="16">
        <v>177</v>
      </c>
      <c r="K9" s="32">
        <v>2556</v>
      </c>
      <c r="L9" s="47">
        <v>11</v>
      </c>
      <c r="M9" s="48">
        <v>0</v>
      </c>
      <c r="N9" s="32">
        <v>1725</v>
      </c>
      <c r="O9" s="49">
        <f t="shared" si="3"/>
        <v>15137</v>
      </c>
      <c r="P9" s="32">
        <v>1163</v>
      </c>
      <c r="Q9" s="32">
        <v>1006</v>
      </c>
      <c r="R9" s="16">
        <v>9</v>
      </c>
      <c r="S9" s="16">
        <v>148</v>
      </c>
      <c r="T9" s="50">
        <v>14</v>
      </c>
      <c r="U9" s="48">
        <v>0</v>
      </c>
      <c r="V9" s="16">
        <v>553</v>
      </c>
      <c r="W9" s="51">
        <f t="shared" si="4"/>
        <v>1716</v>
      </c>
      <c r="X9" s="12"/>
      <c r="Y9" s="12"/>
    </row>
    <row r="10" spans="1:25" s="13" customFormat="1" ht="18.75" customHeight="1">
      <c r="A10" s="37">
        <v>44473</v>
      </c>
      <c r="B10" s="38" t="s">
        <v>54</v>
      </c>
      <c r="C10" s="16"/>
      <c r="D10" s="32">
        <v>4131</v>
      </c>
      <c r="E10" s="32">
        <v>1084</v>
      </c>
      <c r="F10" s="46">
        <f t="shared" si="1"/>
        <v>5215</v>
      </c>
      <c r="G10" s="46">
        <f t="shared" si="2"/>
        <v>16</v>
      </c>
      <c r="H10" s="32">
        <v>3798</v>
      </c>
      <c r="I10" s="32">
        <v>3002</v>
      </c>
      <c r="J10" s="16">
        <v>80</v>
      </c>
      <c r="K10" s="16">
        <v>716</v>
      </c>
      <c r="L10" s="47">
        <v>16</v>
      </c>
      <c r="M10" s="48">
        <v>0</v>
      </c>
      <c r="N10" s="16">
        <v>732</v>
      </c>
      <c r="O10" s="49">
        <f t="shared" si="3"/>
        <v>4530</v>
      </c>
      <c r="P10" s="16">
        <v>333</v>
      </c>
      <c r="Q10" s="16">
        <v>288</v>
      </c>
      <c r="R10" s="16">
        <v>7</v>
      </c>
      <c r="S10" s="16">
        <v>38</v>
      </c>
      <c r="T10" s="50">
        <v>0</v>
      </c>
      <c r="U10" s="48">
        <v>0</v>
      </c>
      <c r="V10" s="16">
        <v>352</v>
      </c>
      <c r="W10" s="51">
        <f t="shared" si="4"/>
        <v>685</v>
      </c>
      <c r="X10" s="12"/>
      <c r="Y10" s="12"/>
    </row>
    <row r="11" spans="1:25" s="13" customFormat="1" ht="18.75" customHeight="1">
      <c r="A11" s="37">
        <v>44474</v>
      </c>
      <c r="B11" s="38" t="s">
        <v>65</v>
      </c>
      <c r="C11" s="16"/>
      <c r="D11" s="16">
        <v>686</v>
      </c>
      <c r="E11" s="16">
        <v>573</v>
      </c>
      <c r="F11" s="46">
        <f t="shared" si="1"/>
        <v>1259</v>
      </c>
      <c r="G11" s="46">
        <f t="shared" si="2"/>
        <v>0</v>
      </c>
      <c r="H11" s="16">
        <v>606</v>
      </c>
      <c r="I11" s="16">
        <v>544</v>
      </c>
      <c r="J11" s="16">
        <v>2</v>
      </c>
      <c r="K11" s="16">
        <v>60</v>
      </c>
      <c r="L11" s="47">
        <v>0</v>
      </c>
      <c r="M11" s="48">
        <v>0</v>
      </c>
      <c r="N11" s="16">
        <v>338</v>
      </c>
      <c r="O11" s="49">
        <f t="shared" si="3"/>
        <v>944</v>
      </c>
      <c r="P11" s="16">
        <v>80</v>
      </c>
      <c r="Q11" s="16">
        <v>76</v>
      </c>
      <c r="R11" s="16">
        <v>0</v>
      </c>
      <c r="S11" s="16">
        <v>4</v>
      </c>
      <c r="T11" s="50">
        <v>0</v>
      </c>
      <c r="U11" s="48">
        <v>0</v>
      </c>
      <c r="V11" s="16">
        <v>235</v>
      </c>
      <c r="W11" s="51">
        <f t="shared" si="4"/>
        <v>315</v>
      </c>
      <c r="X11" s="12"/>
      <c r="Y11" s="12"/>
    </row>
    <row r="12" spans="1:25" s="13" customFormat="1" ht="18.75" customHeight="1">
      <c r="A12" s="37">
        <v>44475</v>
      </c>
      <c r="B12" s="38" t="s">
        <v>56</v>
      </c>
      <c r="C12" s="16"/>
      <c r="D12" s="16">
        <v>177</v>
      </c>
      <c r="E12" s="16">
        <v>176</v>
      </c>
      <c r="F12" s="46">
        <f t="shared" si="1"/>
        <v>353</v>
      </c>
      <c r="G12" s="46">
        <f t="shared" si="2"/>
        <v>0</v>
      </c>
      <c r="H12" s="16">
        <v>157</v>
      </c>
      <c r="I12" s="16">
        <v>141</v>
      </c>
      <c r="J12" s="16">
        <v>3</v>
      </c>
      <c r="K12" s="16">
        <v>13</v>
      </c>
      <c r="L12" s="47">
        <v>0</v>
      </c>
      <c r="M12" s="48">
        <v>0</v>
      </c>
      <c r="N12" s="16">
        <v>121</v>
      </c>
      <c r="O12" s="49">
        <f t="shared" si="3"/>
        <v>278</v>
      </c>
      <c r="P12" s="16">
        <v>20</v>
      </c>
      <c r="Q12" s="16">
        <v>20</v>
      </c>
      <c r="R12" s="16">
        <v>0</v>
      </c>
      <c r="S12" s="16">
        <v>0</v>
      </c>
      <c r="T12" s="50">
        <v>0</v>
      </c>
      <c r="U12" s="48">
        <v>0</v>
      </c>
      <c r="V12" s="16">
        <v>55</v>
      </c>
      <c r="W12" s="51">
        <f t="shared" si="4"/>
        <v>75</v>
      </c>
      <c r="X12" s="12"/>
      <c r="Y12" s="12"/>
    </row>
    <row r="13" spans="1:25" s="13" customFormat="1" ht="18.75" customHeight="1">
      <c r="A13" s="37">
        <v>44476</v>
      </c>
      <c r="B13" s="38" t="s">
        <v>61</v>
      </c>
      <c r="C13" s="16"/>
      <c r="D13" s="16">
        <v>473</v>
      </c>
      <c r="E13" s="16">
        <v>441</v>
      </c>
      <c r="F13" s="46">
        <f t="shared" si="1"/>
        <v>914</v>
      </c>
      <c r="G13" s="46">
        <f t="shared" si="2"/>
        <v>0</v>
      </c>
      <c r="H13" s="16">
        <v>437</v>
      </c>
      <c r="I13" s="16">
        <v>403</v>
      </c>
      <c r="J13" s="16">
        <v>4</v>
      </c>
      <c r="K13" s="16">
        <v>30</v>
      </c>
      <c r="L13" s="47">
        <v>0</v>
      </c>
      <c r="M13" s="48">
        <v>0</v>
      </c>
      <c r="N13" s="16">
        <v>242</v>
      </c>
      <c r="O13" s="49">
        <f t="shared" si="3"/>
        <v>679</v>
      </c>
      <c r="P13" s="16">
        <v>36</v>
      </c>
      <c r="Q13" s="16">
        <v>35</v>
      </c>
      <c r="R13" s="16">
        <v>0</v>
      </c>
      <c r="S13" s="16">
        <v>1</v>
      </c>
      <c r="T13" s="50">
        <v>0</v>
      </c>
      <c r="U13" s="48">
        <v>0</v>
      </c>
      <c r="V13" s="16">
        <v>199</v>
      </c>
      <c r="W13" s="51">
        <f t="shared" si="4"/>
        <v>235</v>
      </c>
      <c r="X13" s="12"/>
      <c r="Y13" s="12"/>
    </row>
    <row r="14" spans="1:25" s="13" customFormat="1" ht="18.75" customHeight="1">
      <c r="A14" s="37">
        <v>44477</v>
      </c>
      <c r="B14" s="38" t="s">
        <v>58</v>
      </c>
      <c r="C14" s="16"/>
      <c r="D14" s="16">
        <v>323</v>
      </c>
      <c r="E14" s="16">
        <v>392</v>
      </c>
      <c r="F14" s="46">
        <f t="shared" si="1"/>
        <v>715</v>
      </c>
      <c r="G14" s="46">
        <f t="shared" si="2"/>
        <v>7</v>
      </c>
      <c r="H14" s="16">
        <v>278</v>
      </c>
      <c r="I14" s="16">
        <v>235</v>
      </c>
      <c r="J14" s="16">
        <v>5</v>
      </c>
      <c r="K14" s="16">
        <v>38</v>
      </c>
      <c r="L14" s="47">
        <v>6</v>
      </c>
      <c r="M14" s="48">
        <v>0</v>
      </c>
      <c r="N14" s="16">
        <v>256</v>
      </c>
      <c r="O14" s="49">
        <f t="shared" si="3"/>
        <v>534</v>
      </c>
      <c r="P14" s="16">
        <v>45</v>
      </c>
      <c r="Q14" s="16">
        <v>35</v>
      </c>
      <c r="R14" s="16">
        <v>1</v>
      </c>
      <c r="S14" s="16">
        <v>9</v>
      </c>
      <c r="T14" s="50">
        <v>1</v>
      </c>
      <c r="U14" s="48">
        <v>0</v>
      </c>
      <c r="V14" s="16">
        <v>136</v>
      </c>
      <c r="W14" s="51">
        <f t="shared" si="4"/>
        <v>181</v>
      </c>
      <c r="X14" s="12"/>
      <c r="Y14" s="12"/>
    </row>
    <row r="15" spans="1:25" s="13" customFormat="1" ht="18.75" customHeight="1">
      <c r="A15" s="37">
        <v>44478</v>
      </c>
      <c r="B15" s="38" t="s">
        <v>45</v>
      </c>
      <c r="C15" s="16"/>
      <c r="D15" s="32">
        <v>11568</v>
      </c>
      <c r="E15" s="32">
        <v>2208</v>
      </c>
      <c r="F15" s="46">
        <f t="shared" si="1"/>
        <v>13776</v>
      </c>
      <c r="G15" s="46">
        <f t="shared" si="2"/>
        <v>13</v>
      </c>
      <c r="H15" s="32">
        <v>10443</v>
      </c>
      <c r="I15" s="32">
        <v>8498</v>
      </c>
      <c r="J15" s="16">
        <v>187</v>
      </c>
      <c r="K15" s="32">
        <v>1758</v>
      </c>
      <c r="L15" s="47">
        <v>4</v>
      </c>
      <c r="M15" s="48">
        <v>0</v>
      </c>
      <c r="N15" s="32">
        <v>1625</v>
      </c>
      <c r="O15" s="49">
        <f t="shared" si="3"/>
        <v>12068</v>
      </c>
      <c r="P15" s="32">
        <v>1125</v>
      </c>
      <c r="Q15" s="16">
        <v>970</v>
      </c>
      <c r="R15" s="16">
        <v>12</v>
      </c>
      <c r="S15" s="16">
        <v>143</v>
      </c>
      <c r="T15" s="50">
        <v>9</v>
      </c>
      <c r="U15" s="48">
        <v>0</v>
      </c>
      <c r="V15" s="16">
        <v>583</v>
      </c>
      <c r="W15" s="51">
        <f t="shared" si="4"/>
        <v>1708</v>
      </c>
      <c r="X15" s="12"/>
      <c r="Y15" s="12"/>
    </row>
    <row r="16" spans="1:25" s="13" customFormat="1" ht="18.75" customHeight="1">
      <c r="A16" s="37">
        <v>44479</v>
      </c>
      <c r="B16" s="38" t="s">
        <v>60</v>
      </c>
      <c r="C16" s="16"/>
      <c r="D16" s="32">
        <v>5096</v>
      </c>
      <c r="E16" s="32">
        <v>1280</v>
      </c>
      <c r="F16" s="46">
        <f t="shared" si="1"/>
        <v>6376</v>
      </c>
      <c r="G16" s="46">
        <f t="shared" si="2"/>
        <v>38</v>
      </c>
      <c r="H16" s="32">
        <v>4749</v>
      </c>
      <c r="I16" s="32">
        <v>3680</v>
      </c>
      <c r="J16" s="16">
        <v>98</v>
      </c>
      <c r="K16" s="16">
        <v>971</v>
      </c>
      <c r="L16" s="47">
        <v>38</v>
      </c>
      <c r="M16" s="48">
        <v>0</v>
      </c>
      <c r="N16" s="32">
        <v>1027</v>
      </c>
      <c r="O16" s="49">
        <f t="shared" si="3"/>
        <v>5776</v>
      </c>
      <c r="P16" s="16">
        <v>347</v>
      </c>
      <c r="Q16" s="16">
        <v>307</v>
      </c>
      <c r="R16" s="16">
        <v>2</v>
      </c>
      <c r="S16" s="16">
        <v>38</v>
      </c>
      <c r="T16" s="50">
        <v>0</v>
      </c>
      <c r="U16" s="48">
        <v>0</v>
      </c>
      <c r="V16" s="16">
        <v>253</v>
      </c>
      <c r="W16" s="51">
        <f t="shared" si="4"/>
        <v>600</v>
      </c>
      <c r="X16" s="12"/>
      <c r="Y16" s="12"/>
    </row>
    <row r="17" spans="1:25" s="13" customFormat="1" ht="18.75" customHeight="1">
      <c r="A17" s="37">
        <v>44480</v>
      </c>
      <c r="B17" s="38" t="s">
        <v>54</v>
      </c>
      <c r="C17" s="16"/>
      <c r="D17" s="32">
        <v>12011</v>
      </c>
      <c r="E17" s="32">
        <v>2399</v>
      </c>
      <c r="F17" s="46">
        <f t="shared" si="1"/>
        <v>14410</v>
      </c>
      <c r="G17" s="46">
        <f t="shared" si="2"/>
        <v>17</v>
      </c>
      <c r="H17" s="32">
        <v>10960</v>
      </c>
      <c r="I17" s="32">
        <v>8798</v>
      </c>
      <c r="J17" s="16">
        <v>239</v>
      </c>
      <c r="K17" s="32">
        <v>1923</v>
      </c>
      <c r="L17" s="47">
        <v>17</v>
      </c>
      <c r="M17" s="48">
        <v>0</v>
      </c>
      <c r="N17" s="32">
        <v>1915</v>
      </c>
      <c r="O17" s="49">
        <f t="shared" si="3"/>
        <v>12875</v>
      </c>
      <c r="P17" s="32">
        <v>1051</v>
      </c>
      <c r="Q17" s="16">
        <v>931</v>
      </c>
      <c r="R17" s="16">
        <v>12</v>
      </c>
      <c r="S17" s="16">
        <v>108</v>
      </c>
      <c r="T17" s="50">
        <v>0</v>
      </c>
      <c r="U17" s="48">
        <v>0</v>
      </c>
      <c r="V17" s="16">
        <v>484</v>
      </c>
      <c r="W17" s="51">
        <f t="shared" si="4"/>
        <v>1535</v>
      </c>
      <c r="X17" s="12"/>
      <c r="Y17" s="12"/>
    </row>
    <row r="18" spans="1:25" s="13" customFormat="1" ht="18.75" customHeight="1">
      <c r="A18" s="37">
        <v>44481</v>
      </c>
      <c r="B18" s="38" t="s">
        <v>48</v>
      </c>
      <c r="C18" s="16"/>
      <c r="D18" s="16">
        <v>977</v>
      </c>
      <c r="E18" s="16">
        <v>786</v>
      </c>
      <c r="F18" s="46">
        <f t="shared" si="1"/>
        <v>1763</v>
      </c>
      <c r="G18" s="46">
        <f t="shared" si="2"/>
        <v>0</v>
      </c>
      <c r="H18" s="16">
        <v>888</v>
      </c>
      <c r="I18" s="16">
        <v>819</v>
      </c>
      <c r="J18" s="16">
        <v>4</v>
      </c>
      <c r="K18" s="16">
        <v>65</v>
      </c>
      <c r="L18" s="47">
        <v>0</v>
      </c>
      <c r="M18" s="48">
        <v>0</v>
      </c>
      <c r="N18" s="16">
        <v>447</v>
      </c>
      <c r="O18" s="49">
        <f t="shared" si="3"/>
        <v>1335</v>
      </c>
      <c r="P18" s="16">
        <v>89</v>
      </c>
      <c r="Q18" s="16">
        <v>86</v>
      </c>
      <c r="R18" s="16">
        <v>1</v>
      </c>
      <c r="S18" s="16">
        <v>2</v>
      </c>
      <c r="T18" s="50">
        <v>0</v>
      </c>
      <c r="U18" s="48">
        <v>0</v>
      </c>
      <c r="V18" s="16">
        <v>339</v>
      </c>
      <c r="W18" s="51">
        <f t="shared" si="4"/>
        <v>428</v>
      </c>
      <c r="X18" s="12"/>
      <c r="Y18" s="12"/>
    </row>
    <row r="19" spans="1:25" s="13" customFormat="1" ht="18.75" customHeight="1">
      <c r="A19" s="37">
        <v>44482</v>
      </c>
      <c r="B19" s="38" t="s">
        <v>49</v>
      </c>
      <c r="C19" s="16"/>
      <c r="D19" s="32">
        <v>1489</v>
      </c>
      <c r="E19" s="16">
        <v>879</v>
      </c>
      <c r="F19" s="46">
        <f t="shared" si="1"/>
        <v>2368</v>
      </c>
      <c r="G19" s="46">
        <f t="shared" si="2"/>
        <v>0</v>
      </c>
      <c r="H19" s="32">
        <v>1286</v>
      </c>
      <c r="I19" s="32">
        <v>1163</v>
      </c>
      <c r="J19" s="16">
        <v>26</v>
      </c>
      <c r="K19" s="16">
        <v>97</v>
      </c>
      <c r="L19" s="47">
        <v>0</v>
      </c>
      <c r="M19" s="48">
        <v>0</v>
      </c>
      <c r="N19" s="16">
        <v>458</v>
      </c>
      <c r="O19" s="49">
        <f t="shared" si="3"/>
        <v>1744</v>
      </c>
      <c r="P19" s="16">
        <v>203</v>
      </c>
      <c r="Q19" s="16">
        <v>196</v>
      </c>
      <c r="R19" s="16">
        <v>1</v>
      </c>
      <c r="S19" s="16">
        <v>6</v>
      </c>
      <c r="T19" s="50">
        <v>0</v>
      </c>
      <c r="U19" s="48">
        <v>0</v>
      </c>
      <c r="V19" s="16">
        <v>421</v>
      </c>
      <c r="W19" s="51">
        <f t="shared" si="4"/>
        <v>624</v>
      </c>
      <c r="X19" s="12"/>
      <c r="Y19" s="12"/>
    </row>
    <row r="20" spans="1:25" s="13" customFormat="1" ht="18.75" customHeight="1">
      <c r="A20" s="37">
        <v>44483</v>
      </c>
      <c r="B20" s="38" t="s">
        <v>50</v>
      </c>
      <c r="C20" s="16"/>
      <c r="D20" s="32">
        <v>1432</v>
      </c>
      <c r="E20" s="16">
        <v>878</v>
      </c>
      <c r="F20" s="46">
        <f t="shared" si="1"/>
        <v>2310</v>
      </c>
      <c r="G20" s="46">
        <f t="shared" si="2"/>
        <v>0</v>
      </c>
      <c r="H20" s="32">
        <v>1273</v>
      </c>
      <c r="I20" s="32">
        <v>1168</v>
      </c>
      <c r="J20" s="16">
        <v>24</v>
      </c>
      <c r="K20" s="16">
        <v>81</v>
      </c>
      <c r="L20" s="47">
        <v>0</v>
      </c>
      <c r="M20" s="48">
        <v>0</v>
      </c>
      <c r="N20" s="16">
        <v>480</v>
      </c>
      <c r="O20" s="49">
        <f t="shared" si="3"/>
        <v>1753</v>
      </c>
      <c r="P20" s="16">
        <v>159</v>
      </c>
      <c r="Q20" s="16">
        <v>153</v>
      </c>
      <c r="R20" s="16">
        <v>0</v>
      </c>
      <c r="S20" s="16">
        <v>6</v>
      </c>
      <c r="T20" s="50">
        <v>0</v>
      </c>
      <c r="U20" s="48">
        <v>0</v>
      </c>
      <c r="V20" s="16">
        <v>398</v>
      </c>
      <c r="W20" s="51">
        <f t="shared" si="4"/>
        <v>557</v>
      </c>
      <c r="X20" s="12"/>
      <c r="Y20" s="12"/>
    </row>
    <row r="21" spans="1:25" s="13" customFormat="1" ht="18.75" customHeight="1">
      <c r="A21" s="37">
        <v>44484</v>
      </c>
      <c r="B21" s="38" t="s">
        <v>58</v>
      </c>
      <c r="C21" s="16"/>
      <c r="D21" s="32">
        <v>1115</v>
      </c>
      <c r="E21" s="16">
        <v>742</v>
      </c>
      <c r="F21" s="46">
        <f t="shared" si="1"/>
        <v>1857</v>
      </c>
      <c r="G21" s="46">
        <f t="shared" si="2"/>
        <v>7</v>
      </c>
      <c r="H21" s="32">
        <v>1013</v>
      </c>
      <c r="I21" s="16">
        <v>889</v>
      </c>
      <c r="J21" s="16">
        <v>10</v>
      </c>
      <c r="K21" s="16">
        <v>114</v>
      </c>
      <c r="L21" s="47">
        <v>7</v>
      </c>
      <c r="M21" s="48">
        <v>0</v>
      </c>
      <c r="N21" s="16">
        <v>395</v>
      </c>
      <c r="O21" s="49">
        <f t="shared" si="3"/>
        <v>1408</v>
      </c>
      <c r="P21" s="16">
        <v>102</v>
      </c>
      <c r="Q21" s="16">
        <v>91</v>
      </c>
      <c r="R21" s="16">
        <v>0</v>
      </c>
      <c r="S21" s="16">
        <v>11</v>
      </c>
      <c r="T21" s="50">
        <v>0</v>
      </c>
      <c r="U21" s="48">
        <v>0</v>
      </c>
      <c r="V21" s="16">
        <v>347</v>
      </c>
      <c r="W21" s="51">
        <f t="shared" si="4"/>
        <v>449</v>
      </c>
      <c r="X21" s="12"/>
      <c r="Y21" s="12"/>
    </row>
    <row r="22" spans="1:25" s="13" customFormat="1" ht="18.75" customHeight="1">
      <c r="A22" s="37">
        <v>44485</v>
      </c>
      <c r="B22" s="38" t="s">
        <v>45</v>
      </c>
      <c r="C22" s="16"/>
      <c r="D22" s="32">
        <v>6441</v>
      </c>
      <c r="E22" s="32">
        <v>1382</v>
      </c>
      <c r="F22" s="46">
        <f t="shared" si="1"/>
        <v>7823</v>
      </c>
      <c r="G22" s="46">
        <f t="shared" si="2"/>
        <v>16</v>
      </c>
      <c r="H22" s="32">
        <v>6022</v>
      </c>
      <c r="I22" s="32">
        <v>4969</v>
      </c>
      <c r="J22" s="16">
        <v>90</v>
      </c>
      <c r="K22" s="16">
        <v>963</v>
      </c>
      <c r="L22" s="47">
        <v>14</v>
      </c>
      <c r="M22" s="48">
        <v>0</v>
      </c>
      <c r="N22" s="32">
        <v>1027</v>
      </c>
      <c r="O22" s="49">
        <f t="shared" si="3"/>
        <v>7049</v>
      </c>
      <c r="P22" s="16">
        <v>419</v>
      </c>
      <c r="Q22" s="16">
        <v>371</v>
      </c>
      <c r="R22" s="16">
        <v>1</v>
      </c>
      <c r="S22" s="16">
        <v>47</v>
      </c>
      <c r="T22" s="50">
        <v>2</v>
      </c>
      <c r="U22" s="48">
        <v>0</v>
      </c>
      <c r="V22" s="16">
        <v>355</v>
      </c>
      <c r="W22" s="51">
        <f t="shared" si="4"/>
        <v>774</v>
      </c>
      <c r="X22" s="12"/>
      <c r="Y22" s="12"/>
    </row>
    <row r="23" spans="1:25" s="13" customFormat="1" ht="18.75" customHeight="1">
      <c r="A23" s="37">
        <v>44486</v>
      </c>
      <c r="B23" s="38" t="s">
        <v>46</v>
      </c>
      <c r="C23" s="16"/>
      <c r="D23" s="32">
        <v>4221</v>
      </c>
      <c r="E23" s="16">
        <v>813</v>
      </c>
      <c r="F23" s="46">
        <f t="shared" si="1"/>
        <v>5034</v>
      </c>
      <c r="G23" s="46">
        <f t="shared" si="2"/>
        <v>15</v>
      </c>
      <c r="H23" s="32">
        <v>3897</v>
      </c>
      <c r="I23" s="32">
        <v>3173</v>
      </c>
      <c r="J23" s="16">
        <v>106</v>
      </c>
      <c r="K23" s="16">
        <v>618</v>
      </c>
      <c r="L23" s="47">
        <v>14</v>
      </c>
      <c r="M23" s="48">
        <v>0</v>
      </c>
      <c r="N23" s="16">
        <v>552</v>
      </c>
      <c r="O23" s="49">
        <f t="shared" si="3"/>
        <v>4449</v>
      </c>
      <c r="P23" s="16">
        <v>324</v>
      </c>
      <c r="Q23" s="16">
        <v>277</v>
      </c>
      <c r="R23" s="16">
        <v>6</v>
      </c>
      <c r="S23" s="16">
        <v>41</v>
      </c>
      <c r="T23" s="50">
        <v>1</v>
      </c>
      <c r="U23" s="48">
        <v>0</v>
      </c>
      <c r="V23" s="16">
        <v>261</v>
      </c>
      <c r="W23" s="51">
        <f t="shared" si="4"/>
        <v>585</v>
      </c>
      <c r="X23" s="12"/>
      <c r="Y23" s="12"/>
    </row>
    <row r="24" spans="1:25" s="13" customFormat="1" ht="18.75" customHeight="1">
      <c r="A24" s="37">
        <v>44487</v>
      </c>
      <c r="B24" s="38" t="s">
        <v>54</v>
      </c>
      <c r="C24" s="16"/>
      <c r="D24" s="32">
        <v>2720</v>
      </c>
      <c r="E24" s="16">
        <v>516</v>
      </c>
      <c r="F24" s="46">
        <f t="shared" si="1"/>
        <v>3236</v>
      </c>
      <c r="G24" s="46">
        <f t="shared" si="2"/>
        <v>3</v>
      </c>
      <c r="H24" s="32">
        <v>2662</v>
      </c>
      <c r="I24" s="32">
        <v>1997</v>
      </c>
      <c r="J24" s="16">
        <v>12</v>
      </c>
      <c r="K24" s="16">
        <v>653</v>
      </c>
      <c r="L24" s="47">
        <v>3</v>
      </c>
      <c r="M24" s="48">
        <v>0</v>
      </c>
      <c r="N24" s="16">
        <v>260</v>
      </c>
      <c r="O24" s="49">
        <f t="shared" si="3"/>
        <v>2922</v>
      </c>
      <c r="P24" s="16">
        <v>58</v>
      </c>
      <c r="Q24" s="16">
        <v>56</v>
      </c>
      <c r="R24" s="16">
        <v>1</v>
      </c>
      <c r="S24" s="16">
        <v>1</v>
      </c>
      <c r="T24" s="50">
        <v>0</v>
      </c>
      <c r="U24" s="48">
        <v>0</v>
      </c>
      <c r="V24" s="16">
        <v>256</v>
      </c>
      <c r="W24" s="51">
        <f t="shared" si="4"/>
        <v>314</v>
      </c>
      <c r="X24" s="12"/>
      <c r="Y24" s="12"/>
    </row>
    <row r="25" spans="1:25" s="13" customFormat="1" ht="18.75" customHeight="1">
      <c r="A25" s="37">
        <v>44488</v>
      </c>
      <c r="B25" s="38" t="s">
        <v>65</v>
      </c>
      <c r="C25" s="16"/>
      <c r="D25" s="16">
        <v>586</v>
      </c>
      <c r="E25" s="16">
        <v>505</v>
      </c>
      <c r="F25" s="46">
        <f t="shared" si="1"/>
        <v>1091</v>
      </c>
      <c r="G25" s="46">
        <f t="shared" si="2"/>
        <v>0</v>
      </c>
      <c r="H25" s="16">
        <v>535</v>
      </c>
      <c r="I25" s="16">
        <v>485</v>
      </c>
      <c r="J25" s="16">
        <v>9</v>
      </c>
      <c r="K25" s="16">
        <v>41</v>
      </c>
      <c r="L25" s="47">
        <v>0</v>
      </c>
      <c r="M25" s="48">
        <v>0</v>
      </c>
      <c r="N25" s="16">
        <v>324</v>
      </c>
      <c r="O25" s="49">
        <f t="shared" si="3"/>
        <v>859</v>
      </c>
      <c r="P25" s="16">
        <v>51</v>
      </c>
      <c r="Q25" s="16">
        <v>48</v>
      </c>
      <c r="R25" s="16">
        <v>0</v>
      </c>
      <c r="S25" s="16">
        <v>3</v>
      </c>
      <c r="T25" s="50">
        <v>0</v>
      </c>
      <c r="U25" s="48">
        <v>0</v>
      </c>
      <c r="V25" s="16">
        <v>181</v>
      </c>
      <c r="W25" s="51">
        <f t="shared" si="4"/>
        <v>232</v>
      </c>
      <c r="X25" s="12"/>
      <c r="Y25" s="12"/>
    </row>
    <row r="26" spans="1:25" s="13" customFormat="1" ht="18.75" customHeight="1">
      <c r="A26" s="37">
        <v>44489</v>
      </c>
      <c r="B26" s="38" t="s">
        <v>49</v>
      </c>
      <c r="C26" s="16"/>
      <c r="D26" s="32">
        <v>1063</v>
      </c>
      <c r="E26" s="16">
        <v>800</v>
      </c>
      <c r="F26" s="46">
        <f t="shared" si="1"/>
        <v>1863</v>
      </c>
      <c r="G26" s="46">
        <f t="shared" si="2"/>
        <v>3</v>
      </c>
      <c r="H26" s="16">
        <v>931</v>
      </c>
      <c r="I26" s="16">
        <v>752</v>
      </c>
      <c r="J26" s="16">
        <v>39</v>
      </c>
      <c r="K26" s="16">
        <v>140</v>
      </c>
      <c r="L26" s="47">
        <v>1</v>
      </c>
      <c r="M26" s="48">
        <v>0</v>
      </c>
      <c r="N26" s="16">
        <v>478</v>
      </c>
      <c r="O26" s="49">
        <f t="shared" si="3"/>
        <v>1409</v>
      </c>
      <c r="P26" s="16">
        <v>132</v>
      </c>
      <c r="Q26" s="16">
        <v>128</v>
      </c>
      <c r="R26" s="16">
        <v>0</v>
      </c>
      <c r="S26" s="16">
        <v>4</v>
      </c>
      <c r="T26" s="50">
        <v>2</v>
      </c>
      <c r="U26" s="48">
        <v>0</v>
      </c>
      <c r="V26" s="16">
        <v>322</v>
      </c>
      <c r="W26" s="51">
        <f t="shared" si="4"/>
        <v>454</v>
      </c>
      <c r="X26" s="12"/>
      <c r="Y26" s="12"/>
    </row>
    <row r="27" spans="1:25" s="13" customFormat="1" ht="18.75" customHeight="1">
      <c r="A27" s="37">
        <v>44490</v>
      </c>
      <c r="B27" s="38" t="s">
        <v>50</v>
      </c>
      <c r="C27" s="16"/>
      <c r="D27" s="32">
        <v>1062</v>
      </c>
      <c r="E27" s="16">
        <v>876</v>
      </c>
      <c r="F27" s="46">
        <f t="shared" si="1"/>
        <v>1938</v>
      </c>
      <c r="G27" s="46">
        <f t="shared" si="2"/>
        <v>2</v>
      </c>
      <c r="H27" s="16">
        <v>929</v>
      </c>
      <c r="I27" s="16">
        <v>755</v>
      </c>
      <c r="J27" s="16">
        <v>115</v>
      </c>
      <c r="K27" s="16">
        <v>59</v>
      </c>
      <c r="L27" s="47">
        <v>2</v>
      </c>
      <c r="M27" s="48">
        <v>124</v>
      </c>
      <c r="N27" s="16">
        <v>539</v>
      </c>
      <c r="O27" s="49">
        <f t="shared" si="3"/>
        <v>1468</v>
      </c>
      <c r="P27" s="16">
        <v>133</v>
      </c>
      <c r="Q27" s="16">
        <v>132</v>
      </c>
      <c r="R27" s="16">
        <v>0</v>
      </c>
      <c r="S27" s="16">
        <v>1</v>
      </c>
      <c r="T27" s="50">
        <v>0</v>
      </c>
      <c r="U27" s="48">
        <v>0</v>
      </c>
      <c r="V27" s="16">
        <v>337</v>
      </c>
      <c r="W27" s="51">
        <f t="shared" si="4"/>
        <v>470</v>
      </c>
      <c r="X27" s="12"/>
      <c r="Y27" s="12"/>
    </row>
    <row r="28" spans="1:25" s="13" customFormat="1" ht="18.75" customHeight="1">
      <c r="A28" s="37">
        <v>44491</v>
      </c>
      <c r="B28" s="38" t="s">
        <v>58</v>
      </c>
      <c r="C28" s="16"/>
      <c r="D28" s="32">
        <v>1576</v>
      </c>
      <c r="E28" s="16">
        <v>810</v>
      </c>
      <c r="F28" s="46">
        <f t="shared" si="1"/>
        <v>2386</v>
      </c>
      <c r="G28" s="46">
        <f t="shared" si="2"/>
        <v>0</v>
      </c>
      <c r="H28" s="32">
        <v>1444</v>
      </c>
      <c r="I28" s="32">
        <v>1147</v>
      </c>
      <c r="J28" s="16">
        <v>194</v>
      </c>
      <c r="K28" s="16">
        <v>103</v>
      </c>
      <c r="L28" s="47">
        <v>0</v>
      </c>
      <c r="M28" s="48">
        <v>28</v>
      </c>
      <c r="N28" s="16">
        <v>481</v>
      </c>
      <c r="O28" s="49">
        <f t="shared" si="3"/>
        <v>1925</v>
      </c>
      <c r="P28" s="16">
        <v>132</v>
      </c>
      <c r="Q28" s="16">
        <v>117</v>
      </c>
      <c r="R28" s="16">
        <v>4</v>
      </c>
      <c r="S28" s="16">
        <v>11</v>
      </c>
      <c r="T28" s="50">
        <v>0</v>
      </c>
      <c r="U28" s="48">
        <v>0</v>
      </c>
      <c r="V28" s="16">
        <v>329</v>
      </c>
      <c r="W28" s="51">
        <f t="shared" si="4"/>
        <v>461</v>
      </c>
      <c r="X28" s="12"/>
      <c r="Y28" s="12"/>
    </row>
    <row r="29" spans="1:25">
      <c r="A29" s="37">
        <v>44492</v>
      </c>
      <c r="B29" s="38" t="s">
        <v>63</v>
      </c>
      <c r="C29" s="16"/>
      <c r="D29" s="32">
        <v>9410</v>
      </c>
      <c r="E29" s="32">
        <v>2115</v>
      </c>
      <c r="F29" s="46">
        <f t="shared" si="1"/>
        <v>11525</v>
      </c>
      <c r="G29" s="46">
        <f t="shared" si="2"/>
        <v>7</v>
      </c>
      <c r="H29" s="32">
        <v>8705</v>
      </c>
      <c r="I29" s="32">
        <v>7021</v>
      </c>
      <c r="J29" s="16">
        <v>164</v>
      </c>
      <c r="K29" s="32">
        <v>1520</v>
      </c>
      <c r="L29" s="47">
        <v>4</v>
      </c>
      <c r="M29" s="48">
        <v>0</v>
      </c>
      <c r="N29" s="32">
        <v>1543</v>
      </c>
      <c r="O29" s="49">
        <f t="shared" si="3"/>
        <v>10248</v>
      </c>
      <c r="P29" s="16">
        <v>705</v>
      </c>
      <c r="Q29" s="16">
        <v>642</v>
      </c>
      <c r="R29" s="16">
        <v>2</v>
      </c>
      <c r="S29" s="16">
        <v>61</v>
      </c>
      <c r="T29" s="50">
        <v>3</v>
      </c>
      <c r="U29" s="48">
        <v>0</v>
      </c>
      <c r="V29" s="16">
        <v>572</v>
      </c>
      <c r="W29" s="51">
        <f t="shared" si="4"/>
        <v>1277</v>
      </c>
    </row>
    <row r="30" spans="1:25">
      <c r="A30" s="37">
        <v>44493</v>
      </c>
      <c r="B30" s="38" t="s">
        <v>60</v>
      </c>
      <c r="C30" s="16"/>
      <c r="D30" s="32">
        <v>11750</v>
      </c>
      <c r="E30" s="32">
        <v>2594</v>
      </c>
      <c r="F30" s="46">
        <f t="shared" si="1"/>
        <v>14344</v>
      </c>
      <c r="G30" s="46">
        <f t="shared" si="2"/>
        <v>44</v>
      </c>
      <c r="H30" s="32">
        <v>10718</v>
      </c>
      <c r="I30" s="32">
        <v>8678</v>
      </c>
      <c r="J30" s="16">
        <v>228</v>
      </c>
      <c r="K30" s="32">
        <v>1812</v>
      </c>
      <c r="L30" s="47">
        <v>7</v>
      </c>
      <c r="M30" s="48">
        <v>0</v>
      </c>
      <c r="N30" s="32">
        <v>1787</v>
      </c>
      <c r="O30" s="49">
        <f t="shared" si="3"/>
        <v>12505</v>
      </c>
      <c r="P30" s="32">
        <v>1032</v>
      </c>
      <c r="Q30" s="16">
        <v>904</v>
      </c>
      <c r="R30" s="16">
        <v>13</v>
      </c>
      <c r="S30" s="16">
        <v>115</v>
      </c>
      <c r="T30" s="50">
        <v>37</v>
      </c>
      <c r="U30" s="48">
        <v>0</v>
      </c>
      <c r="V30" s="16">
        <v>807</v>
      </c>
      <c r="W30" s="51">
        <f t="shared" si="4"/>
        <v>1839</v>
      </c>
    </row>
    <row r="31" spans="1:25">
      <c r="A31" s="37">
        <v>44494</v>
      </c>
      <c r="B31" s="38" t="s">
        <v>54</v>
      </c>
      <c r="C31" s="16"/>
      <c r="D31" s="32">
        <v>1417</v>
      </c>
      <c r="E31" s="16">
        <v>850</v>
      </c>
      <c r="F31" s="46">
        <f t="shared" si="1"/>
        <v>2267</v>
      </c>
      <c r="G31" s="46">
        <f t="shared" si="2"/>
        <v>2</v>
      </c>
      <c r="H31" s="32">
        <v>1246</v>
      </c>
      <c r="I31" s="32">
        <v>1112</v>
      </c>
      <c r="J31" s="16">
        <v>19</v>
      </c>
      <c r="K31" s="16">
        <v>115</v>
      </c>
      <c r="L31" s="47">
        <v>0</v>
      </c>
      <c r="M31" s="48">
        <v>0</v>
      </c>
      <c r="N31" s="16">
        <v>526</v>
      </c>
      <c r="O31" s="49">
        <f t="shared" si="3"/>
        <v>1772</v>
      </c>
      <c r="P31" s="16">
        <v>171</v>
      </c>
      <c r="Q31" s="16">
        <v>163</v>
      </c>
      <c r="R31" s="16">
        <v>0</v>
      </c>
      <c r="S31" s="16">
        <v>8</v>
      </c>
      <c r="T31" s="50">
        <v>2</v>
      </c>
      <c r="U31" s="48">
        <v>0</v>
      </c>
      <c r="V31" s="16">
        <v>324</v>
      </c>
      <c r="W31" s="51">
        <f t="shared" si="4"/>
        <v>495</v>
      </c>
    </row>
    <row r="32" spans="1:25">
      <c r="A32" s="37">
        <v>44495</v>
      </c>
      <c r="B32" s="38" t="s">
        <v>65</v>
      </c>
      <c r="C32" s="16"/>
      <c r="D32" s="32">
        <v>1399</v>
      </c>
      <c r="E32" s="32">
        <v>1034</v>
      </c>
      <c r="F32" s="46">
        <f t="shared" si="1"/>
        <v>2433</v>
      </c>
      <c r="G32" s="46">
        <f t="shared" si="2"/>
        <v>5</v>
      </c>
      <c r="H32" s="32">
        <v>1250</v>
      </c>
      <c r="I32" s="32">
        <v>1148</v>
      </c>
      <c r="J32" s="16">
        <v>19</v>
      </c>
      <c r="K32" s="16">
        <v>83</v>
      </c>
      <c r="L32" s="47">
        <v>3</v>
      </c>
      <c r="M32" s="48">
        <v>0</v>
      </c>
      <c r="N32" s="16">
        <v>643</v>
      </c>
      <c r="O32" s="49">
        <f t="shared" si="3"/>
        <v>1893</v>
      </c>
      <c r="P32" s="16">
        <v>149</v>
      </c>
      <c r="Q32" s="16">
        <v>148</v>
      </c>
      <c r="R32" s="16">
        <v>0</v>
      </c>
      <c r="S32" s="16">
        <v>1</v>
      </c>
      <c r="T32" s="50">
        <v>2</v>
      </c>
      <c r="U32" s="48">
        <v>0</v>
      </c>
      <c r="V32" s="16">
        <v>391</v>
      </c>
      <c r="W32" s="51">
        <f t="shared" si="4"/>
        <v>540</v>
      </c>
    </row>
    <row r="33" spans="1:23">
      <c r="A33" s="37">
        <v>44496</v>
      </c>
      <c r="B33" s="38" t="s">
        <v>56</v>
      </c>
      <c r="C33" s="16"/>
      <c r="D33" s="32">
        <v>19243</v>
      </c>
      <c r="E33" s="16">
        <v>919</v>
      </c>
      <c r="F33" s="46">
        <f t="shared" si="1"/>
        <v>20162</v>
      </c>
      <c r="G33" s="46">
        <f t="shared" si="2"/>
        <v>8</v>
      </c>
      <c r="H33" s="32">
        <v>19073</v>
      </c>
      <c r="I33" s="32">
        <v>11034</v>
      </c>
      <c r="J33" s="32">
        <v>1864</v>
      </c>
      <c r="K33" s="32">
        <v>6175</v>
      </c>
      <c r="L33" s="47">
        <v>6</v>
      </c>
      <c r="M33" s="48">
        <v>17893</v>
      </c>
      <c r="N33" s="16">
        <v>570</v>
      </c>
      <c r="O33" s="49">
        <f t="shared" si="3"/>
        <v>19643</v>
      </c>
      <c r="P33" s="16">
        <v>170</v>
      </c>
      <c r="Q33" s="16">
        <v>161</v>
      </c>
      <c r="R33" s="16">
        <v>0</v>
      </c>
      <c r="S33" s="16">
        <v>9</v>
      </c>
      <c r="T33" s="50">
        <v>2</v>
      </c>
      <c r="U33" s="48">
        <v>0</v>
      </c>
      <c r="V33" s="16">
        <v>349</v>
      </c>
      <c r="W33" s="51">
        <f t="shared" si="4"/>
        <v>519</v>
      </c>
    </row>
    <row r="34" spans="1:23">
      <c r="A34" s="37">
        <v>44497</v>
      </c>
      <c r="B34" s="38" t="s">
        <v>61</v>
      </c>
      <c r="C34" s="16"/>
      <c r="D34" s="32">
        <v>1808</v>
      </c>
      <c r="E34" s="32">
        <v>1263</v>
      </c>
      <c r="F34" s="46">
        <f t="shared" si="1"/>
        <v>3071</v>
      </c>
      <c r="G34" s="46">
        <f t="shared" si="2"/>
        <v>0</v>
      </c>
      <c r="H34" s="32">
        <v>1588</v>
      </c>
      <c r="I34" s="32">
        <v>1366</v>
      </c>
      <c r="J34" s="16">
        <v>107</v>
      </c>
      <c r="K34" s="16">
        <v>115</v>
      </c>
      <c r="L34" s="47">
        <v>0</v>
      </c>
      <c r="M34" s="48">
        <v>0</v>
      </c>
      <c r="N34" s="16">
        <v>718</v>
      </c>
      <c r="O34" s="49">
        <f t="shared" si="3"/>
        <v>2306</v>
      </c>
      <c r="P34" s="16">
        <v>220</v>
      </c>
      <c r="Q34" s="16">
        <v>211</v>
      </c>
      <c r="R34" s="16">
        <v>1</v>
      </c>
      <c r="S34" s="16">
        <v>8</v>
      </c>
      <c r="T34" s="50">
        <v>0</v>
      </c>
      <c r="U34" s="48">
        <v>0</v>
      </c>
      <c r="V34" s="16">
        <v>545</v>
      </c>
      <c r="W34" s="51">
        <f t="shared" si="4"/>
        <v>765</v>
      </c>
    </row>
    <row r="35" spans="1:23">
      <c r="A35" s="37">
        <v>44498</v>
      </c>
      <c r="B35" s="38" t="s">
        <v>44</v>
      </c>
      <c r="C35" s="16"/>
      <c r="D35" s="32">
        <v>2136</v>
      </c>
      <c r="E35" s="32">
        <v>1332</v>
      </c>
      <c r="F35" s="46">
        <f t="shared" si="1"/>
        <v>3468</v>
      </c>
      <c r="G35" s="46">
        <f t="shared" si="2"/>
        <v>8</v>
      </c>
      <c r="H35" s="32">
        <v>1934</v>
      </c>
      <c r="I35" s="32">
        <v>1657</v>
      </c>
      <c r="J35" s="16">
        <v>38</v>
      </c>
      <c r="K35" s="16">
        <v>239</v>
      </c>
      <c r="L35" s="47">
        <v>8</v>
      </c>
      <c r="M35" s="48">
        <v>0</v>
      </c>
      <c r="N35" s="16">
        <v>841</v>
      </c>
      <c r="O35" s="49">
        <f t="shared" si="3"/>
        <v>2775</v>
      </c>
      <c r="P35" s="16">
        <v>202</v>
      </c>
      <c r="Q35" s="16">
        <v>198</v>
      </c>
      <c r="R35" s="16">
        <v>0</v>
      </c>
      <c r="S35" s="16">
        <v>4</v>
      </c>
      <c r="T35" s="50">
        <v>0</v>
      </c>
      <c r="U35" s="48">
        <v>0</v>
      </c>
      <c r="V35" s="16">
        <v>491</v>
      </c>
      <c r="W35" s="51">
        <f t="shared" si="4"/>
        <v>693</v>
      </c>
    </row>
    <row r="36" spans="1:23">
      <c r="A36" s="37">
        <v>44499</v>
      </c>
      <c r="B36" s="38" t="s">
        <v>45</v>
      </c>
      <c r="C36" s="16"/>
      <c r="D36" s="32">
        <v>10591</v>
      </c>
      <c r="E36" s="32">
        <v>2456</v>
      </c>
      <c r="F36" s="46">
        <f t="shared" si="1"/>
        <v>13047</v>
      </c>
      <c r="G36" s="46">
        <f t="shared" si="2"/>
        <v>28</v>
      </c>
      <c r="H36" s="32">
        <v>9616</v>
      </c>
      <c r="I36" s="32">
        <v>7821</v>
      </c>
      <c r="J36" s="16">
        <v>187</v>
      </c>
      <c r="K36" s="32">
        <v>1608</v>
      </c>
      <c r="L36" s="47">
        <v>26</v>
      </c>
      <c r="M36" s="48">
        <v>0</v>
      </c>
      <c r="N36" s="32">
        <v>1680</v>
      </c>
      <c r="O36" s="49">
        <f t="shared" si="3"/>
        <v>11296</v>
      </c>
      <c r="P36" s="16">
        <v>975</v>
      </c>
      <c r="Q36" s="16">
        <v>873</v>
      </c>
      <c r="R36" s="16">
        <v>13</v>
      </c>
      <c r="S36" s="16">
        <v>89</v>
      </c>
      <c r="T36" s="50">
        <v>2</v>
      </c>
      <c r="U36" s="48">
        <v>0</v>
      </c>
      <c r="V36" s="16">
        <v>776</v>
      </c>
      <c r="W36" s="51">
        <f t="shared" si="4"/>
        <v>1751</v>
      </c>
    </row>
    <row r="37" spans="1:23">
      <c r="A37" s="37">
        <v>44500</v>
      </c>
      <c r="B37" s="20" t="s">
        <v>60</v>
      </c>
      <c r="C37" s="21"/>
      <c r="D37" s="32">
        <v>13163</v>
      </c>
      <c r="E37" s="32">
        <v>2485</v>
      </c>
      <c r="F37" s="46">
        <f t="shared" si="1"/>
        <v>15648</v>
      </c>
      <c r="G37" s="46">
        <f t="shared" si="2"/>
        <v>11</v>
      </c>
      <c r="H37" s="32">
        <v>11891</v>
      </c>
      <c r="I37" s="32">
        <v>9616</v>
      </c>
      <c r="J37" s="16">
        <v>311</v>
      </c>
      <c r="K37" s="32">
        <v>1964</v>
      </c>
      <c r="L37" s="21">
        <v>0</v>
      </c>
      <c r="M37" s="21">
        <v>0</v>
      </c>
      <c r="N37" s="32">
        <v>1790</v>
      </c>
      <c r="O37" s="49">
        <f t="shared" si="3"/>
        <v>13681</v>
      </c>
      <c r="P37" s="32">
        <v>1272</v>
      </c>
      <c r="Q37" s="32">
        <v>1135</v>
      </c>
      <c r="R37" s="16">
        <v>11</v>
      </c>
      <c r="S37" s="16">
        <v>126</v>
      </c>
      <c r="T37" s="21">
        <v>11</v>
      </c>
      <c r="U37" s="21">
        <v>0</v>
      </c>
      <c r="V37" s="16">
        <v>695</v>
      </c>
      <c r="W37" s="51">
        <f t="shared" si="4"/>
        <v>1967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83" zoomScaleNormal="83" zoomScaleSheetLayoutView="75" workbookViewId="0">
      <selection activeCell="AB16" sqref="AB16"/>
    </sheetView>
  </sheetViews>
  <sheetFormatPr defaultRowHeight="16.5"/>
  <cols>
    <col min="1" max="1" width="11.25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78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35" t="s">
        <v>21</v>
      </c>
      <c r="B6" s="35"/>
      <c r="C6" s="35"/>
      <c r="D6" s="36">
        <f t="shared" ref="D6:W6" si="0">SUM(D7:D36)</f>
        <v>101020</v>
      </c>
      <c r="E6" s="36">
        <f t="shared" si="0"/>
        <v>24269</v>
      </c>
      <c r="F6" s="36">
        <f t="shared" si="0"/>
        <v>125289</v>
      </c>
      <c r="G6" s="36">
        <f t="shared" si="0"/>
        <v>206</v>
      </c>
      <c r="H6" s="36">
        <f t="shared" si="0"/>
        <v>95507</v>
      </c>
      <c r="I6" s="36">
        <f t="shared" si="0"/>
        <v>64800</v>
      </c>
      <c r="J6" s="36">
        <f t="shared" si="0"/>
        <v>10671</v>
      </c>
      <c r="K6" s="36">
        <f t="shared" si="0"/>
        <v>20036</v>
      </c>
      <c r="L6" s="36">
        <f t="shared" si="0"/>
        <v>181</v>
      </c>
      <c r="M6" s="36">
        <f t="shared" si="0"/>
        <v>28301</v>
      </c>
      <c r="N6" s="36">
        <f t="shared" si="0"/>
        <v>16956</v>
      </c>
      <c r="O6" s="36">
        <f t="shared" si="0"/>
        <v>112463</v>
      </c>
      <c r="P6" s="36">
        <f t="shared" si="0"/>
        <v>5513</v>
      </c>
      <c r="Q6" s="36">
        <f t="shared" si="0"/>
        <v>4886</v>
      </c>
      <c r="R6" s="36">
        <f t="shared" si="0"/>
        <v>39</v>
      </c>
      <c r="S6" s="36">
        <f t="shared" si="0"/>
        <v>588</v>
      </c>
      <c r="T6" s="36">
        <f t="shared" si="0"/>
        <v>25</v>
      </c>
      <c r="U6" s="36">
        <f t="shared" si="0"/>
        <v>290</v>
      </c>
      <c r="V6" s="36">
        <f t="shared" si="0"/>
        <v>7313</v>
      </c>
      <c r="W6" s="36">
        <f t="shared" si="0"/>
        <v>12826</v>
      </c>
      <c r="X6" s="12"/>
      <c r="Y6" s="12"/>
    </row>
    <row r="7" spans="1:25" s="13" customFormat="1" ht="18.75" customHeight="1">
      <c r="A7" s="37">
        <v>44501</v>
      </c>
      <c r="B7" s="38" t="s">
        <v>79</v>
      </c>
      <c r="C7" s="16"/>
      <c r="D7" s="32">
        <v>1781</v>
      </c>
      <c r="E7" s="32">
        <v>1387</v>
      </c>
      <c r="F7" s="46">
        <f>D7+E7</f>
        <v>3168</v>
      </c>
      <c r="G7" s="46">
        <f>L7+T7</f>
        <v>10</v>
      </c>
      <c r="H7" s="32">
        <v>1595</v>
      </c>
      <c r="I7" s="32">
        <v>1403</v>
      </c>
      <c r="J7" s="16">
        <v>36</v>
      </c>
      <c r="K7" s="16">
        <v>156</v>
      </c>
      <c r="L7" s="47">
        <v>10</v>
      </c>
      <c r="M7" s="48">
        <v>30</v>
      </c>
      <c r="N7" s="16">
        <v>898</v>
      </c>
      <c r="O7" s="49">
        <f>H7+N7</f>
        <v>2493</v>
      </c>
      <c r="P7" s="16">
        <v>186</v>
      </c>
      <c r="Q7" s="16">
        <v>173</v>
      </c>
      <c r="R7" s="16">
        <v>1</v>
      </c>
      <c r="S7" s="16">
        <v>12</v>
      </c>
      <c r="T7" s="50">
        <v>0</v>
      </c>
      <c r="U7" s="48">
        <v>0</v>
      </c>
      <c r="V7" s="16">
        <v>489</v>
      </c>
      <c r="W7" s="51">
        <f>P7+V7</f>
        <v>675</v>
      </c>
      <c r="X7" s="12"/>
      <c r="Y7" s="12"/>
    </row>
    <row r="8" spans="1:25" s="13" customFormat="1" ht="18.75" customHeight="1">
      <c r="A8" s="37">
        <v>44502</v>
      </c>
      <c r="B8" s="38" t="s">
        <v>80</v>
      </c>
      <c r="C8" s="16"/>
      <c r="D8" s="32">
        <v>1833</v>
      </c>
      <c r="E8" s="32">
        <v>1520</v>
      </c>
      <c r="F8" s="46">
        <f t="shared" ref="F8:F36" si="1">D8+E8</f>
        <v>3353</v>
      </c>
      <c r="G8" s="46">
        <f t="shared" ref="G8:G36" si="2">L8+T8</f>
        <v>9</v>
      </c>
      <c r="H8" s="32">
        <v>1605</v>
      </c>
      <c r="I8" s="32">
        <v>1421</v>
      </c>
      <c r="J8" s="16">
        <v>74</v>
      </c>
      <c r="K8" s="16">
        <v>110</v>
      </c>
      <c r="L8" s="47">
        <v>9</v>
      </c>
      <c r="M8" s="48">
        <v>0</v>
      </c>
      <c r="N8" s="32">
        <v>1026</v>
      </c>
      <c r="O8" s="49">
        <f t="shared" ref="O8:O36" si="3">H8+N8</f>
        <v>2631</v>
      </c>
      <c r="P8" s="16">
        <v>228</v>
      </c>
      <c r="Q8" s="16">
        <v>186</v>
      </c>
      <c r="R8" s="16">
        <v>0</v>
      </c>
      <c r="S8" s="16">
        <v>42</v>
      </c>
      <c r="T8" s="50">
        <v>0</v>
      </c>
      <c r="U8" s="48">
        <v>0</v>
      </c>
      <c r="V8" s="16">
        <v>494</v>
      </c>
      <c r="W8" s="51">
        <f t="shared" ref="W8:W36" si="4">P8+V8</f>
        <v>722</v>
      </c>
      <c r="X8" s="12"/>
      <c r="Y8" s="12"/>
    </row>
    <row r="9" spans="1:25" s="13" customFormat="1" ht="18.75" customHeight="1">
      <c r="A9" s="37">
        <v>44503</v>
      </c>
      <c r="B9" s="38" t="s">
        <v>81</v>
      </c>
      <c r="C9" s="16"/>
      <c r="D9" s="32">
        <v>1824</v>
      </c>
      <c r="E9" s="32">
        <v>1486</v>
      </c>
      <c r="F9" s="46">
        <f t="shared" si="1"/>
        <v>3310</v>
      </c>
      <c r="G9" s="46">
        <f t="shared" si="2"/>
        <v>2</v>
      </c>
      <c r="H9" s="32">
        <v>1601</v>
      </c>
      <c r="I9" s="32">
        <v>1419</v>
      </c>
      <c r="J9" s="16">
        <v>34</v>
      </c>
      <c r="K9" s="16">
        <v>148</v>
      </c>
      <c r="L9" s="47">
        <v>2</v>
      </c>
      <c r="M9" s="48">
        <v>0</v>
      </c>
      <c r="N9" s="16">
        <v>978</v>
      </c>
      <c r="O9" s="49">
        <f t="shared" si="3"/>
        <v>2579</v>
      </c>
      <c r="P9" s="16">
        <v>223</v>
      </c>
      <c r="Q9" s="16">
        <v>214</v>
      </c>
      <c r="R9" s="16">
        <v>0</v>
      </c>
      <c r="S9" s="16">
        <v>9</v>
      </c>
      <c r="T9" s="50">
        <v>0</v>
      </c>
      <c r="U9" s="48">
        <v>0</v>
      </c>
      <c r="V9" s="16">
        <v>508</v>
      </c>
      <c r="W9" s="51">
        <f t="shared" si="4"/>
        <v>731</v>
      </c>
      <c r="X9" s="12"/>
      <c r="Y9" s="12"/>
    </row>
    <row r="10" spans="1:25" s="13" customFormat="1" ht="18.75" customHeight="1">
      <c r="A10" s="37">
        <v>44504</v>
      </c>
      <c r="B10" s="38" t="s">
        <v>82</v>
      </c>
      <c r="C10" s="16"/>
      <c r="D10" s="32">
        <v>1401</v>
      </c>
      <c r="E10" s="32">
        <v>1132</v>
      </c>
      <c r="F10" s="46">
        <f t="shared" si="1"/>
        <v>2533</v>
      </c>
      <c r="G10" s="46">
        <f t="shared" si="2"/>
        <v>0</v>
      </c>
      <c r="H10" s="32">
        <v>1226</v>
      </c>
      <c r="I10" s="32">
        <v>1103</v>
      </c>
      <c r="J10" s="16">
        <v>41</v>
      </c>
      <c r="K10" s="16">
        <v>82</v>
      </c>
      <c r="L10" s="47">
        <v>0</v>
      </c>
      <c r="M10" s="48">
        <v>0</v>
      </c>
      <c r="N10" s="16">
        <v>786</v>
      </c>
      <c r="O10" s="49">
        <f t="shared" si="3"/>
        <v>2012</v>
      </c>
      <c r="P10" s="16">
        <v>175</v>
      </c>
      <c r="Q10" s="16">
        <v>170</v>
      </c>
      <c r="R10" s="16">
        <v>1</v>
      </c>
      <c r="S10" s="16">
        <v>4</v>
      </c>
      <c r="T10" s="50">
        <v>0</v>
      </c>
      <c r="U10" s="48">
        <v>0</v>
      </c>
      <c r="V10" s="16">
        <v>346</v>
      </c>
      <c r="W10" s="51">
        <f t="shared" si="4"/>
        <v>521</v>
      </c>
      <c r="X10" s="12"/>
      <c r="Y10" s="12"/>
    </row>
    <row r="11" spans="1:25" s="13" customFormat="1" ht="18.75" customHeight="1">
      <c r="A11" s="37">
        <v>44505</v>
      </c>
      <c r="B11" s="38" t="s">
        <v>83</v>
      </c>
      <c r="C11" s="16"/>
      <c r="D11" s="32">
        <v>2424</v>
      </c>
      <c r="E11" s="32">
        <v>1422</v>
      </c>
      <c r="F11" s="46">
        <f t="shared" si="1"/>
        <v>3846</v>
      </c>
      <c r="G11" s="46">
        <f t="shared" si="2"/>
        <v>3</v>
      </c>
      <c r="H11" s="32">
        <v>2175</v>
      </c>
      <c r="I11" s="32">
        <v>1839</v>
      </c>
      <c r="J11" s="16">
        <v>149</v>
      </c>
      <c r="K11" s="16">
        <v>187</v>
      </c>
      <c r="L11" s="47">
        <v>0</v>
      </c>
      <c r="M11" s="48">
        <v>0</v>
      </c>
      <c r="N11" s="16">
        <v>902</v>
      </c>
      <c r="O11" s="49">
        <f t="shared" si="3"/>
        <v>3077</v>
      </c>
      <c r="P11" s="16">
        <v>249</v>
      </c>
      <c r="Q11" s="16">
        <v>234</v>
      </c>
      <c r="R11" s="16">
        <v>0</v>
      </c>
      <c r="S11" s="16">
        <v>15</v>
      </c>
      <c r="T11" s="50">
        <v>3</v>
      </c>
      <c r="U11" s="48">
        <v>0</v>
      </c>
      <c r="V11" s="16">
        <v>520</v>
      </c>
      <c r="W11" s="51">
        <f t="shared" si="4"/>
        <v>769</v>
      </c>
      <c r="X11" s="12"/>
      <c r="Y11" s="12"/>
    </row>
    <row r="12" spans="1:25" s="13" customFormat="1" ht="18.75" customHeight="1">
      <c r="A12" s="37">
        <v>44506</v>
      </c>
      <c r="B12" s="38" t="s">
        <v>59</v>
      </c>
      <c r="C12" s="16"/>
      <c r="D12" s="32">
        <v>12387</v>
      </c>
      <c r="E12" s="32">
        <v>2705</v>
      </c>
      <c r="F12" s="46">
        <f t="shared" si="1"/>
        <v>15092</v>
      </c>
      <c r="G12" s="46">
        <f t="shared" si="2"/>
        <v>40</v>
      </c>
      <c r="H12" s="32">
        <v>11246</v>
      </c>
      <c r="I12" s="32">
        <v>9141</v>
      </c>
      <c r="J12" s="16">
        <v>212</v>
      </c>
      <c r="K12" s="32">
        <v>1893</v>
      </c>
      <c r="L12" s="47">
        <v>35</v>
      </c>
      <c r="M12" s="48">
        <v>0</v>
      </c>
      <c r="N12" s="32">
        <v>2005</v>
      </c>
      <c r="O12" s="49">
        <f t="shared" si="3"/>
        <v>13251</v>
      </c>
      <c r="P12" s="32">
        <v>1141</v>
      </c>
      <c r="Q12" s="32">
        <v>1035</v>
      </c>
      <c r="R12" s="16">
        <v>8</v>
      </c>
      <c r="S12" s="16">
        <v>98</v>
      </c>
      <c r="T12" s="50">
        <v>5</v>
      </c>
      <c r="U12" s="48">
        <v>0</v>
      </c>
      <c r="V12" s="16">
        <v>700</v>
      </c>
      <c r="W12" s="51">
        <f t="shared" si="4"/>
        <v>1841</v>
      </c>
      <c r="X12" s="12"/>
      <c r="Y12" s="12"/>
    </row>
    <row r="13" spans="1:25" s="13" customFormat="1" ht="18.75" customHeight="1">
      <c r="A13" s="37">
        <v>44507</v>
      </c>
      <c r="B13" s="38" t="s">
        <v>53</v>
      </c>
      <c r="C13" s="16"/>
      <c r="D13" s="32">
        <v>13569</v>
      </c>
      <c r="E13" s="32">
        <v>3131</v>
      </c>
      <c r="F13" s="46">
        <f t="shared" si="1"/>
        <v>16700</v>
      </c>
      <c r="G13" s="46">
        <f t="shared" si="2"/>
        <v>59</v>
      </c>
      <c r="H13" s="32">
        <v>12365</v>
      </c>
      <c r="I13" s="32">
        <v>9992</v>
      </c>
      <c r="J13" s="16">
        <v>263</v>
      </c>
      <c r="K13" s="32">
        <v>2110</v>
      </c>
      <c r="L13" s="47">
        <v>52</v>
      </c>
      <c r="M13" s="48">
        <v>0</v>
      </c>
      <c r="N13" s="32">
        <v>2428</v>
      </c>
      <c r="O13" s="49">
        <f t="shared" si="3"/>
        <v>14793</v>
      </c>
      <c r="P13" s="32">
        <v>1204</v>
      </c>
      <c r="Q13" s="32">
        <v>1052</v>
      </c>
      <c r="R13" s="16">
        <v>11</v>
      </c>
      <c r="S13" s="16">
        <v>141</v>
      </c>
      <c r="T13" s="50">
        <v>7</v>
      </c>
      <c r="U13" s="48">
        <v>0</v>
      </c>
      <c r="V13" s="16">
        <v>703</v>
      </c>
      <c r="W13" s="51">
        <f t="shared" si="4"/>
        <v>1907</v>
      </c>
      <c r="X13" s="12"/>
      <c r="Y13" s="12"/>
    </row>
    <row r="14" spans="1:25" s="13" customFormat="1" ht="18.75" customHeight="1">
      <c r="A14" s="37">
        <v>44508</v>
      </c>
      <c r="B14" s="38" t="s">
        <v>47</v>
      </c>
      <c r="C14" s="16"/>
      <c r="D14" s="16">
        <v>66</v>
      </c>
      <c r="E14" s="16">
        <v>105</v>
      </c>
      <c r="F14" s="46">
        <f t="shared" si="1"/>
        <v>171</v>
      </c>
      <c r="G14" s="46">
        <f t="shared" si="2"/>
        <v>0</v>
      </c>
      <c r="H14" s="16">
        <v>59</v>
      </c>
      <c r="I14" s="16">
        <v>43</v>
      </c>
      <c r="J14" s="16">
        <v>14</v>
      </c>
      <c r="K14" s="16">
        <v>2</v>
      </c>
      <c r="L14" s="47">
        <v>0</v>
      </c>
      <c r="M14" s="48">
        <v>0</v>
      </c>
      <c r="N14" s="16">
        <v>85</v>
      </c>
      <c r="O14" s="49">
        <f t="shared" si="3"/>
        <v>144</v>
      </c>
      <c r="P14" s="16">
        <v>7</v>
      </c>
      <c r="Q14" s="16">
        <v>7</v>
      </c>
      <c r="R14" s="16">
        <v>0</v>
      </c>
      <c r="S14" s="16">
        <v>0</v>
      </c>
      <c r="T14" s="50">
        <v>0</v>
      </c>
      <c r="U14" s="48">
        <v>0</v>
      </c>
      <c r="V14" s="16">
        <v>20</v>
      </c>
      <c r="W14" s="51">
        <f t="shared" si="4"/>
        <v>27</v>
      </c>
      <c r="X14" s="12"/>
      <c r="Y14" s="12"/>
    </row>
    <row r="15" spans="1:25" s="13" customFormat="1" ht="18.75" customHeight="1">
      <c r="A15" s="37">
        <v>44509</v>
      </c>
      <c r="B15" s="38" t="s">
        <v>84</v>
      </c>
      <c r="C15" s="16"/>
      <c r="D15" s="16">
        <v>112</v>
      </c>
      <c r="E15" s="16">
        <v>273</v>
      </c>
      <c r="F15" s="46">
        <f t="shared" si="1"/>
        <v>385</v>
      </c>
      <c r="G15" s="46">
        <f t="shared" si="2"/>
        <v>0</v>
      </c>
      <c r="H15" s="16">
        <v>105</v>
      </c>
      <c r="I15" s="16">
        <v>78</v>
      </c>
      <c r="J15" s="16">
        <v>22</v>
      </c>
      <c r="K15" s="16">
        <v>5</v>
      </c>
      <c r="L15" s="47">
        <v>0</v>
      </c>
      <c r="M15" s="48">
        <v>0</v>
      </c>
      <c r="N15" s="16">
        <v>196</v>
      </c>
      <c r="O15" s="49">
        <f t="shared" si="3"/>
        <v>301</v>
      </c>
      <c r="P15" s="16">
        <v>7</v>
      </c>
      <c r="Q15" s="16">
        <v>6</v>
      </c>
      <c r="R15" s="16">
        <v>1</v>
      </c>
      <c r="S15" s="16">
        <v>0</v>
      </c>
      <c r="T15" s="50">
        <v>0</v>
      </c>
      <c r="U15" s="48">
        <v>0</v>
      </c>
      <c r="V15" s="16">
        <v>77</v>
      </c>
      <c r="W15" s="51">
        <f t="shared" si="4"/>
        <v>84</v>
      </c>
      <c r="X15" s="12"/>
      <c r="Y15" s="12"/>
    </row>
    <row r="16" spans="1:25" s="13" customFormat="1" ht="18.75" customHeight="1">
      <c r="A16" s="37">
        <v>44510</v>
      </c>
      <c r="B16" s="38" t="s">
        <v>49</v>
      </c>
      <c r="C16" s="16"/>
      <c r="D16" s="16">
        <v>413</v>
      </c>
      <c r="E16" s="16">
        <v>517</v>
      </c>
      <c r="F16" s="46">
        <f t="shared" si="1"/>
        <v>930</v>
      </c>
      <c r="G16" s="46">
        <f t="shared" si="2"/>
        <v>0</v>
      </c>
      <c r="H16" s="16">
        <v>361</v>
      </c>
      <c r="I16" s="16">
        <v>311</v>
      </c>
      <c r="J16" s="16">
        <v>10</v>
      </c>
      <c r="K16" s="16">
        <v>40</v>
      </c>
      <c r="L16" s="47">
        <v>0</v>
      </c>
      <c r="M16" s="48">
        <v>36</v>
      </c>
      <c r="N16" s="16">
        <v>381</v>
      </c>
      <c r="O16" s="49">
        <f t="shared" si="3"/>
        <v>742</v>
      </c>
      <c r="P16" s="16">
        <v>52</v>
      </c>
      <c r="Q16" s="16">
        <v>51</v>
      </c>
      <c r="R16" s="16">
        <v>0</v>
      </c>
      <c r="S16" s="16">
        <v>1</v>
      </c>
      <c r="T16" s="50">
        <v>0</v>
      </c>
      <c r="U16" s="48">
        <v>0</v>
      </c>
      <c r="V16" s="16">
        <v>136</v>
      </c>
      <c r="W16" s="51">
        <f t="shared" si="4"/>
        <v>188</v>
      </c>
      <c r="X16" s="12"/>
      <c r="Y16" s="12"/>
    </row>
    <row r="17" spans="1:25" s="13" customFormat="1" ht="18.75" customHeight="1">
      <c r="A17" s="37">
        <v>44511</v>
      </c>
      <c r="B17" s="38" t="s">
        <v>85</v>
      </c>
      <c r="C17" s="16"/>
      <c r="D17" s="16">
        <v>666</v>
      </c>
      <c r="E17" s="16">
        <v>849</v>
      </c>
      <c r="F17" s="46">
        <f t="shared" si="1"/>
        <v>1515</v>
      </c>
      <c r="G17" s="46">
        <f t="shared" si="2"/>
        <v>2</v>
      </c>
      <c r="H17" s="16">
        <v>601</v>
      </c>
      <c r="I17" s="16">
        <v>528</v>
      </c>
      <c r="J17" s="16">
        <v>20</v>
      </c>
      <c r="K17" s="16">
        <v>53</v>
      </c>
      <c r="L17" s="47">
        <v>2</v>
      </c>
      <c r="M17" s="48">
        <v>173</v>
      </c>
      <c r="N17" s="16">
        <v>595</v>
      </c>
      <c r="O17" s="49">
        <f t="shared" si="3"/>
        <v>1196</v>
      </c>
      <c r="P17" s="16">
        <v>65</v>
      </c>
      <c r="Q17" s="16">
        <v>38</v>
      </c>
      <c r="R17" s="16">
        <v>1</v>
      </c>
      <c r="S17" s="16">
        <v>26</v>
      </c>
      <c r="T17" s="50">
        <v>0</v>
      </c>
      <c r="U17" s="48">
        <v>99</v>
      </c>
      <c r="V17" s="16">
        <v>254</v>
      </c>
      <c r="W17" s="51">
        <f t="shared" si="4"/>
        <v>319</v>
      </c>
      <c r="X17" s="12"/>
      <c r="Y17" s="12"/>
    </row>
    <row r="18" spans="1:25" s="13" customFormat="1" ht="18.75" customHeight="1">
      <c r="A18" s="37">
        <v>44512</v>
      </c>
      <c r="B18" s="38" t="s">
        <v>86</v>
      </c>
      <c r="C18" s="16"/>
      <c r="D18" s="16">
        <v>914</v>
      </c>
      <c r="E18" s="16">
        <v>679</v>
      </c>
      <c r="F18" s="46">
        <f t="shared" si="1"/>
        <v>1593</v>
      </c>
      <c r="G18" s="46">
        <f t="shared" si="2"/>
        <v>10</v>
      </c>
      <c r="H18" s="16">
        <v>847</v>
      </c>
      <c r="I18" s="16">
        <v>663</v>
      </c>
      <c r="J18" s="16">
        <v>9</v>
      </c>
      <c r="K18" s="16">
        <v>175</v>
      </c>
      <c r="L18" s="47">
        <v>10</v>
      </c>
      <c r="M18" s="48">
        <v>143</v>
      </c>
      <c r="N18" s="16">
        <v>440</v>
      </c>
      <c r="O18" s="49">
        <f t="shared" si="3"/>
        <v>1287</v>
      </c>
      <c r="P18" s="16">
        <v>67</v>
      </c>
      <c r="Q18" s="16">
        <v>43</v>
      </c>
      <c r="R18" s="16">
        <v>0</v>
      </c>
      <c r="S18" s="16">
        <v>24</v>
      </c>
      <c r="T18" s="50">
        <v>0</v>
      </c>
      <c r="U18" s="48">
        <v>48</v>
      </c>
      <c r="V18" s="16">
        <v>239</v>
      </c>
      <c r="W18" s="51">
        <f t="shared" si="4"/>
        <v>306</v>
      </c>
      <c r="X18" s="12"/>
      <c r="Y18" s="12"/>
    </row>
    <row r="19" spans="1:25" s="13" customFormat="1" ht="18.75" customHeight="1">
      <c r="A19" s="37">
        <v>44513</v>
      </c>
      <c r="B19" s="38" t="s">
        <v>87</v>
      </c>
      <c r="C19" s="16"/>
      <c r="D19" s="32">
        <v>5588</v>
      </c>
      <c r="E19" s="32">
        <v>1051</v>
      </c>
      <c r="F19" s="46">
        <f t="shared" si="1"/>
        <v>6639</v>
      </c>
      <c r="G19" s="46">
        <f t="shared" si="2"/>
        <v>3</v>
      </c>
      <c r="H19" s="32">
        <v>5181</v>
      </c>
      <c r="I19" s="32">
        <v>4206</v>
      </c>
      <c r="J19" s="16">
        <v>96</v>
      </c>
      <c r="K19" s="16">
        <v>879</v>
      </c>
      <c r="L19" s="47">
        <v>1</v>
      </c>
      <c r="M19" s="48">
        <v>0</v>
      </c>
      <c r="N19" s="16">
        <v>676</v>
      </c>
      <c r="O19" s="49">
        <f t="shared" si="3"/>
        <v>5857</v>
      </c>
      <c r="P19" s="16">
        <v>407</v>
      </c>
      <c r="Q19" s="16">
        <v>351</v>
      </c>
      <c r="R19" s="16">
        <v>5</v>
      </c>
      <c r="S19" s="16">
        <v>51</v>
      </c>
      <c r="T19" s="50">
        <v>2</v>
      </c>
      <c r="U19" s="48">
        <v>56</v>
      </c>
      <c r="V19" s="16">
        <v>375</v>
      </c>
      <c r="W19" s="51">
        <f t="shared" si="4"/>
        <v>782</v>
      </c>
      <c r="X19" s="12"/>
      <c r="Y19" s="12"/>
    </row>
    <row r="20" spans="1:25" s="13" customFormat="1" ht="18.75" customHeight="1">
      <c r="A20" s="37">
        <v>44514</v>
      </c>
      <c r="B20" s="38" t="s">
        <v>88</v>
      </c>
      <c r="C20" s="16"/>
      <c r="D20" s="32">
        <v>7442</v>
      </c>
      <c r="E20" s="16">
        <v>994</v>
      </c>
      <c r="F20" s="46">
        <f t="shared" si="1"/>
        <v>8436</v>
      </c>
      <c r="G20" s="46">
        <f t="shared" si="2"/>
        <v>9</v>
      </c>
      <c r="H20" s="32">
        <v>6976</v>
      </c>
      <c r="I20" s="32">
        <v>5555</v>
      </c>
      <c r="J20" s="16">
        <v>174</v>
      </c>
      <c r="K20" s="32">
        <v>1247</v>
      </c>
      <c r="L20" s="47">
        <v>6</v>
      </c>
      <c r="M20" s="48">
        <v>0</v>
      </c>
      <c r="N20" s="16">
        <v>673</v>
      </c>
      <c r="O20" s="49">
        <f t="shared" si="3"/>
        <v>7649</v>
      </c>
      <c r="P20" s="16">
        <v>466</v>
      </c>
      <c r="Q20" s="16">
        <v>414</v>
      </c>
      <c r="R20" s="16">
        <v>5</v>
      </c>
      <c r="S20" s="16">
        <v>47</v>
      </c>
      <c r="T20" s="50">
        <v>3</v>
      </c>
      <c r="U20" s="48">
        <v>0</v>
      </c>
      <c r="V20" s="16">
        <v>321</v>
      </c>
      <c r="W20" s="51">
        <f t="shared" si="4"/>
        <v>787</v>
      </c>
      <c r="X20" s="12"/>
      <c r="Y20" s="12"/>
    </row>
    <row r="21" spans="1:25" s="13" customFormat="1" ht="18.75" customHeight="1">
      <c r="A21" s="37">
        <v>44515</v>
      </c>
      <c r="B21" s="38" t="s">
        <v>79</v>
      </c>
      <c r="C21" s="16"/>
      <c r="D21" s="32">
        <v>1071</v>
      </c>
      <c r="E21" s="16">
        <v>609</v>
      </c>
      <c r="F21" s="46">
        <f t="shared" si="1"/>
        <v>1680</v>
      </c>
      <c r="G21" s="46">
        <f t="shared" si="2"/>
        <v>1</v>
      </c>
      <c r="H21" s="32">
        <v>1013</v>
      </c>
      <c r="I21" s="16">
        <v>906</v>
      </c>
      <c r="J21" s="16">
        <v>9</v>
      </c>
      <c r="K21" s="16">
        <v>98</v>
      </c>
      <c r="L21" s="47">
        <v>1</v>
      </c>
      <c r="M21" s="48">
        <v>36</v>
      </c>
      <c r="N21" s="16">
        <v>399</v>
      </c>
      <c r="O21" s="49">
        <f t="shared" si="3"/>
        <v>1412</v>
      </c>
      <c r="P21" s="16">
        <v>58</v>
      </c>
      <c r="Q21" s="16">
        <v>53</v>
      </c>
      <c r="R21" s="16">
        <v>0</v>
      </c>
      <c r="S21" s="16">
        <v>5</v>
      </c>
      <c r="T21" s="50">
        <v>0</v>
      </c>
      <c r="U21" s="48">
        <v>42</v>
      </c>
      <c r="V21" s="16">
        <v>210</v>
      </c>
      <c r="W21" s="51">
        <f t="shared" si="4"/>
        <v>268</v>
      </c>
      <c r="X21" s="12"/>
      <c r="Y21" s="12"/>
    </row>
    <row r="22" spans="1:25" s="13" customFormat="1" ht="18.75" customHeight="1">
      <c r="A22" s="37">
        <v>44516</v>
      </c>
      <c r="B22" s="38" t="s">
        <v>48</v>
      </c>
      <c r="C22" s="16"/>
      <c r="D22" s="32">
        <v>2957</v>
      </c>
      <c r="E22" s="16">
        <v>708</v>
      </c>
      <c r="F22" s="46">
        <f t="shared" si="1"/>
        <v>3665</v>
      </c>
      <c r="G22" s="46">
        <f t="shared" si="2"/>
        <v>0</v>
      </c>
      <c r="H22" s="32">
        <v>2902</v>
      </c>
      <c r="I22" s="32">
        <v>1957</v>
      </c>
      <c r="J22" s="16">
        <v>5</v>
      </c>
      <c r="K22" s="16">
        <v>940</v>
      </c>
      <c r="L22" s="47">
        <v>0</v>
      </c>
      <c r="M22" s="48">
        <v>0</v>
      </c>
      <c r="N22" s="16">
        <v>410</v>
      </c>
      <c r="O22" s="49">
        <f t="shared" si="3"/>
        <v>3312</v>
      </c>
      <c r="P22" s="16">
        <v>55</v>
      </c>
      <c r="Q22" s="16">
        <v>54</v>
      </c>
      <c r="R22" s="16">
        <v>1</v>
      </c>
      <c r="S22" s="16">
        <v>0</v>
      </c>
      <c r="T22" s="50">
        <v>0</v>
      </c>
      <c r="U22" s="48">
        <v>45</v>
      </c>
      <c r="V22" s="16">
        <v>298</v>
      </c>
      <c r="W22" s="51">
        <f t="shared" si="4"/>
        <v>353</v>
      </c>
      <c r="X22" s="12"/>
      <c r="Y22" s="12"/>
    </row>
    <row r="23" spans="1:25" s="13" customFormat="1" ht="18.75" customHeight="1">
      <c r="A23" s="37">
        <v>44517</v>
      </c>
      <c r="B23" s="38" t="s">
        <v>49</v>
      </c>
      <c r="C23" s="16"/>
      <c r="D23" s="16">
        <v>938</v>
      </c>
      <c r="E23" s="16">
        <v>693</v>
      </c>
      <c r="F23" s="46">
        <f t="shared" si="1"/>
        <v>1631</v>
      </c>
      <c r="G23" s="46">
        <f t="shared" si="2"/>
        <v>4</v>
      </c>
      <c r="H23" s="16">
        <v>831</v>
      </c>
      <c r="I23" s="16">
        <v>726</v>
      </c>
      <c r="J23" s="16">
        <v>41</v>
      </c>
      <c r="K23" s="16">
        <v>64</v>
      </c>
      <c r="L23" s="47">
        <v>4</v>
      </c>
      <c r="M23" s="48">
        <v>0</v>
      </c>
      <c r="N23" s="16">
        <v>423</v>
      </c>
      <c r="O23" s="49">
        <f t="shared" si="3"/>
        <v>1254</v>
      </c>
      <c r="P23" s="16">
        <v>107</v>
      </c>
      <c r="Q23" s="16">
        <v>94</v>
      </c>
      <c r="R23" s="16">
        <v>1</v>
      </c>
      <c r="S23" s="16">
        <v>12</v>
      </c>
      <c r="T23" s="50">
        <v>0</v>
      </c>
      <c r="U23" s="48">
        <v>0</v>
      </c>
      <c r="V23" s="16">
        <v>270</v>
      </c>
      <c r="W23" s="51">
        <f t="shared" si="4"/>
        <v>377</v>
      </c>
      <c r="X23" s="12"/>
      <c r="Y23" s="12"/>
    </row>
    <row r="24" spans="1:25" s="13" customFormat="1" ht="18.75" customHeight="1">
      <c r="A24" s="37">
        <v>44518</v>
      </c>
      <c r="B24" s="38" t="s">
        <v>89</v>
      </c>
      <c r="C24" s="16"/>
      <c r="D24" s="16">
        <v>665</v>
      </c>
      <c r="E24" s="16">
        <v>408</v>
      </c>
      <c r="F24" s="46">
        <f t="shared" si="1"/>
        <v>1073</v>
      </c>
      <c r="G24" s="46">
        <f t="shared" si="2"/>
        <v>1</v>
      </c>
      <c r="H24" s="16">
        <v>613</v>
      </c>
      <c r="I24" s="16">
        <v>509</v>
      </c>
      <c r="J24" s="16">
        <v>39</v>
      </c>
      <c r="K24" s="16">
        <v>65</v>
      </c>
      <c r="L24" s="47">
        <v>1</v>
      </c>
      <c r="M24" s="48">
        <v>0</v>
      </c>
      <c r="N24" s="16">
        <v>309</v>
      </c>
      <c r="O24" s="49">
        <f t="shared" si="3"/>
        <v>922</v>
      </c>
      <c r="P24" s="16">
        <v>52</v>
      </c>
      <c r="Q24" s="16">
        <v>49</v>
      </c>
      <c r="R24" s="16">
        <v>0</v>
      </c>
      <c r="S24" s="16">
        <v>3</v>
      </c>
      <c r="T24" s="50">
        <v>0</v>
      </c>
      <c r="U24" s="48">
        <v>0</v>
      </c>
      <c r="V24" s="16">
        <v>99</v>
      </c>
      <c r="W24" s="51">
        <f t="shared" si="4"/>
        <v>151</v>
      </c>
      <c r="X24" s="12"/>
      <c r="Y24" s="12"/>
    </row>
    <row r="25" spans="1:25" s="13" customFormat="1" ht="18.75" customHeight="1">
      <c r="A25" s="37">
        <v>44519</v>
      </c>
      <c r="B25" s="38" t="s">
        <v>90</v>
      </c>
      <c r="C25" s="16"/>
      <c r="D25" s="32">
        <v>1266</v>
      </c>
      <c r="E25" s="16">
        <v>482</v>
      </c>
      <c r="F25" s="46">
        <f t="shared" si="1"/>
        <v>1748</v>
      </c>
      <c r="G25" s="46">
        <f t="shared" si="2"/>
        <v>2</v>
      </c>
      <c r="H25" s="32">
        <v>1215</v>
      </c>
      <c r="I25" s="16">
        <v>996</v>
      </c>
      <c r="J25" s="16">
        <v>101</v>
      </c>
      <c r="K25" s="16">
        <v>118</v>
      </c>
      <c r="L25" s="47">
        <v>2</v>
      </c>
      <c r="M25" s="48">
        <v>0</v>
      </c>
      <c r="N25" s="16">
        <v>337</v>
      </c>
      <c r="O25" s="49">
        <f t="shared" si="3"/>
        <v>1552</v>
      </c>
      <c r="P25" s="16">
        <v>51</v>
      </c>
      <c r="Q25" s="16">
        <v>50</v>
      </c>
      <c r="R25" s="16">
        <v>0</v>
      </c>
      <c r="S25" s="16">
        <v>1</v>
      </c>
      <c r="T25" s="50">
        <v>0</v>
      </c>
      <c r="U25" s="48">
        <v>0</v>
      </c>
      <c r="V25" s="16">
        <v>145</v>
      </c>
      <c r="W25" s="51">
        <f t="shared" si="4"/>
        <v>196</v>
      </c>
      <c r="X25" s="12"/>
      <c r="Y25" s="12"/>
    </row>
    <row r="26" spans="1:25" s="13" customFormat="1" ht="18.75" customHeight="1">
      <c r="A26" s="37">
        <v>44520</v>
      </c>
      <c r="B26" s="38" t="s">
        <v>45</v>
      </c>
      <c r="C26" s="16"/>
      <c r="D26" s="32">
        <v>3668</v>
      </c>
      <c r="E26" s="16">
        <v>653</v>
      </c>
      <c r="F26" s="46">
        <f t="shared" si="1"/>
        <v>4321</v>
      </c>
      <c r="G26" s="46">
        <f t="shared" si="2"/>
        <v>2</v>
      </c>
      <c r="H26" s="32">
        <v>3521</v>
      </c>
      <c r="I26" s="32">
        <v>2823</v>
      </c>
      <c r="J26" s="16">
        <v>73</v>
      </c>
      <c r="K26" s="16">
        <v>625</v>
      </c>
      <c r="L26" s="47">
        <v>0</v>
      </c>
      <c r="M26" s="48">
        <v>0</v>
      </c>
      <c r="N26" s="16">
        <v>477</v>
      </c>
      <c r="O26" s="49">
        <f t="shared" si="3"/>
        <v>3998</v>
      </c>
      <c r="P26" s="16">
        <v>147</v>
      </c>
      <c r="Q26" s="16">
        <v>125</v>
      </c>
      <c r="R26" s="16">
        <v>3</v>
      </c>
      <c r="S26" s="16">
        <v>19</v>
      </c>
      <c r="T26" s="50">
        <v>2</v>
      </c>
      <c r="U26" s="48">
        <v>0</v>
      </c>
      <c r="V26" s="16">
        <v>176</v>
      </c>
      <c r="W26" s="51">
        <f t="shared" si="4"/>
        <v>323</v>
      </c>
      <c r="X26" s="12"/>
      <c r="Y26" s="12"/>
    </row>
    <row r="27" spans="1:25" s="13" customFormat="1" ht="18.75" customHeight="1">
      <c r="A27" s="37">
        <v>44521</v>
      </c>
      <c r="B27" s="38" t="s">
        <v>91</v>
      </c>
      <c r="C27" s="16"/>
      <c r="D27" s="32">
        <v>2607</v>
      </c>
      <c r="E27" s="16">
        <v>433</v>
      </c>
      <c r="F27" s="46">
        <f t="shared" si="1"/>
        <v>3040</v>
      </c>
      <c r="G27" s="46">
        <f t="shared" si="2"/>
        <v>20</v>
      </c>
      <c r="H27" s="32">
        <v>2529</v>
      </c>
      <c r="I27" s="32">
        <v>1985</v>
      </c>
      <c r="J27" s="16">
        <v>90</v>
      </c>
      <c r="K27" s="16">
        <v>454</v>
      </c>
      <c r="L27" s="47">
        <v>19</v>
      </c>
      <c r="M27" s="48">
        <v>0</v>
      </c>
      <c r="N27" s="16">
        <v>330</v>
      </c>
      <c r="O27" s="49">
        <f t="shared" si="3"/>
        <v>2859</v>
      </c>
      <c r="P27" s="16">
        <v>78</v>
      </c>
      <c r="Q27" s="16">
        <v>69</v>
      </c>
      <c r="R27" s="16">
        <v>1</v>
      </c>
      <c r="S27" s="16">
        <v>8</v>
      </c>
      <c r="T27" s="50">
        <v>1</v>
      </c>
      <c r="U27" s="48">
        <v>0</v>
      </c>
      <c r="V27" s="16">
        <v>103</v>
      </c>
      <c r="W27" s="51">
        <f t="shared" si="4"/>
        <v>181</v>
      </c>
      <c r="X27" s="12"/>
      <c r="Y27" s="12"/>
    </row>
    <row r="28" spans="1:25" s="13" customFormat="1" ht="18.75" customHeight="1">
      <c r="A28" s="37">
        <v>44522</v>
      </c>
      <c r="B28" s="38" t="s">
        <v>47</v>
      </c>
      <c r="C28" s="16"/>
      <c r="D28" s="16">
        <v>401</v>
      </c>
      <c r="E28" s="16">
        <v>282</v>
      </c>
      <c r="F28" s="46">
        <f t="shared" si="1"/>
        <v>683</v>
      </c>
      <c r="G28" s="46">
        <f t="shared" si="2"/>
        <v>6</v>
      </c>
      <c r="H28" s="16">
        <v>397</v>
      </c>
      <c r="I28" s="16">
        <v>341</v>
      </c>
      <c r="J28" s="16">
        <v>6</v>
      </c>
      <c r="K28" s="16">
        <v>50</v>
      </c>
      <c r="L28" s="47">
        <v>6</v>
      </c>
      <c r="M28" s="48">
        <v>0</v>
      </c>
      <c r="N28" s="16">
        <v>209</v>
      </c>
      <c r="O28" s="49">
        <f t="shared" si="3"/>
        <v>606</v>
      </c>
      <c r="P28" s="16">
        <v>4</v>
      </c>
      <c r="Q28" s="16">
        <v>4</v>
      </c>
      <c r="R28" s="16">
        <v>0</v>
      </c>
      <c r="S28" s="16">
        <v>0</v>
      </c>
      <c r="T28" s="50">
        <v>0</v>
      </c>
      <c r="U28" s="48">
        <v>0</v>
      </c>
      <c r="V28" s="16">
        <v>73</v>
      </c>
      <c r="W28" s="51">
        <f t="shared" si="4"/>
        <v>77</v>
      </c>
      <c r="X28" s="12"/>
      <c r="Y28" s="12"/>
    </row>
    <row r="29" spans="1:25">
      <c r="A29" s="37">
        <v>44523</v>
      </c>
      <c r="B29" s="38" t="s">
        <v>80</v>
      </c>
      <c r="C29" s="16"/>
      <c r="D29" s="16">
        <v>172</v>
      </c>
      <c r="E29" s="16">
        <v>264</v>
      </c>
      <c r="F29" s="46">
        <f t="shared" si="1"/>
        <v>436</v>
      </c>
      <c r="G29" s="46">
        <f t="shared" si="2"/>
        <v>2</v>
      </c>
      <c r="H29" s="16">
        <v>149</v>
      </c>
      <c r="I29" s="16">
        <v>136</v>
      </c>
      <c r="J29" s="16">
        <v>6</v>
      </c>
      <c r="K29" s="16">
        <v>7</v>
      </c>
      <c r="L29" s="47">
        <v>2</v>
      </c>
      <c r="M29" s="48">
        <v>0</v>
      </c>
      <c r="N29" s="16">
        <v>178</v>
      </c>
      <c r="O29" s="49">
        <f t="shared" si="3"/>
        <v>327</v>
      </c>
      <c r="P29" s="16">
        <v>23</v>
      </c>
      <c r="Q29" s="16">
        <v>10</v>
      </c>
      <c r="R29" s="16">
        <v>0</v>
      </c>
      <c r="S29" s="16">
        <v>13</v>
      </c>
      <c r="T29" s="50">
        <v>0</v>
      </c>
      <c r="U29" s="48">
        <v>0</v>
      </c>
      <c r="V29" s="16">
        <v>86</v>
      </c>
      <c r="W29" s="51">
        <f t="shared" si="4"/>
        <v>109</v>
      </c>
    </row>
    <row r="30" spans="1:25">
      <c r="A30" s="37">
        <v>44524</v>
      </c>
      <c r="B30" s="38" t="s">
        <v>49</v>
      </c>
      <c r="C30" s="16"/>
      <c r="D30" s="16">
        <v>256</v>
      </c>
      <c r="E30" s="16">
        <v>267</v>
      </c>
      <c r="F30" s="46">
        <f t="shared" si="1"/>
        <v>523</v>
      </c>
      <c r="G30" s="46">
        <f t="shared" si="2"/>
        <v>0</v>
      </c>
      <c r="H30" s="16">
        <v>246</v>
      </c>
      <c r="I30" s="16">
        <v>206</v>
      </c>
      <c r="J30" s="16">
        <v>16</v>
      </c>
      <c r="K30" s="16">
        <v>24</v>
      </c>
      <c r="L30" s="47">
        <v>0</v>
      </c>
      <c r="M30" s="48">
        <v>0</v>
      </c>
      <c r="N30" s="16">
        <v>218</v>
      </c>
      <c r="O30" s="49">
        <f t="shared" si="3"/>
        <v>464</v>
      </c>
      <c r="P30" s="16">
        <v>10</v>
      </c>
      <c r="Q30" s="16">
        <v>10</v>
      </c>
      <c r="R30" s="16">
        <v>0</v>
      </c>
      <c r="S30" s="16">
        <v>0</v>
      </c>
      <c r="T30" s="50">
        <v>0</v>
      </c>
      <c r="U30" s="48">
        <v>0</v>
      </c>
      <c r="V30" s="16">
        <v>49</v>
      </c>
      <c r="W30" s="51">
        <f t="shared" si="4"/>
        <v>59</v>
      </c>
    </row>
    <row r="31" spans="1:25">
      <c r="A31" s="37">
        <v>44525</v>
      </c>
      <c r="B31" s="38" t="s">
        <v>57</v>
      </c>
      <c r="C31" s="16"/>
      <c r="D31" s="16">
        <v>343</v>
      </c>
      <c r="E31" s="16">
        <v>322</v>
      </c>
      <c r="F31" s="46">
        <f t="shared" si="1"/>
        <v>665</v>
      </c>
      <c r="G31" s="46">
        <f t="shared" si="2"/>
        <v>5</v>
      </c>
      <c r="H31" s="16">
        <v>321</v>
      </c>
      <c r="I31" s="16">
        <v>279</v>
      </c>
      <c r="J31" s="16">
        <v>14</v>
      </c>
      <c r="K31" s="16">
        <v>28</v>
      </c>
      <c r="L31" s="47">
        <v>5</v>
      </c>
      <c r="M31" s="48">
        <v>0</v>
      </c>
      <c r="N31" s="16">
        <v>231</v>
      </c>
      <c r="O31" s="49">
        <f t="shared" si="3"/>
        <v>552</v>
      </c>
      <c r="P31" s="16">
        <v>22</v>
      </c>
      <c r="Q31" s="16">
        <v>21</v>
      </c>
      <c r="R31" s="16">
        <v>0</v>
      </c>
      <c r="S31" s="16">
        <v>1</v>
      </c>
      <c r="T31" s="50">
        <v>0</v>
      </c>
      <c r="U31" s="48">
        <v>0</v>
      </c>
      <c r="V31" s="16">
        <v>91</v>
      </c>
      <c r="W31" s="51">
        <f t="shared" si="4"/>
        <v>113</v>
      </c>
    </row>
    <row r="32" spans="1:25">
      <c r="A32" s="37">
        <v>44526</v>
      </c>
      <c r="B32" s="38" t="s">
        <v>90</v>
      </c>
      <c r="C32" s="16"/>
      <c r="D32" s="32">
        <v>15982</v>
      </c>
      <c r="E32" s="16">
        <v>251</v>
      </c>
      <c r="F32" s="46">
        <f t="shared" si="1"/>
        <v>16233</v>
      </c>
      <c r="G32" s="46">
        <f t="shared" si="2"/>
        <v>0</v>
      </c>
      <c r="H32" s="32">
        <v>15958</v>
      </c>
      <c r="I32" s="32">
        <v>5325</v>
      </c>
      <c r="J32" s="32">
        <v>4437</v>
      </c>
      <c r="K32" s="32">
        <v>6196</v>
      </c>
      <c r="L32" s="47">
        <v>0</v>
      </c>
      <c r="M32" s="48">
        <v>15450</v>
      </c>
      <c r="N32" s="16">
        <v>183</v>
      </c>
      <c r="O32" s="49">
        <f t="shared" si="3"/>
        <v>16141</v>
      </c>
      <c r="P32" s="16">
        <v>24</v>
      </c>
      <c r="Q32" s="16">
        <v>23</v>
      </c>
      <c r="R32" s="16">
        <v>0</v>
      </c>
      <c r="S32" s="16">
        <v>1</v>
      </c>
      <c r="T32" s="50">
        <v>0</v>
      </c>
      <c r="U32" s="48">
        <v>0</v>
      </c>
      <c r="V32" s="16">
        <v>68</v>
      </c>
      <c r="W32" s="51">
        <f t="shared" si="4"/>
        <v>92</v>
      </c>
    </row>
    <row r="33" spans="1:23">
      <c r="A33" s="37">
        <v>44527</v>
      </c>
      <c r="B33" s="38" t="s">
        <v>92</v>
      </c>
      <c r="C33" s="16"/>
      <c r="D33" s="32">
        <v>15346</v>
      </c>
      <c r="E33" s="16">
        <v>646</v>
      </c>
      <c r="F33" s="46">
        <f t="shared" si="1"/>
        <v>15992</v>
      </c>
      <c r="G33" s="46">
        <f t="shared" si="2"/>
        <v>0</v>
      </c>
      <c r="H33" s="32">
        <v>15226</v>
      </c>
      <c r="I33" s="32">
        <v>7225</v>
      </c>
      <c r="J33" s="32">
        <v>4423</v>
      </c>
      <c r="K33" s="32">
        <v>3578</v>
      </c>
      <c r="L33" s="47">
        <v>0</v>
      </c>
      <c r="M33" s="48">
        <v>12433</v>
      </c>
      <c r="N33" s="16">
        <v>498</v>
      </c>
      <c r="O33" s="49">
        <f t="shared" si="3"/>
        <v>15724</v>
      </c>
      <c r="P33" s="16">
        <v>120</v>
      </c>
      <c r="Q33" s="16">
        <v>100</v>
      </c>
      <c r="R33" s="16">
        <v>0</v>
      </c>
      <c r="S33" s="16">
        <v>20</v>
      </c>
      <c r="T33" s="50">
        <v>0</v>
      </c>
      <c r="U33" s="48">
        <v>0</v>
      </c>
      <c r="V33" s="16">
        <v>148</v>
      </c>
      <c r="W33" s="51">
        <f t="shared" si="4"/>
        <v>268</v>
      </c>
    </row>
    <row r="34" spans="1:23">
      <c r="A34" s="37">
        <v>44528</v>
      </c>
      <c r="B34" s="38" t="s">
        <v>88</v>
      </c>
      <c r="C34" s="16"/>
      <c r="D34" s="32">
        <v>4109</v>
      </c>
      <c r="E34" s="16">
        <v>541</v>
      </c>
      <c r="F34" s="46">
        <f t="shared" si="1"/>
        <v>4650</v>
      </c>
      <c r="G34" s="46">
        <f t="shared" si="2"/>
        <v>12</v>
      </c>
      <c r="H34" s="32">
        <v>3855</v>
      </c>
      <c r="I34" s="32">
        <v>3137</v>
      </c>
      <c r="J34" s="16">
        <v>76</v>
      </c>
      <c r="K34" s="16">
        <v>642</v>
      </c>
      <c r="L34" s="47">
        <v>12</v>
      </c>
      <c r="M34" s="48">
        <v>0</v>
      </c>
      <c r="N34" s="16">
        <v>350</v>
      </c>
      <c r="O34" s="49">
        <f t="shared" si="3"/>
        <v>4205</v>
      </c>
      <c r="P34" s="16">
        <v>254</v>
      </c>
      <c r="Q34" s="16">
        <v>221</v>
      </c>
      <c r="R34" s="16">
        <v>0</v>
      </c>
      <c r="S34" s="16">
        <v>33</v>
      </c>
      <c r="T34" s="50">
        <v>0</v>
      </c>
      <c r="U34" s="48">
        <v>0</v>
      </c>
      <c r="V34" s="16">
        <v>191</v>
      </c>
      <c r="W34" s="51">
        <f t="shared" si="4"/>
        <v>445</v>
      </c>
    </row>
    <row r="35" spans="1:23">
      <c r="A35" s="37">
        <v>44529</v>
      </c>
      <c r="B35" s="38" t="s">
        <v>64</v>
      </c>
      <c r="C35" s="16"/>
      <c r="D35" s="16">
        <v>787</v>
      </c>
      <c r="E35" s="16">
        <v>350</v>
      </c>
      <c r="F35" s="46">
        <f t="shared" si="1"/>
        <v>1137</v>
      </c>
      <c r="G35" s="46">
        <f t="shared" si="2"/>
        <v>4</v>
      </c>
      <c r="H35" s="16">
        <v>757</v>
      </c>
      <c r="I35" s="16">
        <v>516</v>
      </c>
      <c r="J35" s="16">
        <v>181</v>
      </c>
      <c r="K35" s="16">
        <v>60</v>
      </c>
      <c r="L35" s="47">
        <v>2</v>
      </c>
      <c r="M35" s="48">
        <v>0</v>
      </c>
      <c r="N35" s="16">
        <v>253</v>
      </c>
      <c r="O35" s="49">
        <f t="shared" si="3"/>
        <v>1010</v>
      </c>
      <c r="P35" s="16">
        <v>30</v>
      </c>
      <c r="Q35" s="16">
        <v>28</v>
      </c>
      <c r="R35" s="16">
        <v>0</v>
      </c>
      <c r="S35" s="16">
        <v>2</v>
      </c>
      <c r="T35" s="50">
        <v>2</v>
      </c>
      <c r="U35" s="48">
        <v>0</v>
      </c>
      <c r="V35" s="16">
        <v>97</v>
      </c>
      <c r="W35" s="51">
        <f t="shared" si="4"/>
        <v>127</v>
      </c>
    </row>
    <row r="36" spans="1:23">
      <c r="A36" s="37">
        <v>44530</v>
      </c>
      <c r="B36" s="38" t="s">
        <v>48</v>
      </c>
      <c r="C36" s="16"/>
      <c r="D36" s="16">
        <v>32</v>
      </c>
      <c r="E36" s="16">
        <v>109</v>
      </c>
      <c r="F36" s="46">
        <f t="shared" si="1"/>
        <v>141</v>
      </c>
      <c r="G36" s="46">
        <f t="shared" si="2"/>
        <v>0</v>
      </c>
      <c r="H36" s="16">
        <v>31</v>
      </c>
      <c r="I36" s="16">
        <v>31</v>
      </c>
      <c r="J36" s="16">
        <v>0</v>
      </c>
      <c r="K36" s="16">
        <v>0</v>
      </c>
      <c r="L36" s="47">
        <v>0</v>
      </c>
      <c r="M36" s="48">
        <v>0</v>
      </c>
      <c r="N36" s="16">
        <v>82</v>
      </c>
      <c r="O36" s="49">
        <f t="shared" si="3"/>
        <v>113</v>
      </c>
      <c r="P36" s="16">
        <v>1</v>
      </c>
      <c r="Q36" s="16">
        <v>1</v>
      </c>
      <c r="R36" s="16">
        <v>0</v>
      </c>
      <c r="S36" s="16">
        <v>0</v>
      </c>
      <c r="T36" s="50">
        <v>0</v>
      </c>
      <c r="U36" s="48">
        <v>0</v>
      </c>
      <c r="V36" s="16">
        <v>27</v>
      </c>
      <c r="W36" s="51">
        <f t="shared" si="4"/>
        <v>28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3" zoomScaleNormal="83" zoomScaleSheetLayoutView="75" workbookViewId="0">
      <selection activeCell="X2" sqref="A2:XFD17"/>
    </sheetView>
  </sheetViews>
  <sheetFormatPr defaultRowHeight="16.5"/>
  <cols>
    <col min="1" max="1" width="16.25" style="2" customWidth="1"/>
    <col min="2" max="2" width="4.75" style="18" bestFit="1" customWidth="1"/>
    <col min="3" max="3" width="8.625" style="2" customWidth="1"/>
    <col min="4" max="4" width="15.25" style="2" customWidth="1"/>
    <col min="5" max="5" width="13.875" style="2" customWidth="1"/>
    <col min="6" max="6" width="16.375" style="2" customWidth="1"/>
    <col min="7" max="7" width="10.25" style="2" customWidth="1"/>
    <col min="8" max="8" width="13" style="2" customWidth="1"/>
    <col min="9" max="9" width="14" style="2" customWidth="1"/>
    <col min="10" max="10" width="11.5" style="2" customWidth="1"/>
    <col min="11" max="11" width="13.125" style="2" customWidth="1"/>
    <col min="12" max="12" width="10.75" style="2" bestFit="1" customWidth="1"/>
    <col min="13" max="13" width="11.5" style="2" customWidth="1"/>
    <col min="14" max="14" width="12.5" style="2" customWidth="1"/>
    <col min="15" max="15" width="15.75" style="2" customWidth="1"/>
    <col min="16" max="16" width="12.75" style="2" customWidth="1"/>
    <col min="17" max="17" width="11.75" style="2" customWidth="1"/>
    <col min="18" max="18" width="9.375" style="2" customWidth="1"/>
    <col min="19" max="19" width="11.625" style="2" customWidth="1"/>
    <col min="20" max="20" width="10.75" style="2" bestFit="1" customWidth="1"/>
    <col min="21" max="21" width="10.625" style="2" customWidth="1"/>
    <col min="22" max="22" width="14.375" style="2" customWidth="1"/>
    <col min="23" max="23" width="11.7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 ht="17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</row>
    <row r="3" spans="1:25" ht="17.25">
      <c r="A3" s="7" t="s">
        <v>1</v>
      </c>
      <c r="B3" s="7"/>
      <c r="C3" s="7"/>
      <c r="D3" s="8" t="s">
        <v>68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52" t="s">
        <v>95</v>
      </c>
      <c r="I4" s="57"/>
      <c r="J4" s="57"/>
      <c r="K4" s="58"/>
      <c r="L4" s="52" t="s">
        <v>94</v>
      </c>
      <c r="M4" s="58"/>
      <c r="N4" s="8" t="s">
        <v>12</v>
      </c>
      <c r="O4" s="8" t="s">
        <v>13</v>
      </c>
      <c r="P4" s="52" t="s">
        <v>96</v>
      </c>
      <c r="Q4" s="57"/>
      <c r="R4" s="57"/>
      <c r="S4" s="58"/>
      <c r="T4" s="52" t="s">
        <v>94</v>
      </c>
      <c r="U4" s="5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59" t="s">
        <v>21</v>
      </c>
      <c r="B6" s="59"/>
      <c r="C6" s="59"/>
      <c r="D6" s="60">
        <f>SUM(D7:D37)</f>
        <v>28094</v>
      </c>
      <c r="E6" s="60">
        <f>SUM(E7:E37)</f>
        <v>6662</v>
      </c>
      <c r="F6" s="60">
        <f>SUM(F7:F37)</f>
        <v>34756</v>
      </c>
      <c r="G6" s="60">
        <f>SUM(G7:G37)</f>
        <v>35</v>
      </c>
      <c r="H6" s="60">
        <f>SUM(I6:K6)</f>
        <v>27422</v>
      </c>
      <c r="I6" s="60">
        <f>SUM(I7:I37)</f>
        <v>19226</v>
      </c>
      <c r="J6" s="60">
        <f t="shared" ref="J6:K6" si="0">SUM(J7:J37)</f>
        <v>1449</v>
      </c>
      <c r="K6" s="60">
        <f t="shared" si="0"/>
        <v>6747</v>
      </c>
      <c r="L6" s="60">
        <f>SUM(L7:L37)</f>
        <v>30</v>
      </c>
      <c r="M6" s="60">
        <f>SUM(M7:M37)</f>
        <v>12929</v>
      </c>
      <c r="N6" s="60">
        <f>SUM(N7:N37)</f>
        <v>4901</v>
      </c>
      <c r="O6" s="60">
        <f>SUM(O7:O37)</f>
        <v>32323</v>
      </c>
      <c r="P6" s="60">
        <f>SUM(P7:P37)</f>
        <v>672</v>
      </c>
      <c r="Q6" s="60">
        <f t="shared" ref="Q6:S6" si="1">SUM(Q7:Q37)</f>
        <v>590</v>
      </c>
      <c r="R6" s="60">
        <f t="shared" si="1"/>
        <v>12</v>
      </c>
      <c r="S6" s="60">
        <f t="shared" si="1"/>
        <v>70</v>
      </c>
      <c r="T6" s="60">
        <f>SUM(T7:T37)</f>
        <v>5</v>
      </c>
      <c r="U6" s="60">
        <f>SUM(U7:U37)</f>
        <v>0</v>
      </c>
      <c r="V6" s="60">
        <f t="shared" ref="V6" si="2">SUM(V7:V37)</f>
        <v>1761</v>
      </c>
      <c r="W6" s="60">
        <f>SUM(W7:W37)</f>
        <v>2433</v>
      </c>
      <c r="X6" s="12"/>
      <c r="Y6" s="12"/>
    </row>
    <row r="7" spans="1:25" s="13" customFormat="1" ht="18.75" customHeight="1">
      <c r="A7" s="61">
        <v>44531</v>
      </c>
      <c r="B7" s="62" t="s">
        <v>66</v>
      </c>
      <c r="C7" s="63"/>
      <c r="D7" s="64">
        <v>116</v>
      </c>
      <c r="E7" s="64">
        <v>205</v>
      </c>
      <c r="F7" s="64">
        <f>D7+E7</f>
        <v>321</v>
      </c>
      <c r="G7" s="64">
        <f>L7+T7</f>
        <v>0</v>
      </c>
      <c r="H7" s="53">
        <f t="shared" ref="H7:H37" si="3">SUM(I7:K7)</f>
        <v>114</v>
      </c>
      <c r="I7" s="64">
        <v>103</v>
      </c>
      <c r="J7" s="64">
        <v>4</v>
      </c>
      <c r="K7" s="64">
        <v>7</v>
      </c>
      <c r="L7" s="65">
        <v>0</v>
      </c>
      <c r="M7" s="64">
        <v>0</v>
      </c>
      <c r="N7" s="64">
        <v>150</v>
      </c>
      <c r="O7" s="64">
        <f>H7+N7</f>
        <v>264</v>
      </c>
      <c r="P7" s="64">
        <f>SUM(Q7:S7)</f>
        <v>2</v>
      </c>
      <c r="Q7" s="64">
        <v>2</v>
      </c>
      <c r="R7" s="64">
        <v>0</v>
      </c>
      <c r="S7" s="64">
        <v>0</v>
      </c>
      <c r="T7" s="65">
        <v>0</v>
      </c>
      <c r="U7" s="64">
        <v>0</v>
      </c>
      <c r="V7" s="64">
        <v>55</v>
      </c>
      <c r="W7" s="64">
        <f>P7+V7</f>
        <v>57</v>
      </c>
      <c r="X7" s="12"/>
      <c r="Y7" s="12"/>
    </row>
    <row r="8" spans="1:25" s="13" customFormat="1" ht="18.75" customHeight="1">
      <c r="A8" s="61">
        <v>44532</v>
      </c>
      <c r="B8" s="62" t="s">
        <v>28</v>
      </c>
      <c r="C8" s="63"/>
      <c r="D8" s="64">
        <v>155</v>
      </c>
      <c r="E8" s="64">
        <v>231</v>
      </c>
      <c r="F8" s="64">
        <f t="shared" ref="F8:F37" si="4">D8+E8</f>
        <v>386</v>
      </c>
      <c r="G8" s="64">
        <f t="shared" ref="G8:G37" si="5">L8+T8</f>
        <v>0</v>
      </c>
      <c r="H8" s="53">
        <f t="shared" si="3"/>
        <v>144</v>
      </c>
      <c r="I8" s="64">
        <v>122</v>
      </c>
      <c r="J8" s="64">
        <v>15</v>
      </c>
      <c r="K8" s="64">
        <v>7</v>
      </c>
      <c r="L8" s="65">
        <v>0</v>
      </c>
      <c r="M8" s="64">
        <v>0</v>
      </c>
      <c r="N8" s="64">
        <v>186</v>
      </c>
      <c r="O8" s="64">
        <f t="shared" ref="O8:O37" si="6">H8+N8</f>
        <v>330</v>
      </c>
      <c r="P8" s="64">
        <f t="shared" ref="P8:P37" si="7">SUM(Q8:S8)</f>
        <v>11</v>
      </c>
      <c r="Q8" s="64">
        <v>11</v>
      </c>
      <c r="R8" s="64">
        <v>0</v>
      </c>
      <c r="S8" s="64">
        <v>0</v>
      </c>
      <c r="T8" s="65">
        <v>0</v>
      </c>
      <c r="U8" s="64">
        <v>0</v>
      </c>
      <c r="V8" s="64">
        <v>45</v>
      </c>
      <c r="W8" s="64">
        <f t="shared" ref="W8:W37" si="8">P8+V8</f>
        <v>56</v>
      </c>
      <c r="X8" s="12"/>
      <c r="Y8" s="12"/>
    </row>
    <row r="9" spans="1:25" s="13" customFormat="1" ht="18.75" customHeight="1">
      <c r="A9" s="61">
        <v>44533</v>
      </c>
      <c r="B9" s="62" t="s">
        <v>22</v>
      </c>
      <c r="C9" s="63"/>
      <c r="D9" s="64">
        <v>183</v>
      </c>
      <c r="E9" s="64">
        <v>178</v>
      </c>
      <c r="F9" s="64">
        <f t="shared" si="4"/>
        <v>361</v>
      </c>
      <c r="G9" s="64">
        <f t="shared" si="5"/>
        <v>0</v>
      </c>
      <c r="H9" s="53">
        <f t="shared" si="3"/>
        <v>178</v>
      </c>
      <c r="I9" s="64">
        <v>143</v>
      </c>
      <c r="J9" s="64">
        <v>11</v>
      </c>
      <c r="K9" s="64">
        <v>24</v>
      </c>
      <c r="L9" s="65">
        <v>0</v>
      </c>
      <c r="M9" s="64">
        <v>0</v>
      </c>
      <c r="N9" s="64">
        <v>119</v>
      </c>
      <c r="O9" s="64">
        <f t="shared" si="6"/>
        <v>297</v>
      </c>
      <c r="P9" s="64">
        <f t="shared" si="7"/>
        <v>5</v>
      </c>
      <c r="Q9" s="64">
        <v>5</v>
      </c>
      <c r="R9" s="64">
        <v>0</v>
      </c>
      <c r="S9" s="64">
        <v>0</v>
      </c>
      <c r="T9" s="65">
        <v>0</v>
      </c>
      <c r="U9" s="64">
        <v>0</v>
      </c>
      <c r="V9" s="64">
        <v>59</v>
      </c>
      <c r="W9" s="64">
        <f t="shared" si="8"/>
        <v>64</v>
      </c>
      <c r="X9" s="12"/>
      <c r="Y9" s="12"/>
    </row>
    <row r="10" spans="1:25" s="13" customFormat="1" ht="18.75" customHeight="1">
      <c r="A10" s="61">
        <v>44534</v>
      </c>
      <c r="B10" s="62" t="s">
        <v>23</v>
      </c>
      <c r="C10" s="63"/>
      <c r="D10" s="64">
        <v>1384</v>
      </c>
      <c r="E10" s="64">
        <v>357</v>
      </c>
      <c r="F10" s="64">
        <f t="shared" si="4"/>
        <v>1741</v>
      </c>
      <c r="G10" s="64">
        <f t="shared" si="5"/>
        <v>0</v>
      </c>
      <c r="H10" s="53">
        <f t="shared" si="3"/>
        <v>1306</v>
      </c>
      <c r="I10" s="64">
        <v>1080</v>
      </c>
      <c r="J10" s="64">
        <v>44</v>
      </c>
      <c r="K10" s="64">
        <v>182</v>
      </c>
      <c r="L10" s="65">
        <v>0</v>
      </c>
      <c r="M10" s="64">
        <v>0</v>
      </c>
      <c r="N10" s="64">
        <v>246</v>
      </c>
      <c r="O10" s="64">
        <f t="shared" si="6"/>
        <v>1552</v>
      </c>
      <c r="P10" s="64">
        <f t="shared" si="7"/>
        <v>78</v>
      </c>
      <c r="Q10" s="64">
        <v>66</v>
      </c>
      <c r="R10" s="64">
        <v>5</v>
      </c>
      <c r="S10" s="64">
        <v>7</v>
      </c>
      <c r="T10" s="65">
        <v>0</v>
      </c>
      <c r="U10" s="64">
        <v>0</v>
      </c>
      <c r="V10" s="64">
        <v>111</v>
      </c>
      <c r="W10" s="64">
        <f t="shared" si="8"/>
        <v>189</v>
      </c>
      <c r="X10" s="12"/>
      <c r="Y10" s="12"/>
    </row>
    <row r="11" spans="1:25" s="13" customFormat="1" ht="18.75" customHeight="1">
      <c r="A11" s="61">
        <v>44535</v>
      </c>
      <c r="B11" s="62" t="s">
        <v>24</v>
      </c>
      <c r="C11" s="63"/>
      <c r="D11" s="64">
        <v>2422</v>
      </c>
      <c r="E11" s="64">
        <v>408</v>
      </c>
      <c r="F11" s="64">
        <f t="shared" si="4"/>
        <v>2830</v>
      </c>
      <c r="G11" s="64">
        <f t="shared" si="5"/>
        <v>2</v>
      </c>
      <c r="H11" s="53">
        <f t="shared" si="3"/>
        <v>2273</v>
      </c>
      <c r="I11" s="64">
        <v>1848</v>
      </c>
      <c r="J11" s="64">
        <v>43</v>
      </c>
      <c r="K11" s="64">
        <v>382</v>
      </c>
      <c r="L11" s="65">
        <v>0</v>
      </c>
      <c r="M11" s="64">
        <v>0</v>
      </c>
      <c r="N11" s="64">
        <v>262</v>
      </c>
      <c r="O11" s="64">
        <f t="shared" si="6"/>
        <v>2535</v>
      </c>
      <c r="P11" s="64">
        <f t="shared" si="7"/>
        <v>149</v>
      </c>
      <c r="Q11" s="64">
        <v>133</v>
      </c>
      <c r="R11" s="64">
        <v>0</v>
      </c>
      <c r="S11" s="64">
        <v>16</v>
      </c>
      <c r="T11" s="65">
        <v>2</v>
      </c>
      <c r="U11" s="64">
        <v>0</v>
      </c>
      <c r="V11" s="64">
        <v>146</v>
      </c>
      <c r="W11" s="64">
        <f t="shared" si="8"/>
        <v>295</v>
      </c>
      <c r="X11" s="12"/>
      <c r="Y11" s="12"/>
    </row>
    <row r="12" spans="1:25" s="13" customFormat="1" ht="18.75" customHeight="1">
      <c r="A12" s="61">
        <v>44536</v>
      </c>
      <c r="B12" s="62" t="s">
        <v>25</v>
      </c>
      <c r="C12" s="63"/>
      <c r="D12" s="64">
        <v>379</v>
      </c>
      <c r="E12" s="64">
        <v>317</v>
      </c>
      <c r="F12" s="64">
        <f t="shared" si="4"/>
        <v>696</v>
      </c>
      <c r="G12" s="64">
        <f t="shared" si="5"/>
        <v>0</v>
      </c>
      <c r="H12" s="53">
        <f t="shared" si="3"/>
        <v>357</v>
      </c>
      <c r="I12" s="64">
        <v>313</v>
      </c>
      <c r="J12" s="64">
        <v>13</v>
      </c>
      <c r="K12" s="64">
        <v>31</v>
      </c>
      <c r="L12" s="65">
        <v>0</v>
      </c>
      <c r="M12" s="64">
        <v>0</v>
      </c>
      <c r="N12" s="64">
        <v>212</v>
      </c>
      <c r="O12" s="64">
        <f t="shared" si="6"/>
        <v>569</v>
      </c>
      <c r="P12" s="64">
        <f t="shared" si="7"/>
        <v>22</v>
      </c>
      <c r="Q12" s="64">
        <v>22</v>
      </c>
      <c r="R12" s="64">
        <v>0</v>
      </c>
      <c r="S12" s="64">
        <v>0</v>
      </c>
      <c r="T12" s="65">
        <v>0</v>
      </c>
      <c r="U12" s="64">
        <v>0</v>
      </c>
      <c r="V12" s="64">
        <v>105</v>
      </c>
      <c r="W12" s="64">
        <f t="shared" si="8"/>
        <v>127</v>
      </c>
      <c r="X12" s="12"/>
      <c r="Y12" s="12"/>
    </row>
    <row r="13" spans="1:25" s="13" customFormat="1" ht="18.75" customHeight="1">
      <c r="A13" s="61">
        <v>44537</v>
      </c>
      <c r="B13" s="62" t="s">
        <v>26</v>
      </c>
      <c r="C13" s="63"/>
      <c r="D13" s="64">
        <v>1455</v>
      </c>
      <c r="E13" s="64">
        <v>321</v>
      </c>
      <c r="F13" s="64">
        <f t="shared" si="4"/>
        <v>1776</v>
      </c>
      <c r="G13" s="64">
        <f t="shared" si="5"/>
        <v>0</v>
      </c>
      <c r="H13" s="53">
        <f t="shared" si="3"/>
        <v>1442</v>
      </c>
      <c r="I13" s="64">
        <v>813</v>
      </c>
      <c r="J13" s="64">
        <v>25</v>
      </c>
      <c r="K13" s="64">
        <v>604</v>
      </c>
      <c r="L13" s="65">
        <v>0</v>
      </c>
      <c r="M13" s="64">
        <v>125</v>
      </c>
      <c r="N13" s="64">
        <v>242</v>
      </c>
      <c r="O13" s="64">
        <f t="shared" si="6"/>
        <v>1684</v>
      </c>
      <c r="P13" s="64">
        <f t="shared" si="7"/>
        <v>13</v>
      </c>
      <c r="Q13" s="64">
        <v>13</v>
      </c>
      <c r="R13" s="64">
        <v>0</v>
      </c>
      <c r="S13" s="64">
        <v>0</v>
      </c>
      <c r="T13" s="65">
        <v>0</v>
      </c>
      <c r="U13" s="64">
        <v>0</v>
      </c>
      <c r="V13" s="64">
        <v>79</v>
      </c>
      <c r="W13" s="64">
        <f t="shared" si="8"/>
        <v>92</v>
      </c>
      <c r="X13" s="12"/>
      <c r="Y13" s="12"/>
    </row>
    <row r="14" spans="1:25" s="13" customFormat="1" ht="18.75" customHeight="1">
      <c r="A14" s="61">
        <v>44538</v>
      </c>
      <c r="B14" s="62" t="s">
        <v>27</v>
      </c>
      <c r="C14" s="63"/>
      <c r="D14" s="64">
        <v>430</v>
      </c>
      <c r="E14" s="64">
        <v>314</v>
      </c>
      <c r="F14" s="64">
        <f t="shared" si="4"/>
        <v>744</v>
      </c>
      <c r="G14" s="64">
        <f t="shared" si="5"/>
        <v>0</v>
      </c>
      <c r="H14" s="53">
        <f t="shared" si="3"/>
        <v>419</v>
      </c>
      <c r="I14" s="64">
        <v>365</v>
      </c>
      <c r="J14" s="64">
        <v>25</v>
      </c>
      <c r="K14" s="64">
        <v>29</v>
      </c>
      <c r="L14" s="65">
        <v>0</v>
      </c>
      <c r="M14" s="64">
        <v>0</v>
      </c>
      <c r="N14" s="64">
        <v>210</v>
      </c>
      <c r="O14" s="64">
        <f t="shared" si="6"/>
        <v>629</v>
      </c>
      <c r="P14" s="64">
        <f t="shared" si="7"/>
        <v>11</v>
      </c>
      <c r="Q14" s="64">
        <v>11</v>
      </c>
      <c r="R14" s="64">
        <v>0</v>
      </c>
      <c r="S14" s="64">
        <v>0</v>
      </c>
      <c r="T14" s="65">
        <v>0</v>
      </c>
      <c r="U14" s="64">
        <v>0</v>
      </c>
      <c r="V14" s="64">
        <v>104</v>
      </c>
      <c r="W14" s="64">
        <f t="shared" si="8"/>
        <v>115</v>
      </c>
      <c r="X14" s="12"/>
      <c r="Y14" s="12"/>
    </row>
    <row r="15" spans="1:25" s="13" customFormat="1" ht="18.75" customHeight="1">
      <c r="A15" s="61">
        <v>44539</v>
      </c>
      <c r="B15" s="62" t="s">
        <v>28</v>
      </c>
      <c r="C15" s="63"/>
      <c r="D15" s="64">
        <v>394</v>
      </c>
      <c r="E15" s="64">
        <v>251</v>
      </c>
      <c r="F15" s="64">
        <f t="shared" si="4"/>
        <v>645</v>
      </c>
      <c r="G15" s="64">
        <f t="shared" si="5"/>
        <v>0</v>
      </c>
      <c r="H15" s="53">
        <f t="shared" si="3"/>
        <v>380</v>
      </c>
      <c r="I15" s="64">
        <v>341</v>
      </c>
      <c r="J15" s="64">
        <v>20</v>
      </c>
      <c r="K15" s="64">
        <v>19</v>
      </c>
      <c r="L15" s="65">
        <v>0</v>
      </c>
      <c r="M15" s="64">
        <v>0</v>
      </c>
      <c r="N15" s="64">
        <v>180</v>
      </c>
      <c r="O15" s="64">
        <f t="shared" si="6"/>
        <v>560</v>
      </c>
      <c r="P15" s="64">
        <f t="shared" si="7"/>
        <v>14</v>
      </c>
      <c r="Q15" s="64">
        <v>12</v>
      </c>
      <c r="R15" s="64">
        <v>0</v>
      </c>
      <c r="S15" s="64">
        <v>2</v>
      </c>
      <c r="T15" s="65">
        <v>0</v>
      </c>
      <c r="U15" s="64">
        <v>0</v>
      </c>
      <c r="V15" s="64">
        <v>71</v>
      </c>
      <c r="W15" s="64">
        <f t="shared" si="8"/>
        <v>85</v>
      </c>
      <c r="X15" s="12"/>
      <c r="Y15" s="12"/>
    </row>
    <row r="16" spans="1:25" s="13" customFormat="1" ht="18.75" customHeight="1">
      <c r="A16" s="61">
        <v>44540</v>
      </c>
      <c r="B16" s="62" t="s">
        <v>22</v>
      </c>
      <c r="C16" s="63"/>
      <c r="D16" s="64">
        <v>238</v>
      </c>
      <c r="E16" s="64">
        <v>166</v>
      </c>
      <c r="F16" s="64">
        <f t="shared" si="4"/>
        <v>404</v>
      </c>
      <c r="G16" s="64">
        <f t="shared" si="5"/>
        <v>0</v>
      </c>
      <c r="H16" s="53">
        <f t="shared" si="3"/>
        <v>230</v>
      </c>
      <c r="I16" s="64">
        <v>173</v>
      </c>
      <c r="J16" s="64">
        <v>39</v>
      </c>
      <c r="K16" s="64">
        <v>18</v>
      </c>
      <c r="L16" s="65">
        <v>0</v>
      </c>
      <c r="M16" s="64">
        <v>0</v>
      </c>
      <c r="N16" s="64">
        <v>130</v>
      </c>
      <c r="O16" s="64">
        <f t="shared" si="6"/>
        <v>360</v>
      </c>
      <c r="P16" s="64">
        <f t="shared" si="7"/>
        <v>8</v>
      </c>
      <c r="Q16" s="64">
        <v>8</v>
      </c>
      <c r="R16" s="64">
        <v>0</v>
      </c>
      <c r="S16" s="64">
        <v>0</v>
      </c>
      <c r="T16" s="65">
        <v>0</v>
      </c>
      <c r="U16" s="64">
        <v>0</v>
      </c>
      <c r="V16" s="64">
        <v>36</v>
      </c>
      <c r="W16" s="64">
        <f t="shared" si="8"/>
        <v>44</v>
      </c>
      <c r="X16" s="12"/>
      <c r="Y16" s="12"/>
    </row>
    <row r="17" spans="1:25" s="13" customFormat="1" ht="18.75" customHeight="1">
      <c r="A17" s="61">
        <v>44541</v>
      </c>
      <c r="B17" s="62" t="s">
        <v>23</v>
      </c>
      <c r="C17" s="63"/>
      <c r="D17" s="64">
        <v>2231</v>
      </c>
      <c r="E17" s="64">
        <v>457</v>
      </c>
      <c r="F17" s="64">
        <f t="shared" si="4"/>
        <v>2688</v>
      </c>
      <c r="G17" s="64">
        <f t="shared" si="5"/>
        <v>0</v>
      </c>
      <c r="H17" s="53">
        <f t="shared" si="3"/>
        <v>2100</v>
      </c>
      <c r="I17" s="64">
        <v>1717</v>
      </c>
      <c r="J17" s="64">
        <v>54</v>
      </c>
      <c r="K17" s="64">
        <v>329</v>
      </c>
      <c r="L17" s="65">
        <v>0</v>
      </c>
      <c r="M17" s="64">
        <v>0</v>
      </c>
      <c r="N17" s="64">
        <v>352</v>
      </c>
      <c r="O17" s="64">
        <f t="shared" si="6"/>
        <v>2452</v>
      </c>
      <c r="P17" s="64">
        <f t="shared" si="7"/>
        <v>131</v>
      </c>
      <c r="Q17" s="64">
        <v>110</v>
      </c>
      <c r="R17" s="64">
        <v>2</v>
      </c>
      <c r="S17" s="64">
        <v>19</v>
      </c>
      <c r="T17" s="65">
        <v>0</v>
      </c>
      <c r="U17" s="64">
        <v>0</v>
      </c>
      <c r="V17" s="64">
        <v>105</v>
      </c>
      <c r="W17" s="64">
        <f t="shared" si="8"/>
        <v>236</v>
      </c>
      <c r="X17" s="12"/>
      <c r="Y17" s="12"/>
    </row>
    <row r="18" spans="1:25" s="13" customFormat="1" ht="18.75" customHeight="1">
      <c r="A18" s="61">
        <v>44542</v>
      </c>
      <c r="B18" s="62" t="s">
        <v>24</v>
      </c>
      <c r="C18" s="63"/>
      <c r="D18" s="64">
        <v>2082</v>
      </c>
      <c r="E18" s="64">
        <v>333</v>
      </c>
      <c r="F18" s="64">
        <f t="shared" si="4"/>
        <v>2415</v>
      </c>
      <c r="G18" s="64">
        <f t="shared" si="5"/>
        <v>10</v>
      </c>
      <c r="H18" s="53">
        <f t="shared" si="3"/>
        <v>2006</v>
      </c>
      <c r="I18" s="64">
        <v>1623</v>
      </c>
      <c r="J18" s="64">
        <v>61</v>
      </c>
      <c r="K18" s="64">
        <v>322</v>
      </c>
      <c r="L18" s="65">
        <v>10</v>
      </c>
      <c r="M18" s="64">
        <v>0</v>
      </c>
      <c r="N18" s="64">
        <v>241</v>
      </c>
      <c r="O18" s="64">
        <f t="shared" si="6"/>
        <v>2247</v>
      </c>
      <c r="P18" s="64">
        <f t="shared" si="7"/>
        <v>76</v>
      </c>
      <c r="Q18" s="64">
        <v>62</v>
      </c>
      <c r="R18" s="64">
        <v>0</v>
      </c>
      <c r="S18" s="64">
        <v>14</v>
      </c>
      <c r="T18" s="65">
        <v>0</v>
      </c>
      <c r="U18" s="64">
        <v>0</v>
      </c>
      <c r="V18" s="64">
        <v>92</v>
      </c>
      <c r="W18" s="64">
        <f t="shared" si="8"/>
        <v>168</v>
      </c>
      <c r="X18" s="12"/>
      <c r="Y18" s="12"/>
    </row>
    <row r="19" spans="1:25" s="13" customFormat="1" ht="18.75" customHeight="1">
      <c r="A19" s="61">
        <v>44543</v>
      </c>
      <c r="B19" s="62" t="s">
        <v>25</v>
      </c>
      <c r="C19" s="63"/>
      <c r="D19" s="64">
        <v>140</v>
      </c>
      <c r="E19" s="64">
        <v>127</v>
      </c>
      <c r="F19" s="64">
        <f t="shared" si="4"/>
        <v>267</v>
      </c>
      <c r="G19" s="64">
        <f t="shared" si="5"/>
        <v>0</v>
      </c>
      <c r="H19" s="53">
        <f t="shared" si="3"/>
        <v>128</v>
      </c>
      <c r="I19" s="64">
        <v>107</v>
      </c>
      <c r="J19" s="64">
        <v>12</v>
      </c>
      <c r="K19" s="64">
        <v>9</v>
      </c>
      <c r="L19" s="65">
        <v>0</v>
      </c>
      <c r="M19" s="64">
        <v>0</v>
      </c>
      <c r="N19" s="64">
        <v>98</v>
      </c>
      <c r="O19" s="64">
        <f t="shared" si="6"/>
        <v>226</v>
      </c>
      <c r="P19" s="64">
        <f t="shared" si="7"/>
        <v>12</v>
      </c>
      <c r="Q19" s="64">
        <v>10</v>
      </c>
      <c r="R19" s="64">
        <v>0</v>
      </c>
      <c r="S19" s="64">
        <v>2</v>
      </c>
      <c r="T19" s="65">
        <v>0</v>
      </c>
      <c r="U19" s="64">
        <v>0</v>
      </c>
      <c r="V19" s="64">
        <v>29</v>
      </c>
      <c r="W19" s="64">
        <f t="shared" si="8"/>
        <v>41</v>
      </c>
      <c r="X19" s="12"/>
      <c r="Y19" s="12"/>
    </row>
    <row r="20" spans="1:25" s="13" customFormat="1" ht="18.75" customHeight="1">
      <c r="A20" s="61">
        <v>44544</v>
      </c>
      <c r="B20" s="62" t="s">
        <v>26</v>
      </c>
      <c r="C20" s="63"/>
      <c r="D20" s="64">
        <v>336</v>
      </c>
      <c r="E20" s="64">
        <v>232</v>
      </c>
      <c r="F20" s="64">
        <f t="shared" si="4"/>
        <v>568</v>
      </c>
      <c r="G20" s="64">
        <f t="shared" si="5"/>
        <v>2</v>
      </c>
      <c r="H20" s="53">
        <f t="shared" si="3"/>
        <v>325</v>
      </c>
      <c r="I20" s="64">
        <v>169</v>
      </c>
      <c r="J20" s="64">
        <v>143</v>
      </c>
      <c r="K20" s="64">
        <v>13</v>
      </c>
      <c r="L20" s="65">
        <v>2</v>
      </c>
      <c r="M20" s="64">
        <v>0</v>
      </c>
      <c r="N20" s="64">
        <v>170</v>
      </c>
      <c r="O20" s="64">
        <f t="shared" si="6"/>
        <v>495</v>
      </c>
      <c r="P20" s="64">
        <f t="shared" si="7"/>
        <v>11</v>
      </c>
      <c r="Q20" s="64">
        <v>11</v>
      </c>
      <c r="R20" s="64">
        <v>0</v>
      </c>
      <c r="S20" s="64">
        <v>0</v>
      </c>
      <c r="T20" s="65">
        <v>0</v>
      </c>
      <c r="U20" s="64">
        <v>0</v>
      </c>
      <c r="V20" s="64">
        <v>62</v>
      </c>
      <c r="W20" s="64">
        <f t="shared" si="8"/>
        <v>73</v>
      </c>
      <c r="X20" s="12"/>
      <c r="Y20" s="12"/>
    </row>
    <row r="21" spans="1:25" s="13" customFormat="1" ht="18.75" customHeight="1">
      <c r="A21" s="61">
        <v>44545</v>
      </c>
      <c r="B21" s="62" t="s">
        <v>27</v>
      </c>
      <c r="C21" s="63"/>
      <c r="D21" s="64">
        <v>163</v>
      </c>
      <c r="E21" s="64">
        <v>176</v>
      </c>
      <c r="F21" s="64">
        <f t="shared" si="4"/>
        <v>339</v>
      </c>
      <c r="G21" s="64">
        <f t="shared" si="5"/>
        <v>2</v>
      </c>
      <c r="H21" s="53">
        <f t="shared" si="3"/>
        <v>149</v>
      </c>
      <c r="I21" s="64">
        <v>129</v>
      </c>
      <c r="J21" s="64">
        <v>13</v>
      </c>
      <c r="K21" s="64">
        <v>7</v>
      </c>
      <c r="L21" s="65">
        <v>2</v>
      </c>
      <c r="M21" s="64">
        <v>0</v>
      </c>
      <c r="N21" s="64">
        <v>140</v>
      </c>
      <c r="O21" s="64">
        <f t="shared" si="6"/>
        <v>289</v>
      </c>
      <c r="P21" s="64">
        <f t="shared" si="7"/>
        <v>14</v>
      </c>
      <c r="Q21" s="64">
        <v>11</v>
      </c>
      <c r="R21" s="64">
        <v>1</v>
      </c>
      <c r="S21" s="64">
        <v>2</v>
      </c>
      <c r="T21" s="65">
        <v>0</v>
      </c>
      <c r="U21" s="64">
        <v>0</v>
      </c>
      <c r="V21" s="64">
        <v>36</v>
      </c>
      <c r="W21" s="64">
        <f t="shared" si="8"/>
        <v>50</v>
      </c>
      <c r="X21" s="12"/>
      <c r="Y21" s="12"/>
    </row>
    <row r="22" spans="1:25" s="13" customFormat="1" ht="18.75" customHeight="1">
      <c r="A22" s="61">
        <v>44546</v>
      </c>
      <c r="B22" s="62" t="s">
        <v>28</v>
      </c>
      <c r="C22" s="63"/>
      <c r="D22" s="64">
        <v>137</v>
      </c>
      <c r="E22" s="64">
        <v>218</v>
      </c>
      <c r="F22" s="64">
        <f t="shared" si="4"/>
        <v>355</v>
      </c>
      <c r="G22" s="64">
        <f t="shared" si="5"/>
        <v>0</v>
      </c>
      <c r="H22" s="53">
        <f t="shared" si="3"/>
        <v>131</v>
      </c>
      <c r="I22" s="64">
        <v>99</v>
      </c>
      <c r="J22" s="64">
        <v>18</v>
      </c>
      <c r="K22" s="64">
        <v>14</v>
      </c>
      <c r="L22" s="65">
        <v>0</v>
      </c>
      <c r="M22" s="64">
        <v>0</v>
      </c>
      <c r="N22" s="64">
        <v>151</v>
      </c>
      <c r="O22" s="64">
        <f t="shared" si="6"/>
        <v>282</v>
      </c>
      <c r="P22" s="64">
        <f t="shared" si="7"/>
        <v>6</v>
      </c>
      <c r="Q22" s="64">
        <v>3</v>
      </c>
      <c r="R22" s="64">
        <v>0</v>
      </c>
      <c r="S22" s="64">
        <v>3</v>
      </c>
      <c r="T22" s="65">
        <v>0</v>
      </c>
      <c r="U22" s="64">
        <v>0</v>
      </c>
      <c r="V22" s="64">
        <v>67</v>
      </c>
      <c r="W22" s="64">
        <f t="shared" si="8"/>
        <v>73</v>
      </c>
      <c r="X22" s="12"/>
      <c r="Y22" s="12"/>
    </row>
    <row r="23" spans="1:25" s="13" customFormat="1" ht="18.75" customHeight="1">
      <c r="A23" s="61">
        <v>44547</v>
      </c>
      <c r="B23" s="62" t="s">
        <v>22</v>
      </c>
      <c r="C23" s="63"/>
      <c r="D23" s="64">
        <v>220</v>
      </c>
      <c r="E23" s="64">
        <v>123</v>
      </c>
      <c r="F23" s="64">
        <f t="shared" si="4"/>
        <v>343</v>
      </c>
      <c r="G23" s="64">
        <f t="shared" si="5"/>
        <v>0</v>
      </c>
      <c r="H23" s="53">
        <f t="shared" si="3"/>
        <v>220</v>
      </c>
      <c r="I23" s="64">
        <v>92</v>
      </c>
      <c r="J23" s="64">
        <v>121</v>
      </c>
      <c r="K23" s="64">
        <v>7</v>
      </c>
      <c r="L23" s="65">
        <v>0</v>
      </c>
      <c r="M23" s="64">
        <v>0</v>
      </c>
      <c r="N23" s="64">
        <v>98</v>
      </c>
      <c r="O23" s="64">
        <f t="shared" si="6"/>
        <v>318</v>
      </c>
      <c r="P23" s="64">
        <f t="shared" si="7"/>
        <v>0</v>
      </c>
      <c r="Q23" s="64">
        <v>0</v>
      </c>
      <c r="R23" s="64">
        <v>0</v>
      </c>
      <c r="S23" s="64">
        <v>0</v>
      </c>
      <c r="T23" s="65">
        <v>0</v>
      </c>
      <c r="U23" s="64">
        <v>0</v>
      </c>
      <c r="V23" s="64">
        <v>25</v>
      </c>
      <c r="W23" s="64">
        <f t="shared" si="8"/>
        <v>25</v>
      </c>
      <c r="X23" s="12"/>
      <c r="Y23" s="12"/>
    </row>
    <row r="24" spans="1:25" s="13" customFormat="1" ht="18.75" customHeight="1">
      <c r="A24" s="61">
        <v>44548</v>
      </c>
      <c r="B24" s="62" t="s">
        <v>23</v>
      </c>
      <c r="C24" s="63"/>
      <c r="D24" s="64">
        <v>162</v>
      </c>
      <c r="E24" s="64">
        <v>150</v>
      </c>
      <c r="F24" s="64">
        <f t="shared" si="4"/>
        <v>312</v>
      </c>
      <c r="G24" s="64">
        <f t="shared" si="5"/>
        <v>5</v>
      </c>
      <c r="H24" s="53">
        <f t="shared" si="3"/>
        <v>156</v>
      </c>
      <c r="I24" s="64">
        <v>122</v>
      </c>
      <c r="J24" s="64">
        <v>12</v>
      </c>
      <c r="K24" s="64">
        <v>22</v>
      </c>
      <c r="L24" s="65">
        <v>2</v>
      </c>
      <c r="M24" s="64">
        <v>0</v>
      </c>
      <c r="N24" s="64">
        <v>118</v>
      </c>
      <c r="O24" s="64">
        <f t="shared" si="6"/>
        <v>274</v>
      </c>
      <c r="P24" s="64">
        <f t="shared" si="7"/>
        <v>6</v>
      </c>
      <c r="Q24" s="64">
        <v>6</v>
      </c>
      <c r="R24" s="64">
        <v>0</v>
      </c>
      <c r="S24" s="64">
        <v>0</v>
      </c>
      <c r="T24" s="65">
        <v>3</v>
      </c>
      <c r="U24" s="64">
        <v>0</v>
      </c>
      <c r="V24" s="64">
        <v>32</v>
      </c>
      <c r="W24" s="64">
        <f t="shared" si="8"/>
        <v>38</v>
      </c>
      <c r="X24" s="12"/>
      <c r="Y24" s="12"/>
    </row>
    <row r="25" spans="1:25" s="13" customFormat="1" ht="18.75" customHeight="1">
      <c r="A25" s="61">
        <v>44549</v>
      </c>
      <c r="B25" s="62" t="s">
        <v>24</v>
      </c>
      <c r="C25" s="63"/>
      <c r="D25" s="64">
        <v>385</v>
      </c>
      <c r="E25" s="64">
        <v>188</v>
      </c>
      <c r="F25" s="64">
        <f t="shared" si="4"/>
        <v>573</v>
      </c>
      <c r="G25" s="64">
        <f t="shared" si="5"/>
        <v>1</v>
      </c>
      <c r="H25" s="53">
        <f t="shared" si="3"/>
        <v>359</v>
      </c>
      <c r="I25" s="64">
        <v>285</v>
      </c>
      <c r="J25" s="64">
        <v>34</v>
      </c>
      <c r="K25" s="64">
        <v>40</v>
      </c>
      <c r="L25" s="65">
        <v>1</v>
      </c>
      <c r="M25" s="64">
        <v>0</v>
      </c>
      <c r="N25" s="64">
        <v>141</v>
      </c>
      <c r="O25" s="64">
        <f t="shared" si="6"/>
        <v>500</v>
      </c>
      <c r="P25" s="64">
        <f t="shared" si="7"/>
        <v>26</v>
      </c>
      <c r="Q25" s="64">
        <v>26</v>
      </c>
      <c r="R25" s="64">
        <v>0</v>
      </c>
      <c r="S25" s="64">
        <v>0</v>
      </c>
      <c r="T25" s="65">
        <v>0</v>
      </c>
      <c r="U25" s="64">
        <v>0</v>
      </c>
      <c r="V25" s="64">
        <v>47</v>
      </c>
      <c r="W25" s="64">
        <f t="shared" si="8"/>
        <v>73</v>
      </c>
      <c r="X25" s="12"/>
      <c r="Y25" s="12"/>
    </row>
    <row r="26" spans="1:25" s="13" customFormat="1" ht="18.75" customHeight="1">
      <c r="A26" s="61">
        <v>44550</v>
      </c>
      <c r="B26" s="62" t="s">
        <v>25</v>
      </c>
      <c r="C26" s="63"/>
      <c r="D26" s="64">
        <v>262</v>
      </c>
      <c r="E26" s="64">
        <v>209</v>
      </c>
      <c r="F26" s="64">
        <f t="shared" si="4"/>
        <v>471</v>
      </c>
      <c r="G26" s="64">
        <f t="shared" si="5"/>
        <v>0</v>
      </c>
      <c r="H26" s="53">
        <f t="shared" si="3"/>
        <v>243</v>
      </c>
      <c r="I26" s="64">
        <v>203</v>
      </c>
      <c r="J26" s="64">
        <v>9</v>
      </c>
      <c r="K26" s="64">
        <v>31</v>
      </c>
      <c r="L26" s="65">
        <v>0</v>
      </c>
      <c r="M26" s="64">
        <v>0</v>
      </c>
      <c r="N26" s="64">
        <v>148</v>
      </c>
      <c r="O26" s="64">
        <f t="shared" si="6"/>
        <v>391</v>
      </c>
      <c r="P26" s="64">
        <f t="shared" si="7"/>
        <v>19</v>
      </c>
      <c r="Q26" s="64">
        <v>17</v>
      </c>
      <c r="R26" s="64">
        <v>1</v>
      </c>
      <c r="S26" s="64">
        <v>1</v>
      </c>
      <c r="T26" s="65">
        <v>0</v>
      </c>
      <c r="U26" s="64">
        <v>0</v>
      </c>
      <c r="V26" s="64">
        <v>61</v>
      </c>
      <c r="W26" s="64">
        <f t="shared" si="8"/>
        <v>80</v>
      </c>
      <c r="X26" s="12"/>
      <c r="Y26" s="12"/>
    </row>
    <row r="27" spans="1:25" s="13" customFormat="1" ht="18.75" customHeight="1">
      <c r="A27" s="61">
        <v>44551</v>
      </c>
      <c r="B27" s="62" t="s">
        <v>26</v>
      </c>
      <c r="C27" s="63"/>
      <c r="D27" s="64">
        <v>215</v>
      </c>
      <c r="E27" s="64">
        <v>245</v>
      </c>
      <c r="F27" s="64">
        <f t="shared" si="4"/>
        <v>460</v>
      </c>
      <c r="G27" s="64">
        <f t="shared" si="5"/>
        <v>3</v>
      </c>
      <c r="H27" s="53">
        <f t="shared" si="3"/>
        <v>207</v>
      </c>
      <c r="I27" s="64">
        <v>181</v>
      </c>
      <c r="J27" s="64">
        <v>11</v>
      </c>
      <c r="K27" s="64">
        <v>15</v>
      </c>
      <c r="L27" s="65">
        <v>3</v>
      </c>
      <c r="M27" s="64">
        <v>0</v>
      </c>
      <c r="N27" s="64">
        <v>166</v>
      </c>
      <c r="O27" s="64">
        <f t="shared" si="6"/>
        <v>373</v>
      </c>
      <c r="P27" s="64">
        <f t="shared" si="7"/>
        <v>8</v>
      </c>
      <c r="Q27" s="64">
        <v>8</v>
      </c>
      <c r="R27" s="64">
        <v>0</v>
      </c>
      <c r="S27" s="64">
        <v>0</v>
      </c>
      <c r="T27" s="65">
        <v>0</v>
      </c>
      <c r="U27" s="64">
        <v>0</v>
      </c>
      <c r="V27" s="64">
        <v>79</v>
      </c>
      <c r="W27" s="64">
        <f t="shared" si="8"/>
        <v>87</v>
      </c>
      <c r="X27" s="12"/>
      <c r="Y27" s="12"/>
    </row>
    <row r="28" spans="1:25" s="13" customFormat="1" ht="18.75" customHeight="1">
      <c r="A28" s="61">
        <v>44552</v>
      </c>
      <c r="B28" s="62" t="s">
        <v>27</v>
      </c>
      <c r="C28" s="63"/>
      <c r="D28" s="64">
        <v>222</v>
      </c>
      <c r="E28" s="64">
        <v>205</v>
      </c>
      <c r="F28" s="64">
        <f t="shared" si="4"/>
        <v>427</v>
      </c>
      <c r="G28" s="64">
        <f t="shared" si="5"/>
        <v>1</v>
      </c>
      <c r="H28" s="53">
        <f t="shared" si="3"/>
        <v>211</v>
      </c>
      <c r="I28" s="64">
        <v>181</v>
      </c>
      <c r="J28" s="64">
        <v>12</v>
      </c>
      <c r="K28" s="64">
        <v>18</v>
      </c>
      <c r="L28" s="65">
        <v>1</v>
      </c>
      <c r="M28" s="64">
        <v>0</v>
      </c>
      <c r="N28" s="64">
        <v>145</v>
      </c>
      <c r="O28" s="64">
        <f t="shared" si="6"/>
        <v>356</v>
      </c>
      <c r="P28" s="64">
        <f t="shared" si="7"/>
        <v>11</v>
      </c>
      <c r="Q28" s="64">
        <v>11</v>
      </c>
      <c r="R28" s="64">
        <v>0</v>
      </c>
      <c r="S28" s="64">
        <v>0</v>
      </c>
      <c r="T28" s="65">
        <v>0</v>
      </c>
      <c r="U28" s="64">
        <v>0</v>
      </c>
      <c r="V28" s="64">
        <v>60</v>
      </c>
      <c r="W28" s="64">
        <f t="shared" si="8"/>
        <v>71</v>
      </c>
      <c r="X28" s="12"/>
      <c r="Y28" s="12"/>
    </row>
    <row r="29" spans="1:25">
      <c r="A29" s="61">
        <v>44553</v>
      </c>
      <c r="B29" s="62" t="s">
        <v>28</v>
      </c>
      <c r="C29" s="63"/>
      <c r="D29" s="64">
        <v>230</v>
      </c>
      <c r="E29" s="64">
        <v>200</v>
      </c>
      <c r="F29" s="64">
        <f t="shared" si="4"/>
        <v>430</v>
      </c>
      <c r="G29" s="64">
        <f t="shared" si="5"/>
        <v>0</v>
      </c>
      <c r="H29" s="53">
        <f t="shared" si="3"/>
        <v>223</v>
      </c>
      <c r="I29" s="64">
        <v>196</v>
      </c>
      <c r="J29" s="64">
        <v>6</v>
      </c>
      <c r="K29" s="64">
        <v>21</v>
      </c>
      <c r="L29" s="65">
        <v>0</v>
      </c>
      <c r="M29" s="64">
        <v>0</v>
      </c>
      <c r="N29" s="64">
        <v>152</v>
      </c>
      <c r="O29" s="64">
        <f t="shared" si="6"/>
        <v>375</v>
      </c>
      <c r="P29" s="64">
        <f t="shared" si="7"/>
        <v>7</v>
      </c>
      <c r="Q29" s="64">
        <v>6</v>
      </c>
      <c r="R29" s="64">
        <v>0</v>
      </c>
      <c r="S29" s="64">
        <v>1</v>
      </c>
      <c r="T29" s="65">
        <v>0</v>
      </c>
      <c r="U29" s="64">
        <v>0</v>
      </c>
      <c r="V29" s="64">
        <v>48</v>
      </c>
      <c r="W29" s="64">
        <f t="shared" si="8"/>
        <v>55</v>
      </c>
    </row>
    <row r="30" spans="1:25">
      <c r="A30" s="61">
        <v>44554</v>
      </c>
      <c r="B30" s="62" t="s">
        <v>22</v>
      </c>
      <c r="C30" s="63"/>
      <c r="D30" s="64">
        <v>183</v>
      </c>
      <c r="E30" s="64">
        <v>120</v>
      </c>
      <c r="F30" s="64">
        <f t="shared" si="4"/>
        <v>303</v>
      </c>
      <c r="G30" s="64">
        <f t="shared" si="5"/>
        <v>2</v>
      </c>
      <c r="H30" s="53">
        <f t="shared" si="3"/>
        <v>177</v>
      </c>
      <c r="I30" s="64">
        <v>154</v>
      </c>
      <c r="J30" s="64">
        <v>14</v>
      </c>
      <c r="K30" s="64">
        <v>9</v>
      </c>
      <c r="L30" s="65">
        <v>2</v>
      </c>
      <c r="M30" s="64">
        <v>0</v>
      </c>
      <c r="N30" s="64">
        <v>90</v>
      </c>
      <c r="O30" s="64">
        <f t="shared" si="6"/>
        <v>267</v>
      </c>
      <c r="P30" s="64">
        <f t="shared" si="7"/>
        <v>6</v>
      </c>
      <c r="Q30" s="64">
        <v>3</v>
      </c>
      <c r="R30" s="64">
        <v>0</v>
      </c>
      <c r="S30" s="64">
        <v>3</v>
      </c>
      <c r="T30" s="65">
        <v>0</v>
      </c>
      <c r="U30" s="64">
        <v>0</v>
      </c>
      <c r="V30" s="64">
        <v>30</v>
      </c>
      <c r="W30" s="64">
        <f t="shared" si="8"/>
        <v>36</v>
      </c>
    </row>
    <row r="31" spans="1:25">
      <c r="A31" s="61">
        <v>44555</v>
      </c>
      <c r="B31" s="62" t="s">
        <v>23</v>
      </c>
      <c r="C31" s="63"/>
      <c r="D31" s="64">
        <v>284</v>
      </c>
      <c r="E31" s="64">
        <v>106</v>
      </c>
      <c r="F31" s="64">
        <f t="shared" si="4"/>
        <v>390</v>
      </c>
      <c r="G31" s="64">
        <f t="shared" si="5"/>
        <v>0</v>
      </c>
      <c r="H31" s="53">
        <f t="shared" si="3"/>
        <v>277</v>
      </c>
      <c r="I31" s="64">
        <v>215</v>
      </c>
      <c r="J31" s="64">
        <v>39</v>
      </c>
      <c r="K31" s="64">
        <v>23</v>
      </c>
      <c r="L31" s="65">
        <v>0</v>
      </c>
      <c r="M31" s="64">
        <v>0</v>
      </c>
      <c r="N31" s="64">
        <v>97</v>
      </c>
      <c r="O31" s="64">
        <f t="shared" si="6"/>
        <v>374</v>
      </c>
      <c r="P31" s="64">
        <f t="shared" si="7"/>
        <v>7</v>
      </c>
      <c r="Q31" s="64">
        <v>4</v>
      </c>
      <c r="R31" s="64">
        <v>3</v>
      </c>
      <c r="S31" s="64">
        <v>0</v>
      </c>
      <c r="T31" s="65">
        <v>0</v>
      </c>
      <c r="U31" s="64">
        <v>0</v>
      </c>
      <c r="V31" s="64">
        <v>9</v>
      </c>
      <c r="W31" s="64">
        <f t="shared" si="8"/>
        <v>16</v>
      </c>
    </row>
    <row r="32" spans="1:25">
      <c r="A32" s="61">
        <v>44556</v>
      </c>
      <c r="B32" s="62" t="s">
        <v>24</v>
      </c>
      <c r="C32" s="63"/>
      <c r="D32" s="64">
        <v>140</v>
      </c>
      <c r="E32" s="64">
        <v>83</v>
      </c>
      <c r="F32" s="64">
        <f t="shared" si="4"/>
        <v>223</v>
      </c>
      <c r="G32" s="64">
        <f t="shared" si="5"/>
        <v>0</v>
      </c>
      <c r="H32" s="53">
        <f t="shared" si="3"/>
        <v>140</v>
      </c>
      <c r="I32" s="64">
        <v>111</v>
      </c>
      <c r="J32" s="64">
        <v>9</v>
      </c>
      <c r="K32" s="64">
        <v>20</v>
      </c>
      <c r="L32" s="65">
        <v>0</v>
      </c>
      <c r="M32" s="64">
        <v>0</v>
      </c>
      <c r="N32" s="64">
        <v>50</v>
      </c>
      <c r="O32" s="64">
        <f t="shared" si="6"/>
        <v>190</v>
      </c>
      <c r="P32" s="64">
        <f t="shared" si="7"/>
        <v>0</v>
      </c>
      <c r="Q32" s="64">
        <v>0</v>
      </c>
      <c r="R32" s="64">
        <v>0</v>
      </c>
      <c r="S32" s="64">
        <v>0</v>
      </c>
      <c r="T32" s="65">
        <v>0</v>
      </c>
      <c r="U32" s="64">
        <v>0</v>
      </c>
      <c r="V32" s="64">
        <v>33</v>
      </c>
      <c r="W32" s="64">
        <f t="shared" si="8"/>
        <v>33</v>
      </c>
    </row>
    <row r="33" spans="1:23">
      <c r="A33" s="61">
        <v>44557</v>
      </c>
      <c r="B33" s="62" t="s">
        <v>25</v>
      </c>
      <c r="C33" s="63"/>
      <c r="D33" s="64">
        <v>12864</v>
      </c>
      <c r="E33" s="64">
        <v>91</v>
      </c>
      <c r="F33" s="64">
        <f t="shared" si="4"/>
        <v>12955</v>
      </c>
      <c r="G33" s="64">
        <f t="shared" si="5"/>
        <v>0</v>
      </c>
      <c r="H33" s="53">
        <f t="shared" si="3"/>
        <v>12862</v>
      </c>
      <c r="I33" s="64">
        <v>7780</v>
      </c>
      <c r="J33" s="64">
        <v>607</v>
      </c>
      <c r="K33" s="64">
        <v>4475</v>
      </c>
      <c r="L33" s="65">
        <v>0</v>
      </c>
      <c r="M33" s="64">
        <v>12804</v>
      </c>
      <c r="N33" s="64">
        <v>72</v>
      </c>
      <c r="O33" s="64">
        <f t="shared" si="6"/>
        <v>12934</v>
      </c>
      <c r="P33" s="64">
        <f t="shared" si="7"/>
        <v>2</v>
      </c>
      <c r="Q33" s="64">
        <v>2</v>
      </c>
      <c r="R33" s="64">
        <v>0</v>
      </c>
      <c r="S33" s="64">
        <v>0</v>
      </c>
      <c r="T33" s="65">
        <v>0</v>
      </c>
      <c r="U33" s="64">
        <v>0</v>
      </c>
      <c r="V33" s="64">
        <v>19</v>
      </c>
      <c r="W33" s="64">
        <f t="shared" si="8"/>
        <v>21</v>
      </c>
    </row>
    <row r="34" spans="1:23">
      <c r="A34" s="61">
        <v>44558</v>
      </c>
      <c r="B34" s="62" t="s">
        <v>26</v>
      </c>
      <c r="C34" s="63"/>
      <c r="D34" s="64">
        <v>127</v>
      </c>
      <c r="E34" s="64">
        <v>190</v>
      </c>
      <c r="F34" s="64">
        <f t="shared" si="4"/>
        <v>317</v>
      </c>
      <c r="G34" s="64">
        <f t="shared" si="5"/>
        <v>1</v>
      </c>
      <c r="H34" s="53">
        <f t="shared" si="3"/>
        <v>127</v>
      </c>
      <c r="I34" s="64">
        <v>104</v>
      </c>
      <c r="J34" s="64">
        <v>9</v>
      </c>
      <c r="K34" s="64">
        <v>14</v>
      </c>
      <c r="L34" s="65">
        <v>1</v>
      </c>
      <c r="M34" s="64">
        <v>0</v>
      </c>
      <c r="N34" s="64">
        <v>154</v>
      </c>
      <c r="O34" s="64">
        <f t="shared" si="6"/>
        <v>281</v>
      </c>
      <c r="P34" s="64">
        <f t="shared" si="7"/>
        <v>0</v>
      </c>
      <c r="Q34" s="64">
        <v>0</v>
      </c>
      <c r="R34" s="64">
        <v>0</v>
      </c>
      <c r="S34" s="64">
        <v>0</v>
      </c>
      <c r="T34" s="65">
        <v>0</v>
      </c>
      <c r="U34" s="64">
        <v>0</v>
      </c>
      <c r="V34" s="64">
        <v>36</v>
      </c>
      <c r="W34" s="64">
        <f t="shared" si="8"/>
        <v>36</v>
      </c>
    </row>
    <row r="35" spans="1:23">
      <c r="A35" s="61">
        <v>44559</v>
      </c>
      <c r="B35" s="62" t="s">
        <v>27</v>
      </c>
      <c r="C35" s="63"/>
      <c r="D35" s="64">
        <v>217</v>
      </c>
      <c r="E35" s="64">
        <v>177</v>
      </c>
      <c r="F35" s="64">
        <f t="shared" si="4"/>
        <v>394</v>
      </c>
      <c r="G35" s="64">
        <f t="shared" si="5"/>
        <v>1</v>
      </c>
      <c r="H35" s="53">
        <f t="shared" si="3"/>
        <v>208</v>
      </c>
      <c r="I35" s="64">
        <v>192</v>
      </c>
      <c r="J35" s="64">
        <v>1</v>
      </c>
      <c r="K35" s="64">
        <v>15</v>
      </c>
      <c r="L35" s="65">
        <v>1</v>
      </c>
      <c r="M35" s="64">
        <v>0</v>
      </c>
      <c r="N35" s="64">
        <v>142</v>
      </c>
      <c r="O35" s="64">
        <f t="shared" si="6"/>
        <v>350</v>
      </c>
      <c r="P35" s="64">
        <f t="shared" si="7"/>
        <v>9</v>
      </c>
      <c r="Q35" s="64">
        <v>9</v>
      </c>
      <c r="R35" s="64">
        <v>0</v>
      </c>
      <c r="S35" s="64">
        <v>0</v>
      </c>
      <c r="T35" s="65">
        <v>0</v>
      </c>
      <c r="U35" s="64">
        <v>0</v>
      </c>
      <c r="V35" s="64">
        <v>35</v>
      </c>
      <c r="W35" s="64">
        <f t="shared" si="8"/>
        <v>44</v>
      </c>
    </row>
    <row r="36" spans="1:23">
      <c r="A36" s="61">
        <v>44560</v>
      </c>
      <c r="B36" s="62" t="s">
        <v>28</v>
      </c>
      <c r="C36" s="63"/>
      <c r="D36" s="64">
        <v>236</v>
      </c>
      <c r="E36" s="64">
        <v>184</v>
      </c>
      <c r="F36" s="64">
        <f t="shared" si="4"/>
        <v>420</v>
      </c>
      <c r="G36" s="64">
        <f t="shared" si="5"/>
        <v>0</v>
      </c>
      <c r="H36" s="53">
        <f t="shared" si="3"/>
        <v>231</v>
      </c>
      <c r="I36" s="64">
        <v>190</v>
      </c>
      <c r="J36" s="64">
        <v>10</v>
      </c>
      <c r="K36" s="64">
        <v>31</v>
      </c>
      <c r="L36" s="65">
        <v>0</v>
      </c>
      <c r="M36" s="64">
        <v>0</v>
      </c>
      <c r="N36" s="64">
        <v>149</v>
      </c>
      <c r="O36" s="64">
        <f t="shared" si="6"/>
        <v>380</v>
      </c>
      <c r="P36" s="64">
        <f t="shared" si="7"/>
        <v>5</v>
      </c>
      <c r="Q36" s="64">
        <v>5</v>
      </c>
      <c r="R36" s="64">
        <v>0</v>
      </c>
      <c r="S36" s="64">
        <v>0</v>
      </c>
      <c r="T36" s="65">
        <v>0</v>
      </c>
      <c r="U36" s="64">
        <v>0</v>
      </c>
      <c r="V36" s="64">
        <v>35</v>
      </c>
      <c r="W36" s="64">
        <f t="shared" si="8"/>
        <v>40</v>
      </c>
    </row>
    <row r="37" spans="1:23">
      <c r="A37" s="61">
        <v>44561</v>
      </c>
      <c r="B37" s="62" t="s">
        <v>22</v>
      </c>
      <c r="C37" s="66"/>
      <c r="D37" s="64">
        <v>102</v>
      </c>
      <c r="E37" s="64">
        <v>100</v>
      </c>
      <c r="F37" s="64">
        <f t="shared" si="4"/>
        <v>202</v>
      </c>
      <c r="G37" s="64">
        <f t="shared" si="5"/>
        <v>5</v>
      </c>
      <c r="H37" s="53">
        <f t="shared" si="3"/>
        <v>99</v>
      </c>
      <c r="I37" s="53">
        <v>75</v>
      </c>
      <c r="J37" s="53">
        <v>15</v>
      </c>
      <c r="K37" s="53">
        <v>9</v>
      </c>
      <c r="L37" s="65">
        <v>5</v>
      </c>
      <c r="M37" s="65">
        <v>0</v>
      </c>
      <c r="N37" s="64">
        <v>90</v>
      </c>
      <c r="O37" s="64">
        <f t="shared" si="6"/>
        <v>189</v>
      </c>
      <c r="P37" s="64">
        <f t="shared" si="7"/>
        <v>3</v>
      </c>
      <c r="Q37" s="64">
        <v>3</v>
      </c>
      <c r="R37" s="64">
        <v>0</v>
      </c>
      <c r="S37" s="64">
        <v>0</v>
      </c>
      <c r="T37" s="65">
        <v>0</v>
      </c>
      <c r="U37" s="65">
        <v>0</v>
      </c>
      <c r="V37" s="64">
        <v>10</v>
      </c>
      <c r="W37" s="64">
        <f t="shared" si="8"/>
        <v>13</v>
      </c>
    </row>
    <row r="38" spans="1:23">
      <c r="G38" s="67"/>
      <c r="H38" s="68"/>
      <c r="I38" s="69"/>
      <c r="J38" s="69"/>
      <c r="K38" s="69"/>
      <c r="P38" s="69"/>
      <c r="Q38" s="69"/>
      <c r="R38" s="69"/>
      <c r="S38" s="69"/>
    </row>
  </sheetData>
  <mergeCells count="15">
    <mergeCell ref="A6:C6"/>
    <mergeCell ref="N4:N5"/>
    <mergeCell ref="O4:O5"/>
    <mergeCell ref="P4:S4"/>
    <mergeCell ref="T4:U4"/>
    <mergeCell ref="V4:V5"/>
    <mergeCell ref="W4:W5"/>
    <mergeCell ref="A2:W2"/>
    <mergeCell ref="A3:C4"/>
    <mergeCell ref="D3:G4"/>
    <mergeCell ref="H3:O3"/>
    <mergeCell ref="P3:W3"/>
    <mergeCell ref="H4:K4"/>
    <mergeCell ref="L4:M4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="73" zoomScaleNormal="73" zoomScaleSheetLayoutView="75" workbookViewId="0">
      <selection activeCell="X2" sqref="A2:XFD17"/>
    </sheetView>
  </sheetViews>
  <sheetFormatPr defaultRowHeight="16.5"/>
  <cols>
    <col min="1" max="1" width="11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11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11" t="s">
        <v>21</v>
      </c>
      <c r="B6" s="11"/>
      <c r="C6" s="11"/>
      <c r="D6" s="3">
        <f t="shared" ref="D6:W6" si="0">SUM(D7:D34)</f>
        <v>70386</v>
      </c>
      <c r="E6" s="3">
        <f t="shared" si="0"/>
        <v>15079</v>
      </c>
      <c r="F6" s="3">
        <f t="shared" si="0"/>
        <v>85465</v>
      </c>
      <c r="G6" s="3">
        <f t="shared" si="0"/>
        <v>323</v>
      </c>
      <c r="H6" s="3">
        <f t="shared" si="0"/>
        <v>65797</v>
      </c>
      <c r="I6" s="3">
        <f t="shared" si="0"/>
        <v>55745</v>
      </c>
      <c r="J6" s="3">
        <f t="shared" si="0"/>
        <v>1355</v>
      </c>
      <c r="K6" s="3">
        <f t="shared" si="0"/>
        <v>8697</v>
      </c>
      <c r="L6" s="3">
        <f t="shared" si="0"/>
        <v>321</v>
      </c>
      <c r="M6" s="3">
        <f t="shared" si="0"/>
        <v>1196</v>
      </c>
      <c r="N6" s="3">
        <f t="shared" si="0"/>
        <v>12610</v>
      </c>
      <c r="O6" s="3">
        <f t="shared" si="0"/>
        <v>78407</v>
      </c>
      <c r="P6" s="3">
        <f t="shared" si="0"/>
        <v>4589</v>
      </c>
      <c r="Q6" s="3">
        <f t="shared" si="0"/>
        <v>4067</v>
      </c>
      <c r="R6" s="3">
        <f t="shared" si="0"/>
        <v>48</v>
      </c>
      <c r="S6" s="3">
        <f t="shared" si="0"/>
        <v>474</v>
      </c>
      <c r="T6" s="3">
        <f t="shared" si="0"/>
        <v>2</v>
      </c>
      <c r="U6" s="3">
        <f t="shared" si="0"/>
        <v>0</v>
      </c>
      <c r="V6" s="3">
        <f t="shared" si="0"/>
        <v>2469</v>
      </c>
      <c r="W6" s="3">
        <f t="shared" si="0"/>
        <v>7058</v>
      </c>
      <c r="X6" s="12"/>
      <c r="Y6" s="12"/>
    </row>
    <row r="7" spans="1:25" s="13" customFormat="1" ht="18.75" customHeight="1">
      <c r="A7" s="14">
        <v>44228</v>
      </c>
      <c r="B7" s="15" t="s">
        <v>25</v>
      </c>
      <c r="C7" s="15"/>
      <c r="D7" s="15">
        <v>331</v>
      </c>
      <c r="E7" s="15">
        <v>184</v>
      </c>
      <c r="F7" s="15">
        <v>515</v>
      </c>
      <c r="G7" s="15">
        <v>0</v>
      </c>
      <c r="H7" s="15">
        <v>311</v>
      </c>
      <c r="I7" s="15">
        <v>283</v>
      </c>
      <c r="J7" s="15">
        <v>2</v>
      </c>
      <c r="K7" s="15">
        <v>26</v>
      </c>
      <c r="L7" s="15">
        <v>0</v>
      </c>
      <c r="M7" s="15">
        <v>0</v>
      </c>
      <c r="N7" s="15">
        <v>157</v>
      </c>
      <c r="O7" s="15">
        <v>468</v>
      </c>
      <c r="P7" s="15">
        <v>20</v>
      </c>
      <c r="Q7" s="15">
        <v>18</v>
      </c>
      <c r="R7" s="15">
        <v>0</v>
      </c>
      <c r="S7" s="15">
        <v>2</v>
      </c>
      <c r="T7" s="15">
        <v>0</v>
      </c>
      <c r="U7" s="15">
        <v>0</v>
      </c>
      <c r="V7" s="15">
        <v>27</v>
      </c>
      <c r="W7" s="15">
        <v>47</v>
      </c>
      <c r="X7" s="12"/>
      <c r="Y7" s="12"/>
    </row>
    <row r="8" spans="1:25" s="13" customFormat="1" ht="18.75" customHeight="1">
      <c r="A8" s="14">
        <v>44229</v>
      </c>
      <c r="B8" s="15" t="s">
        <v>26</v>
      </c>
      <c r="C8" s="15"/>
      <c r="D8" s="15">
        <v>93</v>
      </c>
      <c r="E8" s="15">
        <v>99</v>
      </c>
      <c r="F8" s="15">
        <v>192</v>
      </c>
      <c r="G8" s="15">
        <v>0</v>
      </c>
      <c r="H8" s="15">
        <v>91</v>
      </c>
      <c r="I8" s="15">
        <v>74</v>
      </c>
      <c r="J8" s="15">
        <v>4</v>
      </c>
      <c r="K8" s="15">
        <v>13</v>
      </c>
      <c r="L8" s="15">
        <v>0</v>
      </c>
      <c r="M8" s="15">
        <v>0</v>
      </c>
      <c r="N8" s="15">
        <v>74</v>
      </c>
      <c r="O8" s="15">
        <v>165</v>
      </c>
      <c r="P8" s="15">
        <v>2</v>
      </c>
      <c r="Q8" s="15">
        <v>2</v>
      </c>
      <c r="R8" s="15">
        <v>0</v>
      </c>
      <c r="S8" s="15">
        <v>0</v>
      </c>
      <c r="T8" s="15">
        <v>0</v>
      </c>
      <c r="U8" s="15">
        <v>0</v>
      </c>
      <c r="V8" s="15">
        <v>25</v>
      </c>
      <c r="W8" s="15">
        <v>27</v>
      </c>
      <c r="X8" s="12"/>
      <c r="Y8" s="12"/>
    </row>
    <row r="9" spans="1:25" s="13" customFormat="1" ht="18.75" customHeight="1">
      <c r="A9" s="14">
        <v>44230</v>
      </c>
      <c r="B9" s="15" t="s">
        <v>27</v>
      </c>
      <c r="C9" s="15"/>
      <c r="D9" s="15">
        <v>89</v>
      </c>
      <c r="E9" s="15">
        <v>119</v>
      </c>
      <c r="F9" s="15">
        <v>208</v>
      </c>
      <c r="G9" s="15">
        <v>0</v>
      </c>
      <c r="H9" s="15">
        <v>83</v>
      </c>
      <c r="I9" s="15">
        <v>76</v>
      </c>
      <c r="J9" s="15">
        <v>5</v>
      </c>
      <c r="K9" s="15">
        <v>2</v>
      </c>
      <c r="L9" s="15">
        <v>0</v>
      </c>
      <c r="M9" s="15">
        <v>0</v>
      </c>
      <c r="N9" s="15">
        <v>97</v>
      </c>
      <c r="O9" s="15">
        <v>180</v>
      </c>
      <c r="P9" s="15">
        <v>6</v>
      </c>
      <c r="Q9" s="15">
        <v>6</v>
      </c>
      <c r="R9" s="15">
        <v>0</v>
      </c>
      <c r="S9" s="15">
        <v>0</v>
      </c>
      <c r="T9" s="15">
        <v>0</v>
      </c>
      <c r="U9" s="15">
        <v>0</v>
      </c>
      <c r="V9" s="15">
        <v>22</v>
      </c>
      <c r="W9" s="15">
        <v>28</v>
      </c>
      <c r="X9" s="12"/>
      <c r="Y9" s="12"/>
    </row>
    <row r="10" spans="1:25" s="13" customFormat="1" ht="18.75" customHeight="1">
      <c r="A10" s="14">
        <v>44231</v>
      </c>
      <c r="B10" s="15" t="s">
        <v>28</v>
      </c>
      <c r="C10" s="15"/>
      <c r="D10" s="15">
        <v>86</v>
      </c>
      <c r="E10" s="15">
        <v>158</v>
      </c>
      <c r="F10" s="15">
        <v>244</v>
      </c>
      <c r="G10" s="15">
        <v>0</v>
      </c>
      <c r="H10" s="15">
        <v>78</v>
      </c>
      <c r="I10" s="15">
        <v>61</v>
      </c>
      <c r="J10" s="15">
        <v>6</v>
      </c>
      <c r="K10" s="15">
        <v>11</v>
      </c>
      <c r="L10" s="15">
        <v>0</v>
      </c>
      <c r="M10" s="15">
        <v>0</v>
      </c>
      <c r="N10" s="15">
        <v>125</v>
      </c>
      <c r="O10" s="15">
        <v>203</v>
      </c>
      <c r="P10" s="15">
        <v>8</v>
      </c>
      <c r="Q10" s="15">
        <v>7</v>
      </c>
      <c r="R10" s="15">
        <v>0</v>
      </c>
      <c r="S10" s="15">
        <v>1</v>
      </c>
      <c r="T10" s="15">
        <v>0</v>
      </c>
      <c r="U10" s="15">
        <v>0</v>
      </c>
      <c r="V10" s="15">
        <v>33</v>
      </c>
      <c r="W10" s="15">
        <v>41</v>
      </c>
      <c r="X10" s="12"/>
      <c r="Y10" s="12"/>
    </row>
    <row r="11" spans="1:25" s="13" customFormat="1" ht="18.75" customHeight="1">
      <c r="A11" s="14">
        <v>44232</v>
      </c>
      <c r="B11" s="15" t="s">
        <v>22</v>
      </c>
      <c r="C11" s="15"/>
      <c r="D11" s="15">
        <v>195</v>
      </c>
      <c r="E11" s="15">
        <v>166</v>
      </c>
      <c r="F11" s="15">
        <v>361</v>
      </c>
      <c r="G11" s="15">
        <v>0</v>
      </c>
      <c r="H11" s="15">
        <v>181</v>
      </c>
      <c r="I11" s="15">
        <v>145</v>
      </c>
      <c r="J11" s="15">
        <v>13</v>
      </c>
      <c r="K11" s="15">
        <v>23</v>
      </c>
      <c r="L11" s="15">
        <v>0</v>
      </c>
      <c r="M11" s="15">
        <v>0</v>
      </c>
      <c r="N11" s="15">
        <v>126</v>
      </c>
      <c r="O11" s="15">
        <v>307</v>
      </c>
      <c r="P11" s="15">
        <v>14</v>
      </c>
      <c r="Q11" s="15">
        <v>13</v>
      </c>
      <c r="R11" s="15">
        <v>0</v>
      </c>
      <c r="S11" s="15">
        <v>1</v>
      </c>
      <c r="T11" s="15">
        <v>0</v>
      </c>
      <c r="U11" s="15">
        <v>0</v>
      </c>
      <c r="V11" s="15">
        <v>40</v>
      </c>
      <c r="W11" s="15">
        <v>54</v>
      </c>
      <c r="X11" s="12"/>
      <c r="Y11" s="12"/>
    </row>
    <row r="12" spans="1:25" s="13" customFormat="1" ht="18.75" customHeight="1">
      <c r="A12" s="14">
        <v>44233</v>
      </c>
      <c r="B12" s="15" t="s">
        <v>23</v>
      </c>
      <c r="C12" s="15"/>
      <c r="D12" s="17">
        <v>2861</v>
      </c>
      <c r="E12" s="15">
        <v>651</v>
      </c>
      <c r="F12" s="17">
        <v>3512</v>
      </c>
      <c r="G12" s="15">
        <v>12</v>
      </c>
      <c r="H12" s="15">
        <v>2660</v>
      </c>
      <c r="I12" s="17">
        <v>2371</v>
      </c>
      <c r="J12" s="15">
        <v>31</v>
      </c>
      <c r="K12" s="15">
        <v>258</v>
      </c>
      <c r="L12" s="15">
        <v>12</v>
      </c>
      <c r="M12" s="15">
        <v>0</v>
      </c>
      <c r="N12" s="15">
        <v>578</v>
      </c>
      <c r="O12" s="17">
        <v>3238</v>
      </c>
      <c r="P12" s="15">
        <v>201</v>
      </c>
      <c r="Q12" s="15">
        <v>180</v>
      </c>
      <c r="R12" s="15">
        <v>2</v>
      </c>
      <c r="S12" s="15">
        <v>19</v>
      </c>
      <c r="T12" s="15">
        <v>0</v>
      </c>
      <c r="U12" s="15">
        <v>0</v>
      </c>
      <c r="V12" s="15">
        <v>73</v>
      </c>
      <c r="W12" s="15">
        <v>274</v>
      </c>
      <c r="X12" s="12"/>
      <c r="Y12" s="12"/>
    </row>
    <row r="13" spans="1:25" s="13" customFormat="1" ht="18.75" customHeight="1">
      <c r="A13" s="14">
        <v>44234</v>
      </c>
      <c r="B13" s="15" t="s">
        <v>24</v>
      </c>
      <c r="C13" s="15"/>
      <c r="D13" s="17">
        <v>2109</v>
      </c>
      <c r="E13" s="15">
        <v>368</v>
      </c>
      <c r="F13" s="17">
        <v>2477</v>
      </c>
      <c r="G13" s="15">
        <v>5</v>
      </c>
      <c r="H13" s="15">
        <v>1974</v>
      </c>
      <c r="I13" s="17">
        <v>1671</v>
      </c>
      <c r="J13" s="15">
        <v>47</v>
      </c>
      <c r="K13" s="15">
        <v>256</v>
      </c>
      <c r="L13" s="15">
        <v>5</v>
      </c>
      <c r="M13" s="15">
        <v>0</v>
      </c>
      <c r="N13" s="15">
        <v>318</v>
      </c>
      <c r="O13" s="17">
        <v>2292</v>
      </c>
      <c r="P13" s="15">
        <v>135</v>
      </c>
      <c r="Q13" s="15">
        <v>124</v>
      </c>
      <c r="R13" s="15">
        <v>0</v>
      </c>
      <c r="S13" s="15">
        <v>11</v>
      </c>
      <c r="T13" s="15">
        <v>0</v>
      </c>
      <c r="U13" s="15">
        <v>0</v>
      </c>
      <c r="V13" s="15">
        <v>50</v>
      </c>
      <c r="W13" s="15">
        <v>185</v>
      </c>
      <c r="X13" s="12"/>
      <c r="Y13" s="12"/>
    </row>
    <row r="14" spans="1:25" s="13" customFormat="1" ht="18.75" customHeight="1">
      <c r="A14" s="14">
        <v>44235</v>
      </c>
      <c r="B14" s="15" t="s">
        <v>25</v>
      </c>
      <c r="C14" s="15"/>
      <c r="D14" s="15">
        <v>141</v>
      </c>
      <c r="E14" s="15">
        <v>105</v>
      </c>
      <c r="F14" s="15">
        <v>246</v>
      </c>
      <c r="G14" s="15">
        <v>1</v>
      </c>
      <c r="H14" s="15">
        <v>132</v>
      </c>
      <c r="I14" s="15">
        <v>118</v>
      </c>
      <c r="J14" s="15">
        <v>3</v>
      </c>
      <c r="K14" s="15">
        <v>11</v>
      </c>
      <c r="L14" s="15">
        <v>1</v>
      </c>
      <c r="M14" s="15">
        <v>0</v>
      </c>
      <c r="N14" s="15">
        <v>91</v>
      </c>
      <c r="O14" s="15">
        <v>223</v>
      </c>
      <c r="P14" s="15">
        <v>9</v>
      </c>
      <c r="Q14" s="15">
        <v>9</v>
      </c>
      <c r="R14" s="15">
        <v>0</v>
      </c>
      <c r="S14" s="15">
        <v>0</v>
      </c>
      <c r="T14" s="15">
        <v>0</v>
      </c>
      <c r="U14" s="15">
        <v>0</v>
      </c>
      <c r="V14" s="15">
        <v>14</v>
      </c>
      <c r="W14" s="15">
        <v>23</v>
      </c>
      <c r="X14" s="12"/>
      <c r="Y14" s="12"/>
    </row>
    <row r="15" spans="1:25" s="13" customFormat="1" ht="18.75" customHeight="1">
      <c r="A15" s="14">
        <v>44236</v>
      </c>
      <c r="B15" s="15" t="s">
        <v>26</v>
      </c>
      <c r="C15" s="15"/>
      <c r="D15" s="15">
        <v>235</v>
      </c>
      <c r="E15" s="15">
        <v>136</v>
      </c>
      <c r="F15" s="15">
        <v>371</v>
      </c>
      <c r="G15" s="15">
        <v>0</v>
      </c>
      <c r="H15" s="15">
        <v>212</v>
      </c>
      <c r="I15" s="15">
        <v>175</v>
      </c>
      <c r="J15" s="15">
        <v>15</v>
      </c>
      <c r="K15" s="15">
        <v>22</v>
      </c>
      <c r="L15" s="15">
        <v>0</v>
      </c>
      <c r="M15" s="15">
        <v>0</v>
      </c>
      <c r="N15" s="15">
        <v>103</v>
      </c>
      <c r="O15" s="15">
        <v>315</v>
      </c>
      <c r="P15" s="15">
        <v>23</v>
      </c>
      <c r="Q15" s="15">
        <v>21</v>
      </c>
      <c r="R15" s="15">
        <v>0</v>
      </c>
      <c r="S15" s="15">
        <v>2</v>
      </c>
      <c r="T15" s="15">
        <v>0</v>
      </c>
      <c r="U15" s="15">
        <v>0</v>
      </c>
      <c r="V15" s="15">
        <v>33</v>
      </c>
      <c r="W15" s="15">
        <v>56</v>
      </c>
      <c r="X15" s="12"/>
      <c r="Y15" s="12"/>
    </row>
    <row r="16" spans="1:25" s="13" customFormat="1" ht="18.75" customHeight="1">
      <c r="A16" s="14">
        <v>44237</v>
      </c>
      <c r="B16" s="15" t="s">
        <v>27</v>
      </c>
      <c r="C16" s="15"/>
      <c r="D16" s="15">
        <v>516</v>
      </c>
      <c r="E16" s="15">
        <v>166</v>
      </c>
      <c r="F16" s="15">
        <v>682</v>
      </c>
      <c r="G16" s="15">
        <v>2</v>
      </c>
      <c r="H16" s="15">
        <v>490</v>
      </c>
      <c r="I16" s="15">
        <v>426</v>
      </c>
      <c r="J16" s="15">
        <v>10</v>
      </c>
      <c r="K16" s="15">
        <v>54</v>
      </c>
      <c r="L16" s="15">
        <v>0</v>
      </c>
      <c r="M16" s="15">
        <v>0</v>
      </c>
      <c r="N16" s="15">
        <v>151</v>
      </c>
      <c r="O16" s="15">
        <v>641</v>
      </c>
      <c r="P16" s="15">
        <v>26</v>
      </c>
      <c r="Q16" s="15">
        <v>24</v>
      </c>
      <c r="R16" s="15">
        <v>0</v>
      </c>
      <c r="S16" s="15">
        <v>2</v>
      </c>
      <c r="T16" s="15">
        <v>2</v>
      </c>
      <c r="U16" s="15">
        <v>0</v>
      </c>
      <c r="V16" s="15">
        <v>15</v>
      </c>
      <c r="W16" s="15">
        <v>41</v>
      </c>
      <c r="X16" s="12"/>
      <c r="Y16" s="12"/>
    </row>
    <row r="17" spans="1:25" s="13" customFormat="1" ht="18.75" customHeight="1">
      <c r="A17" s="14">
        <v>44238</v>
      </c>
      <c r="B17" s="15" t="s">
        <v>28</v>
      </c>
      <c r="C17" s="15"/>
      <c r="D17" s="17">
        <v>3376</v>
      </c>
      <c r="E17" s="15">
        <v>574</v>
      </c>
      <c r="F17" s="17">
        <v>3950</v>
      </c>
      <c r="G17" s="15">
        <v>6</v>
      </c>
      <c r="H17" s="15">
        <v>3234</v>
      </c>
      <c r="I17" s="17">
        <v>2733</v>
      </c>
      <c r="J17" s="15">
        <v>64</v>
      </c>
      <c r="K17" s="15">
        <v>437</v>
      </c>
      <c r="L17" s="15">
        <v>6</v>
      </c>
      <c r="M17" s="15">
        <v>0</v>
      </c>
      <c r="N17" s="15">
        <v>485</v>
      </c>
      <c r="O17" s="17">
        <v>3719</v>
      </c>
      <c r="P17" s="15">
        <v>142</v>
      </c>
      <c r="Q17" s="15">
        <v>124</v>
      </c>
      <c r="R17" s="15">
        <v>0</v>
      </c>
      <c r="S17" s="15">
        <v>18</v>
      </c>
      <c r="T17" s="15">
        <v>0</v>
      </c>
      <c r="U17" s="15">
        <v>0</v>
      </c>
      <c r="V17" s="15">
        <v>89</v>
      </c>
      <c r="W17" s="15">
        <v>231</v>
      </c>
      <c r="X17" s="12"/>
      <c r="Y17" s="12"/>
    </row>
    <row r="18" spans="1:25" s="13" customFormat="1" ht="18.75" customHeight="1">
      <c r="A18" s="14">
        <v>44239</v>
      </c>
      <c r="B18" s="15" t="s">
        <v>22</v>
      </c>
      <c r="C18" s="15"/>
      <c r="D18" s="17">
        <v>4248</v>
      </c>
      <c r="E18" s="17">
        <v>1282</v>
      </c>
      <c r="F18" s="17">
        <v>5530</v>
      </c>
      <c r="G18" s="15">
        <v>75</v>
      </c>
      <c r="H18" s="15">
        <v>3868</v>
      </c>
      <c r="I18" s="17">
        <v>3205</v>
      </c>
      <c r="J18" s="15">
        <v>133</v>
      </c>
      <c r="K18" s="15">
        <v>530</v>
      </c>
      <c r="L18" s="15">
        <v>75</v>
      </c>
      <c r="M18" s="15">
        <v>0</v>
      </c>
      <c r="N18" s="17">
        <v>1186</v>
      </c>
      <c r="O18" s="17">
        <v>5054</v>
      </c>
      <c r="P18" s="15">
        <v>380</v>
      </c>
      <c r="Q18" s="15">
        <v>327</v>
      </c>
      <c r="R18" s="15">
        <v>1</v>
      </c>
      <c r="S18" s="15">
        <v>52</v>
      </c>
      <c r="T18" s="15">
        <v>0</v>
      </c>
      <c r="U18" s="15">
        <v>0</v>
      </c>
      <c r="V18" s="15">
        <v>96</v>
      </c>
      <c r="W18" s="15">
        <v>476</v>
      </c>
      <c r="X18" s="12"/>
      <c r="Y18" s="12"/>
    </row>
    <row r="19" spans="1:25" s="13" customFormat="1" ht="18.75" customHeight="1">
      <c r="A19" s="14">
        <v>44240</v>
      </c>
      <c r="B19" s="15" t="s">
        <v>23</v>
      </c>
      <c r="C19" s="15"/>
      <c r="D19" s="17">
        <v>6492</v>
      </c>
      <c r="E19" s="17">
        <v>1096</v>
      </c>
      <c r="F19" s="17">
        <v>7588</v>
      </c>
      <c r="G19" s="15">
        <v>105</v>
      </c>
      <c r="H19" s="15">
        <v>6077</v>
      </c>
      <c r="I19" s="17">
        <v>5177</v>
      </c>
      <c r="J19" s="15">
        <v>124</v>
      </c>
      <c r="K19" s="15">
        <v>776</v>
      </c>
      <c r="L19" s="15">
        <v>105</v>
      </c>
      <c r="M19" s="15">
        <v>0</v>
      </c>
      <c r="N19" s="15">
        <v>918</v>
      </c>
      <c r="O19" s="17">
        <v>6995</v>
      </c>
      <c r="P19" s="15">
        <v>415</v>
      </c>
      <c r="Q19" s="15">
        <v>364</v>
      </c>
      <c r="R19" s="15">
        <v>6</v>
      </c>
      <c r="S19" s="15">
        <v>45</v>
      </c>
      <c r="T19" s="15">
        <v>0</v>
      </c>
      <c r="U19" s="15">
        <v>0</v>
      </c>
      <c r="V19" s="15">
        <v>178</v>
      </c>
      <c r="W19" s="15">
        <v>593</v>
      </c>
      <c r="X19" s="12"/>
      <c r="Y19" s="12"/>
    </row>
    <row r="20" spans="1:25" s="13" customFormat="1" ht="18.75" customHeight="1">
      <c r="A20" s="14">
        <v>44241</v>
      </c>
      <c r="B20" s="15" t="s">
        <v>24</v>
      </c>
      <c r="C20" s="15"/>
      <c r="D20" s="17">
        <v>3597</v>
      </c>
      <c r="E20" s="15">
        <v>798</v>
      </c>
      <c r="F20" s="17">
        <v>4395</v>
      </c>
      <c r="G20" s="15">
        <v>25</v>
      </c>
      <c r="H20" s="15">
        <v>3424</v>
      </c>
      <c r="I20" s="17">
        <v>2919</v>
      </c>
      <c r="J20" s="15">
        <v>75</v>
      </c>
      <c r="K20" s="15">
        <v>430</v>
      </c>
      <c r="L20" s="15">
        <v>25</v>
      </c>
      <c r="M20" s="15">
        <v>0</v>
      </c>
      <c r="N20" s="15">
        <v>697</v>
      </c>
      <c r="O20" s="17">
        <v>4121</v>
      </c>
      <c r="P20" s="15">
        <v>173</v>
      </c>
      <c r="Q20" s="15">
        <v>154</v>
      </c>
      <c r="R20" s="15">
        <v>0</v>
      </c>
      <c r="S20" s="15">
        <v>19</v>
      </c>
      <c r="T20" s="15">
        <v>0</v>
      </c>
      <c r="U20" s="15">
        <v>0</v>
      </c>
      <c r="V20" s="15">
        <v>101</v>
      </c>
      <c r="W20" s="15">
        <v>274</v>
      </c>
      <c r="X20" s="12"/>
      <c r="Y20" s="12"/>
    </row>
    <row r="21" spans="1:25" s="13" customFormat="1" ht="18.75" customHeight="1">
      <c r="A21" s="14">
        <v>44242</v>
      </c>
      <c r="B21" s="15" t="s">
        <v>25</v>
      </c>
      <c r="C21" s="15"/>
      <c r="D21" s="15">
        <v>354</v>
      </c>
      <c r="E21" s="15">
        <v>102</v>
      </c>
      <c r="F21" s="15">
        <v>456</v>
      </c>
      <c r="G21" s="15">
        <v>7</v>
      </c>
      <c r="H21" s="15">
        <v>330</v>
      </c>
      <c r="I21" s="15">
        <v>261</v>
      </c>
      <c r="J21" s="15">
        <v>11</v>
      </c>
      <c r="K21" s="15">
        <v>58</v>
      </c>
      <c r="L21" s="15">
        <v>7</v>
      </c>
      <c r="M21" s="15">
        <v>0</v>
      </c>
      <c r="N21" s="15">
        <v>81</v>
      </c>
      <c r="O21" s="15">
        <v>411</v>
      </c>
      <c r="P21" s="15">
        <v>24</v>
      </c>
      <c r="Q21" s="15">
        <v>23</v>
      </c>
      <c r="R21" s="15">
        <v>0</v>
      </c>
      <c r="S21" s="15">
        <v>1</v>
      </c>
      <c r="T21" s="15">
        <v>0</v>
      </c>
      <c r="U21" s="15">
        <v>0</v>
      </c>
      <c r="V21" s="15">
        <v>21</v>
      </c>
      <c r="W21" s="15">
        <v>45</v>
      </c>
      <c r="X21" s="12"/>
      <c r="Y21" s="12"/>
    </row>
    <row r="22" spans="1:25" s="13" customFormat="1" ht="18.75" customHeight="1">
      <c r="A22" s="14">
        <v>44243</v>
      </c>
      <c r="B22" s="15" t="s">
        <v>26</v>
      </c>
      <c r="C22" s="15"/>
      <c r="D22" s="15">
        <v>36</v>
      </c>
      <c r="E22" s="15">
        <v>65</v>
      </c>
      <c r="F22" s="15">
        <v>101</v>
      </c>
      <c r="G22" s="15">
        <v>0</v>
      </c>
      <c r="H22" s="15">
        <v>36</v>
      </c>
      <c r="I22" s="15">
        <v>27</v>
      </c>
      <c r="J22" s="15">
        <v>5</v>
      </c>
      <c r="K22" s="15">
        <v>4</v>
      </c>
      <c r="L22" s="15">
        <v>0</v>
      </c>
      <c r="M22" s="15">
        <v>0</v>
      </c>
      <c r="N22" s="15">
        <v>58</v>
      </c>
      <c r="O22" s="15">
        <v>94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7</v>
      </c>
      <c r="W22" s="15">
        <v>7</v>
      </c>
      <c r="X22" s="12"/>
      <c r="Y22" s="12"/>
    </row>
    <row r="23" spans="1:25" s="13" customFormat="1" ht="18.75" customHeight="1">
      <c r="A23" s="14">
        <v>44244</v>
      </c>
      <c r="B23" s="15" t="s">
        <v>27</v>
      </c>
      <c r="C23" s="15"/>
      <c r="D23" s="15">
        <v>37</v>
      </c>
      <c r="E23" s="15">
        <v>79</v>
      </c>
      <c r="F23" s="15">
        <v>116</v>
      </c>
      <c r="G23" s="15">
        <v>0</v>
      </c>
      <c r="H23" s="15">
        <v>36</v>
      </c>
      <c r="I23" s="15">
        <v>26</v>
      </c>
      <c r="J23" s="15">
        <v>6</v>
      </c>
      <c r="K23" s="15">
        <v>4</v>
      </c>
      <c r="L23" s="15">
        <v>0</v>
      </c>
      <c r="M23" s="15">
        <v>0</v>
      </c>
      <c r="N23" s="15">
        <v>62</v>
      </c>
      <c r="O23" s="15">
        <v>98</v>
      </c>
      <c r="P23" s="15">
        <v>1</v>
      </c>
      <c r="Q23" s="15">
        <v>1</v>
      </c>
      <c r="R23" s="15">
        <v>0</v>
      </c>
      <c r="S23" s="15">
        <v>0</v>
      </c>
      <c r="T23" s="15">
        <v>0</v>
      </c>
      <c r="U23" s="15">
        <v>0</v>
      </c>
      <c r="V23" s="15">
        <v>17</v>
      </c>
      <c r="W23" s="15">
        <v>18</v>
      </c>
      <c r="X23" s="12"/>
      <c r="Y23" s="12"/>
    </row>
    <row r="24" spans="1:25" s="13" customFormat="1" ht="18.75" customHeight="1">
      <c r="A24" s="14">
        <v>44245</v>
      </c>
      <c r="B24" s="15" t="s">
        <v>28</v>
      </c>
      <c r="C24" s="15"/>
      <c r="D24" s="15">
        <v>71</v>
      </c>
      <c r="E24" s="15">
        <v>94</v>
      </c>
      <c r="F24" s="15">
        <v>165</v>
      </c>
      <c r="G24" s="15">
        <v>0</v>
      </c>
      <c r="H24" s="15">
        <v>61</v>
      </c>
      <c r="I24" s="15">
        <v>51</v>
      </c>
      <c r="J24" s="15">
        <v>0</v>
      </c>
      <c r="K24" s="15">
        <v>10</v>
      </c>
      <c r="L24" s="15">
        <v>0</v>
      </c>
      <c r="M24" s="15">
        <v>0</v>
      </c>
      <c r="N24" s="15">
        <v>77</v>
      </c>
      <c r="O24" s="15">
        <v>138</v>
      </c>
      <c r="P24" s="15">
        <v>10</v>
      </c>
      <c r="Q24" s="15">
        <v>7</v>
      </c>
      <c r="R24" s="15">
        <v>0</v>
      </c>
      <c r="S24" s="15">
        <v>3</v>
      </c>
      <c r="T24" s="15">
        <v>0</v>
      </c>
      <c r="U24" s="15">
        <v>0</v>
      </c>
      <c r="V24" s="15">
        <v>17</v>
      </c>
      <c r="W24" s="15">
        <v>27</v>
      </c>
      <c r="X24" s="12"/>
      <c r="Y24" s="12"/>
    </row>
    <row r="25" spans="1:25" s="13" customFormat="1" ht="18.75" customHeight="1">
      <c r="A25" s="14">
        <v>44246</v>
      </c>
      <c r="B25" s="15" t="s">
        <v>22</v>
      </c>
      <c r="C25" s="15"/>
      <c r="D25" s="17">
        <v>1370</v>
      </c>
      <c r="E25" s="15">
        <v>273</v>
      </c>
      <c r="F25" s="17">
        <v>1643</v>
      </c>
      <c r="G25" s="15">
        <v>2</v>
      </c>
      <c r="H25" s="15">
        <v>1359</v>
      </c>
      <c r="I25" s="15">
        <v>913</v>
      </c>
      <c r="J25" s="15">
        <v>97</v>
      </c>
      <c r="K25" s="15">
        <v>349</v>
      </c>
      <c r="L25" s="15">
        <v>2</v>
      </c>
      <c r="M25" s="15">
        <v>69</v>
      </c>
      <c r="N25" s="15">
        <v>234</v>
      </c>
      <c r="O25" s="17">
        <v>1593</v>
      </c>
      <c r="P25" s="15">
        <v>11</v>
      </c>
      <c r="Q25" s="15">
        <v>8</v>
      </c>
      <c r="R25" s="15">
        <v>2</v>
      </c>
      <c r="S25" s="15">
        <v>1</v>
      </c>
      <c r="T25" s="15">
        <v>0</v>
      </c>
      <c r="U25" s="15">
        <v>0</v>
      </c>
      <c r="V25" s="15">
        <v>39</v>
      </c>
      <c r="W25" s="15">
        <v>50</v>
      </c>
      <c r="X25" s="12"/>
      <c r="Y25" s="12"/>
    </row>
    <row r="26" spans="1:25" s="13" customFormat="1" ht="18.75" customHeight="1">
      <c r="A26" s="14">
        <v>44247</v>
      </c>
      <c r="B26" s="15" t="s">
        <v>23</v>
      </c>
      <c r="C26" s="15"/>
      <c r="D26" s="17">
        <v>5344</v>
      </c>
      <c r="E26" s="15">
        <v>859</v>
      </c>
      <c r="F26" s="17">
        <v>6203</v>
      </c>
      <c r="G26" s="15">
        <v>5</v>
      </c>
      <c r="H26" s="15">
        <v>5026</v>
      </c>
      <c r="I26" s="17">
        <v>4416</v>
      </c>
      <c r="J26" s="15">
        <v>81</v>
      </c>
      <c r="K26" s="15">
        <v>529</v>
      </c>
      <c r="L26" s="15">
        <v>5</v>
      </c>
      <c r="M26" s="15">
        <v>0</v>
      </c>
      <c r="N26" s="15">
        <v>728</v>
      </c>
      <c r="O26" s="17">
        <v>5754</v>
      </c>
      <c r="P26" s="15">
        <v>318</v>
      </c>
      <c r="Q26" s="15">
        <v>287</v>
      </c>
      <c r="R26" s="15">
        <v>3</v>
      </c>
      <c r="S26" s="15">
        <v>28</v>
      </c>
      <c r="T26" s="15">
        <v>0</v>
      </c>
      <c r="U26" s="15">
        <v>0</v>
      </c>
      <c r="V26" s="15">
        <v>131</v>
      </c>
      <c r="W26" s="15">
        <v>449</v>
      </c>
      <c r="X26" s="12"/>
      <c r="Y26" s="12"/>
    </row>
    <row r="27" spans="1:25" s="13" customFormat="1" ht="18.75" customHeight="1">
      <c r="A27" s="14">
        <v>44248</v>
      </c>
      <c r="B27" s="15" t="s">
        <v>24</v>
      </c>
      <c r="C27" s="15"/>
      <c r="D27" s="17">
        <v>10241</v>
      </c>
      <c r="E27" s="17">
        <v>1656</v>
      </c>
      <c r="F27" s="17">
        <v>11897</v>
      </c>
      <c r="G27" s="15">
        <v>49</v>
      </c>
      <c r="H27" s="15">
        <v>9676</v>
      </c>
      <c r="I27" s="17">
        <v>8016</v>
      </c>
      <c r="J27" s="15">
        <v>211</v>
      </c>
      <c r="K27" s="17">
        <v>1449</v>
      </c>
      <c r="L27" s="15">
        <v>49</v>
      </c>
      <c r="M27" s="17">
        <v>1127</v>
      </c>
      <c r="N27" s="17">
        <v>1438</v>
      </c>
      <c r="O27" s="17">
        <v>11114</v>
      </c>
      <c r="P27" s="15">
        <v>565</v>
      </c>
      <c r="Q27" s="15">
        <v>494</v>
      </c>
      <c r="R27" s="15">
        <v>3</v>
      </c>
      <c r="S27" s="15">
        <v>68</v>
      </c>
      <c r="T27" s="15">
        <v>0</v>
      </c>
      <c r="U27" s="15">
        <v>0</v>
      </c>
      <c r="V27" s="15">
        <v>218</v>
      </c>
      <c r="W27" s="15">
        <v>783</v>
      </c>
      <c r="X27" s="12"/>
      <c r="Y27" s="12"/>
    </row>
    <row r="28" spans="1:25" s="13" customFormat="1" ht="18.75" customHeight="1">
      <c r="A28" s="14">
        <v>44249</v>
      </c>
      <c r="B28" s="15" t="s">
        <v>25</v>
      </c>
      <c r="C28" s="15"/>
      <c r="D28" s="17">
        <v>1199</v>
      </c>
      <c r="E28" s="15">
        <v>386</v>
      </c>
      <c r="F28" s="17">
        <v>1585</v>
      </c>
      <c r="G28" s="15">
        <v>4</v>
      </c>
      <c r="H28" s="15">
        <v>1159</v>
      </c>
      <c r="I28" s="15">
        <v>990</v>
      </c>
      <c r="J28" s="15">
        <v>29</v>
      </c>
      <c r="K28" s="15">
        <v>140</v>
      </c>
      <c r="L28" s="15">
        <v>4</v>
      </c>
      <c r="M28" s="15">
        <v>0</v>
      </c>
      <c r="N28" s="15">
        <v>321</v>
      </c>
      <c r="O28" s="17">
        <v>1480</v>
      </c>
      <c r="P28" s="15">
        <v>40</v>
      </c>
      <c r="Q28" s="15">
        <v>38</v>
      </c>
      <c r="R28" s="15">
        <v>0</v>
      </c>
      <c r="S28" s="15">
        <v>2</v>
      </c>
      <c r="T28" s="15">
        <v>0</v>
      </c>
      <c r="U28" s="15">
        <v>0</v>
      </c>
      <c r="V28" s="15">
        <v>65</v>
      </c>
      <c r="W28" s="15">
        <v>105</v>
      </c>
      <c r="X28" s="12"/>
      <c r="Y28" s="12"/>
    </row>
    <row r="29" spans="1:25" s="13" customFormat="1" ht="18.75" customHeight="1">
      <c r="A29" s="14">
        <v>44250</v>
      </c>
      <c r="B29" s="15" t="s">
        <v>26</v>
      </c>
      <c r="C29" s="15"/>
      <c r="D29" s="15">
        <v>509</v>
      </c>
      <c r="E29" s="15">
        <v>225</v>
      </c>
      <c r="F29" s="15">
        <v>734</v>
      </c>
      <c r="G29" s="15">
        <v>0</v>
      </c>
      <c r="H29" s="15">
        <v>486</v>
      </c>
      <c r="I29" s="15">
        <v>395</v>
      </c>
      <c r="J29" s="15">
        <v>17</v>
      </c>
      <c r="K29" s="15">
        <v>74</v>
      </c>
      <c r="L29" s="15">
        <v>0</v>
      </c>
      <c r="M29" s="15">
        <v>0</v>
      </c>
      <c r="N29" s="15">
        <v>193</v>
      </c>
      <c r="O29" s="15">
        <v>679</v>
      </c>
      <c r="P29" s="15">
        <v>23</v>
      </c>
      <c r="Q29" s="15">
        <v>19</v>
      </c>
      <c r="R29" s="15">
        <v>0</v>
      </c>
      <c r="S29" s="15">
        <v>4</v>
      </c>
      <c r="T29" s="15">
        <v>0</v>
      </c>
      <c r="U29" s="15">
        <v>0</v>
      </c>
      <c r="V29" s="15">
        <v>32</v>
      </c>
      <c r="W29" s="15">
        <v>55</v>
      </c>
      <c r="X29" s="12"/>
      <c r="Y29" s="12"/>
    </row>
    <row r="30" spans="1:25" s="13" customFormat="1" ht="18.75" customHeight="1">
      <c r="A30" s="14">
        <v>44251</v>
      </c>
      <c r="B30" s="15" t="s">
        <v>27</v>
      </c>
      <c r="C30" s="15"/>
      <c r="D30" s="15">
        <v>844</v>
      </c>
      <c r="E30" s="15">
        <v>368</v>
      </c>
      <c r="F30" s="17">
        <v>1212</v>
      </c>
      <c r="G30" s="15">
        <v>0</v>
      </c>
      <c r="H30" s="15">
        <v>787</v>
      </c>
      <c r="I30" s="15">
        <v>665</v>
      </c>
      <c r="J30" s="15">
        <v>18</v>
      </c>
      <c r="K30" s="15">
        <v>104</v>
      </c>
      <c r="L30" s="15">
        <v>0</v>
      </c>
      <c r="M30" s="15">
        <v>0</v>
      </c>
      <c r="N30" s="15">
        <v>330</v>
      </c>
      <c r="O30" s="17">
        <v>1117</v>
      </c>
      <c r="P30" s="15">
        <v>57</v>
      </c>
      <c r="Q30" s="15">
        <v>50</v>
      </c>
      <c r="R30" s="15">
        <v>2</v>
      </c>
      <c r="S30" s="15">
        <v>5</v>
      </c>
      <c r="T30" s="15">
        <v>0</v>
      </c>
      <c r="U30" s="15">
        <v>0</v>
      </c>
      <c r="V30" s="15">
        <v>38</v>
      </c>
      <c r="W30" s="15">
        <v>95</v>
      </c>
      <c r="X30" s="12"/>
      <c r="Y30" s="12"/>
    </row>
    <row r="31" spans="1:25" s="13" customFormat="1" ht="18.75" customHeight="1">
      <c r="A31" s="14">
        <v>44252</v>
      </c>
      <c r="B31" s="15" t="s">
        <v>28</v>
      </c>
      <c r="C31" s="15"/>
      <c r="D31" s="15">
        <v>856</v>
      </c>
      <c r="E31" s="15">
        <v>311</v>
      </c>
      <c r="F31" s="17">
        <v>1167</v>
      </c>
      <c r="G31" s="15">
        <v>2</v>
      </c>
      <c r="H31" s="15">
        <v>791</v>
      </c>
      <c r="I31" s="15">
        <v>657</v>
      </c>
      <c r="J31" s="15">
        <v>17</v>
      </c>
      <c r="K31" s="15">
        <v>117</v>
      </c>
      <c r="L31" s="15">
        <v>2</v>
      </c>
      <c r="M31" s="15">
        <v>0</v>
      </c>
      <c r="N31" s="15">
        <v>256</v>
      </c>
      <c r="O31" s="17">
        <v>1047</v>
      </c>
      <c r="P31" s="15">
        <v>65</v>
      </c>
      <c r="Q31" s="15">
        <v>56</v>
      </c>
      <c r="R31" s="15">
        <v>2</v>
      </c>
      <c r="S31" s="15">
        <v>7</v>
      </c>
      <c r="T31" s="15">
        <v>0</v>
      </c>
      <c r="U31" s="15">
        <v>0</v>
      </c>
      <c r="V31" s="15">
        <v>55</v>
      </c>
      <c r="W31" s="15">
        <v>120</v>
      </c>
      <c r="X31" s="12"/>
      <c r="Y31" s="12"/>
    </row>
    <row r="32" spans="1:25" s="13" customFormat="1" ht="18.75" customHeight="1">
      <c r="A32" s="14">
        <v>44253</v>
      </c>
      <c r="B32" s="15" t="s">
        <v>22</v>
      </c>
      <c r="C32" s="15"/>
      <c r="D32" s="17">
        <v>2319</v>
      </c>
      <c r="E32" s="15">
        <v>594</v>
      </c>
      <c r="F32" s="17">
        <v>2913</v>
      </c>
      <c r="G32" s="15">
        <v>4</v>
      </c>
      <c r="H32" s="15">
        <v>2154</v>
      </c>
      <c r="I32" s="17">
        <v>1823</v>
      </c>
      <c r="J32" s="15">
        <v>39</v>
      </c>
      <c r="K32" s="15">
        <v>292</v>
      </c>
      <c r="L32" s="15">
        <v>4</v>
      </c>
      <c r="M32" s="15">
        <v>0</v>
      </c>
      <c r="N32" s="15">
        <v>484</v>
      </c>
      <c r="O32" s="17">
        <v>2638</v>
      </c>
      <c r="P32" s="15">
        <v>165</v>
      </c>
      <c r="Q32" s="15">
        <v>141</v>
      </c>
      <c r="R32" s="15">
        <v>3</v>
      </c>
      <c r="S32" s="15">
        <v>21</v>
      </c>
      <c r="T32" s="15">
        <v>0</v>
      </c>
      <c r="U32" s="15">
        <v>0</v>
      </c>
      <c r="V32" s="15">
        <v>110</v>
      </c>
      <c r="W32" s="15">
        <v>275</v>
      </c>
      <c r="X32" s="12"/>
      <c r="Y32" s="12"/>
    </row>
    <row r="33" spans="1:25" s="13" customFormat="1" ht="18.75" customHeight="1">
      <c r="A33" s="14">
        <v>44254</v>
      </c>
      <c r="B33" s="15" t="s">
        <v>23</v>
      </c>
      <c r="C33" s="15"/>
      <c r="D33" s="17">
        <v>10067</v>
      </c>
      <c r="E33" s="17">
        <v>1557</v>
      </c>
      <c r="F33" s="17">
        <v>11624</v>
      </c>
      <c r="G33" s="15">
        <v>9</v>
      </c>
      <c r="H33" s="15">
        <v>9131</v>
      </c>
      <c r="I33" s="17">
        <v>7915</v>
      </c>
      <c r="J33" s="15">
        <v>117</v>
      </c>
      <c r="K33" s="17">
        <v>1099</v>
      </c>
      <c r="L33" s="15">
        <v>9</v>
      </c>
      <c r="M33" s="15">
        <v>0</v>
      </c>
      <c r="N33" s="17">
        <v>1263</v>
      </c>
      <c r="O33" s="17">
        <v>10394</v>
      </c>
      <c r="P33" s="15">
        <v>936</v>
      </c>
      <c r="Q33" s="15">
        <v>829</v>
      </c>
      <c r="R33" s="15">
        <v>12</v>
      </c>
      <c r="S33" s="15">
        <v>95</v>
      </c>
      <c r="T33" s="15">
        <v>0</v>
      </c>
      <c r="U33" s="15">
        <v>0</v>
      </c>
      <c r="V33" s="15">
        <v>294</v>
      </c>
      <c r="W33" s="17">
        <v>1230</v>
      </c>
      <c r="X33" s="12"/>
      <c r="Y33" s="12"/>
    </row>
    <row r="34" spans="1:25" s="13" customFormat="1" ht="18.75" customHeight="1">
      <c r="A34" s="14">
        <v>44255</v>
      </c>
      <c r="B34" s="15" t="s">
        <v>24</v>
      </c>
      <c r="C34" s="15"/>
      <c r="D34" s="17">
        <v>12770</v>
      </c>
      <c r="E34" s="17">
        <v>2608</v>
      </c>
      <c r="F34" s="17">
        <v>15378</v>
      </c>
      <c r="G34" s="15">
        <v>10</v>
      </c>
      <c r="H34" s="15">
        <v>11950</v>
      </c>
      <c r="I34" s="17">
        <v>10156</v>
      </c>
      <c r="J34" s="15">
        <v>175</v>
      </c>
      <c r="K34" s="17">
        <v>1619</v>
      </c>
      <c r="L34" s="15">
        <v>10</v>
      </c>
      <c r="M34" s="15">
        <v>0</v>
      </c>
      <c r="N34" s="17">
        <v>1979</v>
      </c>
      <c r="O34" s="17">
        <v>13929</v>
      </c>
      <c r="P34" s="15">
        <v>820</v>
      </c>
      <c r="Q34" s="15">
        <v>741</v>
      </c>
      <c r="R34" s="15">
        <v>12</v>
      </c>
      <c r="S34" s="15">
        <v>67</v>
      </c>
      <c r="T34" s="15">
        <v>0</v>
      </c>
      <c r="U34" s="15">
        <v>0</v>
      </c>
      <c r="V34" s="15">
        <v>629</v>
      </c>
      <c r="W34" s="17">
        <v>1449</v>
      </c>
      <c r="X34" s="12"/>
      <c r="Y34" s="12"/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83" zoomScaleNormal="83" zoomScaleSheetLayoutView="75" workbookViewId="0">
      <selection activeCell="F14" sqref="F14"/>
    </sheetView>
  </sheetViews>
  <sheetFormatPr defaultRowHeight="16.5"/>
  <cols>
    <col min="1" max="1" width="11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11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11" t="s">
        <v>21</v>
      </c>
      <c r="B6" s="11"/>
      <c r="C6" s="11"/>
      <c r="D6" s="3">
        <f>SUM(D7:D37)</f>
        <v>64141</v>
      </c>
      <c r="E6" s="3">
        <f t="shared" ref="E6:W6" si="0">SUM(E7:E37)</f>
        <v>18611</v>
      </c>
      <c r="F6" s="3">
        <f t="shared" si="0"/>
        <v>82752</v>
      </c>
      <c r="G6" s="3">
        <f t="shared" si="0"/>
        <v>136</v>
      </c>
      <c r="H6" s="3">
        <f t="shared" si="0"/>
        <v>60569</v>
      </c>
      <c r="I6" s="3">
        <f t="shared" si="0"/>
        <v>50658</v>
      </c>
      <c r="J6" s="3">
        <f t="shared" si="0"/>
        <v>957</v>
      </c>
      <c r="K6" s="3">
        <f t="shared" si="0"/>
        <v>8954</v>
      </c>
      <c r="L6" s="3">
        <f t="shared" si="0"/>
        <v>128</v>
      </c>
      <c r="M6" s="3">
        <f t="shared" si="0"/>
        <v>4419</v>
      </c>
      <c r="N6" s="3">
        <f t="shared" si="0"/>
        <v>14742</v>
      </c>
      <c r="O6" s="3">
        <f t="shared" si="0"/>
        <v>75311</v>
      </c>
      <c r="P6" s="3">
        <f t="shared" si="0"/>
        <v>3572</v>
      </c>
      <c r="Q6" s="3">
        <f t="shared" si="0"/>
        <v>3235</v>
      </c>
      <c r="R6" s="3">
        <f t="shared" si="0"/>
        <v>18</v>
      </c>
      <c r="S6" s="3">
        <f t="shared" si="0"/>
        <v>319</v>
      </c>
      <c r="T6" s="3">
        <f t="shared" si="0"/>
        <v>8</v>
      </c>
      <c r="U6" s="3">
        <f t="shared" si="0"/>
        <v>0</v>
      </c>
      <c r="V6" s="3">
        <f t="shared" si="0"/>
        <v>3869</v>
      </c>
      <c r="W6" s="3">
        <f t="shared" si="0"/>
        <v>7441</v>
      </c>
      <c r="X6" s="12"/>
      <c r="Y6" s="12"/>
    </row>
    <row r="7" spans="1:25" s="13" customFormat="1" ht="18.75" customHeight="1">
      <c r="A7" s="14">
        <v>44256</v>
      </c>
      <c r="B7" s="19" t="s">
        <v>25</v>
      </c>
      <c r="C7" s="15"/>
      <c r="D7" s="15">
        <v>49</v>
      </c>
      <c r="E7" s="15">
        <v>64</v>
      </c>
      <c r="F7" s="15">
        <v>113</v>
      </c>
      <c r="G7" s="15">
        <f>L7+T7</f>
        <v>0</v>
      </c>
      <c r="H7" s="15">
        <v>47</v>
      </c>
      <c r="I7" s="15">
        <v>33</v>
      </c>
      <c r="J7" s="15">
        <v>1</v>
      </c>
      <c r="K7" s="15">
        <v>13</v>
      </c>
      <c r="L7" s="15">
        <v>0</v>
      </c>
      <c r="M7" s="15">
        <v>0</v>
      </c>
      <c r="N7" s="15">
        <v>51</v>
      </c>
      <c r="O7" s="15">
        <v>98</v>
      </c>
      <c r="P7" s="15">
        <v>2</v>
      </c>
      <c r="Q7" s="15">
        <v>2</v>
      </c>
      <c r="R7" s="15">
        <v>0</v>
      </c>
      <c r="S7" s="15">
        <v>0</v>
      </c>
      <c r="T7" s="15">
        <v>0</v>
      </c>
      <c r="U7" s="15">
        <v>0</v>
      </c>
      <c r="V7" s="15">
        <v>13</v>
      </c>
      <c r="W7" s="15">
        <v>15</v>
      </c>
      <c r="X7" s="12"/>
      <c r="Y7" s="12"/>
    </row>
    <row r="8" spans="1:25" s="13" customFormat="1" ht="18.75" customHeight="1">
      <c r="A8" s="14">
        <v>44257</v>
      </c>
      <c r="B8" s="19" t="s">
        <v>26</v>
      </c>
      <c r="C8" s="15"/>
      <c r="D8" s="15">
        <v>439</v>
      </c>
      <c r="E8" s="15">
        <v>202</v>
      </c>
      <c r="F8" s="15">
        <v>641</v>
      </c>
      <c r="G8" s="15">
        <f t="shared" ref="G8:G37" si="1">L8+T8</f>
        <v>6</v>
      </c>
      <c r="H8" s="15">
        <v>414</v>
      </c>
      <c r="I8" s="15">
        <v>382</v>
      </c>
      <c r="J8" s="15">
        <v>4</v>
      </c>
      <c r="K8" s="15">
        <v>28</v>
      </c>
      <c r="L8" s="15">
        <v>6</v>
      </c>
      <c r="M8" s="15">
        <v>0</v>
      </c>
      <c r="N8" s="15">
        <v>159</v>
      </c>
      <c r="O8" s="15">
        <v>573</v>
      </c>
      <c r="P8" s="15">
        <v>25</v>
      </c>
      <c r="Q8" s="15">
        <v>21</v>
      </c>
      <c r="R8" s="15">
        <v>0</v>
      </c>
      <c r="S8" s="15">
        <v>4</v>
      </c>
      <c r="T8" s="15">
        <v>0</v>
      </c>
      <c r="U8" s="15">
        <v>0</v>
      </c>
      <c r="V8" s="15">
        <v>43</v>
      </c>
      <c r="W8" s="15">
        <v>68</v>
      </c>
      <c r="X8" s="12"/>
      <c r="Y8" s="12"/>
    </row>
    <row r="9" spans="1:25" s="13" customFormat="1" ht="18.75" customHeight="1">
      <c r="A9" s="14">
        <v>44258</v>
      </c>
      <c r="B9" s="19" t="s">
        <v>27</v>
      </c>
      <c r="C9" s="15"/>
      <c r="D9" s="15">
        <v>470</v>
      </c>
      <c r="E9" s="15">
        <v>366</v>
      </c>
      <c r="F9" s="15">
        <v>836</v>
      </c>
      <c r="G9" s="15">
        <f t="shared" si="1"/>
        <v>0</v>
      </c>
      <c r="H9" s="15">
        <v>432</v>
      </c>
      <c r="I9" s="15">
        <v>418</v>
      </c>
      <c r="J9" s="15">
        <v>4</v>
      </c>
      <c r="K9" s="15">
        <v>10</v>
      </c>
      <c r="L9" s="15">
        <v>0</v>
      </c>
      <c r="M9" s="15">
        <v>0</v>
      </c>
      <c r="N9" s="15">
        <v>302</v>
      </c>
      <c r="O9" s="15">
        <v>734</v>
      </c>
      <c r="P9" s="15">
        <v>38</v>
      </c>
      <c r="Q9" s="15">
        <v>38</v>
      </c>
      <c r="R9" s="15">
        <v>0</v>
      </c>
      <c r="S9" s="15">
        <v>0</v>
      </c>
      <c r="T9" s="15">
        <v>0</v>
      </c>
      <c r="U9" s="15">
        <v>0</v>
      </c>
      <c r="V9" s="15">
        <v>64</v>
      </c>
      <c r="W9" s="15">
        <v>102</v>
      </c>
      <c r="X9" s="12"/>
      <c r="Y9" s="12"/>
    </row>
    <row r="10" spans="1:25" s="13" customFormat="1" ht="18.75" customHeight="1">
      <c r="A10" s="14">
        <v>44259</v>
      </c>
      <c r="B10" s="19" t="s">
        <v>28</v>
      </c>
      <c r="C10" s="15"/>
      <c r="D10" s="15">
        <v>361</v>
      </c>
      <c r="E10" s="15">
        <v>255</v>
      </c>
      <c r="F10" s="15">
        <v>616</v>
      </c>
      <c r="G10" s="15">
        <f t="shared" si="1"/>
        <v>1</v>
      </c>
      <c r="H10" s="15">
        <v>340</v>
      </c>
      <c r="I10" s="15">
        <v>326</v>
      </c>
      <c r="J10" s="15">
        <v>0</v>
      </c>
      <c r="K10" s="15">
        <v>14</v>
      </c>
      <c r="L10" s="15">
        <v>1</v>
      </c>
      <c r="M10" s="15">
        <v>0</v>
      </c>
      <c r="N10" s="15">
        <v>218</v>
      </c>
      <c r="O10" s="15">
        <v>558</v>
      </c>
      <c r="P10" s="15">
        <v>21</v>
      </c>
      <c r="Q10" s="15">
        <v>19</v>
      </c>
      <c r="R10" s="15">
        <v>0</v>
      </c>
      <c r="S10" s="15">
        <v>2</v>
      </c>
      <c r="T10" s="15">
        <v>0</v>
      </c>
      <c r="U10" s="15">
        <v>0</v>
      </c>
      <c r="V10" s="15">
        <v>37</v>
      </c>
      <c r="W10" s="15">
        <v>58</v>
      </c>
      <c r="X10" s="12"/>
      <c r="Y10" s="12"/>
    </row>
    <row r="11" spans="1:25" s="13" customFormat="1" ht="18.75" customHeight="1">
      <c r="A11" s="14">
        <v>44260</v>
      </c>
      <c r="B11" s="19" t="s">
        <v>22</v>
      </c>
      <c r="C11" s="15"/>
      <c r="D11" s="15">
        <v>962</v>
      </c>
      <c r="E11" s="15">
        <v>411</v>
      </c>
      <c r="F11" s="15">
        <v>1373</v>
      </c>
      <c r="G11" s="15">
        <f t="shared" si="1"/>
        <v>6</v>
      </c>
      <c r="H11" s="15">
        <v>880</v>
      </c>
      <c r="I11" s="15">
        <v>819</v>
      </c>
      <c r="J11" s="15">
        <v>10</v>
      </c>
      <c r="K11" s="15">
        <v>51</v>
      </c>
      <c r="L11" s="15">
        <v>6</v>
      </c>
      <c r="M11" s="15">
        <v>0</v>
      </c>
      <c r="N11" s="15">
        <v>362</v>
      </c>
      <c r="O11" s="15">
        <v>1242</v>
      </c>
      <c r="P11" s="15">
        <v>82</v>
      </c>
      <c r="Q11" s="15">
        <v>75</v>
      </c>
      <c r="R11" s="15">
        <v>0</v>
      </c>
      <c r="S11" s="15">
        <v>7</v>
      </c>
      <c r="T11" s="15">
        <v>0</v>
      </c>
      <c r="U11" s="15">
        <v>0</v>
      </c>
      <c r="V11" s="15">
        <v>49</v>
      </c>
      <c r="W11" s="15">
        <v>131</v>
      </c>
      <c r="X11" s="12"/>
      <c r="Y11" s="12"/>
    </row>
    <row r="12" spans="1:25" s="13" customFormat="1" ht="18.75" customHeight="1">
      <c r="A12" s="14">
        <v>44261</v>
      </c>
      <c r="B12" s="19" t="s">
        <v>23</v>
      </c>
      <c r="C12" s="15"/>
      <c r="D12" s="17">
        <v>8594</v>
      </c>
      <c r="E12" s="15">
        <v>1688</v>
      </c>
      <c r="F12" s="17">
        <v>10282</v>
      </c>
      <c r="G12" s="15">
        <f t="shared" si="1"/>
        <v>6</v>
      </c>
      <c r="H12" s="15">
        <v>8094</v>
      </c>
      <c r="I12" s="17">
        <v>6878</v>
      </c>
      <c r="J12" s="15">
        <v>119</v>
      </c>
      <c r="K12" s="15">
        <v>1097</v>
      </c>
      <c r="L12" s="15">
        <v>6</v>
      </c>
      <c r="M12" s="15">
        <v>0</v>
      </c>
      <c r="N12" s="15">
        <v>1477</v>
      </c>
      <c r="O12" s="17">
        <v>9571</v>
      </c>
      <c r="P12" s="15">
        <v>500</v>
      </c>
      <c r="Q12" s="15">
        <v>445</v>
      </c>
      <c r="R12" s="15">
        <v>0</v>
      </c>
      <c r="S12" s="15">
        <v>55</v>
      </c>
      <c r="T12" s="15">
        <v>0</v>
      </c>
      <c r="U12" s="15">
        <v>0</v>
      </c>
      <c r="V12" s="15">
        <v>211</v>
      </c>
      <c r="W12" s="15">
        <v>711</v>
      </c>
      <c r="X12" s="12"/>
      <c r="Y12" s="12"/>
    </row>
    <row r="13" spans="1:25" s="13" customFormat="1" ht="18.75" customHeight="1">
      <c r="A13" s="14">
        <v>44262</v>
      </c>
      <c r="B13" s="19" t="s">
        <v>24</v>
      </c>
      <c r="C13" s="15"/>
      <c r="D13" s="17">
        <v>9411</v>
      </c>
      <c r="E13" s="15">
        <v>2014</v>
      </c>
      <c r="F13" s="17">
        <v>11425</v>
      </c>
      <c r="G13" s="15">
        <f t="shared" si="1"/>
        <v>3</v>
      </c>
      <c r="H13" s="15">
        <v>8818</v>
      </c>
      <c r="I13" s="17">
        <v>7416</v>
      </c>
      <c r="J13" s="15">
        <v>122</v>
      </c>
      <c r="K13" s="15">
        <v>1280</v>
      </c>
      <c r="L13" s="15">
        <v>2</v>
      </c>
      <c r="M13" s="15">
        <v>0</v>
      </c>
      <c r="N13" s="15">
        <v>1643</v>
      </c>
      <c r="O13" s="17">
        <v>10461</v>
      </c>
      <c r="P13" s="15">
        <v>593</v>
      </c>
      <c r="Q13" s="15">
        <v>540</v>
      </c>
      <c r="R13" s="15">
        <v>1</v>
      </c>
      <c r="S13" s="15">
        <v>52</v>
      </c>
      <c r="T13" s="15">
        <v>1</v>
      </c>
      <c r="U13" s="15">
        <v>0</v>
      </c>
      <c r="V13" s="15">
        <v>371</v>
      </c>
      <c r="W13" s="15">
        <v>964</v>
      </c>
      <c r="X13" s="12"/>
      <c r="Y13" s="12"/>
    </row>
    <row r="14" spans="1:25" s="13" customFormat="1" ht="18.75" customHeight="1">
      <c r="A14" s="14">
        <v>44263</v>
      </c>
      <c r="B14" s="19" t="s">
        <v>25</v>
      </c>
      <c r="C14" s="15"/>
      <c r="D14" s="15">
        <v>799</v>
      </c>
      <c r="E14" s="15">
        <v>350</v>
      </c>
      <c r="F14" s="15">
        <v>1149</v>
      </c>
      <c r="G14" s="15">
        <f t="shared" si="1"/>
        <v>4</v>
      </c>
      <c r="H14" s="15">
        <v>744</v>
      </c>
      <c r="I14" s="15">
        <v>690</v>
      </c>
      <c r="J14" s="15">
        <v>4</v>
      </c>
      <c r="K14" s="15">
        <v>50</v>
      </c>
      <c r="L14" s="15">
        <v>4</v>
      </c>
      <c r="M14" s="15">
        <v>0</v>
      </c>
      <c r="N14" s="15">
        <v>268</v>
      </c>
      <c r="O14" s="15">
        <v>1012</v>
      </c>
      <c r="P14" s="15">
        <v>55</v>
      </c>
      <c r="Q14" s="15">
        <v>54</v>
      </c>
      <c r="R14" s="15">
        <v>0</v>
      </c>
      <c r="S14" s="15">
        <v>1</v>
      </c>
      <c r="T14" s="15">
        <v>0</v>
      </c>
      <c r="U14" s="15">
        <v>0</v>
      </c>
      <c r="V14" s="15">
        <v>82</v>
      </c>
      <c r="W14" s="15">
        <v>137</v>
      </c>
      <c r="X14" s="12"/>
      <c r="Y14" s="12"/>
    </row>
    <row r="15" spans="1:25" s="13" customFormat="1" ht="18.75" customHeight="1">
      <c r="A15" s="14">
        <v>44264</v>
      </c>
      <c r="B15" s="19" t="s">
        <v>26</v>
      </c>
      <c r="C15" s="15"/>
      <c r="D15" s="15">
        <v>570</v>
      </c>
      <c r="E15" s="15">
        <v>464</v>
      </c>
      <c r="F15" s="15">
        <v>1034</v>
      </c>
      <c r="G15" s="15">
        <f t="shared" si="1"/>
        <v>0</v>
      </c>
      <c r="H15" s="15">
        <v>538</v>
      </c>
      <c r="I15" s="15">
        <v>505</v>
      </c>
      <c r="J15" s="15">
        <v>4</v>
      </c>
      <c r="K15" s="15">
        <v>29</v>
      </c>
      <c r="L15" s="15">
        <v>0</v>
      </c>
      <c r="M15" s="15">
        <v>0</v>
      </c>
      <c r="N15" s="15">
        <v>352</v>
      </c>
      <c r="O15" s="15">
        <v>890</v>
      </c>
      <c r="P15" s="15">
        <v>32</v>
      </c>
      <c r="Q15" s="15">
        <v>30</v>
      </c>
      <c r="R15" s="15">
        <v>0</v>
      </c>
      <c r="S15" s="15">
        <v>2</v>
      </c>
      <c r="T15" s="15">
        <v>0</v>
      </c>
      <c r="U15" s="15">
        <v>0</v>
      </c>
      <c r="V15" s="15">
        <v>112</v>
      </c>
      <c r="W15" s="15">
        <v>144</v>
      </c>
      <c r="X15" s="12"/>
      <c r="Y15" s="12"/>
    </row>
    <row r="16" spans="1:25" s="13" customFormat="1" ht="18.75" customHeight="1">
      <c r="A16" s="14">
        <v>44265</v>
      </c>
      <c r="B16" s="19" t="s">
        <v>27</v>
      </c>
      <c r="C16" s="15"/>
      <c r="D16" s="15">
        <v>861</v>
      </c>
      <c r="E16" s="15">
        <v>399</v>
      </c>
      <c r="F16" s="15">
        <v>1260</v>
      </c>
      <c r="G16" s="15">
        <f t="shared" si="1"/>
        <v>0</v>
      </c>
      <c r="H16" s="15">
        <v>817</v>
      </c>
      <c r="I16" s="15">
        <v>776</v>
      </c>
      <c r="J16" s="15">
        <v>5</v>
      </c>
      <c r="K16" s="15">
        <v>36</v>
      </c>
      <c r="L16" s="15">
        <v>0</v>
      </c>
      <c r="M16" s="15">
        <v>0</v>
      </c>
      <c r="N16" s="15">
        <v>304</v>
      </c>
      <c r="O16" s="15">
        <v>1121</v>
      </c>
      <c r="P16" s="15">
        <v>44</v>
      </c>
      <c r="Q16" s="15">
        <v>44</v>
      </c>
      <c r="R16" s="15">
        <v>0</v>
      </c>
      <c r="S16" s="15">
        <v>0</v>
      </c>
      <c r="T16" s="15">
        <v>0</v>
      </c>
      <c r="U16" s="15">
        <v>0</v>
      </c>
      <c r="V16" s="15">
        <v>95</v>
      </c>
      <c r="W16" s="15">
        <v>139</v>
      </c>
      <c r="X16" s="12"/>
      <c r="Y16" s="12"/>
    </row>
    <row r="17" spans="1:25" s="13" customFormat="1" ht="18.75" customHeight="1">
      <c r="A17" s="14">
        <v>44266</v>
      </c>
      <c r="B17" s="19" t="s">
        <v>28</v>
      </c>
      <c r="C17" s="15"/>
      <c r="D17" s="17">
        <v>2092</v>
      </c>
      <c r="E17" s="15">
        <v>303</v>
      </c>
      <c r="F17" s="17">
        <v>2395</v>
      </c>
      <c r="G17" s="15">
        <f t="shared" si="1"/>
        <v>5</v>
      </c>
      <c r="H17" s="15">
        <v>2067</v>
      </c>
      <c r="I17" s="17">
        <v>1362</v>
      </c>
      <c r="J17" s="15">
        <v>3</v>
      </c>
      <c r="K17" s="15">
        <v>702</v>
      </c>
      <c r="L17" s="15">
        <v>5</v>
      </c>
      <c r="M17" s="15">
        <v>0</v>
      </c>
      <c r="N17" s="15">
        <v>228</v>
      </c>
      <c r="O17" s="17">
        <v>2295</v>
      </c>
      <c r="P17" s="15">
        <v>25</v>
      </c>
      <c r="Q17" s="15">
        <v>24</v>
      </c>
      <c r="R17" s="15">
        <v>0</v>
      </c>
      <c r="S17" s="15">
        <v>1</v>
      </c>
      <c r="T17" s="15">
        <v>0</v>
      </c>
      <c r="U17" s="15">
        <v>0</v>
      </c>
      <c r="V17" s="15">
        <v>75</v>
      </c>
      <c r="W17" s="15">
        <v>100</v>
      </c>
      <c r="X17" s="12"/>
      <c r="Y17" s="12"/>
    </row>
    <row r="18" spans="1:25" s="13" customFormat="1" ht="18.75" customHeight="1">
      <c r="A18" s="14">
        <v>44267</v>
      </c>
      <c r="B18" s="19" t="s">
        <v>22</v>
      </c>
      <c r="C18" s="15"/>
      <c r="D18" s="17">
        <v>188</v>
      </c>
      <c r="E18" s="17">
        <v>159</v>
      </c>
      <c r="F18" s="17">
        <v>347</v>
      </c>
      <c r="G18" s="15">
        <f t="shared" si="1"/>
        <v>0</v>
      </c>
      <c r="H18" s="15">
        <v>182</v>
      </c>
      <c r="I18" s="17">
        <v>172</v>
      </c>
      <c r="J18" s="15">
        <v>0</v>
      </c>
      <c r="K18" s="15">
        <v>10</v>
      </c>
      <c r="L18" s="15">
        <v>0</v>
      </c>
      <c r="M18" s="15">
        <v>0</v>
      </c>
      <c r="N18" s="17">
        <v>143</v>
      </c>
      <c r="O18" s="17">
        <v>325</v>
      </c>
      <c r="P18" s="15">
        <v>6</v>
      </c>
      <c r="Q18" s="15">
        <v>5</v>
      </c>
      <c r="R18" s="15">
        <v>0</v>
      </c>
      <c r="S18" s="15">
        <v>1</v>
      </c>
      <c r="T18" s="15">
        <v>0</v>
      </c>
      <c r="U18" s="15">
        <v>0</v>
      </c>
      <c r="V18" s="15">
        <v>16</v>
      </c>
      <c r="W18" s="15">
        <v>22</v>
      </c>
      <c r="X18" s="12"/>
      <c r="Y18" s="12"/>
    </row>
    <row r="19" spans="1:25" s="13" customFormat="1" ht="18.75" customHeight="1">
      <c r="A19" s="14">
        <v>44268</v>
      </c>
      <c r="B19" s="19" t="s">
        <v>23</v>
      </c>
      <c r="C19" s="15"/>
      <c r="D19" s="17">
        <v>8293</v>
      </c>
      <c r="E19" s="17">
        <v>1776</v>
      </c>
      <c r="F19" s="17">
        <v>10069</v>
      </c>
      <c r="G19" s="15">
        <f t="shared" si="1"/>
        <v>1</v>
      </c>
      <c r="H19" s="15">
        <v>7861</v>
      </c>
      <c r="I19" s="17">
        <v>6576</v>
      </c>
      <c r="J19" s="15">
        <v>111</v>
      </c>
      <c r="K19" s="15">
        <v>1174</v>
      </c>
      <c r="L19" s="15">
        <v>1</v>
      </c>
      <c r="M19" s="15">
        <v>0</v>
      </c>
      <c r="N19" s="15">
        <v>1543</v>
      </c>
      <c r="O19" s="17">
        <v>9404</v>
      </c>
      <c r="P19" s="15">
        <v>432</v>
      </c>
      <c r="Q19" s="15">
        <v>381</v>
      </c>
      <c r="R19" s="15">
        <v>1</v>
      </c>
      <c r="S19" s="15">
        <v>50</v>
      </c>
      <c r="T19" s="15">
        <v>0</v>
      </c>
      <c r="U19" s="15">
        <v>0</v>
      </c>
      <c r="V19" s="15">
        <v>233</v>
      </c>
      <c r="W19" s="15">
        <v>665</v>
      </c>
      <c r="X19" s="12"/>
      <c r="Y19" s="12"/>
    </row>
    <row r="20" spans="1:25" s="13" customFormat="1" ht="18.75" customHeight="1">
      <c r="A20" s="14">
        <v>44269</v>
      </c>
      <c r="B20" s="19" t="s">
        <v>24</v>
      </c>
      <c r="C20" s="15"/>
      <c r="D20" s="17">
        <v>7291</v>
      </c>
      <c r="E20" s="15">
        <v>1537</v>
      </c>
      <c r="F20" s="17">
        <v>8828</v>
      </c>
      <c r="G20" s="15">
        <f t="shared" si="1"/>
        <v>39</v>
      </c>
      <c r="H20" s="15">
        <v>6960</v>
      </c>
      <c r="I20" s="17">
        <v>5919</v>
      </c>
      <c r="J20" s="15">
        <v>113</v>
      </c>
      <c r="K20" s="15">
        <v>928</v>
      </c>
      <c r="L20" s="15">
        <v>39</v>
      </c>
      <c r="M20" s="15">
        <v>0</v>
      </c>
      <c r="N20" s="15">
        <v>1368</v>
      </c>
      <c r="O20" s="17">
        <v>8328</v>
      </c>
      <c r="P20" s="15">
        <v>331</v>
      </c>
      <c r="Q20" s="15">
        <v>306</v>
      </c>
      <c r="R20" s="15">
        <v>3</v>
      </c>
      <c r="S20" s="15">
        <v>22</v>
      </c>
      <c r="T20" s="15">
        <v>0</v>
      </c>
      <c r="U20" s="15">
        <v>0</v>
      </c>
      <c r="V20" s="15">
        <v>169</v>
      </c>
      <c r="W20" s="15">
        <v>500</v>
      </c>
      <c r="X20" s="12"/>
      <c r="Y20" s="12"/>
    </row>
    <row r="21" spans="1:25" s="13" customFormat="1" ht="18.75" customHeight="1">
      <c r="A21" s="14">
        <v>44270</v>
      </c>
      <c r="B21" s="19" t="s">
        <v>25</v>
      </c>
      <c r="C21" s="15"/>
      <c r="D21" s="15">
        <v>596</v>
      </c>
      <c r="E21" s="15">
        <v>320</v>
      </c>
      <c r="F21" s="15">
        <v>916</v>
      </c>
      <c r="G21" s="15">
        <f t="shared" si="1"/>
        <v>5</v>
      </c>
      <c r="H21" s="15">
        <v>571</v>
      </c>
      <c r="I21" s="15">
        <v>536</v>
      </c>
      <c r="J21" s="15">
        <v>3</v>
      </c>
      <c r="K21" s="15">
        <v>32</v>
      </c>
      <c r="L21" s="15">
        <v>5</v>
      </c>
      <c r="M21" s="15">
        <v>0</v>
      </c>
      <c r="N21" s="15">
        <v>235</v>
      </c>
      <c r="O21" s="15">
        <v>806</v>
      </c>
      <c r="P21" s="15">
        <v>25</v>
      </c>
      <c r="Q21" s="15">
        <v>21</v>
      </c>
      <c r="R21" s="15">
        <v>0</v>
      </c>
      <c r="S21" s="15">
        <v>4</v>
      </c>
      <c r="T21" s="15">
        <v>0</v>
      </c>
      <c r="U21" s="15">
        <v>0</v>
      </c>
      <c r="V21" s="15">
        <v>85</v>
      </c>
      <c r="W21" s="15">
        <v>110</v>
      </c>
      <c r="X21" s="12"/>
      <c r="Y21" s="12"/>
    </row>
    <row r="22" spans="1:25" s="13" customFormat="1" ht="18.75" customHeight="1">
      <c r="A22" s="14">
        <v>44271</v>
      </c>
      <c r="B22" s="19" t="s">
        <v>26</v>
      </c>
      <c r="C22" s="15"/>
      <c r="D22" s="15">
        <v>387</v>
      </c>
      <c r="E22" s="15">
        <v>319</v>
      </c>
      <c r="F22" s="15">
        <v>706</v>
      </c>
      <c r="G22" s="15">
        <f t="shared" si="1"/>
        <v>0</v>
      </c>
      <c r="H22" s="15">
        <v>361</v>
      </c>
      <c r="I22" s="15">
        <v>329</v>
      </c>
      <c r="J22" s="15">
        <v>6</v>
      </c>
      <c r="K22" s="15">
        <v>26</v>
      </c>
      <c r="L22" s="15">
        <v>0</v>
      </c>
      <c r="M22" s="15">
        <v>0</v>
      </c>
      <c r="N22" s="15">
        <v>271</v>
      </c>
      <c r="O22" s="15">
        <v>632</v>
      </c>
      <c r="P22" s="15">
        <v>26</v>
      </c>
      <c r="Q22" s="15">
        <v>26</v>
      </c>
      <c r="R22" s="15">
        <v>0</v>
      </c>
      <c r="S22" s="15">
        <v>0</v>
      </c>
      <c r="T22" s="15">
        <v>0</v>
      </c>
      <c r="U22" s="15">
        <v>0</v>
      </c>
      <c r="V22" s="15">
        <v>48</v>
      </c>
      <c r="W22" s="15">
        <v>74</v>
      </c>
      <c r="X22" s="12"/>
      <c r="Y22" s="12"/>
    </row>
    <row r="23" spans="1:25" s="13" customFormat="1" ht="18.75" customHeight="1">
      <c r="A23" s="14">
        <v>44272</v>
      </c>
      <c r="B23" s="19" t="s">
        <v>27</v>
      </c>
      <c r="C23" s="15"/>
      <c r="D23" s="15">
        <v>679</v>
      </c>
      <c r="E23" s="15">
        <v>399</v>
      </c>
      <c r="F23" s="15">
        <v>1078</v>
      </c>
      <c r="G23" s="15">
        <f t="shared" si="1"/>
        <v>0</v>
      </c>
      <c r="H23" s="15">
        <v>630</v>
      </c>
      <c r="I23" s="15">
        <v>571</v>
      </c>
      <c r="J23" s="15">
        <v>5</v>
      </c>
      <c r="K23" s="15">
        <v>54</v>
      </c>
      <c r="L23" s="15">
        <v>0</v>
      </c>
      <c r="M23" s="15">
        <v>0</v>
      </c>
      <c r="N23" s="15">
        <v>316</v>
      </c>
      <c r="O23" s="15">
        <v>946</v>
      </c>
      <c r="P23" s="15">
        <v>49</v>
      </c>
      <c r="Q23" s="15">
        <v>47</v>
      </c>
      <c r="R23" s="15">
        <v>0</v>
      </c>
      <c r="S23" s="15">
        <v>2</v>
      </c>
      <c r="T23" s="15">
        <v>0</v>
      </c>
      <c r="U23" s="15">
        <v>0</v>
      </c>
      <c r="V23" s="15">
        <v>83</v>
      </c>
      <c r="W23" s="15">
        <v>132</v>
      </c>
      <c r="X23" s="12"/>
      <c r="Y23" s="12"/>
    </row>
    <row r="24" spans="1:25" s="13" customFormat="1" ht="18.75" customHeight="1">
      <c r="A24" s="14">
        <v>44273</v>
      </c>
      <c r="B24" s="19" t="s">
        <v>28</v>
      </c>
      <c r="C24" s="15"/>
      <c r="D24" s="15">
        <v>753</v>
      </c>
      <c r="E24" s="15">
        <v>489</v>
      </c>
      <c r="F24" s="15">
        <v>1242</v>
      </c>
      <c r="G24" s="15">
        <f t="shared" si="1"/>
        <v>0</v>
      </c>
      <c r="H24" s="15">
        <v>721</v>
      </c>
      <c r="I24" s="15">
        <v>679</v>
      </c>
      <c r="J24" s="15">
        <v>7</v>
      </c>
      <c r="K24" s="15">
        <v>35</v>
      </c>
      <c r="L24" s="15">
        <v>0</v>
      </c>
      <c r="M24" s="15">
        <v>0</v>
      </c>
      <c r="N24" s="15">
        <v>359</v>
      </c>
      <c r="O24" s="15">
        <v>1080</v>
      </c>
      <c r="P24" s="15">
        <v>32</v>
      </c>
      <c r="Q24" s="15">
        <v>30</v>
      </c>
      <c r="R24" s="15">
        <v>0</v>
      </c>
      <c r="S24" s="15">
        <v>2</v>
      </c>
      <c r="T24" s="15">
        <v>0</v>
      </c>
      <c r="U24" s="15">
        <v>0</v>
      </c>
      <c r="V24" s="15">
        <v>130</v>
      </c>
      <c r="W24" s="15">
        <v>162</v>
      </c>
      <c r="X24" s="12"/>
      <c r="Y24" s="12"/>
    </row>
    <row r="25" spans="1:25" s="13" customFormat="1" ht="18.75" customHeight="1">
      <c r="A25" s="14">
        <v>44274</v>
      </c>
      <c r="B25" s="19" t="s">
        <v>22</v>
      </c>
      <c r="C25" s="15"/>
      <c r="D25" s="17">
        <v>1201</v>
      </c>
      <c r="E25" s="15">
        <v>486</v>
      </c>
      <c r="F25" s="17">
        <v>1687</v>
      </c>
      <c r="G25" s="15">
        <f t="shared" si="1"/>
        <v>2</v>
      </c>
      <c r="H25" s="15">
        <v>1127</v>
      </c>
      <c r="I25" s="15">
        <v>1050</v>
      </c>
      <c r="J25" s="15">
        <v>7</v>
      </c>
      <c r="K25" s="15">
        <v>70</v>
      </c>
      <c r="L25" s="15">
        <v>2</v>
      </c>
      <c r="M25" s="15">
        <v>0</v>
      </c>
      <c r="N25" s="15">
        <v>364</v>
      </c>
      <c r="O25" s="17">
        <v>1491</v>
      </c>
      <c r="P25" s="15">
        <v>74</v>
      </c>
      <c r="Q25" s="15">
        <v>67</v>
      </c>
      <c r="R25" s="15">
        <v>1</v>
      </c>
      <c r="S25" s="15">
        <v>6</v>
      </c>
      <c r="T25" s="15">
        <v>0</v>
      </c>
      <c r="U25" s="15">
        <v>0</v>
      </c>
      <c r="V25" s="15">
        <v>122</v>
      </c>
      <c r="W25" s="15">
        <v>196</v>
      </c>
      <c r="X25" s="12"/>
      <c r="Y25" s="12"/>
    </row>
    <row r="26" spans="1:25" s="13" customFormat="1" ht="18.75" customHeight="1">
      <c r="A26" s="14">
        <v>44275</v>
      </c>
      <c r="B26" s="19" t="s">
        <v>23</v>
      </c>
      <c r="C26" s="15"/>
      <c r="D26" s="17">
        <v>530</v>
      </c>
      <c r="E26" s="15">
        <v>271</v>
      </c>
      <c r="F26" s="17">
        <v>801</v>
      </c>
      <c r="G26" s="15">
        <f t="shared" si="1"/>
        <v>0</v>
      </c>
      <c r="H26" s="15">
        <v>508</v>
      </c>
      <c r="I26" s="17">
        <v>385</v>
      </c>
      <c r="J26" s="15">
        <v>16</v>
      </c>
      <c r="K26" s="15">
        <v>107</v>
      </c>
      <c r="L26" s="15">
        <v>0</v>
      </c>
      <c r="M26" s="15">
        <v>0</v>
      </c>
      <c r="N26" s="15">
        <v>236</v>
      </c>
      <c r="O26" s="17">
        <v>744</v>
      </c>
      <c r="P26" s="15">
        <v>22</v>
      </c>
      <c r="Q26" s="15">
        <v>13</v>
      </c>
      <c r="R26" s="15">
        <v>2</v>
      </c>
      <c r="S26" s="15">
        <v>7</v>
      </c>
      <c r="T26" s="15">
        <v>0</v>
      </c>
      <c r="U26" s="15">
        <v>0</v>
      </c>
      <c r="V26" s="15">
        <v>35</v>
      </c>
      <c r="W26" s="15">
        <v>57</v>
      </c>
      <c r="X26" s="12"/>
      <c r="Y26" s="12"/>
    </row>
    <row r="27" spans="1:25" s="13" customFormat="1" ht="18.75" customHeight="1">
      <c r="A27" s="14">
        <v>44276</v>
      </c>
      <c r="B27" s="19" t="s">
        <v>24</v>
      </c>
      <c r="C27" s="15"/>
      <c r="D27" s="17">
        <v>9496</v>
      </c>
      <c r="E27" s="17">
        <v>874</v>
      </c>
      <c r="F27" s="17">
        <v>10370</v>
      </c>
      <c r="G27" s="15">
        <f t="shared" si="1"/>
        <v>0</v>
      </c>
      <c r="H27" s="15">
        <v>9302</v>
      </c>
      <c r="I27" s="17">
        <v>6670</v>
      </c>
      <c r="J27" s="15">
        <v>297</v>
      </c>
      <c r="K27" s="17">
        <v>2335</v>
      </c>
      <c r="L27" s="15">
        <v>0</v>
      </c>
      <c r="M27" s="17">
        <v>4419</v>
      </c>
      <c r="N27" s="17">
        <v>745</v>
      </c>
      <c r="O27" s="17">
        <v>10047</v>
      </c>
      <c r="P27" s="15">
        <v>194</v>
      </c>
      <c r="Q27" s="15">
        <v>166</v>
      </c>
      <c r="R27" s="15">
        <v>4</v>
      </c>
      <c r="S27" s="15">
        <v>24</v>
      </c>
      <c r="T27" s="15">
        <v>0</v>
      </c>
      <c r="U27" s="15">
        <v>0</v>
      </c>
      <c r="V27" s="15">
        <v>129</v>
      </c>
      <c r="W27" s="15">
        <v>323</v>
      </c>
      <c r="X27" s="12"/>
      <c r="Y27" s="12"/>
    </row>
    <row r="28" spans="1:25" s="13" customFormat="1" ht="18.75" customHeight="1">
      <c r="A28" s="14">
        <v>44277</v>
      </c>
      <c r="B28" s="19" t="s">
        <v>25</v>
      </c>
      <c r="C28" s="15"/>
      <c r="D28" s="17">
        <v>709</v>
      </c>
      <c r="E28" s="15">
        <v>379</v>
      </c>
      <c r="F28" s="17">
        <v>1088</v>
      </c>
      <c r="G28" s="15">
        <f t="shared" si="1"/>
        <v>2</v>
      </c>
      <c r="H28" s="15">
        <v>644</v>
      </c>
      <c r="I28" s="15">
        <v>608</v>
      </c>
      <c r="J28" s="15">
        <v>2</v>
      </c>
      <c r="K28" s="15">
        <v>34</v>
      </c>
      <c r="L28" s="15">
        <v>2</v>
      </c>
      <c r="M28" s="15">
        <v>0</v>
      </c>
      <c r="N28" s="15">
        <v>281</v>
      </c>
      <c r="O28" s="17">
        <v>925</v>
      </c>
      <c r="P28" s="15">
        <v>65</v>
      </c>
      <c r="Q28" s="15">
        <v>61</v>
      </c>
      <c r="R28" s="15">
        <v>1</v>
      </c>
      <c r="S28" s="15">
        <v>3</v>
      </c>
      <c r="T28" s="15">
        <v>0</v>
      </c>
      <c r="U28" s="15">
        <v>0</v>
      </c>
      <c r="V28" s="15">
        <v>98</v>
      </c>
      <c r="W28" s="15">
        <v>163</v>
      </c>
      <c r="X28" s="12"/>
      <c r="Y28" s="12"/>
    </row>
    <row r="29" spans="1:25" s="13" customFormat="1" ht="18.75" customHeight="1">
      <c r="A29" s="14">
        <v>44278</v>
      </c>
      <c r="B29" s="19" t="s">
        <v>26</v>
      </c>
      <c r="C29" s="15"/>
      <c r="D29" s="15">
        <v>632</v>
      </c>
      <c r="E29" s="15">
        <v>454</v>
      </c>
      <c r="F29" s="15">
        <v>1086</v>
      </c>
      <c r="G29" s="15">
        <f t="shared" si="1"/>
        <v>0</v>
      </c>
      <c r="H29" s="15">
        <v>586</v>
      </c>
      <c r="I29" s="15">
        <v>546</v>
      </c>
      <c r="J29" s="15">
        <v>6</v>
      </c>
      <c r="K29" s="15">
        <v>34</v>
      </c>
      <c r="L29" s="15">
        <v>0</v>
      </c>
      <c r="M29" s="15">
        <v>0</v>
      </c>
      <c r="N29" s="15">
        <v>311</v>
      </c>
      <c r="O29" s="15">
        <v>897</v>
      </c>
      <c r="P29" s="15">
        <v>46</v>
      </c>
      <c r="Q29" s="15">
        <v>45</v>
      </c>
      <c r="R29" s="15">
        <v>0</v>
      </c>
      <c r="S29" s="15">
        <v>1</v>
      </c>
      <c r="T29" s="15">
        <v>0</v>
      </c>
      <c r="U29" s="15">
        <v>0</v>
      </c>
      <c r="V29" s="15">
        <v>143</v>
      </c>
      <c r="W29" s="15">
        <v>189</v>
      </c>
      <c r="X29" s="12"/>
      <c r="Y29" s="12"/>
    </row>
    <row r="30" spans="1:25" s="13" customFormat="1" ht="18.75" customHeight="1">
      <c r="A30" s="14">
        <v>44279</v>
      </c>
      <c r="B30" s="19" t="s">
        <v>27</v>
      </c>
      <c r="C30" s="15"/>
      <c r="D30" s="15">
        <v>669</v>
      </c>
      <c r="E30" s="15">
        <v>432</v>
      </c>
      <c r="F30" s="17">
        <v>1101</v>
      </c>
      <c r="G30" s="15">
        <f t="shared" si="1"/>
        <v>7</v>
      </c>
      <c r="H30" s="15">
        <v>634</v>
      </c>
      <c r="I30" s="15">
        <v>595</v>
      </c>
      <c r="J30" s="15">
        <v>9</v>
      </c>
      <c r="K30" s="15">
        <v>30</v>
      </c>
      <c r="L30" s="15">
        <v>7</v>
      </c>
      <c r="M30" s="15">
        <v>0</v>
      </c>
      <c r="N30" s="15">
        <v>313</v>
      </c>
      <c r="O30" s="17">
        <v>947</v>
      </c>
      <c r="P30" s="15">
        <v>35</v>
      </c>
      <c r="Q30" s="15">
        <v>32</v>
      </c>
      <c r="R30" s="15">
        <v>0</v>
      </c>
      <c r="S30" s="15">
        <v>3</v>
      </c>
      <c r="T30" s="15">
        <v>0</v>
      </c>
      <c r="U30" s="15">
        <v>0</v>
      </c>
      <c r="V30" s="15">
        <v>119</v>
      </c>
      <c r="W30" s="15">
        <v>154</v>
      </c>
      <c r="X30" s="12"/>
      <c r="Y30" s="12"/>
    </row>
    <row r="31" spans="1:25" s="13" customFormat="1" ht="18.75" customHeight="1">
      <c r="A31" s="14">
        <v>44280</v>
      </c>
      <c r="B31" s="19" t="s">
        <v>28</v>
      </c>
      <c r="C31" s="15"/>
      <c r="D31" s="15">
        <v>954</v>
      </c>
      <c r="E31" s="15">
        <v>674</v>
      </c>
      <c r="F31" s="17">
        <v>1628</v>
      </c>
      <c r="G31" s="15">
        <f t="shared" si="1"/>
        <v>6</v>
      </c>
      <c r="H31" s="15">
        <v>860</v>
      </c>
      <c r="I31" s="15">
        <v>789</v>
      </c>
      <c r="J31" s="15">
        <v>9</v>
      </c>
      <c r="K31" s="15">
        <v>62</v>
      </c>
      <c r="L31" s="15">
        <v>0</v>
      </c>
      <c r="M31" s="15">
        <v>0</v>
      </c>
      <c r="N31" s="15">
        <v>472</v>
      </c>
      <c r="O31" s="17">
        <v>1332</v>
      </c>
      <c r="P31" s="15">
        <v>94</v>
      </c>
      <c r="Q31" s="15">
        <v>89</v>
      </c>
      <c r="R31" s="15">
        <v>0</v>
      </c>
      <c r="S31" s="15">
        <v>5</v>
      </c>
      <c r="T31" s="15">
        <v>6</v>
      </c>
      <c r="U31" s="15">
        <v>0</v>
      </c>
      <c r="V31" s="15">
        <v>202</v>
      </c>
      <c r="W31" s="15">
        <v>296</v>
      </c>
      <c r="X31" s="12"/>
      <c r="Y31" s="12"/>
    </row>
    <row r="32" spans="1:25" s="13" customFormat="1" ht="18.75" customHeight="1">
      <c r="A32" s="14">
        <v>44281</v>
      </c>
      <c r="B32" s="19" t="s">
        <v>22</v>
      </c>
      <c r="C32" s="15"/>
      <c r="D32" s="17">
        <v>994</v>
      </c>
      <c r="E32" s="15">
        <v>459</v>
      </c>
      <c r="F32" s="17">
        <v>1453</v>
      </c>
      <c r="G32" s="15">
        <f t="shared" si="1"/>
        <v>2</v>
      </c>
      <c r="H32" s="15">
        <v>908</v>
      </c>
      <c r="I32" s="17">
        <v>831</v>
      </c>
      <c r="J32" s="15">
        <v>7</v>
      </c>
      <c r="K32" s="15">
        <v>70</v>
      </c>
      <c r="L32" s="15">
        <v>2</v>
      </c>
      <c r="M32" s="15">
        <v>0</v>
      </c>
      <c r="N32" s="15">
        <v>318</v>
      </c>
      <c r="O32" s="17">
        <v>1226</v>
      </c>
      <c r="P32" s="15">
        <v>86</v>
      </c>
      <c r="Q32" s="15">
        <v>81</v>
      </c>
      <c r="R32" s="15">
        <v>0</v>
      </c>
      <c r="S32" s="15">
        <v>5</v>
      </c>
      <c r="T32" s="15">
        <v>0</v>
      </c>
      <c r="U32" s="15">
        <v>0</v>
      </c>
      <c r="V32" s="15">
        <v>141</v>
      </c>
      <c r="W32" s="15">
        <v>227</v>
      </c>
      <c r="X32" s="12"/>
      <c r="Y32" s="12"/>
    </row>
    <row r="33" spans="1:25" s="13" customFormat="1" ht="18.75" customHeight="1">
      <c r="A33" s="14">
        <v>44282</v>
      </c>
      <c r="B33" s="19" t="s">
        <v>23</v>
      </c>
      <c r="C33" s="15"/>
      <c r="D33" s="17">
        <v>903</v>
      </c>
      <c r="E33" s="17">
        <v>388</v>
      </c>
      <c r="F33" s="17">
        <v>1291</v>
      </c>
      <c r="G33" s="15">
        <f t="shared" si="1"/>
        <v>4</v>
      </c>
      <c r="H33" s="15">
        <v>846</v>
      </c>
      <c r="I33" s="17">
        <v>663</v>
      </c>
      <c r="J33" s="15">
        <v>23</v>
      </c>
      <c r="K33" s="17">
        <v>160</v>
      </c>
      <c r="L33" s="15">
        <v>4</v>
      </c>
      <c r="M33" s="15">
        <v>0</v>
      </c>
      <c r="N33" s="17">
        <v>330</v>
      </c>
      <c r="O33" s="17">
        <v>1176</v>
      </c>
      <c r="P33" s="15">
        <v>57</v>
      </c>
      <c r="Q33" s="15">
        <v>48</v>
      </c>
      <c r="R33" s="15">
        <v>2</v>
      </c>
      <c r="S33" s="15">
        <v>7</v>
      </c>
      <c r="T33" s="15">
        <v>0</v>
      </c>
      <c r="U33" s="15">
        <v>0</v>
      </c>
      <c r="V33" s="15">
        <v>58</v>
      </c>
      <c r="W33" s="17">
        <v>115</v>
      </c>
      <c r="X33" s="12"/>
      <c r="Y33" s="12"/>
    </row>
    <row r="34" spans="1:25" s="13" customFormat="1" ht="18.75" customHeight="1">
      <c r="A34" s="14">
        <v>44283</v>
      </c>
      <c r="B34" s="19" t="s">
        <v>24</v>
      </c>
      <c r="C34" s="15"/>
      <c r="D34" s="17">
        <v>1651</v>
      </c>
      <c r="E34" s="17">
        <v>356</v>
      </c>
      <c r="F34" s="17">
        <v>2007</v>
      </c>
      <c r="G34" s="15">
        <f t="shared" si="1"/>
        <v>15</v>
      </c>
      <c r="H34" s="15">
        <v>1545</v>
      </c>
      <c r="I34" s="17">
        <v>1250</v>
      </c>
      <c r="J34" s="15">
        <v>31</v>
      </c>
      <c r="K34" s="17">
        <v>264</v>
      </c>
      <c r="L34" s="15">
        <v>15</v>
      </c>
      <c r="M34" s="15">
        <v>0</v>
      </c>
      <c r="N34" s="17">
        <v>269</v>
      </c>
      <c r="O34" s="17">
        <v>1814</v>
      </c>
      <c r="P34" s="15">
        <v>106</v>
      </c>
      <c r="Q34" s="15">
        <v>90</v>
      </c>
      <c r="R34" s="15">
        <v>1</v>
      </c>
      <c r="S34" s="15">
        <v>15</v>
      </c>
      <c r="T34" s="15">
        <v>0</v>
      </c>
      <c r="U34" s="15">
        <v>0</v>
      </c>
      <c r="V34" s="15">
        <v>87</v>
      </c>
      <c r="W34" s="17">
        <v>193</v>
      </c>
      <c r="X34" s="12"/>
      <c r="Y34" s="12"/>
    </row>
    <row r="35" spans="1:25">
      <c r="A35" s="14">
        <v>44284</v>
      </c>
      <c r="B35" s="20" t="s">
        <v>25</v>
      </c>
      <c r="C35" s="21"/>
      <c r="D35" s="21">
        <v>493</v>
      </c>
      <c r="E35" s="21">
        <v>309</v>
      </c>
      <c r="F35" s="21">
        <v>802</v>
      </c>
      <c r="G35" s="15">
        <f t="shared" si="1"/>
        <v>3</v>
      </c>
      <c r="H35" s="21">
        <v>441</v>
      </c>
      <c r="I35" s="21">
        <v>413</v>
      </c>
      <c r="J35" s="21">
        <v>6</v>
      </c>
      <c r="K35" s="21">
        <v>22</v>
      </c>
      <c r="L35" s="21">
        <v>3</v>
      </c>
      <c r="M35" s="21">
        <v>0</v>
      </c>
      <c r="N35" s="21">
        <v>192</v>
      </c>
      <c r="O35" s="21">
        <v>633</v>
      </c>
      <c r="P35" s="21">
        <v>52</v>
      </c>
      <c r="Q35" s="21">
        <v>45</v>
      </c>
      <c r="R35" s="21">
        <v>0</v>
      </c>
      <c r="S35" s="21">
        <v>7</v>
      </c>
      <c r="T35" s="21">
        <v>0</v>
      </c>
      <c r="U35" s="21">
        <v>0</v>
      </c>
      <c r="V35" s="21">
        <v>117</v>
      </c>
      <c r="W35" s="21">
        <v>169</v>
      </c>
    </row>
    <row r="36" spans="1:25">
      <c r="A36" s="14">
        <v>44285</v>
      </c>
      <c r="B36" s="20" t="s">
        <v>26</v>
      </c>
      <c r="C36" s="21"/>
      <c r="D36" s="21">
        <v>964</v>
      </c>
      <c r="E36" s="21">
        <v>652</v>
      </c>
      <c r="F36" s="21">
        <v>1616</v>
      </c>
      <c r="G36" s="15">
        <f t="shared" si="1"/>
        <v>16</v>
      </c>
      <c r="H36" s="21">
        <v>865</v>
      </c>
      <c r="I36" s="21">
        <v>791</v>
      </c>
      <c r="J36" s="21">
        <v>16</v>
      </c>
      <c r="K36" s="21">
        <v>58</v>
      </c>
      <c r="L36" s="21">
        <v>15</v>
      </c>
      <c r="M36" s="21">
        <v>0</v>
      </c>
      <c r="N36" s="21">
        <v>461</v>
      </c>
      <c r="O36" s="21">
        <v>1326</v>
      </c>
      <c r="P36" s="21">
        <v>99</v>
      </c>
      <c r="Q36" s="21">
        <v>92</v>
      </c>
      <c r="R36" s="21">
        <v>0</v>
      </c>
      <c r="S36" s="21">
        <v>7</v>
      </c>
      <c r="T36" s="21">
        <v>1</v>
      </c>
      <c r="U36" s="21">
        <v>0</v>
      </c>
      <c r="V36" s="21">
        <v>191</v>
      </c>
      <c r="W36" s="21">
        <v>290</v>
      </c>
    </row>
    <row r="37" spans="1:25">
      <c r="A37" s="14">
        <v>44286</v>
      </c>
      <c r="B37" s="20" t="s">
        <v>27</v>
      </c>
      <c r="C37" s="21"/>
      <c r="D37" s="21">
        <v>2150</v>
      </c>
      <c r="E37" s="21">
        <v>1362</v>
      </c>
      <c r="F37" s="21">
        <v>3512</v>
      </c>
      <c r="G37" s="15">
        <f t="shared" si="1"/>
        <v>3</v>
      </c>
      <c r="H37" s="21">
        <v>1826</v>
      </c>
      <c r="I37" s="21">
        <v>1680</v>
      </c>
      <c r="J37" s="21">
        <v>7</v>
      </c>
      <c r="K37" s="21">
        <v>139</v>
      </c>
      <c r="L37" s="21">
        <v>3</v>
      </c>
      <c r="M37" s="21">
        <v>0</v>
      </c>
      <c r="N37" s="21">
        <v>851</v>
      </c>
      <c r="O37" s="21">
        <v>2677</v>
      </c>
      <c r="P37" s="21">
        <v>324</v>
      </c>
      <c r="Q37" s="21">
        <v>298</v>
      </c>
      <c r="R37" s="21">
        <v>2</v>
      </c>
      <c r="S37" s="21">
        <v>24</v>
      </c>
      <c r="T37" s="21">
        <v>0</v>
      </c>
      <c r="U37" s="21">
        <v>0</v>
      </c>
      <c r="V37" s="21">
        <v>511</v>
      </c>
      <c r="W37" s="21">
        <v>835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83" zoomScaleNormal="83" zoomScaleSheetLayoutView="75" workbookViewId="0">
      <selection activeCell="X2" sqref="A2:XFD17"/>
    </sheetView>
  </sheetViews>
  <sheetFormatPr defaultRowHeight="16.5"/>
  <cols>
    <col min="1" max="1" width="11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32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11" t="s">
        <v>21</v>
      </c>
      <c r="B6" s="11"/>
      <c r="C6" s="11"/>
      <c r="D6" s="3">
        <f>SUM(D7:D36)</f>
        <v>135774</v>
      </c>
      <c r="E6" s="3">
        <f t="shared" ref="E6:W6" si="0">SUM(E7:E36)</f>
        <v>40988</v>
      </c>
      <c r="F6" s="3">
        <f t="shared" si="0"/>
        <v>176762</v>
      </c>
      <c r="G6" s="3">
        <f t="shared" si="0"/>
        <v>479</v>
      </c>
      <c r="H6" s="3">
        <f t="shared" si="0"/>
        <v>118494</v>
      </c>
      <c r="I6" s="3">
        <f t="shared" si="0"/>
        <v>99811</v>
      </c>
      <c r="J6" s="3">
        <f t="shared" si="0"/>
        <v>1857</v>
      </c>
      <c r="K6" s="3">
        <f t="shared" si="0"/>
        <v>16826</v>
      </c>
      <c r="L6" s="3">
        <f t="shared" si="0"/>
        <v>421</v>
      </c>
      <c r="M6" s="3">
        <f t="shared" si="0"/>
        <v>5133</v>
      </c>
      <c r="N6" s="3">
        <f t="shared" si="0"/>
        <v>28055</v>
      </c>
      <c r="O6" s="3">
        <f t="shared" si="0"/>
        <v>146549</v>
      </c>
      <c r="P6" s="3">
        <f t="shared" si="0"/>
        <v>17280</v>
      </c>
      <c r="Q6" s="3">
        <f t="shared" si="0"/>
        <v>15509</v>
      </c>
      <c r="R6" s="3">
        <f t="shared" si="0"/>
        <v>157</v>
      </c>
      <c r="S6" s="3">
        <f t="shared" si="0"/>
        <v>1614</v>
      </c>
      <c r="T6" s="3">
        <f t="shared" si="0"/>
        <v>58</v>
      </c>
      <c r="U6" s="3">
        <f t="shared" si="0"/>
        <v>185</v>
      </c>
      <c r="V6" s="3">
        <f t="shared" si="0"/>
        <v>12933</v>
      </c>
      <c r="W6" s="3">
        <f t="shared" si="0"/>
        <v>30213</v>
      </c>
      <c r="X6" s="12"/>
      <c r="Y6" s="12"/>
    </row>
    <row r="7" spans="1:25" s="13" customFormat="1" ht="18.75" customHeight="1">
      <c r="A7" s="22">
        <v>44287</v>
      </c>
      <c r="B7" s="16" t="s">
        <v>28</v>
      </c>
      <c r="C7" s="23"/>
      <c r="D7" s="24">
        <f>H7+P7</f>
        <v>2975</v>
      </c>
      <c r="E7" s="25">
        <f>N7+V7</f>
        <v>1458</v>
      </c>
      <c r="F7" s="26">
        <f>D7+E7</f>
        <v>4433</v>
      </c>
      <c r="G7" s="27">
        <f>L7+T7</f>
        <v>8</v>
      </c>
      <c r="H7" s="24">
        <f>I7+J7+K7</f>
        <v>2456</v>
      </c>
      <c r="I7" s="28">
        <v>2201</v>
      </c>
      <c r="J7" s="29">
        <v>12</v>
      </c>
      <c r="K7" s="29">
        <v>243</v>
      </c>
      <c r="L7" s="29">
        <v>5</v>
      </c>
      <c r="M7" s="29">
        <v>0</v>
      </c>
      <c r="N7" s="29">
        <v>868</v>
      </c>
      <c r="O7" s="30">
        <f>H7+N7</f>
        <v>3324</v>
      </c>
      <c r="P7" s="31">
        <f>Q7+R7+S7</f>
        <v>519</v>
      </c>
      <c r="Q7" s="29">
        <v>480</v>
      </c>
      <c r="R7" s="29">
        <v>3</v>
      </c>
      <c r="S7" s="29">
        <v>36</v>
      </c>
      <c r="T7" s="29">
        <v>3</v>
      </c>
      <c r="U7" s="29">
        <v>0</v>
      </c>
      <c r="V7" s="29">
        <v>590</v>
      </c>
      <c r="W7" s="30">
        <f>P7+V7</f>
        <v>1109</v>
      </c>
      <c r="X7" s="12"/>
      <c r="Y7" s="12"/>
    </row>
    <row r="8" spans="1:25" s="13" customFormat="1" ht="18.75" customHeight="1">
      <c r="A8" s="22">
        <v>44288</v>
      </c>
      <c r="B8" s="16" t="s">
        <v>22</v>
      </c>
      <c r="C8" s="23"/>
      <c r="D8" s="24">
        <f t="shared" ref="D8:D36" si="1">H8+P8</f>
        <v>3646</v>
      </c>
      <c r="E8" s="25">
        <f t="shared" ref="E8:E36" si="2">N8+V8</f>
        <v>1640</v>
      </c>
      <c r="F8" s="26">
        <f t="shared" ref="F8:F36" si="3">D8+E8</f>
        <v>5286</v>
      </c>
      <c r="G8" s="27">
        <f t="shared" ref="G8:G36" si="4">L8+T8</f>
        <v>8</v>
      </c>
      <c r="H8" s="24">
        <f t="shared" ref="H8:H36" si="5">I8+J8+K8</f>
        <v>2944</v>
      </c>
      <c r="I8" s="32">
        <v>2646</v>
      </c>
      <c r="J8" s="16">
        <v>31</v>
      </c>
      <c r="K8" s="16">
        <v>267</v>
      </c>
      <c r="L8" s="16">
        <v>8</v>
      </c>
      <c r="M8" s="16">
        <v>0</v>
      </c>
      <c r="N8" s="32">
        <v>1012</v>
      </c>
      <c r="O8" s="30">
        <f t="shared" ref="O8:O36" si="6">H8+N8</f>
        <v>3956</v>
      </c>
      <c r="P8" s="31">
        <f t="shared" ref="P8:P36" si="7">Q8+R8+S8</f>
        <v>702</v>
      </c>
      <c r="Q8" s="16">
        <v>641</v>
      </c>
      <c r="R8" s="16">
        <v>5</v>
      </c>
      <c r="S8" s="16">
        <v>56</v>
      </c>
      <c r="T8" s="16">
        <v>0</v>
      </c>
      <c r="U8" s="16">
        <v>0</v>
      </c>
      <c r="V8" s="16">
        <v>628</v>
      </c>
      <c r="W8" s="30">
        <f t="shared" ref="W8:W36" si="8">P8+V8</f>
        <v>1330</v>
      </c>
      <c r="X8" s="12"/>
      <c r="Y8" s="12"/>
    </row>
    <row r="9" spans="1:25" s="13" customFormat="1" ht="18.75" customHeight="1">
      <c r="A9" s="22">
        <v>44289</v>
      </c>
      <c r="B9" s="16" t="s">
        <v>23</v>
      </c>
      <c r="C9" s="23"/>
      <c r="D9" s="24">
        <f t="shared" si="1"/>
        <v>250</v>
      </c>
      <c r="E9" s="25">
        <f t="shared" si="2"/>
        <v>241</v>
      </c>
      <c r="F9" s="26">
        <f t="shared" si="3"/>
        <v>491</v>
      </c>
      <c r="G9" s="27">
        <f t="shared" si="4"/>
        <v>1</v>
      </c>
      <c r="H9" s="24">
        <f t="shared" si="5"/>
        <v>217</v>
      </c>
      <c r="I9" s="16">
        <v>169</v>
      </c>
      <c r="J9" s="16">
        <v>7</v>
      </c>
      <c r="K9" s="16">
        <v>41</v>
      </c>
      <c r="L9" s="16">
        <v>0</v>
      </c>
      <c r="M9" s="16">
        <v>0</v>
      </c>
      <c r="N9" s="16">
        <v>202</v>
      </c>
      <c r="O9" s="30">
        <f t="shared" si="6"/>
        <v>419</v>
      </c>
      <c r="P9" s="31">
        <f t="shared" si="7"/>
        <v>33</v>
      </c>
      <c r="Q9" s="16">
        <v>33</v>
      </c>
      <c r="R9" s="16">
        <v>0</v>
      </c>
      <c r="S9" s="16">
        <v>0</v>
      </c>
      <c r="T9" s="16">
        <v>1</v>
      </c>
      <c r="U9" s="16">
        <v>0</v>
      </c>
      <c r="V9" s="16">
        <v>39</v>
      </c>
      <c r="W9" s="30">
        <f t="shared" si="8"/>
        <v>72</v>
      </c>
      <c r="X9" s="12"/>
      <c r="Y9" s="12"/>
    </row>
    <row r="10" spans="1:25" s="13" customFormat="1" ht="18.75" customHeight="1">
      <c r="A10" s="22">
        <v>44290</v>
      </c>
      <c r="B10" s="16" t="s">
        <v>24</v>
      </c>
      <c r="C10" s="23"/>
      <c r="D10" s="24">
        <f t="shared" si="1"/>
        <v>12837</v>
      </c>
      <c r="E10" s="25">
        <f t="shared" si="2"/>
        <v>2332</v>
      </c>
      <c r="F10" s="26">
        <f t="shared" si="3"/>
        <v>15169</v>
      </c>
      <c r="G10" s="27">
        <f t="shared" si="4"/>
        <v>12</v>
      </c>
      <c r="H10" s="24">
        <f t="shared" si="5"/>
        <v>10916</v>
      </c>
      <c r="I10" s="32">
        <v>9102</v>
      </c>
      <c r="J10" s="16">
        <v>173</v>
      </c>
      <c r="K10" s="32">
        <v>1641</v>
      </c>
      <c r="L10" s="16">
        <v>3</v>
      </c>
      <c r="M10" s="16">
        <v>0</v>
      </c>
      <c r="N10" s="32">
        <v>1443</v>
      </c>
      <c r="O10" s="30">
        <f t="shared" si="6"/>
        <v>12359</v>
      </c>
      <c r="P10" s="31">
        <f t="shared" si="7"/>
        <v>1921</v>
      </c>
      <c r="Q10" s="32">
        <v>1667</v>
      </c>
      <c r="R10" s="16">
        <v>26</v>
      </c>
      <c r="S10" s="16">
        <v>228</v>
      </c>
      <c r="T10" s="16">
        <v>9</v>
      </c>
      <c r="U10" s="16">
        <v>0</v>
      </c>
      <c r="V10" s="16">
        <v>889</v>
      </c>
      <c r="W10" s="30">
        <f t="shared" si="8"/>
        <v>2810</v>
      </c>
      <c r="X10" s="12"/>
      <c r="Y10" s="12"/>
    </row>
    <row r="11" spans="1:25" s="13" customFormat="1" ht="18.75" customHeight="1">
      <c r="A11" s="22">
        <v>44291</v>
      </c>
      <c r="B11" s="16" t="s">
        <v>25</v>
      </c>
      <c r="C11" s="23"/>
      <c r="D11" s="24">
        <f t="shared" si="1"/>
        <v>2903</v>
      </c>
      <c r="E11" s="25">
        <f t="shared" si="2"/>
        <v>1465</v>
      </c>
      <c r="F11" s="26">
        <f t="shared" si="3"/>
        <v>4368</v>
      </c>
      <c r="G11" s="27">
        <f t="shared" si="4"/>
        <v>7</v>
      </c>
      <c r="H11" s="24">
        <f t="shared" si="5"/>
        <v>2444</v>
      </c>
      <c r="I11" s="32">
        <v>2246</v>
      </c>
      <c r="J11" s="16">
        <v>25</v>
      </c>
      <c r="K11" s="16">
        <v>173</v>
      </c>
      <c r="L11" s="16">
        <v>7</v>
      </c>
      <c r="M11" s="16">
        <v>0</v>
      </c>
      <c r="N11" s="16">
        <v>909</v>
      </c>
      <c r="O11" s="30">
        <f t="shared" si="6"/>
        <v>3353</v>
      </c>
      <c r="P11" s="31">
        <f t="shared" si="7"/>
        <v>459</v>
      </c>
      <c r="Q11" s="16">
        <v>431</v>
      </c>
      <c r="R11" s="16">
        <v>1</v>
      </c>
      <c r="S11" s="16">
        <v>27</v>
      </c>
      <c r="T11" s="16">
        <v>0</v>
      </c>
      <c r="U11" s="16">
        <v>0</v>
      </c>
      <c r="V11" s="16">
        <v>556</v>
      </c>
      <c r="W11" s="30">
        <f t="shared" si="8"/>
        <v>1015</v>
      </c>
      <c r="X11" s="12"/>
      <c r="Y11" s="12"/>
    </row>
    <row r="12" spans="1:25" s="13" customFormat="1" ht="18.75" customHeight="1">
      <c r="A12" s="22">
        <v>44292</v>
      </c>
      <c r="B12" s="16" t="s">
        <v>26</v>
      </c>
      <c r="C12" s="23"/>
      <c r="D12" s="24">
        <f t="shared" si="1"/>
        <v>2157</v>
      </c>
      <c r="E12" s="25">
        <f t="shared" si="2"/>
        <v>1567</v>
      </c>
      <c r="F12" s="26">
        <f t="shared" si="3"/>
        <v>3724</v>
      </c>
      <c r="G12" s="27">
        <f t="shared" si="4"/>
        <v>10</v>
      </c>
      <c r="H12" s="24">
        <f t="shared" si="5"/>
        <v>1780</v>
      </c>
      <c r="I12" s="32">
        <v>1672</v>
      </c>
      <c r="J12" s="16">
        <v>12</v>
      </c>
      <c r="K12" s="16">
        <v>96</v>
      </c>
      <c r="L12" s="16">
        <v>10</v>
      </c>
      <c r="M12" s="16">
        <v>0</v>
      </c>
      <c r="N12" s="16">
        <v>915</v>
      </c>
      <c r="O12" s="30">
        <f t="shared" si="6"/>
        <v>2695</v>
      </c>
      <c r="P12" s="31">
        <f t="shared" si="7"/>
        <v>377</v>
      </c>
      <c r="Q12" s="16">
        <v>353</v>
      </c>
      <c r="R12" s="16">
        <v>3</v>
      </c>
      <c r="S12" s="16">
        <v>21</v>
      </c>
      <c r="T12" s="16">
        <v>0</v>
      </c>
      <c r="U12" s="16">
        <v>0</v>
      </c>
      <c r="V12" s="16">
        <v>652</v>
      </c>
      <c r="W12" s="30">
        <f t="shared" si="8"/>
        <v>1029</v>
      </c>
      <c r="X12" s="12"/>
      <c r="Y12" s="12"/>
    </row>
    <row r="13" spans="1:25" s="13" customFormat="1" ht="18.75" customHeight="1">
      <c r="A13" s="22">
        <v>44293</v>
      </c>
      <c r="B13" s="16" t="s">
        <v>27</v>
      </c>
      <c r="C13" s="23"/>
      <c r="D13" s="24">
        <f t="shared" si="1"/>
        <v>2809</v>
      </c>
      <c r="E13" s="25">
        <f t="shared" si="2"/>
        <v>1323</v>
      </c>
      <c r="F13" s="26">
        <f t="shared" si="3"/>
        <v>4132</v>
      </c>
      <c r="G13" s="27">
        <f t="shared" si="4"/>
        <v>6</v>
      </c>
      <c r="H13" s="24">
        <f t="shared" si="5"/>
        <v>2352</v>
      </c>
      <c r="I13" s="32">
        <v>1939</v>
      </c>
      <c r="J13" s="16">
        <v>44</v>
      </c>
      <c r="K13" s="16">
        <v>369</v>
      </c>
      <c r="L13" s="16">
        <v>4</v>
      </c>
      <c r="M13" s="16">
        <v>0</v>
      </c>
      <c r="N13" s="16">
        <v>792</v>
      </c>
      <c r="O13" s="30">
        <f t="shared" si="6"/>
        <v>3144</v>
      </c>
      <c r="P13" s="31">
        <f t="shared" si="7"/>
        <v>457</v>
      </c>
      <c r="Q13" s="16">
        <v>419</v>
      </c>
      <c r="R13" s="16">
        <v>0</v>
      </c>
      <c r="S13" s="16">
        <v>38</v>
      </c>
      <c r="T13" s="16">
        <v>2</v>
      </c>
      <c r="U13" s="16">
        <v>0</v>
      </c>
      <c r="V13" s="16">
        <v>531</v>
      </c>
      <c r="W13" s="30">
        <f t="shared" si="8"/>
        <v>988</v>
      </c>
      <c r="X13" s="12"/>
      <c r="Y13" s="12"/>
    </row>
    <row r="14" spans="1:25" s="13" customFormat="1" ht="18.75" customHeight="1">
      <c r="A14" s="22">
        <v>44294</v>
      </c>
      <c r="B14" s="16" t="s">
        <v>28</v>
      </c>
      <c r="C14" s="23"/>
      <c r="D14" s="24">
        <f t="shared" si="1"/>
        <v>1992</v>
      </c>
      <c r="E14" s="25">
        <f t="shared" si="2"/>
        <v>1222</v>
      </c>
      <c r="F14" s="26">
        <f t="shared" si="3"/>
        <v>3214</v>
      </c>
      <c r="G14" s="27">
        <f t="shared" si="4"/>
        <v>3</v>
      </c>
      <c r="H14" s="24">
        <f t="shared" si="5"/>
        <v>1650</v>
      </c>
      <c r="I14" s="32">
        <v>1538</v>
      </c>
      <c r="J14" s="16">
        <v>12</v>
      </c>
      <c r="K14" s="16">
        <v>100</v>
      </c>
      <c r="L14" s="16">
        <v>3</v>
      </c>
      <c r="M14" s="16">
        <v>0</v>
      </c>
      <c r="N14" s="16">
        <v>670</v>
      </c>
      <c r="O14" s="30">
        <f t="shared" si="6"/>
        <v>2320</v>
      </c>
      <c r="P14" s="31">
        <f t="shared" si="7"/>
        <v>342</v>
      </c>
      <c r="Q14" s="16">
        <v>323</v>
      </c>
      <c r="R14" s="16">
        <v>3</v>
      </c>
      <c r="S14" s="16">
        <v>16</v>
      </c>
      <c r="T14" s="16">
        <v>0</v>
      </c>
      <c r="U14" s="16">
        <v>0</v>
      </c>
      <c r="V14" s="16">
        <v>552</v>
      </c>
      <c r="W14" s="30">
        <f t="shared" si="8"/>
        <v>894</v>
      </c>
      <c r="X14" s="12"/>
      <c r="Y14" s="12"/>
    </row>
    <row r="15" spans="1:25" s="13" customFormat="1" ht="18.75" customHeight="1">
      <c r="A15" s="22">
        <v>44295</v>
      </c>
      <c r="B15" s="16" t="s">
        <v>22</v>
      </c>
      <c r="C15" s="23"/>
      <c r="D15" s="24">
        <f t="shared" si="1"/>
        <v>4438</v>
      </c>
      <c r="E15" s="25">
        <f t="shared" si="2"/>
        <v>1250</v>
      </c>
      <c r="F15" s="26">
        <f t="shared" si="3"/>
        <v>5688</v>
      </c>
      <c r="G15" s="27">
        <f t="shared" si="4"/>
        <v>10</v>
      </c>
      <c r="H15" s="24">
        <f t="shared" si="5"/>
        <v>4003</v>
      </c>
      <c r="I15" s="32">
        <v>3150</v>
      </c>
      <c r="J15" s="16">
        <v>256</v>
      </c>
      <c r="K15" s="16">
        <v>597</v>
      </c>
      <c r="L15" s="16">
        <v>6</v>
      </c>
      <c r="M15" s="16">
        <v>278</v>
      </c>
      <c r="N15" s="16">
        <v>707</v>
      </c>
      <c r="O15" s="30">
        <f t="shared" si="6"/>
        <v>4710</v>
      </c>
      <c r="P15" s="31">
        <f t="shared" si="7"/>
        <v>435</v>
      </c>
      <c r="Q15" s="16">
        <v>400</v>
      </c>
      <c r="R15" s="16">
        <v>5</v>
      </c>
      <c r="S15" s="16">
        <v>30</v>
      </c>
      <c r="T15" s="16">
        <v>4</v>
      </c>
      <c r="U15" s="16">
        <v>38</v>
      </c>
      <c r="V15" s="16">
        <v>543</v>
      </c>
      <c r="W15" s="30">
        <f t="shared" si="8"/>
        <v>978</v>
      </c>
      <c r="X15" s="12"/>
      <c r="Y15" s="12"/>
    </row>
    <row r="16" spans="1:25" s="13" customFormat="1" ht="18.75" customHeight="1">
      <c r="A16" s="22">
        <v>44296</v>
      </c>
      <c r="B16" s="16" t="s">
        <v>23</v>
      </c>
      <c r="C16" s="23"/>
      <c r="D16" s="24">
        <f t="shared" si="1"/>
        <v>17724</v>
      </c>
      <c r="E16" s="25">
        <f t="shared" si="2"/>
        <v>3645</v>
      </c>
      <c r="F16" s="26">
        <f t="shared" si="3"/>
        <v>21369</v>
      </c>
      <c r="G16" s="27">
        <f t="shared" si="4"/>
        <v>33</v>
      </c>
      <c r="H16" s="24">
        <f t="shared" si="5"/>
        <v>15687</v>
      </c>
      <c r="I16" s="32">
        <v>13147</v>
      </c>
      <c r="J16" s="16">
        <v>202</v>
      </c>
      <c r="K16" s="32">
        <v>2338</v>
      </c>
      <c r="L16" s="16">
        <v>15</v>
      </c>
      <c r="M16" s="16">
        <v>35</v>
      </c>
      <c r="N16" s="32">
        <v>2916</v>
      </c>
      <c r="O16" s="30">
        <f t="shared" si="6"/>
        <v>18603</v>
      </c>
      <c r="P16" s="31">
        <f t="shared" si="7"/>
        <v>2037</v>
      </c>
      <c r="Q16" s="32">
        <v>1816</v>
      </c>
      <c r="R16" s="16">
        <v>14</v>
      </c>
      <c r="S16" s="16">
        <v>207</v>
      </c>
      <c r="T16" s="16">
        <v>18</v>
      </c>
      <c r="U16" s="16">
        <v>0</v>
      </c>
      <c r="V16" s="16">
        <v>729</v>
      </c>
      <c r="W16" s="30">
        <f t="shared" si="8"/>
        <v>2766</v>
      </c>
      <c r="X16" s="12"/>
      <c r="Y16" s="12"/>
    </row>
    <row r="17" spans="1:25" s="13" customFormat="1" ht="18.75" customHeight="1">
      <c r="A17" s="22">
        <v>44297</v>
      </c>
      <c r="B17" s="16" t="s">
        <v>24</v>
      </c>
      <c r="C17" s="23"/>
      <c r="D17" s="24">
        <f t="shared" si="1"/>
        <v>17056</v>
      </c>
      <c r="E17" s="25">
        <f t="shared" si="2"/>
        <v>3535</v>
      </c>
      <c r="F17" s="26">
        <f t="shared" si="3"/>
        <v>20591</v>
      </c>
      <c r="G17" s="27">
        <f t="shared" si="4"/>
        <v>103</v>
      </c>
      <c r="H17" s="24">
        <f t="shared" si="5"/>
        <v>14936</v>
      </c>
      <c r="I17" s="32">
        <v>12534</v>
      </c>
      <c r="J17" s="16">
        <v>240</v>
      </c>
      <c r="K17" s="32">
        <v>2162</v>
      </c>
      <c r="L17" s="16">
        <v>102</v>
      </c>
      <c r="M17" s="16">
        <v>0</v>
      </c>
      <c r="N17" s="32">
        <v>2869</v>
      </c>
      <c r="O17" s="30">
        <f t="shared" si="6"/>
        <v>17805</v>
      </c>
      <c r="P17" s="31">
        <f t="shared" si="7"/>
        <v>2120</v>
      </c>
      <c r="Q17" s="32">
        <v>1876</v>
      </c>
      <c r="R17" s="16">
        <v>27</v>
      </c>
      <c r="S17" s="16">
        <v>217</v>
      </c>
      <c r="T17" s="16">
        <v>1</v>
      </c>
      <c r="U17" s="16">
        <v>0</v>
      </c>
      <c r="V17" s="16">
        <v>666</v>
      </c>
      <c r="W17" s="30">
        <f t="shared" si="8"/>
        <v>2786</v>
      </c>
      <c r="X17" s="12"/>
      <c r="Y17" s="12"/>
    </row>
    <row r="18" spans="1:25" s="13" customFormat="1" ht="18.75" customHeight="1">
      <c r="A18" s="22">
        <v>44298</v>
      </c>
      <c r="B18" s="16" t="s">
        <v>25</v>
      </c>
      <c r="C18" s="23"/>
      <c r="D18" s="24">
        <f t="shared" si="1"/>
        <v>101</v>
      </c>
      <c r="E18" s="25">
        <f t="shared" si="2"/>
        <v>218</v>
      </c>
      <c r="F18" s="26">
        <f t="shared" si="3"/>
        <v>319</v>
      </c>
      <c r="G18" s="27">
        <f t="shared" si="4"/>
        <v>6</v>
      </c>
      <c r="H18" s="24">
        <f t="shared" si="5"/>
        <v>84</v>
      </c>
      <c r="I18" s="16">
        <v>76</v>
      </c>
      <c r="J18" s="16">
        <v>0</v>
      </c>
      <c r="K18" s="16">
        <v>8</v>
      </c>
      <c r="L18" s="16">
        <v>6</v>
      </c>
      <c r="M18" s="16">
        <v>0</v>
      </c>
      <c r="N18" s="16">
        <v>139</v>
      </c>
      <c r="O18" s="30">
        <f t="shared" si="6"/>
        <v>223</v>
      </c>
      <c r="P18" s="31">
        <f t="shared" si="7"/>
        <v>17</v>
      </c>
      <c r="Q18" s="16">
        <v>17</v>
      </c>
      <c r="R18" s="16">
        <v>0</v>
      </c>
      <c r="S18" s="16">
        <v>0</v>
      </c>
      <c r="T18" s="16">
        <v>0</v>
      </c>
      <c r="U18" s="16">
        <v>0</v>
      </c>
      <c r="V18" s="16">
        <v>79</v>
      </c>
      <c r="W18" s="30">
        <f t="shared" si="8"/>
        <v>96</v>
      </c>
      <c r="X18" s="12"/>
      <c r="Y18" s="12"/>
    </row>
    <row r="19" spans="1:25" s="13" customFormat="1" ht="18.75" customHeight="1">
      <c r="A19" s="22">
        <v>44299</v>
      </c>
      <c r="B19" s="16" t="s">
        <v>26</v>
      </c>
      <c r="C19" s="23"/>
      <c r="D19" s="24">
        <f t="shared" si="1"/>
        <v>918</v>
      </c>
      <c r="E19" s="25">
        <f t="shared" si="2"/>
        <v>540</v>
      </c>
      <c r="F19" s="26">
        <f t="shared" si="3"/>
        <v>1458</v>
      </c>
      <c r="G19" s="27">
        <f t="shared" si="4"/>
        <v>1</v>
      </c>
      <c r="H19" s="24">
        <f t="shared" si="5"/>
        <v>790</v>
      </c>
      <c r="I19" s="16">
        <v>718</v>
      </c>
      <c r="J19" s="16">
        <v>3</v>
      </c>
      <c r="K19" s="16">
        <v>69</v>
      </c>
      <c r="L19" s="16">
        <v>1</v>
      </c>
      <c r="M19" s="16">
        <v>0</v>
      </c>
      <c r="N19" s="16">
        <v>355</v>
      </c>
      <c r="O19" s="30">
        <f t="shared" si="6"/>
        <v>1145</v>
      </c>
      <c r="P19" s="31">
        <f t="shared" si="7"/>
        <v>128</v>
      </c>
      <c r="Q19" s="16">
        <v>109</v>
      </c>
      <c r="R19" s="16">
        <v>1</v>
      </c>
      <c r="S19" s="16">
        <v>18</v>
      </c>
      <c r="T19" s="16">
        <v>0</v>
      </c>
      <c r="U19" s="16">
        <v>0</v>
      </c>
      <c r="V19" s="16">
        <v>185</v>
      </c>
      <c r="W19" s="30">
        <f t="shared" si="8"/>
        <v>313</v>
      </c>
      <c r="X19" s="12"/>
      <c r="Y19" s="12"/>
    </row>
    <row r="20" spans="1:25" s="13" customFormat="1" ht="18.75" customHeight="1">
      <c r="A20" s="22">
        <v>44300</v>
      </c>
      <c r="B20" s="16" t="s">
        <v>27</v>
      </c>
      <c r="C20" s="23"/>
      <c r="D20" s="24">
        <f t="shared" si="1"/>
        <v>1138</v>
      </c>
      <c r="E20" s="25">
        <f t="shared" si="2"/>
        <v>865</v>
      </c>
      <c r="F20" s="26">
        <f t="shared" si="3"/>
        <v>2003</v>
      </c>
      <c r="G20" s="27">
        <f t="shared" si="4"/>
        <v>7</v>
      </c>
      <c r="H20" s="24">
        <f t="shared" si="5"/>
        <v>935</v>
      </c>
      <c r="I20" s="16">
        <v>853</v>
      </c>
      <c r="J20" s="16">
        <v>6</v>
      </c>
      <c r="K20" s="16">
        <v>76</v>
      </c>
      <c r="L20" s="16">
        <v>7</v>
      </c>
      <c r="M20" s="16">
        <v>0</v>
      </c>
      <c r="N20" s="16">
        <v>451</v>
      </c>
      <c r="O20" s="30">
        <f t="shared" si="6"/>
        <v>1386</v>
      </c>
      <c r="P20" s="31">
        <f t="shared" si="7"/>
        <v>203</v>
      </c>
      <c r="Q20" s="16">
        <v>178</v>
      </c>
      <c r="R20" s="16">
        <v>0</v>
      </c>
      <c r="S20" s="16">
        <v>25</v>
      </c>
      <c r="T20" s="16">
        <v>0</v>
      </c>
      <c r="U20" s="16">
        <v>50</v>
      </c>
      <c r="V20" s="16">
        <v>414</v>
      </c>
      <c r="W20" s="30">
        <f t="shared" si="8"/>
        <v>617</v>
      </c>
      <c r="X20" s="12"/>
      <c r="Y20" s="12"/>
    </row>
    <row r="21" spans="1:25" s="13" customFormat="1" ht="18.75" customHeight="1">
      <c r="A21" s="22">
        <v>44301</v>
      </c>
      <c r="B21" s="16" t="s">
        <v>28</v>
      </c>
      <c r="C21" s="23"/>
      <c r="D21" s="24">
        <f t="shared" si="1"/>
        <v>1393</v>
      </c>
      <c r="E21" s="25">
        <f t="shared" si="2"/>
        <v>908</v>
      </c>
      <c r="F21" s="26">
        <f t="shared" si="3"/>
        <v>2301</v>
      </c>
      <c r="G21" s="27">
        <f t="shared" si="4"/>
        <v>1</v>
      </c>
      <c r="H21" s="24">
        <f t="shared" si="5"/>
        <v>1178</v>
      </c>
      <c r="I21" s="32">
        <v>1078</v>
      </c>
      <c r="J21" s="16">
        <v>8</v>
      </c>
      <c r="K21" s="16">
        <v>92</v>
      </c>
      <c r="L21" s="16">
        <v>1</v>
      </c>
      <c r="M21" s="16">
        <v>39</v>
      </c>
      <c r="N21" s="16">
        <v>586</v>
      </c>
      <c r="O21" s="30">
        <f t="shared" si="6"/>
        <v>1764</v>
      </c>
      <c r="P21" s="31">
        <f t="shared" si="7"/>
        <v>215</v>
      </c>
      <c r="Q21" s="16">
        <v>202</v>
      </c>
      <c r="R21" s="16">
        <v>1</v>
      </c>
      <c r="S21" s="16">
        <v>12</v>
      </c>
      <c r="T21" s="16">
        <v>0</v>
      </c>
      <c r="U21" s="16">
        <v>0</v>
      </c>
      <c r="V21" s="16">
        <v>322</v>
      </c>
      <c r="W21" s="30">
        <f t="shared" si="8"/>
        <v>537</v>
      </c>
      <c r="X21" s="12"/>
      <c r="Y21" s="12"/>
    </row>
    <row r="22" spans="1:25" s="13" customFormat="1" ht="18.75" customHeight="1">
      <c r="A22" s="22">
        <v>44302</v>
      </c>
      <c r="B22" s="16" t="s">
        <v>22</v>
      </c>
      <c r="C22" s="23"/>
      <c r="D22" s="24">
        <f t="shared" si="1"/>
        <v>360</v>
      </c>
      <c r="E22" s="25">
        <f t="shared" si="2"/>
        <v>225</v>
      </c>
      <c r="F22" s="26">
        <f t="shared" si="3"/>
        <v>585</v>
      </c>
      <c r="G22" s="27">
        <f t="shared" si="4"/>
        <v>1</v>
      </c>
      <c r="H22" s="24">
        <f t="shared" si="5"/>
        <v>324</v>
      </c>
      <c r="I22" s="16">
        <v>288</v>
      </c>
      <c r="J22" s="16">
        <v>5</v>
      </c>
      <c r="K22" s="16">
        <v>31</v>
      </c>
      <c r="L22" s="16">
        <v>1</v>
      </c>
      <c r="M22" s="16">
        <v>0</v>
      </c>
      <c r="N22" s="16">
        <v>166</v>
      </c>
      <c r="O22" s="30">
        <f t="shared" si="6"/>
        <v>490</v>
      </c>
      <c r="P22" s="31">
        <f t="shared" si="7"/>
        <v>36</v>
      </c>
      <c r="Q22" s="16">
        <v>34</v>
      </c>
      <c r="R22" s="16">
        <v>0</v>
      </c>
      <c r="S22" s="16">
        <v>2</v>
      </c>
      <c r="T22" s="16">
        <v>0</v>
      </c>
      <c r="U22" s="16">
        <v>0</v>
      </c>
      <c r="V22" s="16">
        <v>59</v>
      </c>
      <c r="W22" s="30">
        <f t="shared" si="8"/>
        <v>95</v>
      </c>
      <c r="X22" s="12"/>
      <c r="Y22" s="12"/>
    </row>
    <row r="23" spans="1:25" s="13" customFormat="1" ht="18.75" customHeight="1">
      <c r="A23" s="22">
        <v>44303</v>
      </c>
      <c r="B23" s="16" t="s">
        <v>23</v>
      </c>
      <c r="C23" s="23"/>
      <c r="D23" s="24">
        <f t="shared" si="1"/>
        <v>4364</v>
      </c>
      <c r="E23" s="25">
        <f t="shared" si="2"/>
        <v>1180</v>
      </c>
      <c r="F23" s="26">
        <f t="shared" si="3"/>
        <v>5544</v>
      </c>
      <c r="G23" s="27">
        <f t="shared" si="4"/>
        <v>48</v>
      </c>
      <c r="H23" s="24">
        <f t="shared" si="5"/>
        <v>4029</v>
      </c>
      <c r="I23" s="32">
        <v>3363</v>
      </c>
      <c r="J23" s="16">
        <v>60</v>
      </c>
      <c r="K23" s="16">
        <v>606</v>
      </c>
      <c r="L23" s="16">
        <v>36</v>
      </c>
      <c r="M23" s="16">
        <v>0</v>
      </c>
      <c r="N23" s="16">
        <v>954</v>
      </c>
      <c r="O23" s="30">
        <f t="shared" si="6"/>
        <v>4983</v>
      </c>
      <c r="P23" s="31">
        <f t="shared" si="7"/>
        <v>335</v>
      </c>
      <c r="Q23" s="16">
        <v>290</v>
      </c>
      <c r="R23" s="16">
        <v>3</v>
      </c>
      <c r="S23" s="16">
        <v>42</v>
      </c>
      <c r="T23" s="16">
        <v>12</v>
      </c>
      <c r="U23" s="16">
        <v>0</v>
      </c>
      <c r="V23" s="16">
        <v>226</v>
      </c>
      <c r="W23" s="30">
        <f t="shared" si="8"/>
        <v>561</v>
      </c>
      <c r="X23" s="12"/>
      <c r="Y23" s="12"/>
    </row>
    <row r="24" spans="1:25" s="13" customFormat="1" ht="18.75" customHeight="1">
      <c r="A24" s="22">
        <v>44304</v>
      </c>
      <c r="B24" s="16" t="s">
        <v>24</v>
      </c>
      <c r="C24" s="23"/>
      <c r="D24" s="24">
        <f t="shared" si="1"/>
        <v>19805</v>
      </c>
      <c r="E24" s="25">
        <f t="shared" si="2"/>
        <v>3471</v>
      </c>
      <c r="F24" s="26">
        <f t="shared" si="3"/>
        <v>23276</v>
      </c>
      <c r="G24" s="27">
        <f t="shared" si="4"/>
        <v>37</v>
      </c>
      <c r="H24" s="24">
        <f t="shared" si="5"/>
        <v>17741</v>
      </c>
      <c r="I24" s="32">
        <v>13725</v>
      </c>
      <c r="J24" s="16">
        <v>361</v>
      </c>
      <c r="K24" s="32">
        <v>3655</v>
      </c>
      <c r="L24" s="16">
        <v>37</v>
      </c>
      <c r="M24" s="32">
        <v>4638</v>
      </c>
      <c r="N24" s="32">
        <v>2641</v>
      </c>
      <c r="O24" s="30">
        <f t="shared" si="6"/>
        <v>20382</v>
      </c>
      <c r="P24" s="31">
        <f t="shared" si="7"/>
        <v>2064</v>
      </c>
      <c r="Q24" s="32">
        <v>1802</v>
      </c>
      <c r="R24" s="16">
        <v>20</v>
      </c>
      <c r="S24" s="16">
        <v>242</v>
      </c>
      <c r="T24" s="16">
        <v>0</v>
      </c>
      <c r="U24" s="16">
        <v>0</v>
      </c>
      <c r="V24" s="16">
        <v>830</v>
      </c>
      <c r="W24" s="30">
        <f t="shared" si="8"/>
        <v>2894</v>
      </c>
      <c r="X24" s="12"/>
      <c r="Y24" s="12"/>
    </row>
    <row r="25" spans="1:25" s="13" customFormat="1" ht="18.75" customHeight="1">
      <c r="A25" s="22">
        <v>44305</v>
      </c>
      <c r="B25" s="16" t="s">
        <v>25</v>
      </c>
      <c r="C25" s="23"/>
      <c r="D25" s="24">
        <f t="shared" si="1"/>
        <v>1790</v>
      </c>
      <c r="E25" s="25">
        <f t="shared" si="2"/>
        <v>975</v>
      </c>
      <c r="F25" s="26">
        <f t="shared" si="3"/>
        <v>2765</v>
      </c>
      <c r="G25" s="27">
        <f t="shared" si="4"/>
        <v>6</v>
      </c>
      <c r="H25" s="24">
        <f t="shared" si="5"/>
        <v>1585</v>
      </c>
      <c r="I25" s="32">
        <v>1455</v>
      </c>
      <c r="J25" s="16">
        <v>14</v>
      </c>
      <c r="K25" s="16">
        <v>116</v>
      </c>
      <c r="L25" s="16">
        <v>4</v>
      </c>
      <c r="M25" s="16">
        <v>0</v>
      </c>
      <c r="N25" s="16">
        <v>521</v>
      </c>
      <c r="O25" s="30">
        <f t="shared" si="6"/>
        <v>2106</v>
      </c>
      <c r="P25" s="31">
        <f t="shared" si="7"/>
        <v>205</v>
      </c>
      <c r="Q25" s="16">
        <v>196</v>
      </c>
      <c r="R25" s="16">
        <v>0</v>
      </c>
      <c r="S25" s="16">
        <v>9</v>
      </c>
      <c r="T25" s="16">
        <v>2</v>
      </c>
      <c r="U25" s="16">
        <v>0</v>
      </c>
      <c r="V25" s="16">
        <v>454</v>
      </c>
      <c r="W25" s="30">
        <f t="shared" si="8"/>
        <v>659</v>
      </c>
      <c r="X25" s="12"/>
      <c r="Y25" s="12"/>
    </row>
    <row r="26" spans="1:25" s="13" customFormat="1" ht="18.75" customHeight="1">
      <c r="A26" s="22">
        <v>44306</v>
      </c>
      <c r="B26" s="16" t="s">
        <v>26</v>
      </c>
      <c r="C26" s="23"/>
      <c r="D26" s="24">
        <f t="shared" si="1"/>
        <v>1345</v>
      </c>
      <c r="E26" s="25">
        <f t="shared" si="2"/>
        <v>1015</v>
      </c>
      <c r="F26" s="26">
        <f t="shared" si="3"/>
        <v>2360</v>
      </c>
      <c r="G26" s="27">
        <f t="shared" si="4"/>
        <v>4</v>
      </c>
      <c r="H26" s="24">
        <f t="shared" si="5"/>
        <v>1152</v>
      </c>
      <c r="I26" s="32">
        <v>1063</v>
      </c>
      <c r="J26" s="16">
        <v>7</v>
      </c>
      <c r="K26" s="16">
        <v>82</v>
      </c>
      <c r="L26" s="16">
        <v>4</v>
      </c>
      <c r="M26" s="16">
        <v>0</v>
      </c>
      <c r="N26" s="16">
        <v>613</v>
      </c>
      <c r="O26" s="30">
        <f t="shared" si="6"/>
        <v>1765</v>
      </c>
      <c r="P26" s="31">
        <f t="shared" si="7"/>
        <v>193</v>
      </c>
      <c r="Q26" s="16">
        <v>191</v>
      </c>
      <c r="R26" s="16">
        <v>1</v>
      </c>
      <c r="S26" s="16">
        <v>1</v>
      </c>
      <c r="T26" s="16">
        <v>0</v>
      </c>
      <c r="U26" s="16">
        <v>0</v>
      </c>
      <c r="V26" s="16">
        <v>402</v>
      </c>
      <c r="W26" s="30">
        <f t="shared" si="8"/>
        <v>595</v>
      </c>
      <c r="X26" s="12"/>
      <c r="Y26" s="12"/>
    </row>
    <row r="27" spans="1:25" s="13" customFormat="1" ht="18.75" customHeight="1">
      <c r="A27" s="22">
        <v>44307</v>
      </c>
      <c r="B27" s="16" t="s">
        <v>27</v>
      </c>
      <c r="C27" s="23"/>
      <c r="D27" s="24">
        <f t="shared" si="1"/>
        <v>1414</v>
      </c>
      <c r="E27" s="25">
        <f t="shared" si="2"/>
        <v>927</v>
      </c>
      <c r="F27" s="26">
        <f t="shared" si="3"/>
        <v>2341</v>
      </c>
      <c r="G27" s="27">
        <f t="shared" si="4"/>
        <v>17</v>
      </c>
      <c r="H27" s="24">
        <f t="shared" si="5"/>
        <v>1235</v>
      </c>
      <c r="I27" s="32">
        <v>1139</v>
      </c>
      <c r="J27" s="16">
        <v>6</v>
      </c>
      <c r="K27" s="16">
        <v>90</v>
      </c>
      <c r="L27" s="16">
        <v>17</v>
      </c>
      <c r="M27" s="16">
        <v>0</v>
      </c>
      <c r="N27" s="16">
        <v>479</v>
      </c>
      <c r="O27" s="30">
        <f t="shared" si="6"/>
        <v>1714</v>
      </c>
      <c r="P27" s="31">
        <f t="shared" si="7"/>
        <v>179</v>
      </c>
      <c r="Q27" s="16">
        <v>172</v>
      </c>
      <c r="R27" s="16">
        <v>0</v>
      </c>
      <c r="S27" s="16">
        <v>7</v>
      </c>
      <c r="T27" s="16">
        <v>0</v>
      </c>
      <c r="U27" s="16">
        <v>97</v>
      </c>
      <c r="V27" s="16">
        <v>448</v>
      </c>
      <c r="W27" s="30">
        <f t="shared" si="8"/>
        <v>627</v>
      </c>
      <c r="X27" s="12"/>
      <c r="Y27" s="12"/>
    </row>
    <row r="28" spans="1:25" s="13" customFormat="1" ht="18.75" customHeight="1">
      <c r="A28" s="22">
        <v>44308</v>
      </c>
      <c r="B28" s="16" t="s">
        <v>28</v>
      </c>
      <c r="C28" s="23"/>
      <c r="D28" s="24">
        <f t="shared" si="1"/>
        <v>1082</v>
      </c>
      <c r="E28" s="25">
        <f t="shared" si="2"/>
        <v>735</v>
      </c>
      <c r="F28" s="26">
        <f t="shared" si="3"/>
        <v>1817</v>
      </c>
      <c r="G28" s="27">
        <f t="shared" si="4"/>
        <v>6</v>
      </c>
      <c r="H28" s="24">
        <f t="shared" si="5"/>
        <v>933</v>
      </c>
      <c r="I28" s="16">
        <v>858</v>
      </c>
      <c r="J28" s="16">
        <v>1</v>
      </c>
      <c r="K28" s="16">
        <v>74</v>
      </c>
      <c r="L28" s="16">
        <v>6</v>
      </c>
      <c r="M28" s="16">
        <v>0</v>
      </c>
      <c r="N28" s="16">
        <v>430</v>
      </c>
      <c r="O28" s="30">
        <f t="shared" si="6"/>
        <v>1363</v>
      </c>
      <c r="P28" s="31">
        <f t="shared" si="7"/>
        <v>149</v>
      </c>
      <c r="Q28" s="16">
        <v>140</v>
      </c>
      <c r="R28" s="16">
        <v>1</v>
      </c>
      <c r="S28" s="16">
        <v>8</v>
      </c>
      <c r="T28" s="16">
        <v>0</v>
      </c>
      <c r="U28" s="16">
        <v>0</v>
      </c>
      <c r="V28" s="16">
        <v>305</v>
      </c>
      <c r="W28" s="30">
        <f t="shared" si="8"/>
        <v>454</v>
      </c>
      <c r="X28" s="12"/>
      <c r="Y28" s="12"/>
    </row>
    <row r="29" spans="1:25">
      <c r="A29" s="22">
        <v>44309</v>
      </c>
      <c r="B29" s="16" t="s">
        <v>22</v>
      </c>
      <c r="C29" s="23"/>
      <c r="D29" s="24">
        <f t="shared" si="1"/>
        <v>1509</v>
      </c>
      <c r="E29" s="25">
        <f t="shared" si="2"/>
        <v>705</v>
      </c>
      <c r="F29" s="26">
        <f t="shared" si="3"/>
        <v>2214</v>
      </c>
      <c r="G29" s="27">
        <f t="shared" si="4"/>
        <v>9</v>
      </c>
      <c r="H29" s="24">
        <f t="shared" si="5"/>
        <v>1313</v>
      </c>
      <c r="I29" s="32">
        <v>1172</v>
      </c>
      <c r="J29" s="16">
        <v>13</v>
      </c>
      <c r="K29" s="16">
        <v>128</v>
      </c>
      <c r="L29" s="16">
        <v>9</v>
      </c>
      <c r="M29" s="16">
        <v>32</v>
      </c>
      <c r="N29" s="16">
        <v>446</v>
      </c>
      <c r="O29" s="30">
        <f t="shared" si="6"/>
        <v>1759</v>
      </c>
      <c r="P29" s="31">
        <f t="shared" si="7"/>
        <v>196</v>
      </c>
      <c r="Q29" s="16">
        <v>172</v>
      </c>
      <c r="R29" s="16">
        <v>7</v>
      </c>
      <c r="S29" s="16">
        <v>17</v>
      </c>
      <c r="T29" s="16">
        <v>0</v>
      </c>
      <c r="U29" s="16">
        <v>0</v>
      </c>
      <c r="V29" s="16">
        <v>259</v>
      </c>
      <c r="W29" s="30">
        <f t="shared" si="8"/>
        <v>455</v>
      </c>
    </row>
    <row r="30" spans="1:25">
      <c r="A30" s="22">
        <v>44310</v>
      </c>
      <c r="B30" s="16" t="s">
        <v>23</v>
      </c>
      <c r="C30" s="23"/>
      <c r="D30" s="24">
        <f t="shared" si="1"/>
        <v>11694</v>
      </c>
      <c r="E30" s="25">
        <f t="shared" si="2"/>
        <v>3337</v>
      </c>
      <c r="F30" s="26">
        <f t="shared" si="3"/>
        <v>15031</v>
      </c>
      <c r="G30" s="27">
        <f t="shared" si="4"/>
        <v>23</v>
      </c>
      <c r="H30" s="24">
        <f t="shared" si="5"/>
        <v>10285</v>
      </c>
      <c r="I30" s="32">
        <v>8667</v>
      </c>
      <c r="J30" s="16">
        <v>132</v>
      </c>
      <c r="K30" s="32">
        <v>1486</v>
      </c>
      <c r="L30" s="16">
        <v>19</v>
      </c>
      <c r="M30" s="16">
        <v>0</v>
      </c>
      <c r="N30" s="32">
        <v>2772</v>
      </c>
      <c r="O30" s="30">
        <f t="shared" si="6"/>
        <v>13057</v>
      </c>
      <c r="P30" s="31">
        <f t="shared" si="7"/>
        <v>1409</v>
      </c>
      <c r="Q30" s="32">
        <v>1244</v>
      </c>
      <c r="R30" s="16">
        <v>9</v>
      </c>
      <c r="S30" s="16">
        <v>156</v>
      </c>
      <c r="T30" s="16">
        <v>4</v>
      </c>
      <c r="U30" s="16">
        <v>0</v>
      </c>
      <c r="V30" s="16">
        <v>565</v>
      </c>
      <c r="W30" s="30">
        <f t="shared" si="8"/>
        <v>1974</v>
      </c>
    </row>
    <row r="31" spans="1:25">
      <c r="A31" s="22">
        <v>44311</v>
      </c>
      <c r="B31" s="16" t="s">
        <v>24</v>
      </c>
      <c r="C31" s="23"/>
      <c r="D31" s="24">
        <f t="shared" si="1"/>
        <v>14710</v>
      </c>
      <c r="E31" s="25">
        <f t="shared" si="2"/>
        <v>3007</v>
      </c>
      <c r="F31" s="26">
        <f t="shared" si="3"/>
        <v>17717</v>
      </c>
      <c r="G31" s="27">
        <f t="shared" si="4"/>
        <v>95</v>
      </c>
      <c r="H31" s="24">
        <f t="shared" si="5"/>
        <v>12831</v>
      </c>
      <c r="I31" s="32">
        <v>10810</v>
      </c>
      <c r="J31" s="16">
        <v>155</v>
      </c>
      <c r="K31" s="32">
        <v>1866</v>
      </c>
      <c r="L31" s="16">
        <v>95</v>
      </c>
      <c r="M31" s="16">
        <v>0</v>
      </c>
      <c r="N31" s="32">
        <v>2390</v>
      </c>
      <c r="O31" s="30">
        <f t="shared" si="6"/>
        <v>15221</v>
      </c>
      <c r="P31" s="31">
        <f t="shared" si="7"/>
        <v>1879</v>
      </c>
      <c r="Q31" s="32">
        <v>1674</v>
      </c>
      <c r="R31" s="16">
        <v>23</v>
      </c>
      <c r="S31" s="16">
        <v>182</v>
      </c>
      <c r="T31" s="16">
        <v>0</v>
      </c>
      <c r="U31" s="16">
        <v>0</v>
      </c>
      <c r="V31" s="16">
        <v>617</v>
      </c>
      <c r="W31" s="30">
        <f t="shared" si="8"/>
        <v>2496</v>
      </c>
    </row>
    <row r="32" spans="1:25">
      <c r="A32" s="22">
        <v>44312</v>
      </c>
      <c r="B32" s="16" t="s">
        <v>25</v>
      </c>
      <c r="C32" s="23"/>
      <c r="D32" s="24">
        <f t="shared" si="1"/>
        <v>1664</v>
      </c>
      <c r="E32" s="25">
        <f t="shared" si="2"/>
        <v>819</v>
      </c>
      <c r="F32" s="26">
        <f t="shared" si="3"/>
        <v>2483</v>
      </c>
      <c r="G32" s="27">
        <f t="shared" si="4"/>
        <v>3</v>
      </c>
      <c r="H32" s="24">
        <f t="shared" si="5"/>
        <v>1449</v>
      </c>
      <c r="I32" s="32">
        <v>1333</v>
      </c>
      <c r="J32" s="16">
        <v>7</v>
      </c>
      <c r="K32" s="16">
        <v>109</v>
      </c>
      <c r="L32" s="16">
        <v>3</v>
      </c>
      <c r="M32" s="16">
        <v>0</v>
      </c>
      <c r="N32" s="16">
        <v>465</v>
      </c>
      <c r="O32" s="30">
        <f t="shared" si="6"/>
        <v>1914</v>
      </c>
      <c r="P32" s="31">
        <f t="shared" si="7"/>
        <v>215</v>
      </c>
      <c r="Q32" s="16">
        <v>210</v>
      </c>
      <c r="R32" s="16">
        <v>1</v>
      </c>
      <c r="S32" s="16">
        <v>4</v>
      </c>
      <c r="T32" s="16">
        <v>0</v>
      </c>
      <c r="U32" s="16">
        <v>0</v>
      </c>
      <c r="V32" s="16">
        <v>354</v>
      </c>
      <c r="W32" s="30">
        <f t="shared" si="8"/>
        <v>569</v>
      </c>
    </row>
    <row r="33" spans="1:23">
      <c r="A33" s="22">
        <v>44313</v>
      </c>
      <c r="B33" s="16" t="s">
        <v>26</v>
      </c>
      <c r="C33" s="23"/>
      <c r="D33" s="24">
        <f t="shared" si="1"/>
        <v>1056</v>
      </c>
      <c r="E33" s="25">
        <f t="shared" si="2"/>
        <v>715</v>
      </c>
      <c r="F33" s="26">
        <f t="shared" si="3"/>
        <v>1771</v>
      </c>
      <c r="G33" s="27">
        <f t="shared" si="4"/>
        <v>0</v>
      </c>
      <c r="H33" s="24">
        <f t="shared" si="5"/>
        <v>896</v>
      </c>
      <c r="I33" s="16">
        <v>827</v>
      </c>
      <c r="J33" s="16">
        <v>7</v>
      </c>
      <c r="K33" s="16">
        <v>62</v>
      </c>
      <c r="L33" s="16">
        <v>0</v>
      </c>
      <c r="M33" s="16">
        <v>0</v>
      </c>
      <c r="N33" s="16">
        <v>368</v>
      </c>
      <c r="O33" s="30">
        <f t="shared" si="6"/>
        <v>1264</v>
      </c>
      <c r="P33" s="31">
        <f t="shared" si="7"/>
        <v>160</v>
      </c>
      <c r="Q33" s="16">
        <v>159</v>
      </c>
      <c r="R33" s="16">
        <v>0</v>
      </c>
      <c r="S33" s="16">
        <v>1</v>
      </c>
      <c r="T33" s="16">
        <v>0</v>
      </c>
      <c r="U33" s="16">
        <v>0</v>
      </c>
      <c r="V33" s="16">
        <v>347</v>
      </c>
      <c r="W33" s="30">
        <f t="shared" si="8"/>
        <v>507</v>
      </c>
    </row>
    <row r="34" spans="1:23">
      <c r="A34" s="22">
        <v>44314</v>
      </c>
      <c r="B34" s="16" t="s">
        <v>27</v>
      </c>
      <c r="C34" s="23"/>
      <c r="D34" s="24">
        <f t="shared" si="1"/>
        <v>803</v>
      </c>
      <c r="E34" s="25">
        <f t="shared" si="2"/>
        <v>656</v>
      </c>
      <c r="F34" s="26">
        <f t="shared" si="3"/>
        <v>1459</v>
      </c>
      <c r="G34" s="27">
        <f t="shared" si="4"/>
        <v>10</v>
      </c>
      <c r="H34" s="24">
        <f t="shared" si="5"/>
        <v>719</v>
      </c>
      <c r="I34" s="16">
        <v>653</v>
      </c>
      <c r="J34" s="16">
        <v>6</v>
      </c>
      <c r="K34" s="16">
        <v>60</v>
      </c>
      <c r="L34" s="16">
        <v>8</v>
      </c>
      <c r="M34" s="16">
        <v>57</v>
      </c>
      <c r="N34" s="16">
        <v>369</v>
      </c>
      <c r="O34" s="30">
        <f t="shared" si="6"/>
        <v>1088</v>
      </c>
      <c r="P34" s="31">
        <f t="shared" si="7"/>
        <v>84</v>
      </c>
      <c r="Q34" s="16">
        <v>84</v>
      </c>
      <c r="R34" s="16">
        <v>0</v>
      </c>
      <c r="S34" s="16">
        <v>0</v>
      </c>
      <c r="T34" s="16">
        <v>2</v>
      </c>
      <c r="U34" s="16">
        <v>0</v>
      </c>
      <c r="V34" s="16">
        <v>287</v>
      </c>
      <c r="W34" s="30">
        <f t="shared" si="8"/>
        <v>371</v>
      </c>
    </row>
    <row r="35" spans="1:23">
      <c r="A35" s="22">
        <v>44315</v>
      </c>
      <c r="B35" s="16" t="s">
        <v>28</v>
      </c>
      <c r="C35" s="23"/>
      <c r="D35" s="24">
        <f t="shared" si="1"/>
        <v>1008</v>
      </c>
      <c r="E35" s="25">
        <f t="shared" si="2"/>
        <v>586</v>
      </c>
      <c r="F35" s="26">
        <f t="shared" si="3"/>
        <v>1594</v>
      </c>
      <c r="G35" s="27">
        <f t="shared" si="4"/>
        <v>4</v>
      </c>
      <c r="H35" s="24">
        <f t="shared" si="5"/>
        <v>861</v>
      </c>
      <c r="I35" s="16">
        <v>734</v>
      </c>
      <c r="J35" s="16">
        <v>19</v>
      </c>
      <c r="K35" s="16">
        <v>108</v>
      </c>
      <c r="L35" s="16">
        <v>4</v>
      </c>
      <c r="M35" s="16">
        <v>54</v>
      </c>
      <c r="N35" s="16">
        <v>351</v>
      </c>
      <c r="O35" s="30">
        <f t="shared" si="6"/>
        <v>1212</v>
      </c>
      <c r="P35" s="31">
        <f t="shared" si="7"/>
        <v>147</v>
      </c>
      <c r="Q35" s="16">
        <v>139</v>
      </c>
      <c r="R35" s="16">
        <v>1</v>
      </c>
      <c r="S35" s="16">
        <v>7</v>
      </c>
      <c r="T35" s="16">
        <v>0</v>
      </c>
      <c r="U35" s="16">
        <v>0</v>
      </c>
      <c r="V35" s="16">
        <v>235</v>
      </c>
      <c r="W35" s="30">
        <f t="shared" si="8"/>
        <v>382</v>
      </c>
    </row>
    <row r="36" spans="1:23" ht="17.25" thickBot="1">
      <c r="A36" s="22">
        <v>44316</v>
      </c>
      <c r="B36" s="16" t="s">
        <v>22</v>
      </c>
      <c r="C36" s="23"/>
      <c r="D36" s="24">
        <f t="shared" si="1"/>
        <v>833</v>
      </c>
      <c r="E36" s="25">
        <f t="shared" si="2"/>
        <v>426</v>
      </c>
      <c r="F36" s="33">
        <f t="shared" si="3"/>
        <v>1259</v>
      </c>
      <c r="G36" s="27">
        <f t="shared" si="4"/>
        <v>0</v>
      </c>
      <c r="H36" s="24">
        <f t="shared" si="5"/>
        <v>769</v>
      </c>
      <c r="I36" s="34">
        <v>655</v>
      </c>
      <c r="J36" s="34">
        <v>33</v>
      </c>
      <c r="K36" s="34">
        <v>81</v>
      </c>
      <c r="L36" s="34">
        <v>0</v>
      </c>
      <c r="M36" s="34">
        <v>0</v>
      </c>
      <c r="N36" s="34">
        <v>256</v>
      </c>
      <c r="O36" s="30">
        <f t="shared" si="6"/>
        <v>1025</v>
      </c>
      <c r="P36" s="31">
        <f t="shared" si="7"/>
        <v>64</v>
      </c>
      <c r="Q36" s="34">
        <v>57</v>
      </c>
      <c r="R36" s="34">
        <v>2</v>
      </c>
      <c r="S36" s="34">
        <v>5</v>
      </c>
      <c r="T36" s="34">
        <v>0</v>
      </c>
      <c r="U36" s="34">
        <v>0</v>
      </c>
      <c r="V36" s="34">
        <v>170</v>
      </c>
      <c r="W36" s="30">
        <f t="shared" si="8"/>
        <v>234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83" zoomScaleNormal="83" zoomScaleSheetLayoutView="75" workbookViewId="0">
      <selection activeCell="E14" sqref="E14"/>
    </sheetView>
  </sheetViews>
  <sheetFormatPr defaultRowHeight="16.5"/>
  <cols>
    <col min="1" max="1" width="11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32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35" t="s">
        <v>21</v>
      </c>
      <c r="B6" s="35"/>
      <c r="C6" s="35"/>
      <c r="D6" s="3">
        <f>SUM(D7:D37)</f>
        <v>165741</v>
      </c>
      <c r="E6" s="3">
        <f t="shared" ref="E6:W6" si="0">SUM(E7:E37)</f>
        <v>75685</v>
      </c>
      <c r="F6" s="3">
        <f t="shared" si="0"/>
        <v>241426</v>
      </c>
      <c r="G6" s="3">
        <f t="shared" si="0"/>
        <v>608</v>
      </c>
      <c r="H6" s="3">
        <f t="shared" si="0"/>
        <v>136165</v>
      </c>
      <c r="I6" s="3">
        <f t="shared" si="0"/>
        <v>113736</v>
      </c>
      <c r="J6" s="3">
        <f t="shared" si="0"/>
        <v>3166</v>
      </c>
      <c r="K6" s="3">
        <f t="shared" si="0"/>
        <v>19263</v>
      </c>
      <c r="L6" s="3">
        <f t="shared" si="0"/>
        <v>448</v>
      </c>
      <c r="M6" s="3">
        <f t="shared" si="0"/>
        <v>12045</v>
      </c>
      <c r="N6" s="3">
        <f t="shared" si="0"/>
        <v>49527</v>
      </c>
      <c r="O6" s="3">
        <f t="shared" si="0"/>
        <v>185692</v>
      </c>
      <c r="P6" s="3">
        <f t="shared" si="0"/>
        <v>29576</v>
      </c>
      <c r="Q6" s="3">
        <f t="shared" si="0"/>
        <v>26910</v>
      </c>
      <c r="R6" s="3">
        <f t="shared" si="0"/>
        <v>450</v>
      </c>
      <c r="S6" s="3">
        <f t="shared" si="0"/>
        <v>2216</v>
      </c>
      <c r="T6" s="3">
        <f t="shared" si="0"/>
        <v>160</v>
      </c>
      <c r="U6" s="3">
        <f t="shared" si="0"/>
        <v>629</v>
      </c>
      <c r="V6" s="3">
        <f t="shared" si="0"/>
        <v>26158</v>
      </c>
      <c r="W6" s="3">
        <f t="shared" si="0"/>
        <v>55734</v>
      </c>
      <c r="X6" s="12"/>
      <c r="Y6" s="12"/>
    </row>
    <row r="7" spans="1:25" s="13" customFormat="1" ht="18.75" customHeight="1">
      <c r="A7" s="14">
        <v>44317</v>
      </c>
      <c r="B7" s="15" t="s">
        <v>23</v>
      </c>
      <c r="C7" s="15"/>
      <c r="D7" s="17">
        <f>H7+P7</f>
        <v>4117</v>
      </c>
      <c r="E7" s="17">
        <f>N7+V7</f>
        <v>1056</v>
      </c>
      <c r="F7" s="17">
        <f>D7+E7</f>
        <v>5173</v>
      </c>
      <c r="G7" s="15">
        <f>L7+T7</f>
        <v>23</v>
      </c>
      <c r="H7" s="17">
        <f>I7+J7+K7</f>
        <v>3746</v>
      </c>
      <c r="I7" s="17">
        <v>3013</v>
      </c>
      <c r="J7" s="15">
        <v>99</v>
      </c>
      <c r="K7" s="15">
        <v>634</v>
      </c>
      <c r="L7" s="15">
        <v>23</v>
      </c>
      <c r="M7" s="15">
        <v>0</v>
      </c>
      <c r="N7" s="15">
        <v>830</v>
      </c>
      <c r="O7" s="17">
        <f>H7+N7</f>
        <v>4576</v>
      </c>
      <c r="P7" s="15">
        <f>Q7+R7+S7</f>
        <v>371</v>
      </c>
      <c r="Q7" s="15">
        <v>333</v>
      </c>
      <c r="R7" s="15">
        <v>5</v>
      </c>
      <c r="S7" s="15">
        <v>33</v>
      </c>
      <c r="T7" s="15">
        <v>0</v>
      </c>
      <c r="U7" s="15">
        <v>0</v>
      </c>
      <c r="V7" s="15">
        <v>226</v>
      </c>
      <c r="W7" s="15">
        <f>P7+V7</f>
        <v>597</v>
      </c>
      <c r="X7" s="12"/>
      <c r="Y7" s="12"/>
    </row>
    <row r="8" spans="1:25" s="13" customFormat="1" ht="18.75" customHeight="1">
      <c r="A8" s="14">
        <v>44318</v>
      </c>
      <c r="B8" s="15" t="s">
        <v>24</v>
      </c>
      <c r="C8" s="15"/>
      <c r="D8" s="17">
        <f t="shared" ref="D8:D37" si="1">H8+P8</f>
        <v>14014</v>
      </c>
      <c r="E8" s="17">
        <f t="shared" ref="E8:E37" si="2">N8+V8</f>
        <v>3636</v>
      </c>
      <c r="F8" s="17">
        <f t="shared" ref="F8:F37" si="3">D8+E8</f>
        <v>17650</v>
      </c>
      <c r="G8" s="15">
        <f t="shared" ref="G8:G37" si="4">L8+T8</f>
        <v>65</v>
      </c>
      <c r="H8" s="17">
        <f t="shared" ref="H8:H37" si="5">I8+J8+K8</f>
        <v>12512</v>
      </c>
      <c r="I8" s="17">
        <v>10370</v>
      </c>
      <c r="J8" s="15">
        <v>254</v>
      </c>
      <c r="K8" s="17">
        <v>1888</v>
      </c>
      <c r="L8" s="15">
        <v>46</v>
      </c>
      <c r="M8" s="15">
        <v>0</v>
      </c>
      <c r="N8" s="17">
        <v>2726</v>
      </c>
      <c r="O8" s="17">
        <f t="shared" ref="O8:O37" si="6">H8+N8</f>
        <v>15238</v>
      </c>
      <c r="P8" s="15">
        <f t="shared" ref="P8:P37" si="7">Q8+R8+S8</f>
        <v>1502</v>
      </c>
      <c r="Q8" s="17">
        <v>1324</v>
      </c>
      <c r="R8" s="15">
        <v>25</v>
      </c>
      <c r="S8" s="15">
        <v>153</v>
      </c>
      <c r="T8" s="15">
        <v>19</v>
      </c>
      <c r="U8" s="15">
        <v>0</v>
      </c>
      <c r="V8" s="15">
        <v>910</v>
      </c>
      <c r="W8" s="15">
        <f t="shared" ref="W8:W37" si="8">P8+V8</f>
        <v>2412</v>
      </c>
      <c r="X8" s="12"/>
      <c r="Y8" s="12"/>
    </row>
    <row r="9" spans="1:25" s="13" customFormat="1" ht="18.75" customHeight="1">
      <c r="A9" s="14">
        <v>44319</v>
      </c>
      <c r="B9" s="15" t="s">
        <v>25</v>
      </c>
      <c r="C9" s="15"/>
      <c r="D9" s="17">
        <f t="shared" si="1"/>
        <v>3988</v>
      </c>
      <c r="E9" s="17">
        <f t="shared" si="2"/>
        <v>1314</v>
      </c>
      <c r="F9" s="17">
        <f t="shared" si="3"/>
        <v>5302</v>
      </c>
      <c r="G9" s="15">
        <f t="shared" si="4"/>
        <v>11</v>
      </c>
      <c r="H9" s="17">
        <f t="shared" si="5"/>
        <v>3553</v>
      </c>
      <c r="I9" s="17">
        <v>2774</v>
      </c>
      <c r="J9" s="15">
        <v>89</v>
      </c>
      <c r="K9" s="15">
        <v>690</v>
      </c>
      <c r="L9" s="15">
        <v>2</v>
      </c>
      <c r="M9" s="15">
        <v>0</v>
      </c>
      <c r="N9" s="15">
        <v>853</v>
      </c>
      <c r="O9" s="17">
        <f t="shared" si="6"/>
        <v>4406</v>
      </c>
      <c r="P9" s="15">
        <f t="shared" si="7"/>
        <v>435</v>
      </c>
      <c r="Q9" s="15">
        <v>368</v>
      </c>
      <c r="R9" s="15">
        <v>8</v>
      </c>
      <c r="S9" s="15">
        <v>59</v>
      </c>
      <c r="T9" s="15">
        <v>9</v>
      </c>
      <c r="U9" s="15">
        <v>0</v>
      </c>
      <c r="V9" s="15">
        <v>461</v>
      </c>
      <c r="W9" s="15">
        <f t="shared" si="8"/>
        <v>896</v>
      </c>
      <c r="X9" s="12"/>
      <c r="Y9" s="12"/>
    </row>
    <row r="10" spans="1:25" s="13" customFormat="1" ht="18.75" customHeight="1">
      <c r="A10" s="14">
        <v>44320</v>
      </c>
      <c r="B10" s="15" t="s">
        <v>26</v>
      </c>
      <c r="C10" s="15"/>
      <c r="D10" s="17">
        <f t="shared" si="1"/>
        <v>314</v>
      </c>
      <c r="E10" s="17">
        <f t="shared" si="2"/>
        <v>222</v>
      </c>
      <c r="F10" s="17">
        <f t="shared" si="3"/>
        <v>536</v>
      </c>
      <c r="G10" s="15">
        <f t="shared" si="4"/>
        <v>3</v>
      </c>
      <c r="H10" s="17">
        <f t="shared" si="5"/>
        <v>278</v>
      </c>
      <c r="I10" s="15">
        <v>208</v>
      </c>
      <c r="J10" s="15">
        <v>12</v>
      </c>
      <c r="K10" s="15">
        <v>58</v>
      </c>
      <c r="L10" s="15">
        <v>3</v>
      </c>
      <c r="M10" s="15">
        <v>50</v>
      </c>
      <c r="N10" s="15">
        <v>151</v>
      </c>
      <c r="O10" s="17">
        <f t="shared" si="6"/>
        <v>429</v>
      </c>
      <c r="P10" s="15">
        <f t="shared" si="7"/>
        <v>36</v>
      </c>
      <c r="Q10" s="15">
        <v>31</v>
      </c>
      <c r="R10" s="15">
        <v>0</v>
      </c>
      <c r="S10" s="15">
        <v>5</v>
      </c>
      <c r="T10" s="15">
        <v>0</v>
      </c>
      <c r="U10" s="15">
        <v>0</v>
      </c>
      <c r="V10" s="15">
        <v>71</v>
      </c>
      <c r="W10" s="15">
        <f t="shared" si="8"/>
        <v>107</v>
      </c>
      <c r="X10" s="12"/>
      <c r="Y10" s="12"/>
    </row>
    <row r="11" spans="1:25" s="13" customFormat="1" ht="18.75" customHeight="1">
      <c r="A11" s="14">
        <v>44321</v>
      </c>
      <c r="B11" s="15" t="s">
        <v>27</v>
      </c>
      <c r="C11" s="15"/>
      <c r="D11" s="17">
        <f t="shared" si="1"/>
        <v>20420</v>
      </c>
      <c r="E11" s="17">
        <f t="shared" si="2"/>
        <v>25786</v>
      </c>
      <c r="F11" s="17">
        <f t="shared" si="3"/>
        <v>46206</v>
      </c>
      <c r="G11" s="15">
        <f t="shared" si="4"/>
        <v>67</v>
      </c>
      <c r="H11" s="17">
        <f t="shared" si="5"/>
        <v>18552</v>
      </c>
      <c r="I11" s="17">
        <v>17908</v>
      </c>
      <c r="J11" s="15">
        <v>644</v>
      </c>
      <c r="K11" s="15">
        <v>0</v>
      </c>
      <c r="L11" s="15">
        <v>62</v>
      </c>
      <c r="M11" s="15">
        <v>0</v>
      </c>
      <c r="N11" s="17">
        <v>23983</v>
      </c>
      <c r="O11" s="17">
        <f t="shared" si="6"/>
        <v>42535</v>
      </c>
      <c r="P11" s="15">
        <f t="shared" si="7"/>
        <v>1868</v>
      </c>
      <c r="Q11" s="17">
        <v>1828</v>
      </c>
      <c r="R11" s="15">
        <v>40</v>
      </c>
      <c r="S11" s="15">
        <v>0</v>
      </c>
      <c r="T11" s="15">
        <v>5</v>
      </c>
      <c r="U11" s="15">
        <v>0</v>
      </c>
      <c r="V11" s="17">
        <v>1803</v>
      </c>
      <c r="W11" s="15">
        <f t="shared" si="8"/>
        <v>3671</v>
      </c>
      <c r="X11" s="12"/>
      <c r="Y11" s="12"/>
    </row>
    <row r="12" spans="1:25" s="13" customFormat="1" ht="18.75" customHeight="1">
      <c r="A12" s="14">
        <v>44322</v>
      </c>
      <c r="B12" s="15" t="s">
        <v>28</v>
      </c>
      <c r="C12" s="15"/>
      <c r="D12" s="17">
        <f t="shared" si="1"/>
        <v>3740</v>
      </c>
      <c r="E12" s="17">
        <f t="shared" si="2"/>
        <v>1296</v>
      </c>
      <c r="F12" s="17">
        <f t="shared" si="3"/>
        <v>5036</v>
      </c>
      <c r="G12" s="15">
        <f t="shared" si="4"/>
        <v>0</v>
      </c>
      <c r="H12" s="17">
        <f t="shared" si="5"/>
        <v>3382</v>
      </c>
      <c r="I12" s="17">
        <v>2664</v>
      </c>
      <c r="J12" s="15">
        <v>78</v>
      </c>
      <c r="K12" s="15">
        <v>640</v>
      </c>
      <c r="L12" s="15">
        <v>0</v>
      </c>
      <c r="M12" s="15">
        <v>0</v>
      </c>
      <c r="N12" s="15">
        <v>845</v>
      </c>
      <c r="O12" s="17">
        <f t="shared" si="6"/>
        <v>4227</v>
      </c>
      <c r="P12" s="15">
        <f t="shared" si="7"/>
        <v>358</v>
      </c>
      <c r="Q12" s="15">
        <v>294</v>
      </c>
      <c r="R12" s="15">
        <v>6</v>
      </c>
      <c r="S12" s="15">
        <v>58</v>
      </c>
      <c r="T12" s="15">
        <v>0</v>
      </c>
      <c r="U12" s="15">
        <v>0</v>
      </c>
      <c r="V12" s="15">
        <v>451</v>
      </c>
      <c r="W12" s="15">
        <f t="shared" si="8"/>
        <v>809</v>
      </c>
      <c r="X12" s="12"/>
      <c r="Y12" s="12"/>
    </row>
    <row r="13" spans="1:25" s="13" customFormat="1" ht="18.75" customHeight="1">
      <c r="A13" s="14">
        <v>44323</v>
      </c>
      <c r="B13" s="15" t="s">
        <v>22</v>
      </c>
      <c r="C13" s="15"/>
      <c r="D13" s="17">
        <f t="shared" si="1"/>
        <v>937</v>
      </c>
      <c r="E13" s="17">
        <f t="shared" si="2"/>
        <v>350</v>
      </c>
      <c r="F13" s="17">
        <f t="shared" si="3"/>
        <v>1287</v>
      </c>
      <c r="G13" s="15">
        <f t="shared" si="4"/>
        <v>3</v>
      </c>
      <c r="H13" s="17">
        <f t="shared" si="5"/>
        <v>871</v>
      </c>
      <c r="I13" s="15">
        <v>667</v>
      </c>
      <c r="J13" s="15">
        <v>34</v>
      </c>
      <c r="K13" s="15">
        <v>170</v>
      </c>
      <c r="L13" s="15">
        <v>3</v>
      </c>
      <c r="M13" s="15">
        <v>0</v>
      </c>
      <c r="N13" s="15">
        <v>194</v>
      </c>
      <c r="O13" s="17">
        <f t="shared" si="6"/>
        <v>1065</v>
      </c>
      <c r="P13" s="15">
        <f t="shared" si="7"/>
        <v>66</v>
      </c>
      <c r="Q13" s="15">
        <v>62</v>
      </c>
      <c r="R13" s="15">
        <v>1</v>
      </c>
      <c r="S13" s="15">
        <v>3</v>
      </c>
      <c r="T13" s="15">
        <v>0</v>
      </c>
      <c r="U13" s="15">
        <v>0</v>
      </c>
      <c r="V13" s="15">
        <v>156</v>
      </c>
      <c r="W13" s="15">
        <f t="shared" si="8"/>
        <v>222</v>
      </c>
      <c r="X13" s="12"/>
      <c r="Y13" s="12"/>
    </row>
    <row r="14" spans="1:25" s="13" customFormat="1" ht="18.75" customHeight="1">
      <c r="A14" s="14">
        <v>44324</v>
      </c>
      <c r="B14" s="15" t="s">
        <v>23</v>
      </c>
      <c r="C14" s="15"/>
      <c r="D14" s="17">
        <f t="shared" si="1"/>
        <v>2903</v>
      </c>
      <c r="E14" s="17">
        <f t="shared" si="2"/>
        <v>630</v>
      </c>
      <c r="F14" s="17">
        <f t="shared" si="3"/>
        <v>3533</v>
      </c>
      <c r="G14" s="15">
        <f t="shared" si="4"/>
        <v>43</v>
      </c>
      <c r="H14" s="17">
        <f t="shared" si="5"/>
        <v>2623</v>
      </c>
      <c r="I14" s="17">
        <v>2148</v>
      </c>
      <c r="J14" s="15">
        <v>147</v>
      </c>
      <c r="K14" s="15">
        <v>328</v>
      </c>
      <c r="L14" s="15">
        <v>41</v>
      </c>
      <c r="M14" s="15">
        <v>0</v>
      </c>
      <c r="N14" s="15">
        <v>481</v>
      </c>
      <c r="O14" s="17">
        <f t="shared" si="6"/>
        <v>3104</v>
      </c>
      <c r="P14" s="15">
        <f t="shared" si="7"/>
        <v>280</v>
      </c>
      <c r="Q14" s="15">
        <v>252</v>
      </c>
      <c r="R14" s="15">
        <v>9</v>
      </c>
      <c r="S14" s="15">
        <v>19</v>
      </c>
      <c r="T14" s="15">
        <v>2</v>
      </c>
      <c r="U14" s="15">
        <v>0</v>
      </c>
      <c r="V14" s="15">
        <v>149</v>
      </c>
      <c r="W14" s="15">
        <f t="shared" si="8"/>
        <v>429</v>
      </c>
      <c r="X14" s="12"/>
      <c r="Y14" s="12"/>
    </row>
    <row r="15" spans="1:25" s="13" customFormat="1" ht="18.75" customHeight="1">
      <c r="A15" s="14">
        <v>44325</v>
      </c>
      <c r="B15" s="15" t="s">
        <v>24</v>
      </c>
      <c r="C15" s="15"/>
      <c r="D15" s="17">
        <f t="shared" si="1"/>
        <v>10114</v>
      </c>
      <c r="E15" s="17">
        <f t="shared" si="2"/>
        <v>2626</v>
      </c>
      <c r="F15" s="17">
        <f t="shared" si="3"/>
        <v>12740</v>
      </c>
      <c r="G15" s="15">
        <f t="shared" si="4"/>
        <v>84</v>
      </c>
      <c r="H15" s="17">
        <f t="shared" si="5"/>
        <v>8874</v>
      </c>
      <c r="I15" s="17">
        <v>7451</v>
      </c>
      <c r="J15" s="15">
        <v>239</v>
      </c>
      <c r="K15" s="17">
        <v>1184</v>
      </c>
      <c r="L15" s="15">
        <v>82</v>
      </c>
      <c r="M15" s="15">
        <v>0</v>
      </c>
      <c r="N15" s="17">
        <v>2021</v>
      </c>
      <c r="O15" s="17">
        <f t="shared" si="6"/>
        <v>10895</v>
      </c>
      <c r="P15" s="15">
        <f t="shared" si="7"/>
        <v>1240</v>
      </c>
      <c r="Q15" s="17">
        <v>1112</v>
      </c>
      <c r="R15" s="15">
        <v>22</v>
      </c>
      <c r="S15" s="15">
        <v>106</v>
      </c>
      <c r="T15" s="15">
        <v>2</v>
      </c>
      <c r="U15" s="15">
        <v>0</v>
      </c>
      <c r="V15" s="15">
        <v>605</v>
      </c>
      <c r="W15" s="15">
        <f t="shared" si="8"/>
        <v>1845</v>
      </c>
      <c r="X15" s="12"/>
      <c r="Y15" s="12"/>
    </row>
    <row r="16" spans="1:25" s="13" customFormat="1" ht="18.75" customHeight="1">
      <c r="A16" s="14">
        <v>44326</v>
      </c>
      <c r="B16" s="15" t="s">
        <v>25</v>
      </c>
      <c r="C16" s="15"/>
      <c r="D16" s="17">
        <f t="shared" si="1"/>
        <v>168</v>
      </c>
      <c r="E16" s="17">
        <f t="shared" si="2"/>
        <v>154</v>
      </c>
      <c r="F16" s="17">
        <f t="shared" si="3"/>
        <v>322</v>
      </c>
      <c r="G16" s="15">
        <f t="shared" si="4"/>
        <v>0</v>
      </c>
      <c r="H16" s="17">
        <f t="shared" si="5"/>
        <v>152</v>
      </c>
      <c r="I16" s="15">
        <v>118</v>
      </c>
      <c r="J16" s="15">
        <v>26</v>
      </c>
      <c r="K16" s="15">
        <v>8</v>
      </c>
      <c r="L16" s="15">
        <v>0</v>
      </c>
      <c r="M16" s="15">
        <v>12</v>
      </c>
      <c r="N16" s="15">
        <v>103</v>
      </c>
      <c r="O16" s="17">
        <f t="shared" si="6"/>
        <v>255</v>
      </c>
      <c r="P16" s="15">
        <f t="shared" si="7"/>
        <v>16</v>
      </c>
      <c r="Q16" s="15">
        <v>16</v>
      </c>
      <c r="R16" s="15">
        <v>0</v>
      </c>
      <c r="S16" s="15">
        <v>0</v>
      </c>
      <c r="T16" s="15">
        <v>0</v>
      </c>
      <c r="U16" s="15">
        <v>0</v>
      </c>
      <c r="V16" s="15">
        <v>51</v>
      </c>
      <c r="W16" s="15">
        <f t="shared" si="8"/>
        <v>67</v>
      </c>
      <c r="X16" s="12"/>
      <c r="Y16" s="12"/>
    </row>
    <row r="17" spans="1:25" s="13" customFormat="1" ht="18.75" customHeight="1">
      <c r="A17" s="14">
        <v>44327</v>
      </c>
      <c r="B17" s="15" t="s">
        <v>26</v>
      </c>
      <c r="C17" s="15"/>
      <c r="D17" s="17">
        <f t="shared" si="1"/>
        <v>3432</v>
      </c>
      <c r="E17" s="17">
        <f t="shared" si="2"/>
        <v>1199</v>
      </c>
      <c r="F17" s="17">
        <f t="shared" si="3"/>
        <v>4631</v>
      </c>
      <c r="G17" s="15">
        <f t="shared" si="4"/>
        <v>6</v>
      </c>
      <c r="H17" s="17">
        <f t="shared" si="5"/>
        <v>3228</v>
      </c>
      <c r="I17" s="17">
        <v>2268</v>
      </c>
      <c r="J17" s="15">
        <v>4</v>
      </c>
      <c r="K17" s="15">
        <v>956</v>
      </c>
      <c r="L17" s="15">
        <v>6</v>
      </c>
      <c r="M17" s="15">
        <v>0</v>
      </c>
      <c r="N17" s="15">
        <v>540</v>
      </c>
      <c r="O17" s="17">
        <f t="shared" si="6"/>
        <v>3768</v>
      </c>
      <c r="P17" s="15">
        <f t="shared" si="7"/>
        <v>204</v>
      </c>
      <c r="Q17" s="15">
        <v>202</v>
      </c>
      <c r="R17" s="15">
        <v>0</v>
      </c>
      <c r="S17" s="15">
        <v>2</v>
      </c>
      <c r="T17" s="15">
        <v>0</v>
      </c>
      <c r="U17" s="15">
        <v>61</v>
      </c>
      <c r="V17" s="15">
        <v>659</v>
      </c>
      <c r="W17" s="15">
        <f t="shared" si="8"/>
        <v>863</v>
      </c>
      <c r="X17" s="12"/>
      <c r="Y17" s="12"/>
    </row>
    <row r="18" spans="1:25" s="13" customFormat="1" ht="18.75" customHeight="1">
      <c r="A18" s="14">
        <v>44328</v>
      </c>
      <c r="B18" s="15" t="s">
        <v>27</v>
      </c>
      <c r="C18" s="15"/>
      <c r="D18" s="17">
        <f t="shared" si="1"/>
        <v>1348</v>
      </c>
      <c r="E18" s="17">
        <f t="shared" si="2"/>
        <v>879</v>
      </c>
      <c r="F18" s="17">
        <f t="shared" si="3"/>
        <v>2227</v>
      </c>
      <c r="G18" s="15">
        <f t="shared" si="4"/>
        <v>3</v>
      </c>
      <c r="H18" s="17">
        <f t="shared" si="5"/>
        <v>1122</v>
      </c>
      <c r="I18" s="17">
        <v>1026</v>
      </c>
      <c r="J18" s="15">
        <v>13</v>
      </c>
      <c r="K18" s="15">
        <v>83</v>
      </c>
      <c r="L18" s="15">
        <v>3</v>
      </c>
      <c r="M18" s="15">
        <v>0</v>
      </c>
      <c r="N18" s="15">
        <v>370</v>
      </c>
      <c r="O18" s="17">
        <f t="shared" si="6"/>
        <v>1492</v>
      </c>
      <c r="P18" s="15">
        <f t="shared" si="7"/>
        <v>226</v>
      </c>
      <c r="Q18" s="15">
        <v>219</v>
      </c>
      <c r="R18" s="15">
        <v>1</v>
      </c>
      <c r="S18" s="15">
        <v>6</v>
      </c>
      <c r="T18" s="15">
        <v>0</v>
      </c>
      <c r="U18" s="15">
        <v>33</v>
      </c>
      <c r="V18" s="15">
        <v>509</v>
      </c>
      <c r="W18" s="15">
        <f t="shared" si="8"/>
        <v>735</v>
      </c>
      <c r="X18" s="12"/>
      <c r="Y18" s="12"/>
    </row>
    <row r="19" spans="1:25" s="13" customFormat="1" ht="18.75" customHeight="1">
      <c r="A19" s="14">
        <v>44329</v>
      </c>
      <c r="B19" s="15" t="s">
        <v>28</v>
      </c>
      <c r="C19" s="15"/>
      <c r="D19" s="17">
        <f t="shared" si="1"/>
        <v>1563</v>
      </c>
      <c r="E19" s="17">
        <f t="shared" si="2"/>
        <v>1260</v>
      </c>
      <c r="F19" s="17">
        <f t="shared" si="3"/>
        <v>2823</v>
      </c>
      <c r="G19" s="15">
        <f t="shared" si="4"/>
        <v>12</v>
      </c>
      <c r="H19" s="17">
        <f t="shared" si="5"/>
        <v>1279</v>
      </c>
      <c r="I19" s="17">
        <v>1191</v>
      </c>
      <c r="J19" s="15">
        <v>11</v>
      </c>
      <c r="K19" s="15">
        <v>77</v>
      </c>
      <c r="L19" s="15">
        <v>4</v>
      </c>
      <c r="M19" s="15">
        <v>0</v>
      </c>
      <c r="N19" s="15">
        <v>418</v>
      </c>
      <c r="O19" s="17">
        <f t="shared" si="6"/>
        <v>1697</v>
      </c>
      <c r="P19" s="15">
        <f t="shared" si="7"/>
        <v>284</v>
      </c>
      <c r="Q19" s="15">
        <v>272</v>
      </c>
      <c r="R19" s="15">
        <v>1</v>
      </c>
      <c r="S19" s="15">
        <v>11</v>
      </c>
      <c r="T19" s="15">
        <v>8</v>
      </c>
      <c r="U19" s="15">
        <v>108</v>
      </c>
      <c r="V19" s="15">
        <v>842</v>
      </c>
      <c r="W19" s="15">
        <f t="shared" si="8"/>
        <v>1126</v>
      </c>
      <c r="X19" s="12"/>
      <c r="Y19" s="12"/>
    </row>
    <row r="20" spans="1:25" s="13" customFormat="1" ht="18.75" customHeight="1">
      <c r="A20" s="14">
        <v>44330</v>
      </c>
      <c r="B20" s="15" t="s">
        <v>22</v>
      </c>
      <c r="C20" s="15"/>
      <c r="D20" s="17">
        <f t="shared" si="1"/>
        <v>1692</v>
      </c>
      <c r="E20" s="17">
        <f t="shared" si="2"/>
        <v>1448</v>
      </c>
      <c r="F20" s="17">
        <f t="shared" si="3"/>
        <v>3140</v>
      </c>
      <c r="G20" s="15">
        <f t="shared" si="4"/>
        <v>16</v>
      </c>
      <c r="H20" s="17">
        <f t="shared" si="5"/>
        <v>1402</v>
      </c>
      <c r="I20" s="17">
        <v>1277</v>
      </c>
      <c r="J20" s="15">
        <v>13</v>
      </c>
      <c r="K20" s="15">
        <v>112</v>
      </c>
      <c r="L20" s="15">
        <v>16</v>
      </c>
      <c r="M20" s="15">
        <v>176</v>
      </c>
      <c r="N20" s="15">
        <v>695</v>
      </c>
      <c r="O20" s="17">
        <f t="shared" si="6"/>
        <v>2097</v>
      </c>
      <c r="P20" s="15">
        <f t="shared" si="7"/>
        <v>290</v>
      </c>
      <c r="Q20" s="15">
        <v>278</v>
      </c>
      <c r="R20" s="15">
        <v>3</v>
      </c>
      <c r="S20" s="15">
        <v>9</v>
      </c>
      <c r="T20" s="15">
        <v>0</v>
      </c>
      <c r="U20" s="15">
        <v>116</v>
      </c>
      <c r="V20" s="15">
        <v>753</v>
      </c>
      <c r="W20" s="15">
        <f t="shared" si="8"/>
        <v>1043</v>
      </c>
      <c r="X20" s="12"/>
      <c r="Y20" s="12"/>
    </row>
    <row r="21" spans="1:25" s="13" customFormat="1" ht="18.75" customHeight="1">
      <c r="A21" s="14">
        <v>44331</v>
      </c>
      <c r="B21" s="15" t="s">
        <v>23</v>
      </c>
      <c r="C21" s="15"/>
      <c r="D21" s="17">
        <f t="shared" si="1"/>
        <v>1849</v>
      </c>
      <c r="E21" s="17">
        <f t="shared" si="2"/>
        <v>823</v>
      </c>
      <c r="F21" s="17">
        <f t="shared" si="3"/>
        <v>2672</v>
      </c>
      <c r="G21" s="15">
        <f t="shared" si="4"/>
        <v>9</v>
      </c>
      <c r="H21" s="17">
        <f t="shared" si="5"/>
        <v>1564</v>
      </c>
      <c r="I21" s="17">
        <v>1282</v>
      </c>
      <c r="J21" s="15">
        <v>40</v>
      </c>
      <c r="K21" s="15">
        <v>242</v>
      </c>
      <c r="L21" s="15">
        <v>9</v>
      </c>
      <c r="M21" s="15">
        <v>0</v>
      </c>
      <c r="N21" s="15">
        <v>419</v>
      </c>
      <c r="O21" s="17">
        <f t="shared" si="6"/>
        <v>1983</v>
      </c>
      <c r="P21" s="15">
        <f t="shared" si="7"/>
        <v>285</v>
      </c>
      <c r="Q21" s="15">
        <v>259</v>
      </c>
      <c r="R21" s="15">
        <v>3</v>
      </c>
      <c r="S21" s="15">
        <v>23</v>
      </c>
      <c r="T21" s="15">
        <v>0</v>
      </c>
      <c r="U21" s="15">
        <v>0</v>
      </c>
      <c r="V21" s="15">
        <v>404</v>
      </c>
      <c r="W21" s="15">
        <f t="shared" si="8"/>
        <v>689</v>
      </c>
      <c r="X21" s="12"/>
      <c r="Y21" s="12"/>
    </row>
    <row r="22" spans="1:25" s="13" customFormat="1" ht="18.75" customHeight="1">
      <c r="A22" s="14">
        <v>44332</v>
      </c>
      <c r="B22" s="15" t="s">
        <v>24</v>
      </c>
      <c r="C22" s="15"/>
      <c r="D22" s="17">
        <f t="shared" si="1"/>
        <v>188</v>
      </c>
      <c r="E22" s="17">
        <f t="shared" si="2"/>
        <v>238</v>
      </c>
      <c r="F22" s="17">
        <f t="shared" si="3"/>
        <v>426</v>
      </c>
      <c r="G22" s="15">
        <f t="shared" si="4"/>
        <v>0</v>
      </c>
      <c r="H22" s="17">
        <f t="shared" si="5"/>
        <v>129</v>
      </c>
      <c r="I22" s="15">
        <v>99</v>
      </c>
      <c r="J22" s="15">
        <v>3</v>
      </c>
      <c r="K22" s="15">
        <v>27</v>
      </c>
      <c r="L22" s="15">
        <v>0</v>
      </c>
      <c r="M22" s="15">
        <v>0</v>
      </c>
      <c r="N22" s="15">
        <v>139</v>
      </c>
      <c r="O22" s="17">
        <f t="shared" si="6"/>
        <v>268</v>
      </c>
      <c r="P22" s="15">
        <f t="shared" si="7"/>
        <v>59</v>
      </c>
      <c r="Q22" s="15">
        <v>55</v>
      </c>
      <c r="R22" s="15">
        <v>2</v>
      </c>
      <c r="S22" s="15">
        <v>2</v>
      </c>
      <c r="T22" s="15">
        <v>0</v>
      </c>
      <c r="U22" s="15">
        <v>0</v>
      </c>
      <c r="V22" s="15">
        <v>99</v>
      </c>
      <c r="W22" s="15">
        <f t="shared" si="8"/>
        <v>158</v>
      </c>
      <c r="X22" s="12"/>
      <c r="Y22" s="12"/>
    </row>
    <row r="23" spans="1:25" s="13" customFormat="1" ht="18.75" customHeight="1">
      <c r="A23" s="14">
        <v>44333</v>
      </c>
      <c r="B23" s="15" t="s">
        <v>25</v>
      </c>
      <c r="C23" s="15"/>
      <c r="D23" s="17">
        <f t="shared" si="1"/>
        <v>262</v>
      </c>
      <c r="E23" s="17">
        <f t="shared" si="2"/>
        <v>280</v>
      </c>
      <c r="F23" s="17">
        <f t="shared" si="3"/>
        <v>542</v>
      </c>
      <c r="G23" s="15">
        <f t="shared" si="4"/>
        <v>0</v>
      </c>
      <c r="H23" s="17">
        <f t="shared" si="5"/>
        <v>205</v>
      </c>
      <c r="I23" s="15">
        <v>144</v>
      </c>
      <c r="J23" s="15">
        <v>38</v>
      </c>
      <c r="K23" s="15">
        <v>23</v>
      </c>
      <c r="L23" s="15">
        <v>0</v>
      </c>
      <c r="M23" s="15">
        <v>0</v>
      </c>
      <c r="N23" s="15">
        <v>111</v>
      </c>
      <c r="O23" s="17">
        <f t="shared" si="6"/>
        <v>316</v>
      </c>
      <c r="P23" s="15">
        <f t="shared" si="7"/>
        <v>57</v>
      </c>
      <c r="Q23" s="15">
        <v>55</v>
      </c>
      <c r="R23" s="15">
        <v>2</v>
      </c>
      <c r="S23" s="15">
        <v>0</v>
      </c>
      <c r="T23" s="15">
        <v>0</v>
      </c>
      <c r="U23" s="15">
        <v>0</v>
      </c>
      <c r="V23" s="15">
        <v>169</v>
      </c>
      <c r="W23" s="15">
        <f t="shared" si="8"/>
        <v>226</v>
      </c>
      <c r="X23" s="12"/>
      <c r="Y23" s="12"/>
    </row>
    <row r="24" spans="1:25" s="13" customFormat="1" ht="18.75" customHeight="1">
      <c r="A24" s="14">
        <v>44334</v>
      </c>
      <c r="B24" s="15" t="s">
        <v>26</v>
      </c>
      <c r="C24" s="15"/>
      <c r="D24" s="17">
        <f t="shared" si="1"/>
        <v>2158</v>
      </c>
      <c r="E24" s="17">
        <f t="shared" si="2"/>
        <v>1726</v>
      </c>
      <c r="F24" s="17">
        <f t="shared" si="3"/>
        <v>3884</v>
      </c>
      <c r="G24" s="15">
        <f t="shared" si="4"/>
        <v>15</v>
      </c>
      <c r="H24" s="17">
        <f t="shared" si="5"/>
        <v>1613</v>
      </c>
      <c r="I24" s="17">
        <v>1390</v>
      </c>
      <c r="J24" s="15">
        <v>99</v>
      </c>
      <c r="K24" s="15">
        <v>124</v>
      </c>
      <c r="L24" s="15">
        <v>15</v>
      </c>
      <c r="M24" s="15">
        <v>77</v>
      </c>
      <c r="N24" s="15">
        <v>649</v>
      </c>
      <c r="O24" s="17">
        <f t="shared" si="6"/>
        <v>2262</v>
      </c>
      <c r="P24" s="15">
        <f t="shared" si="7"/>
        <v>545</v>
      </c>
      <c r="Q24" s="15">
        <v>532</v>
      </c>
      <c r="R24" s="15">
        <v>2</v>
      </c>
      <c r="S24" s="15">
        <v>11</v>
      </c>
      <c r="T24" s="15">
        <v>0</v>
      </c>
      <c r="U24" s="15">
        <v>61</v>
      </c>
      <c r="V24" s="17">
        <v>1077</v>
      </c>
      <c r="W24" s="15">
        <f t="shared" si="8"/>
        <v>1622</v>
      </c>
      <c r="X24" s="12"/>
      <c r="Y24" s="12"/>
    </row>
    <row r="25" spans="1:25" s="13" customFormat="1" ht="18.75" customHeight="1">
      <c r="A25" s="14">
        <v>44335</v>
      </c>
      <c r="B25" s="15" t="s">
        <v>27</v>
      </c>
      <c r="C25" s="15"/>
      <c r="D25" s="17">
        <f t="shared" si="1"/>
        <v>18535</v>
      </c>
      <c r="E25" s="17">
        <f t="shared" si="2"/>
        <v>6136</v>
      </c>
      <c r="F25" s="17">
        <f t="shared" si="3"/>
        <v>24671</v>
      </c>
      <c r="G25" s="15">
        <f t="shared" si="4"/>
        <v>17</v>
      </c>
      <c r="H25" s="17">
        <f t="shared" si="5"/>
        <v>15163</v>
      </c>
      <c r="I25" s="17">
        <v>12307</v>
      </c>
      <c r="J25" s="15">
        <v>404</v>
      </c>
      <c r="K25" s="17">
        <v>2452</v>
      </c>
      <c r="L25" s="15">
        <v>1</v>
      </c>
      <c r="M25" s="15">
        <v>0</v>
      </c>
      <c r="N25" s="17">
        <v>3677</v>
      </c>
      <c r="O25" s="17">
        <f t="shared" si="6"/>
        <v>18840</v>
      </c>
      <c r="P25" s="15">
        <f t="shared" si="7"/>
        <v>3372</v>
      </c>
      <c r="Q25" s="17">
        <v>2982</v>
      </c>
      <c r="R25" s="15">
        <v>82</v>
      </c>
      <c r="S25" s="15">
        <v>308</v>
      </c>
      <c r="T25" s="15">
        <v>16</v>
      </c>
      <c r="U25" s="15">
        <v>0</v>
      </c>
      <c r="V25" s="17">
        <v>2459</v>
      </c>
      <c r="W25" s="15">
        <f t="shared" si="8"/>
        <v>5831</v>
      </c>
      <c r="X25" s="12"/>
      <c r="Y25" s="12"/>
    </row>
    <row r="26" spans="1:25" s="13" customFormat="1" ht="18.75" customHeight="1">
      <c r="A26" s="14">
        <v>44336</v>
      </c>
      <c r="B26" s="15" t="s">
        <v>28</v>
      </c>
      <c r="C26" s="15"/>
      <c r="D26" s="17">
        <f t="shared" si="1"/>
        <v>538</v>
      </c>
      <c r="E26" s="17">
        <f t="shared" si="2"/>
        <v>766</v>
      </c>
      <c r="F26" s="17">
        <f t="shared" si="3"/>
        <v>1304</v>
      </c>
      <c r="G26" s="15">
        <f t="shared" si="4"/>
        <v>0</v>
      </c>
      <c r="H26" s="17">
        <f t="shared" si="5"/>
        <v>299</v>
      </c>
      <c r="I26" s="15">
        <v>246</v>
      </c>
      <c r="J26" s="15">
        <v>20</v>
      </c>
      <c r="K26" s="15">
        <v>33</v>
      </c>
      <c r="L26" s="15">
        <v>0</v>
      </c>
      <c r="M26" s="15">
        <v>39</v>
      </c>
      <c r="N26" s="15">
        <v>242</v>
      </c>
      <c r="O26" s="17">
        <f t="shared" si="6"/>
        <v>541</v>
      </c>
      <c r="P26" s="15">
        <f t="shared" si="7"/>
        <v>239</v>
      </c>
      <c r="Q26" s="15">
        <v>239</v>
      </c>
      <c r="R26" s="15">
        <v>0</v>
      </c>
      <c r="S26" s="15">
        <v>0</v>
      </c>
      <c r="T26" s="15">
        <v>0</v>
      </c>
      <c r="U26" s="15">
        <v>0</v>
      </c>
      <c r="V26" s="15">
        <v>524</v>
      </c>
      <c r="W26" s="15">
        <f t="shared" si="8"/>
        <v>763</v>
      </c>
      <c r="X26" s="12"/>
      <c r="Y26" s="12"/>
    </row>
    <row r="27" spans="1:25" s="13" customFormat="1" ht="18.75" customHeight="1">
      <c r="A27" s="14">
        <v>44337</v>
      </c>
      <c r="B27" s="15" t="s">
        <v>22</v>
      </c>
      <c r="C27" s="15"/>
      <c r="D27" s="17">
        <f t="shared" si="1"/>
        <v>743</v>
      </c>
      <c r="E27" s="17">
        <f t="shared" si="2"/>
        <v>968</v>
      </c>
      <c r="F27" s="17">
        <f t="shared" si="3"/>
        <v>1711</v>
      </c>
      <c r="G27" s="15">
        <f t="shared" si="4"/>
        <v>7</v>
      </c>
      <c r="H27" s="17">
        <f t="shared" si="5"/>
        <v>512</v>
      </c>
      <c r="I27" s="15">
        <v>461</v>
      </c>
      <c r="J27" s="15">
        <v>11</v>
      </c>
      <c r="K27" s="15">
        <v>40</v>
      </c>
      <c r="L27" s="15">
        <v>7</v>
      </c>
      <c r="M27" s="15">
        <v>40</v>
      </c>
      <c r="N27" s="15">
        <v>332</v>
      </c>
      <c r="O27" s="17">
        <f t="shared" si="6"/>
        <v>844</v>
      </c>
      <c r="P27" s="15">
        <f t="shared" si="7"/>
        <v>231</v>
      </c>
      <c r="Q27" s="15">
        <v>228</v>
      </c>
      <c r="R27" s="15">
        <v>1</v>
      </c>
      <c r="S27" s="15">
        <v>2</v>
      </c>
      <c r="T27" s="15">
        <v>0</v>
      </c>
      <c r="U27" s="15">
        <v>45</v>
      </c>
      <c r="V27" s="15">
        <v>636</v>
      </c>
      <c r="W27" s="15">
        <f t="shared" si="8"/>
        <v>867</v>
      </c>
      <c r="X27" s="12"/>
      <c r="Y27" s="12"/>
    </row>
    <row r="28" spans="1:25" s="13" customFormat="1" ht="18.75" customHeight="1">
      <c r="A28" s="14">
        <v>44338</v>
      </c>
      <c r="B28" s="15" t="s">
        <v>23</v>
      </c>
      <c r="C28" s="15"/>
      <c r="D28" s="17">
        <f t="shared" si="1"/>
        <v>14321</v>
      </c>
      <c r="E28" s="17">
        <f t="shared" si="2"/>
        <v>5328</v>
      </c>
      <c r="F28" s="17">
        <f t="shared" si="3"/>
        <v>19649</v>
      </c>
      <c r="G28" s="15">
        <f t="shared" si="4"/>
        <v>38</v>
      </c>
      <c r="H28" s="17">
        <f t="shared" si="5"/>
        <v>11064</v>
      </c>
      <c r="I28" s="17">
        <v>9138</v>
      </c>
      <c r="J28" s="15">
        <v>196</v>
      </c>
      <c r="K28" s="17">
        <v>1730</v>
      </c>
      <c r="L28" s="15">
        <v>26</v>
      </c>
      <c r="M28" s="15">
        <v>0</v>
      </c>
      <c r="N28" s="17">
        <v>2589</v>
      </c>
      <c r="O28" s="17">
        <f t="shared" si="6"/>
        <v>13653</v>
      </c>
      <c r="P28" s="15">
        <f t="shared" si="7"/>
        <v>3257</v>
      </c>
      <c r="Q28" s="17">
        <v>2903</v>
      </c>
      <c r="R28" s="15">
        <v>43</v>
      </c>
      <c r="S28" s="15">
        <v>311</v>
      </c>
      <c r="T28" s="15">
        <v>12</v>
      </c>
      <c r="U28" s="15">
        <v>0</v>
      </c>
      <c r="V28" s="17">
        <v>2739</v>
      </c>
      <c r="W28" s="15">
        <f t="shared" si="8"/>
        <v>5996</v>
      </c>
      <c r="X28" s="12"/>
      <c r="Y28" s="12"/>
    </row>
    <row r="29" spans="1:25">
      <c r="A29" s="14">
        <v>44339</v>
      </c>
      <c r="B29" s="15" t="s">
        <v>24</v>
      </c>
      <c r="C29" s="15"/>
      <c r="D29" s="17">
        <f t="shared" si="1"/>
        <v>13675</v>
      </c>
      <c r="E29" s="17">
        <f t="shared" si="2"/>
        <v>3486</v>
      </c>
      <c r="F29" s="17">
        <f t="shared" si="3"/>
        <v>17161</v>
      </c>
      <c r="G29" s="15">
        <f t="shared" si="4"/>
        <v>48</v>
      </c>
      <c r="H29" s="17">
        <f t="shared" si="5"/>
        <v>10146</v>
      </c>
      <c r="I29" s="17">
        <v>8368</v>
      </c>
      <c r="J29" s="15">
        <v>186</v>
      </c>
      <c r="K29" s="17">
        <v>1592</v>
      </c>
      <c r="L29" s="15">
        <v>18</v>
      </c>
      <c r="M29" s="15">
        <v>0</v>
      </c>
      <c r="N29" s="17">
        <v>1628</v>
      </c>
      <c r="O29" s="17">
        <f t="shared" si="6"/>
        <v>11774</v>
      </c>
      <c r="P29" s="15">
        <f t="shared" si="7"/>
        <v>3529</v>
      </c>
      <c r="Q29" s="17">
        <v>3117</v>
      </c>
      <c r="R29" s="15">
        <v>60</v>
      </c>
      <c r="S29" s="15">
        <v>352</v>
      </c>
      <c r="T29" s="15">
        <v>30</v>
      </c>
      <c r="U29" s="15">
        <v>0</v>
      </c>
      <c r="V29" s="17">
        <v>1858</v>
      </c>
      <c r="W29" s="15">
        <f t="shared" si="8"/>
        <v>5387</v>
      </c>
    </row>
    <row r="30" spans="1:25">
      <c r="A30" s="14">
        <v>44340</v>
      </c>
      <c r="B30" s="15" t="s">
        <v>25</v>
      </c>
      <c r="C30" s="15"/>
      <c r="D30" s="17">
        <f t="shared" si="1"/>
        <v>2114</v>
      </c>
      <c r="E30" s="17">
        <f t="shared" si="2"/>
        <v>1875</v>
      </c>
      <c r="F30" s="17">
        <f t="shared" si="3"/>
        <v>3989</v>
      </c>
      <c r="G30" s="15">
        <f t="shared" si="4"/>
        <v>14</v>
      </c>
      <c r="H30" s="17">
        <f t="shared" si="5"/>
        <v>1267</v>
      </c>
      <c r="I30" s="17">
        <v>1177</v>
      </c>
      <c r="J30" s="15">
        <v>12</v>
      </c>
      <c r="K30" s="15">
        <v>78</v>
      </c>
      <c r="L30" s="15">
        <v>14</v>
      </c>
      <c r="M30" s="15">
        <v>0</v>
      </c>
      <c r="N30" s="15">
        <v>511</v>
      </c>
      <c r="O30" s="17">
        <f t="shared" si="6"/>
        <v>1778</v>
      </c>
      <c r="P30" s="15">
        <f t="shared" si="7"/>
        <v>847</v>
      </c>
      <c r="Q30" s="15">
        <v>825</v>
      </c>
      <c r="R30" s="15">
        <v>5</v>
      </c>
      <c r="S30" s="15">
        <v>17</v>
      </c>
      <c r="T30" s="15">
        <v>0</v>
      </c>
      <c r="U30" s="15">
        <v>85</v>
      </c>
      <c r="V30" s="17">
        <v>1364</v>
      </c>
      <c r="W30" s="15">
        <f t="shared" si="8"/>
        <v>2211</v>
      </c>
    </row>
    <row r="31" spans="1:25">
      <c r="A31" s="14">
        <v>44341</v>
      </c>
      <c r="B31" s="15" t="s">
        <v>26</v>
      </c>
      <c r="C31" s="15"/>
      <c r="D31" s="17">
        <f t="shared" si="1"/>
        <v>1104</v>
      </c>
      <c r="E31" s="17">
        <f t="shared" si="2"/>
        <v>1069</v>
      </c>
      <c r="F31" s="17">
        <f t="shared" si="3"/>
        <v>2173</v>
      </c>
      <c r="G31" s="15">
        <f t="shared" si="4"/>
        <v>3</v>
      </c>
      <c r="H31" s="17">
        <f t="shared" si="5"/>
        <v>588</v>
      </c>
      <c r="I31" s="15">
        <v>547</v>
      </c>
      <c r="J31" s="15">
        <v>5</v>
      </c>
      <c r="K31" s="15">
        <v>36</v>
      </c>
      <c r="L31" s="15">
        <v>3</v>
      </c>
      <c r="M31" s="15">
        <v>0</v>
      </c>
      <c r="N31" s="15">
        <v>269</v>
      </c>
      <c r="O31" s="17">
        <f t="shared" si="6"/>
        <v>857</v>
      </c>
      <c r="P31" s="15">
        <f t="shared" si="7"/>
        <v>516</v>
      </c>
      <c r="Q31" s="15">
        <v>510</v>
      </c>
      <c r="R31" s="15">
        <v>2</v>
      </c>
      <c r="S31" s="15">
        <v>4</v>
      </c>
      <c r="T31" s="15">
        <v>0</v>
      </c>
      <c r="U31" s="15">
        <v>0</v>
      </c>
      <c r="V31" s="15">
        <v>800</v>
      </c>
      <c r="W31" s="15">
        <f t="shared" si="8"/>
        <v>1316</v>
      </c>
    </row>
    <row r="32" spans="1:25">
      <c r="A32" s="14">
        <v>44342</v>
      </c>
      <c r="B32" s="15" t="s">
        <v>27</v>
      </c>
      <c r="C32" s="15"/>
      <c r="D32" s="17">
        <f t="shared" si="1"/>
        <v>2242</v>
      </c>
      <c r="E32" s="17">
        <f t="shared" si="2"/>
        <v>2448</v>
      </c>
      <c r="F32" s="17">
        <f t="shared" si="3"/>
        <v>4690</v>
      </c>
      <c r="G32" s="15">
        <f t="shared" si="4"/>
        <v>5</v>
      </c>
      <c r="H32" s="17">
        <f t="shared" si="5"/>
        <v>1161</v>
      </c>
      <c r="I32" s="17">
        <v>1088</v>
      </c>
      <c r="J32" s="15">
        <v>18</v>
      </c>
      <c r="K32" s="15">
        <v>55</v>
      </c>
      <c r="L32" s="15">
        <v>5</v>
      </c>
      <c r="M32" s="15">
        <v>140</v>
      </c>
      <c r="N32" s="15">
        <v>670</v>
      </c>
      <c r="O32" s="17">
        <f t="shared" si="6"/>
        <v>1831</v>
      </c>
      <c r="P32" s="15">
        <f t="shared" si="7"/>
        <v>1081</v>
      </c>
      <c r="Q32" s="17">
        <v>1058</v>
      </c>
      <c r="R32" s="15">
        <v>8</v>
      </c>
      <c r="S32" s="15">
        <v>15</v>
      </c>
      <c r="T32" s="15">
        <v>0</v>
      </c>
      <c r="U32" s="15">
        <v>120</v>
      </c>
      <c r="V32" s="17">
        <v>1778</v>
      </c>
      <c r="W32" s="15">
        <f t="shared" si="8"/>
        <v>2859</v>
      </c>
    </row>
    <row r="33" spans="1:23">
      <c r="A33" s="14">
        <v>44343</v>
      </c>
      <c r="B33" s="15" t="s">
        <v>28</v>
      </c>
      <c r="C33" s="15"/>
      <c r="D33" s="17">
        <f t="shared" si="1"/>
        <v>537</v>
      </c>
      <c r="E33" s="17">
        <f t="shared" si="2"/>
        <v>467</v>
      </c>
      <c r="F33" s="17">
        <f t="shared" si="3"/>
        <v>1004</v>
      </c>
      <c r="G33" s="15">
        <f t="shared" si="4"/>
        <v>3</v>
      </c>
      <c r="H33" s="17">
        <f t="shared" si="5"/>
        <v>236</v>
      </c>
      <c r="I33" s="15">
        <v>222</v>
      </c>
      <c r="J33" s="15">
        <v>2</v>
      </c>
      <c r="K33" s="15">
        <v>12</v>
      </c>
      <c r="L33" s="15">
        <v>0</v>
      </c>
      <c r="M33" s="15">
        <v>0</v>
      </c>
      <c r="N33" s="15">
        <v>127</v>
      </c>
      <c r="O33" s="17">
        <f t="shared" si="6"/>
        <v>363</v>
      </c>
      <c r="P33" s="15">
        <f t="shared" si="7"/>
        <v>301</v>
      </c>
      <c r="Q33" s="15">
        <v>294</v>
      </c>
      <c r="R33" s="15">
        <v>0</v>
      </c>
      <c r="S33" s="15">
        <v>7</v>
      </c>
      <c r="T33" s="15">
        <v>3</v>
      </c>
      <c r="U33" s="15">
        <v>0</v>
      </c>
      <c r="V33" s="15">
        <v>340</v>
      </c>
      <c r="W33" s="15">
        <f t="shared" si="8"/>
        <v>641</v>
      </c>
    </row>
    <row r="34" spans="1:23">
      <c r="A34" s="14">
        <v>44344</v>
      </c>
      <c r="B34" s="15" t="s">
        <v>22</v>
      </c>
      <c r="C34" s="15"/>
      <c r="D34" s="17">
        <f t="shared" si="1"/>
        <v>763</v>
      </c>
      <c r="E34" s="17">
        <f t="shared" si="2"/>
        <v>535</v>
      </c>
      <c r="F34" s="17">
        <f t="shared" si="3"/>
        <v>1298</v>
      </c>
      <c r="G34" s="15">
        <f t="shared" si="4"/>
        <v>2</v>
      </c>
      <c r="H34" s="17">
        <f t="shared" si="5"/>
        <v>427</v>
      </c>
      <c r="I34" s="15">
        <v>374</v>
      </c>
      <c r="J34" s="15">
        <v>12</v>
      </c>
      <c r="K34" s="15">
        <v>41</v>
      </c>
      <c r="L34" s="15">
        <v>2</v>
      </c>
      <c r="M34" s="15">
        <v>0</v>
      </c>
      <c r="N34" s="15">
        <v>180</v>
      </c>
      <c r="O34" s="17">
        <f t="shared" si="6"/>
        <v>607</v>
      </c>
      <c r="P34" s="15">
        <f t="shared" si="7"/>
        <v>336</v>
      </c>
      <c r="Q34" s="15">
        <v>327</v>
      </c>
      <c r="R34" s="15">
        <v>1</v>
      </c>
      <c r="S34" s="15">
        <v>8</v>
      </c>
      <c r="T34" s="15">
        <v>0</v>
      </c>
      <c r="U34" s="15">
        <v>0</v>
      </c>
      <c r="V34" s="15">
        <v>355</v>
      </c>
      <c r="W34" s="15">
        <f t="shared" si="8"/>
        <v>691</v>
      </c>
    </row>
    <row r="35" spans="1:23">
      <c r="A35" s="14">
        <v>44345</v>
      </c>
      <c r="B35" s="15" t="s">
        <v>23</v>
      </c>
      <c r="C35" s="15"/>
      <c r="D35" s="17">
        <f t="shared" si="1"/>
        <v>9667</v>
      </c>
      <c r="E35" s="17">
        <f t="shared" si="2"/>
        <v>2824</v>
      </c>
      <c r="F35" s="17">
        <f t="shared" si="3"/>
        <v>12491</v>
      </c>
      <c r="G35" s="15">
        <f t="shared" si="4"/>
        <v>20</v>
      </c>
      <c r="H35" s="17">
        <f t="shared" si="5"/>
        <v>6828</v>
      </c>
      <c r="I35" s="17">
        <v>5463</v>
      </c>
      <c r="J35" s="15">
        <v>132</v>
      </c>
      <c r="K35" s="17">
        <v>1233</v>
      </c>
      <c r="L35" s="15">
        <v>0</v>
      </c>
      <c r="M35" s="15">
        <v>0</v>
      </c>
      <c r="N35" s="17">
        <v>1484</v>
      </c>
      <c r="O35" s="17">
        <f t="shared" si="6"/>
        <v>8312</v>
      </c>
      <c r="P35" s="15">
        <f t="shared" si="7"/>
        <v>2839</v>
      </c>
      <c r="Q35" s="17">
        <v>2543</v>
      </c>
      <c r="R35" s="15">
        <v>41</v>
      </c>
      <c r="S35" s="15">
        <v>255</v>
      </c>
      <c r="T35" s="15">
        <v>20</v>
      </c>
      <c r="U35" s="15">
        <v>0</v>
      </c>
      <c r="V35" s="17">
        <v>1340</v>
      </c>
      <c r="W35" s="15">
        <f t="shared" si="8"/>
        <v>4179</v>
      </c>
    </row>
    <row r="36" spans="1:23">
      <c r="A36" s="14">
        <v>44346</v>
      </c>
      <c r="B36" s="15" t="s">
        <v>24</v>
      </c>
      <c r="C36" s="15"/>
      <c r="D36" s="17">
        <f t="shared" si="1"/>
        <v>26569</v>
      </c>
      <c r="E36" s="17">
        <f t="shared" si="2"/>
        <v>3574</v>
      </c>
      <c r="F36" s="17">
        <f t="shared" si="3"/>
        <v>30143</v>
      </c>
      <c r="G36" s="15">
        <f t="shared" si="4"/>
        <v>87</v>
      </c>
      <c r="H36" s="17">
        <f t="shared" si="5"/>
        <v>22393</v>
      </c>
      <c r="I36" s="17">
        <v>17438</v>
      </c>
      <c r="J36" s="15">
        <v>315</v>
      </c>
      <c r="K36" s="17">
        <v>4640</v>
      </c>
      <c r="L36" s="15">
        <v>53</v>
      </c>
      <c r="M36" s="17">
        <v>11511</v>
      </c>
      <c r="N36" s="17">
        <v>1915</v>
      </c>
      <c r="O36" s="17">
        <f t="shared" si="6"/>
        <v>24308</v>
      </c>
      <c r="P36" s="15">
        <f t="shared" si="7"/>
        <v>4176</v>
      </c>
      <c r="Q36" s="17">
        <v>3694</v>
      </c>
      <c r="R36" s="15">
        <v>74</v>
      </c>
      <c r="S36" s="15">
        <v>408</v>
      </c>
      <c r="T36" s="15">
        <v>34</v>
      </c>
      <c r="U36" s="15">
        <v>0</v>
      </c>
      <c r="V36" s="17">
        <v>1659</v>
      </c>
      <c r="W36" s="15">
        <f t="shared" si="8"/>
        <v>5835</v>
      </c>
    </row>
    <row r="37" spans="1:23">
      <c r="A37" s="14">
        <v>44347</v>
      </c>
      <c r="B37" s="15" t="s">
        <v>25</v>
      </c>
      <c r="C37" s="15"/>
      <c r="D37" s="17">
        <f t="shared" si="1"/>
        <v>1726</v>
      </c>
      <c r="E37" s="17">
        <f t="shared" si="2"/>
        <v>1286</v>
      </c>
      <c r="F37" s="17">
        <f t="shared" si="3"/>
        <v>3012</v>
      </c>
      <c r="G37" s="15">
        <f t="shared" si="4"/>
        <v>4</v>
      </c>
      <c r="H37" s="17">
        <f t="shared" si="5"/>
        <v>996</v>
      </c>
      <c r="I37" s="15">
        <v>909</v>
      </c>
      <c r="J37" s="15">
        <v>10</v>
      </c>
      <c r="K37" s="15">
        <v>77</v>
      </c>
      <c r="L37" s="15">
        <v>4</v>
      </c>
      <c r="M37" s="15">
        <v>0</v>
      </c>
      <c r="N37" s="15">
        <v>375</v>
      </c>
      <c r="O37" s="17">
        <f t="shared" si="6"/>
        <v>1371</v>
      </c>
      <c r="P37" s="15">
        <f t="shared" si="7"/>
        <v>730</v>
      </c>
      <c r="Q37" s="15">
        <v>698</v>
      </c>
      <c r="R37" s="15">
        <v>3</v>
      </c>
      <c r="S37" s="15">
        <v>29</v>
      </c>
      <c r="T37" s="15">
        <v>0</v>
      </c>
      <c r="U37" s="15">
        <v>0</v>
      </c>
      <c r="V37" s="15">
        <v>911</v>
      </c>
      <c r="W37" s="15">
        <f t="shared" si="8"/>
        <v>1641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83" zoomScaleNormal="83" zoomScaleSheetLayoutView="75" workbookViewId="0">
      <selection activeCell="AA18" sqref="AA18"/>
    </sheetView>
  </sheetViews>
  <sheetFormatPr defaultRowHeight="16.5"/>
  <cols>
    <col min="1" max="1" width="11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32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35" t="s">
        <v>21</v>
      </c>
      <c r="B6" s="35"/>
      <c r="C6" s="35"/>
      <c r="D6" s="3">
        <f t="shared" ref="D6:W6" si="0">SUM(D7:D36)</f>
        <v>100132</v>
      </c>
      <c r="E6" s="3">
        <f t="shared" si="0"/>
        <v>32014</v>
      </c>
      <c r="F6" s="3">
        <f t="shared" si="0"/>
        <v>132146</v>
      </c>
      <c r="G6" s="3">
        <f t="shared" si="0"/>
        <v>269</v>
      </c>
      <c r="H6" s="3">
        <f t="shared" si="0"/>
        <v>83999</v>
      </c>
      <c r="I6" s="3">
        <f t="shared" si="0"/>
        <v>67022</v>
      </c>
      <c r="J6" s="3">
        <f t="shared" si="0"/>
        <v>1924</v>
      </c>
      <c r="K6" s="3">
        <f t="shared" si="0"/>
        <v>15053</v>
      </c>
      <c r="L6" s="3">
        <f t="shared" si="0"/>
        <v>195</v>
      </c>
      <c r="M6" s="3">
        <f t="shared" si="0"/>
        <v>16131</v>
      </c>
      <c r="N6" s="3">
        <f t="shared" si="0"/>
        <v>15413</v>
      </c>
      <c r="O6" s="3">
        <f t="shared" si="0"/>
        <v>99412</v>
      </c>
      <c r="P6" s="3">
        <f t="shared" si="0"/>
        <v>16133</v>
      </c>
      <c r="Q6" s="3">
        <f t="shared" si="0"/>
        <v>14706</v>
      </c>
      <c r="R6" s="3">
        <f t="shared" si="0"/>
        <v>155</v>
      </c>
      <c r="S6" s="3">
        <f t="shared" si="0"/>
        <v>1272</v>
      </c>
      <c r="T6" s="3">
        <f t="shared" si="0"/>
        <v>74</v>
      </c>
      <c r="U6" s="3">
        <f t="shared" si="0"/>
        <v>535</v>
      </c>
      <c r="V6" s="3">
        <f t="shared" si="0"/>
        <v>16601</v>
      </c>
      <c r="W6" s="3">
        <f t="shared" si="0"/>
        <v>32734</v>
      </c>
      <c r="X6" s="12"/>
      <c r="Y6" s="12"/>
    </row>
    <row r="7" spans="1:25" s="13" customFormat="1" ht="18.75" customHeight="1">
      <c r="A7" s="22">
        <v>44348</v>
      </c>
      <c r="B7" s="16" t="s">
        <v>26</v>
      </c>
      <c r="C7" s="16"/>
      <c r="D7" s="32">
        <v>1790</v>
      </c>
      <c r="E7" s="32">
        <v>1375</v>
      </c>
      <c r="F7" s="32">
        <v>3165</v>
      </c>
      <c r="G7" s="16">
        <v>8</v>
      </c>
      <c r="H7" s="16">
        <v>969</v>
      </c>
      <c r="I7" s="16">
        <v>882</v>
      </c>
      <c r="J7" s="16">
        <v>10</v>
      </c>
      <c r="K7" s="16">
        <v>77</v>
      </c>
      <c r="L7" s="16">
        <v>0</v>
      </c>
      <c r="M7" s="16">
        <v>0</v>
      </c>
      <c r="N7" s="16">
        <v>387</v>
      </c>
      <c r="O7" s="32">
        <v>1356</v>
      </c>
      <c r="P7" s="16">
        <v>821</v>
      </c>
      <c r="Q7" s="16">
        <v>796</v>
      </c>
      <c r="R7" s="16">
        <v>6</v>
      </c>
      <c r="S7" s="16">
        <v>19</v>
      </c>
      <c r="T7" s="16">
        <v>8</v>
      </c>
      <c r="U7" s="16">
        <v>0</v>
      </c>
      <c r="V7" s="16">
        <v>988</v>
      </c>
      <c r="W7" s="32">
        <v>1809</v>
      </c>
      <c r="X7" s="12"/>
      <c r="Y7" s="12"/>
    </row>
    <row r="8" spans="1:25" s="13" customFormat="1" ht="18.75" customHeight="1">
      <c r="A8" s="22">
        <v>44349</v>
      </c>
      <c r="B8" s="16" t="s">
        <v>27</v>
      </c>
      <c r="C8" s="16"/>
      <c r="D8" s="32">
        <v>1911</v>
      </c>
      <c r="E8" s="32">
        <v>1473</v>
      </c>
      <c r="F8" s="32">
        <v>3384</v>
      </c>
      <c r="G8" s="16">
        <v>5</v>
      </c>
      <c r="H8" s="16">
        <v>1021</v>
      </c>
      <c r="I8" s="16">
        <v>948</v>
      </c>
      <c r="J8" s="16">
        <v>12</v>
      </c>
      <c r="K8" s="16">
        <v>61</v>
      </c>
      <c r="L8" s="16">
        <v>4</v>
      </c>
      <c r="M8" s="16">
        <v>0</v>
      </c>
      <c r="N8" s="16">
        <v>379</v>
      </c>
      <c r="O8" s="32">
        <v>1400</v>
      </c>
      <c r="P8" s="16">
        <v>890</v>
      </c>
      <c r="Q8" s="16">
        <v>855</v>
      </c>
      <c r="R8" s="16">
        <v>4</v>
      </c>
      <c r="S8" s="16">
        <v>31</v>
      </c>
      <c r="T8" s="16">
        <v>1</v>
      </c>
      <c r="U8" s="16">
        <v>132</v>
      </c>
      <c r="V8" s="32">
        <v>1094</v>
      </c>
      <c r="W8" s="32">
        <v>1984</v>
      </c>
      <c r="X8" s="12"/>
      <c r="Y8" s="12"/>
    </row>
    <row r="9" spans="1:25" s="13" customFormat="1" ht="18.75" customHeight="1">
      <c r="A9" s="22">
        <v>44350</v>
      </c>
      <c r="B9" s="16" t="s">
        <v>28</v>
      </c>
      <c r="C9" s="16"/>
      <c r="D9" s="16">
        <v>241</v>
      </c>
      <c r="E9" s="16">
        <v>460</v>
      </c>
      <c r="F9" s="16">
        <v>701</v>
      </c>
      <c r="G9" s="16">
        <v>2</v>
      </c>
      <c r="H9" s="16">
        <v>83</v>
      </c>
      <c r="I9" s="16">
        <v>75</v>
      </c>
      <c r="J9" s="16">
        <v>2</v>
      </c>
      <c r="K9" s="16">
        <v>6</v>
      </c>
      <c r="L9" s="16">
        <v>2</v>
      </c>
      <c r="M9" s="16">
        <v>0</v>
      </c>
      <c r="N9" s="16">
        <v>137</v>
      </c>
      <c r="O9" s="16">
        <v>220</v>
      </c>
      <c r="P9" s="16">
        <v>158</v>
      </c>
      <c r="Q9" s="16">
        <v>158</v>
      </c>
      <c r="R9" s="16">
        <v>0</v>
      </c>
      <c r="S9" s="16">
        <v>0</v>
      </c>
      <c r="T9" s="16">
        <v>0</v>
      </c>
      <c r="U9" s="16">
        <v>0</v>
      </c>
      <c r="V9" s="16">
        <v>323</v>
      </c>
      <c r="W9" s="16">
        <v>481</v>
      </c>
      <c r="X9" s="12"/>
      <c r="Y9" s="12"/>
    </row>
    <row r="10" spans="1:25" s="13" customFormat="1" ht="18.75" customHeight="1">
      <c r="A10" s="22">
        <v>44351</v>
      </c>
      <c r="B10" s="16" t="s">
        <v>22</v>
      </c>
      <c r="C10" s="16"/>
      <c r="D10" s="32">
        <v>2746</v>
      </c>
      <c r="E10" s="32">
        <v>1529</v>
      </c>
      <c r="F10" s="32">
        <v>4275</v>
      </c>
      <c r="G10" s="16">
        <v>7</v>
      </c>
      <c r="H10" s="16">
        <v>1822</v>
      </c>
      <c r="I10" s="32">
        <v>1516</v>
      </c>
      <c r="J10" s="16">
        <v>135</v>
      </c>
      <c r="K10" s="16">
        <v>171</v>
      </c>
      <c r="L10" s="16">
        <v>7</v>
      </c>
      <c r="M10" s="16">
        <v>113</v>
      </c>
      <c r="N10" s="16">
        <v>558</v>
      </c>
      <c r="O10" s="32">
        <v>2380</v>
      </c>
      <c r="P10" s="16">
        <v>924</v>
      </c>
      <c r="Q10" s="16">
        <v>892</v>
      </c>
      <c r="R10" s="16">
        <v>5</v>
      </c>
      <c r="S10" s="16">
        <v>27</v>
      </c>
      <c r="T10" s="16">
        <v>0</v>
      </c>
      <c r="U10" s="16">
        <v>34</v>
      </c>
      <c r="V10" s="16">
        <v>971</v>
      </c>
      <c r="W10" s="32">
        <v>1895</v>
      </c>
      <c r="X10" s="12"/>
      <c r="Y10" s="12"/>
    </row>
    <row r="11" spans="1:25" s="13" customFormat="1" ht="18.75" customHeight="1">
      <c r="A11" s="22">
        <v>44352</v>
      </c>
      <c r="B11" s="16" t="s">
        <v>23</v>
      </c>
      <c r="C11" s="16"/>
      <c r="D11" s="32">
        <v>11764</v>
      </c>
      <c r="E11" s="32">
        <v>2699</v>
      </c>
      <c r="F11" s="32">
        <v>14463</v>
      </c>
      <c r="G11" s="16">
        <v>37</v>
      </c>
      <c r="H11" s="16">
        <v>9143</v>
      </c>
      <c r="I11" s="32">
        <v>7532</v>
      </c>
      <c r="J11" s="16">
        <v>139</v>
      </c>
      <c r="K11" s="32">
        <v>1472</v>
      </c>
      <c r="L11" s="16">
        <v>15</v>
      </c>
      <c r="M11" s="16"/>
      <c r="N11" s="32">
        <v>1179</v>
      </c>
      <c r="O11" s="32">
        <v>10322</v>
      </c>
      <c r="P11" s="32">
        <v>2621</v>
      </c>
      <c r="Q11" s="32">
        <v>2342</v>
      </c>
      <c r="R11" s="16">
        <v>37</v>
      </c>
      <c r="S11" s="16">
        <v>242</v>
      </c>
      <c r="T11" s="16">
        <v>22</v>
      </c>
      <c r="U11" s="16">
        <v>0</v>
      </c>
      <c r="V11" s="32">
        <v>1520</v>
      </c>
      <c r="W11" s="32">
        <v>4141</v>
      </c>
      <c r="X11" s="12"/>
      <c r="Y11" s="12"/>
    </row>
    <row r="12" spans="1:25" s="13" customFormat="1" ht="18.75" customHeight="1">
      <c r="A12" s="22">
        <v>44353</v>
      </c>
      <c r="B12" s="16" t="s">
        <v>24</v>
      </c>
      <c r="C12" s="16"/>
      <c r="D12" s="32">
        <v>10811</v>
      </c>
      <c r="E12" s="32">
        <v>2809</v>
      </c>
      <c r="F12" s="32">
        <v>13620</v>
      </c>
      <c r="G12" s="16">
        <v>50</v>
      </c>
      <c r="H12" s="16">
        <v>8481</v>
      </c>
      <c r="I12" s="32">
        <v>6923</v>
      </c>
      <c r="J12" s="16">
        <v>188</v>
      </c>
      <c r="K12" s="32">
        <v>1370</v>
      </c>
      <c r="L12" s="16">
        <v>46</v>
      </c>
      <c r="M12" s="16">
        <v>0</v>
      </c>
      <c r="N12" s="32">
        <v>1565</v>
      </c>
      <c r="O12" s="32">
        <v>10046</v>
      </c>
      <c r="P12" s="32">
        <v>2330</v>
      </c>
      <c r="Q12" s="32">
        <v>2049</v>
      </c>
      <c r="R12" s="16">
        <v>35</v>
      </c>
      <c r="S12" s="16">
        <v>246</v>
      </c>
      <c r="T12" s="16">
        <v>4</v>
      </c>
      <c r="U12" s="16">
        <v>0</v>
      </c>
      <c r="V12" s="32">
        <v>1244</v>
      </c>
      <c r="W12" s="32">
        <v>3574</v>
      </c>
      <c r="X12" s="12"/>
      <c r="Y12" s="12"/>
    </row>
    <row r="13" spans="1:25" s="13" customFormat="1" ht="18.75" customHeight="1">
      <c r="A13" s="22">
        <v>44354</v>
      </c>
      <c r="B13" s="16" t="s">
        <v>25</v>
      </c>
      <c r="C13" s="16"/>
      <c r="D13" s="32">
        <v>1417</v>
      </c>
      <c r="E13" s="32">
        <v>1317</v>
      </c>
      <c r="F13" s="32">
        <v>2734</v>
      </c>
      <c r="G13" s="16">
        <v>2</v>
      </c>
      <c r="H13" s="16">
        <v>959</v>
      </c>
      <c r="I13" s="16">
        <v>817</v>
      </c>
      <c r="J13" s="16">
        <v>25</v>
      </c>
      <c r="K13" s="16">
        <v>117</v>
      </c>
      <c r="L13" s="16">
        <v>2</v>
      </c>
      <c r="M13" s="16">
        <v>0</v>
      </c>
      <c r="N13" s="16">
        <v>408</v>
      </c>
      <c r="O13" s="32">
        <v>1367</v>
      </c>
      <c r="P13" s="16">
        <v>458</v>
      </c>
      <c r="Q13" s="16">
        <v>440</v>
      </c>
      <c r="R13" s="16">
        <v>5</v>
      </c>
      <c r="S13" s="16">
        <v>13</v>
      </c>
      <c r="T13" s="16">
        <v>0</v>
      </c>
      <c r="U13" s="16">
        <v>0</v>
      </c>
      <c r="V13" s="16">
        <v>909</v>
      </c>
      <c r="W13" s="32">
        <v>1367</v>
      </c>
      <c r="X13" s="12"/>
      <c r="Y13" s="12"/>
    </row>
    <row r="14" spans="1:25" s="13" customFormat="1" ht="18.75" customHeight="1">
      <c r="A14" s="22">
        <v>44355</v>
      </c>
      <c r="B14" s="16" t="s">
        <v>26</v>
      </c>
      <c r="C14" s="16"/>
      <c r="D14" s="32">
        <v>2993</v>
      </c>
      <c r="E14" s="16">
        <v>992</v>
      </c>
      <c r="F14" s="32">
        <v>3985</v>
      </c>
      <c r="G14" s="16">
        <v>11</v>
      </c>
      <c r="H14" s="16">
        <v>2486</v>
      </c>
      <c r="I14" s="32">
        <v>1751</v>
      </c>
      <c r="J14" s="16">
        <v>1</v>
      </c>
      <c r="K14" s="16">
        <v>734</v>
      </c>
      <c r="L14" s="16">
        <v>9</v>
      </c>
      <c r="M14" s="16">
        <v>0</v>
      </c>
      <c r="N14" s="16">
        <v>299</v>
      </c>
      <c r="O14" s="32">
        <v>2785</v>
      </c>
      <c r="P14" s="16">
        <v>507</v>
      </c>
      <c r="Q14" s="16">
        <v>460</v>
      </c>
      <c r="R14" s="16">
        <v>1</v>
      </c>
      <c r="S14" s="16">
        <v>46</v>
      </c>
      <c r="T14" s="16">
        <v>2</v>
      </c>
      <c r="U14" s="16">
        <v>34</v>
      </c>
      <c r="V14" s="16">
        <v>693</v>
      </c>
      <c r="W14" s="32">
        <v>1200</v>
      </c>
      <c r="X14" s="12"/>
      <c r="Y14" s="12"/>
    </row>
    <row r="15" spans="1:25" s="13" customFormat="1" ht="18.75" customHeight="1">
      <c r="A15" s="22">
        <v>44356</v>
      </c>
      <c r="B15" s="16" t="s">
        <v>27</v>
      </c>
      <c r="C15" s="16"/>
      <c r="D15" s="16">
        <v>993</v>
      </c>
      <c r="E15" s="16">
        <v>909</v>
      </c>
      <c r="F15" s="32">
        <v>1902</v>
      </c>
      <c r="G15" s="16">
        <v>8</v>
      </c>
      <c r="H15" s="16">
        <v>646</v>
      </c>
      <c r="I15" s="16">
        <v>587</v>
      </c>
      <c r="J15" s="16">
        <v>3</v>
      </c>
      <c r="K15" s="16">
        <v>56</v>
      </c>
      <c r="L15" s="16">
        <v>5</v>
      </c>
      <c r="M15" s="16">
        <v>0</v>
      </c>
      <c r="N15" s="16">
        <v>367</v>
      </c>
      <c r="O15" s="32">
        <v>1013</v>
      </c>
      <c r="P15" s="16">
        <v>347</v>
      </c>
      <c r="Q15" s="16">
        <v>335</v>
      </c>
      <c r="R15" s="16">
        <v>0</v>
      </c>
      <c r="S15" s="16">
        <v>12</v>
      </c>
      <c r="T15" s="16">
        <v>3</v>
      </c>
      <c r="U15" s="16">
        <v>0</v>
      </c>
      <c r="V15" s="16">
        <v>542</v>
      </c>
      <c r="W15" s="16">
        <v>889</v>
      </c>
      <c r="X15" s="12"/>
      <c r="Y15" s="12"/>
    </row>
    <row r="16" spans="1:25" s="13" customFormat="1" ht="18.75" customHeight="1">
      <c r="A16" s="22">
        <v>44357</v>
      </c>
      <c r="B16" s="16" t="s">
        <v>28</v>
      </c>
      <c r="C16" s="16"/>
      <c r="D16" s="16">
        <v>959</v>
      </c>
      <c r="E16" s="16">
        <v>918</v>
      </c>
      <c r="F16" s="32">
        <v>1877</v>
      </c>
      <c r="G16" s="16">
        <v>4</v>
      </c>
      <c r="H16" s="16">
        <v>646</v>
      </c>
      <c r="I16" s="16">
        <v>570</v>
      </c>
      <c r="J16" s="16">
        <v>21</v>
      </c>
      <c r="K16" s="16">
        <v>55</v>
      </c>
      <c r="L16" s="16">
        <v>2</v>
      </c>
      <c r="M16" s="16">
        <v>55</v>
      </c>
      <c r="N16" s="16">
        <v>379</v>
      </c>
      <c r="O16" s="32">
        <v>1025</v>
      </c>
      <c r="P16" s="16">
        <v>313</v>
      </c>
      <c r="Q16" s="16">
        <v>297</v>
      </c>
      <c r="R16" s="16">
        <v>1</v>
      </c>
      <c r="S16" s="16">
        <v>15</v>
      </c>
      <c r="T16" s="16">
        <v>2</v>
      </c>
      <c r="U16" s="16">
        <v>44</v>
      </c>
      <c r="V16" s="16">
        <v>539</v>
      </c>
      <c r="W16" s="16">
        <v>852</v>
      </c>
      <c r="X16" s="12"/>
      <c r="Y16" s="12"/>
    </row>
    <row r="17" spans="1:25" s="13" customFormat="1" ht="18.75" customHeight="1">
      <c r="A17" s="22">
        <v>44358</v>
      </c>
      <c r="B17" s="16" t="s">
        <v>22</v>
      </c>
      <c r="C17" s="16"/>
      <c r="D17" s="16">
        <v>945</v>
      </c>
      <c r="E17" s="16">
        <v>680</v>
      </c>
      <c r="F17" s="32">
        <v>1625</v>
      </c>
      <c r="G17" s="16">
        <v>8</v>
      </c>
      <c r="H17" s="16">
        <v>681</v>
      </c>
      <c r="I17" s="16">
        <v>609</v>
      </c>
      <c r="J17" s="16">
        <v>3</v>
      </c>
      <c r="K17" s="16">
        <v>69</v>
      </c>
      <c r="L17" s="16">
        <v>7</v>
      </c>
      <c r="M17" s="16">
        <v>0</v>
      </c>
      <c r="N17" s="16">
        <v>250</v>
      </c>
      <c r="O17" s="16">
        <v>931</v>
      </c>
      <c r="P17" s="16">
        <v>264</v>
      </c>
      <c r="Q17" s="16">
        <v>256</v>
      </c>
      <c r="R17" s="16">
        <v>0</v>
      </c>
      <c r="S17" s="16">
        <v>8</v>
      </c>
      <c r="T17" s="16">
        <v>1</v>
      </c>
      <c r="U17" s="16">
        <v>0</v>
      </c>
      <c r="V17" s="16">
        <v>430</v>
      </c>
      <c r="W17" s="16">
        <v>694</v>
      </c>
      <c r="X17" s="12"/>
      <c r="Y17" s="12"/>
    </row>
    <row r="18" spans="1:25" s="13" customFormat="1" ht="18.75" customHeight="1">
      <c r="A18" s="22">
        <v>44359</v>
      </c>
      <c r="B18" s="16" t="s">
        <v>23</v>
      </c>
      <c r="C18" s="16"/>
      <c r="D18" s="32">
        <v>7060</v>
      </c>
      <c r="E18" s="32">
        <v>1553</v>
      </c>
      <c r="F18" s="32">
        <v>8613</v>
      </c>
      <c r="G18" s="16">
        <v>5</v>
      </c>
      <c r="H18" s="16">
        <v>5881</v>
      </c>
      <c r="I18" s="32">
        <v>4889</v>
      </c>
      <c r="J18" s="16">
        <v>75</v>
      </c>
      <c r="K18" s="16">
        <v>917</v>
      </c>
      <c r="L18" s="16">
        <v>5</v>
      </c>
      <c r="M18" s="16">
        <v>0</v>
      </c>
      <c r="N18" s="16">
        <v>791</v>
      </c>
      <c r="O18" s="32">
        <v>6672</v>
      </c>
      <c r="P18" s="32">
        <v>1179</v>
      </c>
      <c r="Q18" s="32">
        <v>1026</v>
      </c>
      <c r="R18" s="16">
        <v>10</v>
      </c>
      <c r="S18" s="16">
        <v>143</v>
      </c>
      <c r="T18" s="16">
        <v>0</v>
      </c>
      <c r="U18" s="16">
        <v>0</v>
      </c>
      <c r="V18" s="16">
        <v>762</v>
      </c>
      <c r="W18" s="32">
        <v>1941</v>
      </c>
      <c r="X18" s="12"/>
      <c r="Y18" s="12"/>
    </row>
    <row r="19" spans="1:25" s="13" customFormat="1" ht="18.75" customHeight="1">
      <c r="A19" s="22">
        <v>44360</v>
      </c>
      <c r="B19" s="16" t="s">
        <v>24</v>
      </c>
      <c r="C19" s="16"/>
      <c r="D19" s="32">
        <v>5950</v>
      </c>
      <c r="E19" s="32">
        <v>1499</v>
      </c>
      <c r="F19" s="32">
        <v>7449</v>
      </c>
      <c r="G19" s="16">
        <v>19</v>
      </c>
      <c r="H19" s="16">
        <v>5055</v>
      </c>
      <c r="I19" s="32">
        <v>4213</v>
      </c>
      <c r="J19" s="16">
        <v>60</v>
      </c>
      <c r="K19" s="16">
        <v>782</v>
      </c>
      <c r="L19" s="16">
        <v>7</v>
      </c>
      <c r="M19" s="16">
        <v>0</v>
      </c>
      <c r="N19" s="16">
        <v>893</v>
      </c>
      <c r="O19" s="32">
        <v>5948</v>
      </c>
      <c r="P19" s="16">
        <v>895</v>
      </c>
      <c r="Q19" s="16">
        <v>810</v>
      </c>
      <c r="R19" s="16">
        <v>11</v>
      </c>
      <c r="S19" s="16">
        <v>74</v>
      </c>
      <c r="T19" s="16">
        <v>12</v>
      </c>
      <c r="U19" s="16">
        <v>0</v>
      </c>
      <c r="V19" s="16">
        <v>606</v>
      </c>
      <c r="W19" s="32">
        <v>1501</v>
      </c>
      <c r="X19" s="12"/>
      <c r="Y19" s="12"/>
    </row>
    <row r="20" spans="1:25" s="13" customFormat="1" ht="18.75" customHeight="1">
      <c r="A20" s="22">
        <v>44361</v>
      </c>
      <c r="B20" s="16" t="s">
        <v>25</v>
      </c>
      <c r="C20" s="16"/>
      <c r="D20" s="16">
        <v>929</v>
      </c>
      <c r="E20" s="16">
        <v>786</v>
      </c>
      <c r="F20" s="32">
        <v>1715</v>
      </c>
      <c r="G20" s="16">
        <v>9</v>
      </c>
      <c r="H20" s="16">
        <v>742</v>
      </c>
      <c r="I20" s="16">
        <v>645</v>
      </c>
      <c r="J20" s="16">
        <v>37</v>
      </c>
      <c r="K20" s="16">
        <v>60</v>
      </c>
      <c r="L20" s="16">
        <v>1</v>
      </c>
      <c r="M20" s="16">
        <v>93</v>
      </c>
      <c r="N20" s="16">
        <v>310</v>
      </c>
      <c r="O20" s="32">
        <v>1052</v>
      </c>
      <c r="P20" s="16">
        <v>187</v>
      </c>
      <c r="Q20" s="16">
        <v>172</v>
      </c>
      <c r="R20" s="16">
        <v>1</v>
      </c>
      <c r="S20" s="16">
        <v>14</v>
      </c>
      <c r="T20" s="16">
        <v>8</v>
      </c>
      <c r="U20" s="16">
        <v>45</v>
      </c>
      <c r="V20" s="16">
        <v>476</v>
      </c>
      <c r="W20" s="16">
        <v>663</v>
      </c>
      <c r="X20" s="12"/>
      <c r="Y20" s="12"/>
    </row>
    <row r="21" spans="1:25" s="13" customFormat="1" ht="18.75" customHeight="1">
      <c r="A21" s="22">
        <v>44362</v>
      </c>
      <c r="B21" s="16" t="s">
        <v>26</v>
      </c>
      <c r="C21" s="16"/>
      <c r="D21" s="16">
        <v>402</v>
      </c>
      <c r="E21" s="16">
        <v>440</v>
      </c>
      <c r="F21" s="16">
        <v>842</v>
      </c>
      <c r="G21" s="16">
        <v>2</v>
      </c>
      <c r="H21" s="16">
        <v>291</v>
      </c>
      <c r="I21" s="16">
        <v>269</v>
      </c>
      <c r="J21" s="16">
        <v>2</v>
      </c>
      <c r="K21" s="16">
        <v>20</v>
      </c>
      <c r="L21" s="16">
        <v>2</v>
      </c>
      <c r="M21" s="16">
        <v>0</v>
      </c>
      <c r="N21" s="16">
        <v>209</v>
      </c>
      <c r="O21" s="16">
        <v>500</v>
      </c>
      <c r="P21" s="16">
        <v>111</v>
      </c>
      <c r="Q21" s="16">
        <v>105</v>
      </c>
      <c r="R21" s="16">
        <v>5</v>
      </c>
      <c r="S21" s="16">
        <v>1</v>
      </c>
      <c r="T21" s="16">
        <v>0</v>
      </c>
      <c r="U21" s="16">
        <v>0</v>
      </c>
      <c r="V21" s="16">
        <v>231</v>
      </c>
      <c r="W21" s="16">
        <v>342</v>
      </c>
      <c r="X21" s="12"/>
      <c r="Y21" s="12"/>
    </row>
    <row r="22" spans="1:25" s="13" customFormat="1" ht="18.75" customHeight="1">
      <c r="A22" s="22">
        <v>44363</v>
      </c>
      <c r="B22" s="16" t="s">
        <v>27</v>
      </c>
      <c r="C22" s="16"/>
      <c r="D22" s="32">
        <v>1149</v>
      </c>
      <c r="E22" s="32">
        <v>1004</v>
      </c>
      <c r="F22" s="32">
        <v>2153</v>
      </c>
      <c r="G22" s="16">
        <v>1</v>
      </c>
      <c r="H22" s="16">
        <v>859</v>
      </c>
      <c r="I22" s="16">
        <v>777</v>
      </c>
      <c r="J22" s="16">
        <v>8</v>
      </c>
      <c r="K22" s="16">
        <v>74</v>
      </c>
      <c r="L22" s="16">
        <v>1</v>
      </c>
      <c r="M22" s="16">
        <v>0</v>
      </c>
      <c r="N22" s="16">
        <v>445</v>
      </c>
      <c r="O22" s="32">
        <v>1304</v>
      </c>
      <c r="P22" s="16">
        <v>290</v>
      </c>
      <c r="Q22" s="16">
        <v>283</v>
      </c>
      <c r="R22" s="16">
        <v>1</v>
      </c>
      <c r="S22" s="16">
        <v>6</v>
      </c>
      <c r="T22" s="16">
        <v>0</v>
      </c>
      <c r="U22" s="16">
        <v>68</v>
      </c>
      <c r="V22" s="16">
        <v>559</v>
      </c>
      <c r="W22" s="16">
        <v>849</v>
      </c>
      <c r="X22" s="12"/>
      <c r="Y22" s="12"/>
    </row>
    <row r="23" spans="1:25" s="13" customFormat="1" ht="18.75" customHeight="1">
      <c r="A23" s="22">
        <v>44364</v>
      </c>
      <c r="B23" s="16" t="s">
        <v>28</v>
      </c>
      <c r="C23" s="16"/>
      <c r="D23" s="16">
        <v>955</v>
      </c>
      <c r="E23" s="16">
        <v>805</v>
      </c>
      <c r="F23" s="32">
        <v>1760</v>
      </c>
      <c r="G23" s="16">
        <v>2</v>
      </c>
      <c r="H23" s="16">
        <v>741</v>
      </c>
      <c r="I23" s="16">
        <v>675</v>
      </c>
      <c r="J23" s="16">
        <v>9</v>
      </c>
      <c r="K23" s="16">
        <v>57</v>
      </c>
      <c r="L23" s="16">
        <v>0</v>
      </c>
      <c r="M23" s="16">
        <v>0</v>
      </c>
      <c r="N23" s="16">
        <v>342</v>
      </c>
      <c r="O23" s="32">
        <v>1083</v>
      </c>
      <c r="P23" s="16">
        <v>214</v>
      </c>
      <c r="Q23" s="16">
        <v>200</v>
      </c>
      <c r="R23" s="16">
        <v>4</v>
      </c>
      <c r="S23" s="16">
        <v>10</v>
      </c>
      <c r="T23" s="16">
        <v>2</v>
      </c>
      <c r="U23" s="16">
        <v>0</v>
      </c>
      <c r="V23" s="16">
        <v>463</v>
      </c>
      <c r="W23" s="16">
        <v>677</v>
      </c>
      <c r="X23" s="12"/>
      <c r="Y23" s="12"/>
    </row>
    <row r="24" spans="1:25" s="13" customFormat="1" ht="18.75" customHeight="1">
      <c r="A24" s="22">
        <v>44365</v>
      </c>
      <c r="B24" s="16" t="s">
        <v>22</v>
      </c>
      <c r="C24" s="16"/>
      <c r="D24" s="16">
        <v>370</v>
      </c>
      <c r="E24" s="16">
        <v>242</v>
      </c>
      <c r="F24" s="16">
        <v>612</v>
      </c>
      <c r="G24" s="16">
        <v>7</v>
      </c>
      <c r="H24" s="16">
        <v>301</v>
      </c>
      <c r="I24" s="16">
        <v>263</v>
      </c>
      <c r="J24" s="16">
        <v>5</v>
      </c>
      <c r="K24" s="16">
        <v>33</v>
      </c>
      <c r="L24" s="16">
        <v>4</v>
      </c>
      <c r="M24" s="16">
        <v>0</v>
      </c>
      <c r="N24" s="16">
        <v>142</v>
      </c>
      <c r="O24" s="16">
        <v>443</v>
      </c>
      <c r="P24" s="16">
        <v>69</v>
      </c>
      <c r="Q24" s="16">
        <v>69</v>
      </c>
      <c r="R24" s="16">
        <v>0</v>
      </c>
      <c r="S24" s="16">
        <v>0</v>
      </c>
      <c r="T24" s="16">
        <v>3</v>
      </c>
      <c r="U24" s="16">
        <v>0</v>
      </c>
      <c r="V24" s="16">
        <v>100</v>
      </c>
      <c r="W24" s="16">
        <v>169</v>
      </c>
      <c r="X24" s="12"/>
      <c r="Y24" s="12"/>
    </row>
    <row r="25" spans="1:25" s="13" customFormat="1" ht="18.75" customHeight="1">
      <c r="A25" s="22">
        <v>44366</v>
      </c>
      <c r="B25" s="16" t="s">
        <v>23</v>
      </c>
      <c r="C25" s="16"/>
      <c r="D25" s="32">
        <v>7497</v>
      </c>
      <c r="E25" s="32">
        <v>2252</v>
      </c>
      <c r="F25" s="32">
        <v>9749</v>
      </c>
      <c r="G25" s="16">
        <v>20</v>
      </c>
      <c r="H25" s="16">
        <v>6570</v>
      </c>
      <c r="I25" s="32">
        <v>5418</v>
      </c>
      <c r="J25" s="16">
        <v>68</v>
      </c>
      <c r="K25" s="32">
        <v>1084</v>
      </c>
      <c r="L25" s="16">
        <v>20</v>
      </c>
      <c r="M25" s="16">
        <v>0</v>
      </c>
      <c r="N25" s="32">
        <v>1619</v>
      </c>
      <c r="O25" s="32">
        <v>8189</v>
      </c>
      <c r="P25" s="16">
        <v>927</v>
      </c>
      <c r="Q25" s="16">
        <v>814</v>
      </c>
      <c r="R25" s="16">
        <v>6</v>
      </c>
      <c r="S25" s="16">
        <v>107</v>
      </c>
      <c r="T25" s="16">
        <v>0</v>
      </c>
      <c r="U25" s="16">
        <v>0</v>
      </c>
      <c r="V25" s="16">
        <v>633</v>
      </c>
      <c r="W25" s="32">
        <v>1560</v>
      </c>
      <c r="X25" s="12"/>
      <c r="Y25" s="12"/>
    </row>
    <row r="26" spans="1:25" s="13" customFormat="1" ht="18.75" customHeight="1">
      <c r="A26" s="22">
        <v>44367</v>
      </c>
      <c r="B26" s="16" t="s">
        <v>24</v>
      </c>
      <c r="C26" s="16"/>
      <c r="D26" s="32">
        <v>6853</v>
      </c>
      <c r="E26" s="32">
        <v>1484</v>
      </c>
      <c r="F26" s="32">
        <v>8337</v>
      </c>
      <c r="G26" s="16">
        <v>0</v>
      </c>
      <c r="H26" s="16">
        <v>6028</v>
      </c>
      <c r="I26" s="32">
        <v>5039</v>
      </c>
      <c r="J26" s="16">
        <v>75</v>
      </c>
      <c r="K26" s="16">
        <v>914</v>
      </c>
      <c r="L26" s="16">
        <v>0</v>
      </c>
      <c r="M26" s="16">
        <v>0</v>
      </c>
      <c r="N26" s="16">
        <v>923</v>
      </c>
      <c r="O26" s="32">
        <v>6951</v>
      </c>
      <c r="P26" s="16">
        <v>825</v>
      </c>
      <c r="Q26" s="16">
        <v>727</v>
      </c>
      <c r="R26" s="16">
        <v>12</v>
      </c>
      <c r="S26" s="16">
        <v>86</v>
      </c>
      <c r="T26" s="16">
        <v>0</v>
      </c>
      <c r="U26" s="16">
        <v>0</v>
      </c>
      <c r="V26" s="16">
        <v>561</v>
      </c>
      <c r="W26" s="32">
        <v>1386</v>
      </c>
      <c r="X26" s="12"/>
      <c r="Y26" s="12"/>
    </row>
    <row r="27" spans="1:25" s="13" customFormat="1" ht="18.75" customHeight="1">
      <c r="A27" s="22">
        <v>44368</v>
      </c>
      <c r="B27" s="16" t="s">
        <v>25</v>
      </c>
      <c r="C27" s="16"/>
      <c r="D27" s="16">
        <v>976</v>
      </c>
      <c r="E27" s="16">
        <v>633</v>
      </c>
      <c r="F27" s="32">
        <v>1609</v>
      </c>
      <c r="G27" s="16">
        <v>17</v>
      </c>
      <c r="H27" s="16">
        <v>837</v>
      </c>
      <c r="I27" s="16">
        <v>748</v>
      </c>
      <c r="J27" s="16">
        <v>9</v>
      </c>
      <c r="K27" s="16">
        <v>80</v>
      </c>
      <c r="L27" s="16">
        <v>17</v>
      </c>
      <c r="M27" s="16">
        <v>0</v>
      </c>
      <c r="N27" s="16">
        <v>257</v>
      </c>
      <c r="O27" s="32">
        <v>1094</v>
      </c>
      <c r="P27" s="16">
        <v>139</v>
      </c>
      <c r="Q27" s="16">
        <v>119</v>
      </c>
      <c r="R27" s="16">
        <v>0</v>
      </c>
      <c r="S27" s="16">
        <v>20</v>
      </c>
      <c r="T27" s="16">
        <v>0</v>
      </c>
      <c r="U27" s="16">
        <v>45</v>
      </c>
      <c r="V27" s="16">
        <v>376</v>
      </c>
      <c r="W27" s="16">
        <v>515</v>
      </c>
      <c r="X27" s="12"/>
      <c r="Y27" s="12"/>
    </row>
    <row r="28" spans="1:25" s="13" customFormat="1" ht="18.75" customHeight="1">
      <c r="A28" s="22">
        <v>44369</v>
      </c>
      <c r="B28" s="16" t="s">
        <v>26</v>
      </c>
      <c r="C28" s="16"/>
      <c r="D28" s="16">
        <v>668</v>
      </c>
      <c r="E28" s="16">
        <v>738</v>
      </c>
      <c r="F28" s="32">
        <v>1406</v>
      </c>
      <c r="G28" s="16">
        <v>5</v>
      </c>
      <c r="H28" s="16">
        <v>575</v>
      </c>
      <c r="I28" s="16">
        <v>527</v>
      </c>
      <c r="J28" s="16">
        <v>11</v>
      </c>
      <c r="K28" s="16">
        <v>37</v>
      </c>
      <c r="L28" s="16">
        <v>4</v>
      </c>
      <c r="M28" s="16">
        <v>38</v>
      </c>
      <c r="N28" s="16">
        <v>322</v>
      </c>
      <c r="O28" s="16">
        <v>897</v>
      </c>
      <c r="P28" s="16">
        <v>93</v>
      </c>
      <c r="Q28" s="16">
        <v>90</v>
      </c>
      <c r="R28" s="16">
        <v>2</v>
      </c>
      <c r="S28" s="16">
        <v>1</v>
      </c>
      <c r="T28" s="16">
        <v>1</v>
      </c>
      <c r="U28" s="16">
        <v>85</v>
      </c>
      <c r="V28" s="16">
        <v>416</v>
      </c>
      <c r="W28" s="16">
        <v>509</v>
      </c>
      <c r="X28" s="12"/>
      <c r="Y28" s="12"/>
    </row>
    <row r="29" spans="1:25">
      <c r="A29" s="22">
        <v>44370</v>
      </c>
      <c r="B29" s="16" t="s">
        <v>27</v>
      </c>
      <c r="C29" s="16"/>
      <c r="D29" s="16">
        <v>443</v>
      </c>
      <c r="E29" s="16">
        <v>505</v>
      </c>
      <c r="F29" s="16">
        <v>948</v>
      </c>
      <c r="G29" s="16">
        <v>2</v>
      </c>
      <c r="H29" s="16">
        <v>397</v>
      </c>
      <c r="I29" s="16">
        <v>363</v>
      </c>
      <c r="J29" s="16">
        <v>6</v>
      </c>
      <c r="K29" s="16">
        <v>28</v>
      </c>
      <c r="L29" s="16">
        <v>0</v>
      </c>
      <c r="M29" s="16">
        <v>0</v>
      </c>
      <c r="N29" s="16">
        <v>270</v>
      </c>
      <c r="O29" s="16">
        <v>667</v>
      </c>
      <c r="P29" s="16">
        <v>46</v>
      </c>
      <c r="Q29" s="16">
        <v>46</v>
      </c>
      <c r="R29" s="16">
        <v>0</v>
      </c>
      <c r="S29" s="16">
        <v>0</v>
      </c>
      <c r="T29" s="16">
        <v>2</v>
      </c>
      <c r="U29" s="16">
        <v>0</v>
      </c>
      <c r="V29" s="16">
        <v>235</v>
      </c>
      <c r="W29" s="16">
        <v>281</v>
      </c>
    </row>
    <row r="30" spans="1:25">
      <c r="A30" s="22">
        <v>44371</v>
      </c>
      <c r="B30" s="16" t="s">
        <v>28</v>
      </c>
      <c r="C30" s="16"/>
      <c r="D30" s="16">
        <v>722</v>
      </c>
      <c r="E30" s="16">
        <v>581</v>
      </c>
      <c r="F30" s="32">
        <v>1303</v>
      </c>
      <c r="G30" s="16">
        <v>5</v>
      </c>
      <c r="H30" s="16">
        <v>595</v>
      </c>
      <c r="I30" s="16">
        <v>543</v>
      </c>
      <c r="J30" s="16">
        <v>12</v>
      </c>
      <c r="K30" s="16">
        <v>40</v>
      </c>
      <c r="L30" s="16">
        <v>5</v>
      </c>
      <c r="M30" s="16">
        <v>0</v>
      </c>
      <c r="N30" s="16">
        <v>277</v>
      </c>
      <c r="O30" s="16">
        <v>872</v>
      </c>
      <c r="P30" s="16">
        <v>127</v>
      </c>
      <c r="Q30" s="16">
        <v>127</v>
      </c>
      <c r="R30" s="16">
        <v>0</v>
      </c>
      <c r="S30" s="16">
        <v>0</v>
      </c>
      <c r="T30" s="16">
        <v>0</v>
      </c>
      <c r="U30" s="16">
        <v>0</v>
      </c>
      <c r="V30" s="16">
        <v>304</v>
      </c>
      <c r="W30" s="16">
        <v>431</v>
      </c>
    </row>
    <row r="31" spans="1:25">
      <c r="A31" s="22">
        <v>44372</v>
      </c>
      <c r="B31" s="16" t="s">
        <v>22</v>
      </c>
      <c r="C31" s="16"/>
      <c r="D31" s="32">
        <v>1161</v>
      </c>
      <c r="E31" s="16">
        <v>660</v>
      </c>
      <c r="F31" s="32">
        <v>1821</v>
      </c>
      <c r="G31" s="16">
        <v>0</v>
      </c>
      <c r="H31" s="16">
        <v>1014</v>
      </c>
      <c r="I31" s="16">
        <v>908</v>
      </c>
      <c r="J31" s="16">
        <v>7</v>
      </c>
      <c r="K31" s="16">
        <v>99</v>
      </c>
      <c r="L31" s="16">
        <v>0</v>
      </c>
      <c r="M31" s="16">
        <v>0</v>
      </c>
      <c r="N31" s="16">
        <v>354</v>
      </c>
      <c r="O31" s="32">
        <v>1368</v>
      </c>
      <c r="P31" s="16">
        <v>147</v>
      </c>
      <c r="Q31" s="16">
        <v>141</v>
      </c>
      <c r="R31" s="16">
        <v>0</v>
      </c>
      <c r="S31" s="16">
        <v>6</v>
      </c>
      <c r="T31" s="16">
        <v>0</v>
      </c>
      <c r="U31" s="16">
        <v>0</v>
      </c>
      <c r="V31" s="16">
        <v>306</v>
      </c>
      <c r="W31" s="16">
        <v>453</v>
      </c>
    </row>
    <row r="32" spans="1:25">
      <c r="A32" s="22">
        <v>44373</v>
      </c>
      <c r="B32" s="16" t="s">
        <v>23</v>
      </c>
      <c r="C32" s="16"/>
      <c r="D32" s="32">
        <v>5014</v>
      </c>
      <c r="E32" s="32">
        <v>1137</v>
      </c>
      <c r="F32" s="32">
        <v>6151</v>
      </c>
      <c r="G32" s="16">
        <v>26</v>
      </c>
      <c r="H32" s="16">
        <v>4525</v>
      </c>
      <c r="I32" s="32">
        <v>3739</v>
      </c>
      <c r="J32" s="16">
        <v>42</v>
      </c>
      <c r="K32" s="16">
        <v>744</v>
      </c>
      <c r="L32" s="16">
        <v>26</v>
      </c>
      <c r="M32" s="16">
        <v>0</v>
      </c>
      <c r="N32" s="16">
        <v>754</v>
      </c>
      <c r="O32" s="32">
        <v>5279</v>
      </c>
      <c r="P32" s="16">
        <v>489</v>
      </c>
      <c r="Q32" s="16">
        <v>424</v>
      </c>
      <c r="R32" s="16">
        <v>6</v>
      </c>
      <c r="S32" s="16">
        <v>59</v>
      </c>
      <c r="T32" s="16">
        <v>0</v>
      </c>
      <c r="U32" s="16">
        <v>0</v>
      </c>
      <c r="V32" s="16">
        <v>383</v>
      </c>
      <c r="W32" s="16">
        <v>872</v>
      </c>
    </row>
    <row r="33" spans="1:23">
      <c r="A33" s="22">
        <v>44374</v>
      </c>
      <c r="B33" s="16" t="s">
        <v>24</v>
      </c>
      <c r="C33" s="16"/>
      <c r="D33" s="32">
        <v>22191</v>
      </c>
      <c r="E33" s="32">
        <v>1294</v>
      </c>
      <c r="F33" s="32">
        <v>23485</v>
      </c>
      <c r="G33" s="16">
        <v>1</v>
      </c>
      <c r="H33" s="16">
        <v>21556</v>
      </c>
      <c r="I33" s="32">
        <v>14800</v>
      </c>
      <c r="J33" s="16">
        <v>948</v>
      </c>
      <c r="K33" s="32">
        <v>5808</v>
      </c>
      <c r="L33" s="16">
        <v>0</v>
      </c>
      <c r="M33" s="32">
        <v>15787</v>
      </c>
      <c r="N33" s="16">
        <v>863</v>
      </c>
      <c r="O33" s="32">
        <v>22419</v>
      </c>
      <c r="P33" s="16">
        <v>635</v>
      </c>
      <c r="Q33" s="16">
        <v>557</v>
      </c>
      <c r="R33" s="16">
        <v>3</v>
      </c>
      <c r="S33" s="16">
        <v>75</v>
      </c>
      <c r="T33" s="16">
        <v>1</v>
      </c>
      <c r="U33" s="16">
        <v>0</v>
      </c>
      <c r="V33" s="16">
        <v>431</v>
      </c>
      <c r="W33" s="32">
        <v>1066</v>
      </c>
    </row>
    <row r="34" spans="1:23">
      <c r="A34" s="22">
        <v>44375</v>
      </c>
      <c r="B34" s="16" t="s">
        <v>25</v>
      </c>
      <c r="C34" s="16"/>
      <c r="D34" s="16">
        <v>373</v>
      </c>
      <c r="E34" s="16">
        <v>337</v>
      </c>
      <c r="F34" s="16">
        <v>710</v>
      </c>
      <c r="G34" s="16">
        <v>4</v>
      </c>
      <c r="H34" s="16">
        <v>340</v>
      </c>
      <c r="I34" s="16">
        <v>306</v>
      </c>
      <c r="J34" s="16">
        <v>4</v>
      </c>
      <c r="K34" s="16">
        <v>30</v>
      </c>
      <c r="L34" s="16">
        <v>4</v>
      </c>
      <c r="M34" s="16">
        <v>0</v>
      </c>
      <c r="N34" s="16">
        <v>184</v>
      </c>
      <c r="O34" s="16">
        <v>524</v>
      </c>
      <c r="P34" s="16">
        <v>33</v>
      </c>
      <c r="Q34" s="16">
        <v>33</v>
      </c>
      <c r="R34" s="16">
        <v>0</v>
      </c>
      <c r="S34" s="16">
        <v>0</v>
      </c>
      <c r="T34" s="16">
        <v>0</v>
      </c>
      <c r="U34" s="16">
        <v>0</v>
      </c>
      <c r="V34" s="16">
        <v>153</v>
      </c>
      <c r="W34" s="16">
        <v>186</v>
      </c>
    </row>
    <row r="35" spans="1:23">
      <c r="A35" s="22">
        <v>44376</v>
      </c>
      <c r="B35" s="16" t="s">
        <v>26</v>
      </c>
      <c r="C35" s="16"/>
      <c r="D35" s="16">
        <v>503</v>
      </c>
      <c r="E35" s="16">
        <v>586</v>
      </c>
      <c r="F35" s="32">
        <v>1089</v>
      </c>
      <c r="G35" s="16">
        <v>2</v>
      </c>
      <c r="H35" s="16">
        <v>445</v>
      </c>
      <c r="I35" s="16">
        <v>402</v>
      </c>
      <c r="J35" s="16">
        <v>4</v>
      </c>
      <c r="K35" s="16">
        <v>39</v>
      </c>
      <c r="L35" s="16">
        <v>0</v>
      </c>
      <c r="M35" s="16">
        <v>45</v>
      </c>
      <c r="N35" s="16">
        <v>330</v>
      </c>
      <c r="O35" s="16">
        <v>775</v>
      </c>
      <c r="P35" s="16">
        <v>58</v>
      </c>
      <c r="Q35" s="16">
        <v>49</v>
      </c>
      <c r="R35" s="16">
        <v>0</v>
      </c>
      <c r="S35" s="16">
        <v>9</v>
      </c>
      <c r="T35" s="16">
        <v>2</v>
      </c>
      <c r="U35" s="16">
        <v>48</v>
      </c>
      <c r="V35" s="16">
        <v>256</v>
      </c>
      <c r="W35" s="16">
        <v>314</v>
      </c>
    </row>
    <row r="36" spans="1:23">
      <c r="A36" s="22">
        <v>44377</v>
      </c>
      <c r="B36" s="16" t="s">
        <v>27</v>
      </c>
      <c r="C36" s="16"/>
      <c r="D36" s="16">
        <v>346</v>
      </c>
      <c r="E36" s="16">
        <v>317</v>
      </c>
      <c r="F36" s="16">
        <v>663</v>
      </c>
      <c r="G36" s="16">
        <v>0</v>
      </c>
      <c r="H36" s="16">
        <v>310</v>
      </c>
      <c r="I36" s="16">
        <v>288</v>
      </c>
      <c r="J36" s="16">
        <v>3</v>
      </c>
      <c r="K36" s="16">
        <v>19</v>
      </c>
      <c r="L36" s="16">
        <v>0</v>
      </c>
      <c r="M36" s="16">
        <v>0</v>
      </c>
      <c r="N36" s="16">
        <v>220</v>
      </c>
      <c r="O36" s="16">
        <v>530</v>
      </c>
      <c r="P36" s="16">
        <v>36</v>
      </c>
      <c r="Q36" s="16">
        <v>34</v>
      </c>
      <c r="R36" s="16">
        <v>0</v>
      </c>
      <c r="S36" s="16">
        <v>2</v>
      </c>
      <c r="T36" s="16">
        <v>0</v>
      </c>
      <c r="U36" s="16">
        <v>0</v>
      </c>
      <c r="V36" s="16">
        <v>97</v>
      </c>
      <c r="W36" s="16">
        <v>133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83" zoomScaleNormal="83" zoomScaleSheetLayoutView="75" workbookViewId="0">
      <selection activeCell="Z17" sqref="Z17"/>
    </sheetView>
  </sheetViews>
  <sheetFormatPr defaultRowHeight="16.5"/>
  <cols>
    <col min="1" max="1" width="11.25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36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35" t="s">
        <v>21</v>
      </c>
      <c r="B6" s="35"/>
      <c r="C6" s="35"/>
      <c r="D6" s="36">
        <f>SUM(D7:D37)</f>
        <v>27037</v>
      </c>
      <c r="E6" s="36">
        <f t="shared" ref="E6:G6" si="0">SUM(E7:E37)</f>
        <v>8650</v>
      </c>
      <c r="F6" s="36">
        <f t="shared" si="0"/>
        <v>35687</v>
      </c>
      <c r="G6" s="36">
        <f t="shared" si="0"/>
        <v>111</v>
      </c>
      <c r="H6" s="36">
        <f>SUM(H7:H37)</f>
        <v>25431</v>
      </c>
      <c r="I6" s="36">
        <f>SUM(I7:I37)</f>
        <v>19170</v>
      </c>
      <c r="J6" s="36">
        <f t="shared" ref="J6:M6" si="1">SUM(J7:J37)</f>
        <v>702</v>
      </c>
      <c r="K6" s="36">
        <f t="shared" si="1"/>
        <v>5559</v>
      </c>
      <c r="L6" s="36">
        <f t="shared" si="1"/>
        <v>105</v>
      </c>
      <c r="M6" s="36">
        <f t="shared" si="1"/>
        <v>9045</v>
      </c>
      <c r="N6" s="36">
        <f>SUM(N7:N37)</f>
        <v>5415</v>
      </c>
      <c r="O6" s="36">
        <f>SUM(O7:O37)</f>
        <v>30846</v>
      </c>
      <c r="P6" s="36">
        <f>SUM(P7:P37)</f>
        <v>1606</v>
      </c>
      <c r="Q6" s="36">
        <f>SUM(Q7:Q37)</f>
        <v>1427</v>
      </c>
      <c r="R6" s="36">
        <f t="shared" ref="R6:U6" si="2">SUM(R7:R37)</f>
        <v>22</v>
      </c>
      <c r="S6" s="36">
        <f t="shared" si="2"/>
        <v>157</v>
      </c>
      <c r="T6" s="36">
        <f t="shared" si="2"/>
        <v>6</v>
      </c>
      <c r="U6" s="36">
        <f t="shared" si="2"/>
        <v>0</v>
      </c>
      <c r="V6" s="36">
        <f>SUM(V7:V37)</f>
        <v>3235</v>
      </c>
      <c r="W6" s="36">
        <f>SUM(W7:W37)</f>
        <v>4841</v>
      </c>
      <c r="X6" s="12"/>
      <c r="Y6" s="12"/>
    </row>
    <row r="7" spans="1:25" s="13" customFormat="1" ht="18.75" customHeight="1">
      <c r="A7" s="37">
        <v>44378</v>
      </c>
      <c r="B7" s="38" t="s">
        <v>37</v>
      </c>
      <c r="C7" s="16"/>
      <c r="D7" s="39">
        <v>613</v>
      </c>
      <c r="E7" s="39">
        <v>281</v>
      </c>
      <c r="F7" s="40">
        <f>D7+E7</f>
        <v>894</v>
      </c>
      <c r="G7" s="39">
        <v>4</v>
      </c>
      <c r="H7" s="39">
        <v>559</v>
      </c>
      <c r="I7" s="39">
        <v>504</v>
      </c>
      <c r="J7" s="39">
        <v>12</v>
      </c>
      <c r="K7" s="39">
        <v>43</v>
      </c>
      <c r="L7" s="39">
        <v>0</v>
      </c>
      <c r="M7" s="39">
        <v>0</v>
      </c>
      <c r="N7" s="41">
        <v>256</v>
      </c>
      <c r="O7" s="41">
        <v>815</v>
      </c>
      <c r="P7" s="39">
        <v>54</v>
      </c>
      <c r="Q7" s="39">
        <v>52</v>
      </c>
      <c r="R7" s="39">
        <v>1</v>
      </c>
      <c r="S7" s="39">
        <v>1</v>
      </c>
      <c r="T7" s="39">
        <v>4</v>
      </c>
      <c r="U7" s="39">
        <v>0</v>
      </c>
      <c r="V7" s="41">
        <v>25</v>
      </c>
      <c r="W7" s="41">
        <v>79</v>
      </c>
      <c r="X7" s="12"/>
      <c r="Y7" s="12"/>
    </row>
    <row r="8" spans="1:25" s="13" customFormat="1" ht="18.75" customHeight="1">
      <c r="A8" s="37">
        <v>44379</v>
      </c>
      <c r="B8" s="38" t="s">
        <v>38</v>
      </c>
      <c r="C8" s="16"/>
      <c r="D8" s="39">
        <v>623</v>
      </c>
      <c r="E8" s="39">
        <v>427</v>
      </c>
      <c r="F8" s="40">
        <f t="shared" ref="F8:F37" si="3">D8+E8</f>
        <v>1050</v>
      </c>
      <c r="G8" s="39">
        <v>0</v>
      </c>
      <c r="H8" s="39">
        <v>567</v>
      </c>
      <c r="I8" s="39">
        <v>503</v>
      </c>
      <c r="J8" s="39">
        <v>12</v>
      </c>
      <c r="K8" s="39">
        <v>52</v>
      </c>
      <c r="L8" s="39">
        <v>0</v>
      </c>
      <c r="M8" s="39">
        <v>0</v>
      </c>
      <c r="N8" s="41">
        <v>312</v>
      </c>
      <c r="O8" s="41">
        <v>879</v>
      </c>
      <c r="P8" s="39">
        <v>56</v>
      </c>
      <c r="Q8" s="39">
        <v>50</v>
      </c>
      <c r="R8" s="39">
        <v>3</v>
      </c>
      <c r="S8" s="39">
        <v>3</v>
      </c>
      <c r="T8" s="39">
        <v>0</v>
      </c>
      <c r="U8" s="39">
        <v>0</v>
      </c>
      <c r="V8" s="41">
        <v>115</v>
      </c>
      <c r="W8" s="41">
        <v>171</v>
      </c>
      <c r="X8" s="12"/>
      <c r="Y8" s="12"/>
    </row>
    <row r="9" spans="1:25" s="13" customFormat="1" ht="18.75" customHeight="1">
      <c r="A9" s="37">
        <v>44380</v>
      </c>
      <c r="B9" s="38" t="s">
        <v>39</v>
      </c>
      <c r="C9" s="16"/>
      <c r="D9" s="40">
        <v>1714</v>
      </c>
      <c r="E9" s="39">
        <v>656</v>
      </c>
      <c r="F9" s="40">
        <f t="shared" si="3"/>
        <v>2370</v>
      </c>
      <c r="G9" s="39">
        <v>4</v>
      </c>
      <c r="H9" s="40">
        <v>1540</v>
      </c>
      <c r="I9" s="40">
        <v>1271</v>
      </c>
      <c r="J9" s="39">
        <v>29</v>
      </c>
      <c r="K9" s="39">
        <v>240</v>
      </c>
      <c r="L9" s="39">
        <v>4</v>
      </c>
      <c r="M9" s="39">
        <v>0</v>
      </c>
      <c r="N9" s="41">
        <v>430</v>
      </c>
      <c r="O9" s="42">
        <v>1970</v>
      </c>
      <c r="P9" s="39">
        <v>174</v>
      </c>
      <c r="Q9" s="39">
        <v>163</v>
      </c>
      <c r="R9" s="39">
        <v>0</v>
      </c>
      <c r="S9" s="39">
        <v>11</v>
      </c>
      <c r="T9" s="39">
        <v>0</v>
      </c>
      <c r="U9" s="39">
        <v>0</v>
      </c>
      <c r="V9" s="41">
        <v>226</v>
      </c>
      <c r="W9" s="41">
        <v>400</v>
      </c>
      <c r="X9" s="12"/>
      <c r="Y9" s="12"/>
    </row>
    <row r="10" spans="1:25" s="13" customFormat="1" ht="18.75" customHeight="1">
      <c r="A10" s="37">
        <v>44381</v>
      </c>
      <c r="B10" s="38" t="s">
        <v>40</v>
      </c>
      <c r="C10" s="16"/>
      <c r="D10" s="39">
        <v>814</v>
      </c>
      <c r="E10" s="39">
        <v>280</v>
      </c>
      <c r="F10" s="40">
        <f t="shared" si="3"/>
        <v>1094</v>
      </c>
      <c r="G10" s="39">
        <v>4</v>
      </c>
      <c r="H10" s="39">
        <v>751</v>
      </c>
      <c r="I10" s="39">
        <v>599</v>
      </c>
      <c r="J10" s="39">
        <v>25</v>
      </c>
      <c r="K10" s="39">
        <v>127</v>
      </c>
      <c r="L10" s="39">
        <v>4</v>
      </c>
      <c r="M10" s="39">
        <v>0</v>
      </c>
      <c r="N10" s="41">
        <v>201</v>
      </c>
      <c r="O10" s="41">
        <v>952</v>
      </c>
      <c r="P10" s="39">
        <v>63</v>
      </c>
      <c r="Q10" s="39">
        <v>53</v>
      </c>
      <c r="R10" s="39">
        <v>2</v>
      </c>
      <c r="S10" s="39">
        <v>8</v>
      </c>
      <c r="T10" s="39">
        <v>0</v>
      </c>
      <c r="U10" s="39">
        <v>0</v>
      </c>
      <c r="V10" s="41">
        <v>79</v>
      </c>
      <c r="W10" s="41">
        <v>142</v>
      </c>
      <c r="X10" s="12"/>
      <c r="Y10" s="12"/>
    </row>
    <row r="11" spans="1:25" s="13" customFormat="1" ht="18.75" customHeight="1">
      <c r="A11" s="37">
        <v>44382</v>
      </c>
      <c r="B11" s="38" t="s">
        <v>41</v>
      </c>
      <c r="C11" s="16"/>
      <c r="D11" s="39">
        <v>944</v>
      </c>
      <c r="E11" s="39">
        <v>515</v>
      </c>
      <c r="F11" s="40">
        <f t="shared" si="3"/>
        <v>1459</v>
      </c>
      <c r="G11" s="39">
        <v>12</v>
      </c>
      <c r="H11" s="39">
        <v>851</v>
      </c>
      <c r="I11" s="39">
        <v>745</v>
      </c>
      <c r="J11" s="39">
        <v>20</v>
      </c>
      <c r="K11" s="39">
        <v>86</v>
      </c>
      <c r="L11" s="39">
        <v>12</v>
      </c>
      <c r="M11" s="39">
        <v>0</v>
      </c>
      <c r="N11" s="41">
        <v>304</v>
      </c>
      <c r="O11" s="42">
        <v>1155</v>
      </c>
      <c r="P11" s="39">
        <v>93</v>
      </c>
      <c r="Q11" s="39">
        <v>78</v>
      </c>
      <c r="R11" s="39">
        <v>0</v>
      </c>
      <c r="S11" s="39">
        <v>15</v>
      </c>
      <c r="T11" s="39">
        <v>0</v>
      </c>
      <c r="U11" s="39">
        <v>0</v>
      </c>
      <c r="V11" s="41">
        <v>211</v>
      </c>
      <c r="W11" s="41">
        <v>304</v>
      </c>
      <c r="X11" s="12"/>
      <c r="Y11" s="12"/>
    </row>
    <row r="12" spans="1:25" s="13" customFormat="1" ht="18.75" customHeight="1">
      <c r="A12" s="37">
        <v>44383</v>
      </c>
      <c r="B12" s="38" t="s">
        <v>42</v>
      </c>
      <c r="C12" s="16"/>
      <c r="D12" s="39">
        <v>694</v>
      </c>
      <c r="E12" s="39">
        <v>541</v>
      </c>
      <c r="F12" s="40">
        <f t="shared" si="3"/>
        <v>1235</v>
      </c>
      <c r="G12" s="39">
        <v>1</v>
      </c>
      <c r="H12" s="39">
        <v>644</v>
      </c>
      <c r="I12" s="39">
        <v>580</v>
      </c>
      <c r="J12" s="39">
        <v>22</v>
      </c>
      <c r="K12" s="39">
        <v>42</v>
      </c>
      <c r="L12" s="39">
        <v>1</v>
      </c>
      <c r="M12" s="39">
        <v>0</v>
      </c>
      <c r="N12" s="41">
        <v>336</v>
      </c>
      <c r="O12" s="41">
        <v>980</v>
      </c>
      <c r="P12" s="39">
        <v>50</v>
      </c>
      <c r="Q12" s="39">
        <v>48</v>
      </c>
      <c r="R12" s="39">
        <v>0</v>
      </c>
      <c r="S12" s="39">
        <v>2</v>
      </c>
      <c r="T12" s="39">
        <v>0</v>
      </c>
      <c r="U12" s="39">
        <v>0</v>
      </c>
      <c r="V12" s="41">
        <v>205</v>
      </c>
      <c r="W12" s="41">
        <v>255</v>
      </c>
      <c r="X12" s="12"/>
      <c r="Y12" s="12"/>
    </row>
    <row r="13" spans="1:25" s="13" customFormat="1" ht="18.75" customHeight="1">
      <c r="A13" s="37">
        <v>44384</v>
      </c>
      <c r="B13" s="38" t="s">
        <v>43</v>
      </c>
      <c r="C13" s="16"/>
      <c r="D13" s="39">
        <v>371</v>
      </c>
      <c r="E13" s="39">
        <v>348</v>
      </c>
      <c r="F13" s="40">
        <f t="shared" si="3"/>
        <v>719</v>
      </c>
      <c r="G13" s="39">
        <v>8</v>
      </c>
      <c r="H13" s="39">
        <v>335</v>
      </c>
      <c r="I13" s="39">
        <v>300</v>
      </c>
      <c r="J13" s="39">
        <v>5</v>
      </c>
      <c r="K13" s="39">
        <v>30</v>
      </c>
      <c r="L13" s="39">
        <v>8</v>
      </c>
      <c r="M13" s="39">
        <v>0</v>
      </c>
      <c r="N13" s="41">
        <v>218</v>
      </c>
      <c r="O13" s="41">
        <v>553</v>
      </c>
      <c r="P13" s="39">
        <v>36</v>
      </c>
      <c r="Q13" s="39">
        <v>34</v>
      </c>
      <c r="R13" s="39">
        <v>0</v>
      </c>
      <c r="S13" s="39">
        <v>2</v>
      </c>
      <c r="T13" s="39">
        <v>0</v>
      </c>
      <c r="U13" s="39">
        <v>0</v>
      </c>
      <c r="V13" s="41">
        <v>130</v>
      </c>
      <c r="W13" s="41">
        <v>166</v>
      </c>
      <c r="X13" s="12"/>
      <c r="Y13" s="12"/>
    </row>
    <row r="14" spans="1:25" s="13" customFormat="1" ht="18.75" customHeight="1">
      <c r="A14" s="37">
        <v>44385</v>
      </c>
      <c r="B14" s="38" t="s">
        <v>37</v>
      </c>
      <c r="C14" s="16"/>
      <c r="D14" s="39">
        <v>328</v>
      </c>
      <c r="E14" s="39">
        <v>269</v>
      </c>
      <c r="F14" s="40">
        <f t="shared" si="3"/>
        <v>597</v>
      </c>
      <c r="G14" s="39">
        <v>0</v>
      </c>
      <c r="H14" s="39">
        <v>311</v>
      </c>
      <c r="I14" s="39">
        <v>256</v>
      </c>
      <c r="J14" s="39">
        <v>32</v>
      </c>
      <c r="K14" s="39">
        <v>23</v>
      </c>
      <c r="L14" s="39">
        <v>0</v>
      </c>
      <c r="M14" s="39">
        <v>0</v>
      </c>
      <c r="N14" s="41">
        <v>157</v>
      </c>
      <c r="O14" s="41">
        <v>468</v>
      </c>
      <c r="P14" s="39">
        <v>17</v>
      </c>
      <c r="Q14" s="39">
        <v>17</v>
      </c>
      <c r="R14" s="39">
        <v>0</v>
      </c>
      <c r="S14" s="39">
        <v>0</v>
      </c>
      <c r="T14" s="39">
        <v>0</v>
      </c>
      <c r="U14" s="39">
        <v>0</v>
      </c>
      <c r="V14" s="41">
        <v>112</v>
      </c>
      <c r="W14" s="41">
        <v>129</v>
      </c>
      <c r="X14" s="12"/>
      <c r="Y14" s="12"/>
    </row>
    <row r="15" spans="1:25" s="13" customFormat="1" ht="18.75" customHeight="1">
      <c r="A15" s="37">
        <v>44386</v>
      </c>
      <c r="B15" s="38" t="s">
        <v>44</v>
      </c>
      <c r="C15" s="16"/>
      <c r="D15" s="39">
        <v>412</v>
      </c>
      <c r="E15" s="39">
        <v>346</v>
      </c>
      <c r="F15" s="40">
        <f t="shared" si="3"/>
        <v>758</v>
      </c>
      <c r="G15" s="39">
        <v>0</v>
      </c>
      <c r="H15" s="39">
        <v>360</v>
      </c>
      <c r="I15" s="39">
        <v>321</v>
      </c>
      <c r="J15" s="39">
        <v>9</v>
      </c>
      <c r="K15" s="39">
        <v>30</v>
      </c>
      <c r="L15" s="39">
        <v>0</v>
      </c>
      <c r="M15" s="39">
        <v>0</v>
      </c>
      <c r="N15" s="41">
        <v>197</v>
      </c>
      <c r="O15" s="41">
        <v>557</v>
      </c>
      <c r="P15" s="39">
        <v>52</v>
      </c>
      <c r="Q15" s="39">
        <v>41</v>
      </c>
      <c r="R15" s="39">
        <v>0</v>
      </c>
      <c r="S15" s="39">
        <v>11</v>
      </c>
      <c r="T15" s="39">
        <v>0</v>
      </c>
      <c r="U15" s="39">
        <v>0</v>
      </c>
      <c r="V15" s="41">
        <v>149</v>
      </c>
      <c r="W15" s="41">
        <v>201</v>
      </c>
      <c r="X15" s="12"/>
      <c r="Y15" s="12"/>
    </row>
    <row r="16" spans="1:25" s="13" customFormat="1" ht="18.75" customHeight="1">
      <c r="A16" s="37">
        <v>44387</v>
      </c>
      <c r="B16" s="38" t="s">
        <v>45</v>
      </c>
      <c r="C16" s="16"/>
      <c r="D16" s="40">
        <v>1715</v>
      </c>
      <c r="E16" s="39">
        <v>501</v>
      </c>
      <c r="F16" s="40">
        <f t="shared" si="3"/>
        <v>2216</v>
      </c>
      <c r="G16" s="39">
        <v>5</v>
      </c>
      <c r="H16" s="40">
        <v>1529</v>
      </c>
      <c r="I16" s="40">
        <v>1318</v>
      </c>
      <c r="J16" s="39">
        <v>39</v>
      </c>
      <c r="K16" s="39">
        <v>172</v>
      </c>
      <c r="L16" s="39">
        <v>3</v>
      </c>
      <c r="M16" s="39">
        <v>0</v>
      </c>
      <c r="N16" s="41">
        <v>317</v>
      </c>
      <c r="O16" s="42">
        <v>1846</v>
      </c>
      <c r="P16" s="39">
        <v>186</v>
      </c>
      <c r="Q16" s="39">
        <v>168</v>
      </c>
      <c r="R16" s="39">
        <v>2</v>
      </c>
      <c r="S16" s="39">
        <v>16</v>
      </c>
      <c r="T16" s="39">
        <v>2</v>
      </c>
      <c r="U16" s="39">
        <v>0</v>
      </c>
      <c r="V16" s="41">
        <v>184</v>
      </c>
      <c r="W16" s="41">
        <v>370</v>
      </c>
      <c r="X16" s="12"/>
      <c r="Y16" s="12"/>
    </row>
    <row r="17" spans="1:25" s="13" customFormat="1" ht="18.75" customHeight="1">
      <c r="A17" s="37">
        <v>44388</v>
      </c>
      <c r="B17" s="38" t="s">
        <v>46</v>
      </c>
      <c r="C17" s="16"/>
      <c r="D17" s="40">
        <v>1323</v>
      </c>
      <c r="E17" s="39">
        <v>408</v>
      </c>
      <c r="F17" s="40">
        <f t="shared" si="3"/>
        <v>1731</v>
      </c>
      <c r="G17" s="39">
        <v>2</v>
      </c>
      <c r="H17" s="40">
        <v>1165</v>
      </c>
      <c r="I17" s="40">
        <v>1011</v>
      </c>
      <c r="J17" s="39">
        <v>22</v>
      </c>
      <c r="K17" s="39">
        <v>132</v>
      </c>
      <c r="L17" s="39">
        <v>2</v>
      </c>
      <c r="M17" s="39">
        <v>0</v>
      </c>
      <c r="N17" s="41">
        <v>256</v>
      </c>
      <c r="O17" s="42">
        <v>1421</v>
      </c>
      <c r="P17" s="39">
        <v>158</v>
      </c>
      <c r="Q17" s="39">
        <v>142</v>
      </c>
      <c r="R17" s="39">
        <v>0</v>
      </c>
      <c r="S17" s="39">
        <v>16</v>
      </c>
      <c r="T17" s="39">
        <v>0</v>
      </c>
      <c r="U17" s="39">
        <v>0</v>
      </c>
      <c r="V17" s="41">
        <v>152</v>
      </c>
      <c r="W17" s="41">
        <v>310</v>
      </c>
      <c r="X17" s="12"/>
      <c r="Y17" s="12"/>
    </row>
    <row r="18" spans="1:25" s="13" customFormat="1" ht="18.75" customHeight="1">
      <c r="A18" s="37">
        <v>44389</v>
      </c>
      <c r="B18" s="38" t="s">
        <v>47</v>
      </c>
      <c r="C18" s="16"/>
      <c r="D18" s="39">
        <v>317</v>
      </c>
      <c r="E18" s="39">
        <v>279</v>
      </c>
      <c r="F18" s="40">
        <f t="shared" si="3"/>
        <v>596</v>
      </c>
      <c r="G18" s="39">
        <v>0</v>
      </c>
      <c r="H18" s="39">
        <v>292</v>
      </c>
      <c r="I18" s="39">
        <v>264</v>
      </c>
      <c r="J18" s="39">
        <v>5</v>
      </c>
      <c r="K18" s="39">
        <v>23</v>
      </c>
      <c r="L18" s="39">
        <v>0</v>
      </c>
      <c r="M18" s="39">
        <v>0</v>
      </c>
      <c r="N18" s="41">
        <v>165</v>
      </c>
      <c r="O18" s="41">
        <v>457</v>
      </c>
      <c r="P18" s="39">
        <v>25</v>
      </c>
      <c r="Q18" s="39">
        <v>22</v>
      </c>
      <c r="R18" s="39">
        <v>2</v>
      </c>
      <c r="S18" s="39">
        <v>1</v>
      </c>
      <c r="T18" s="39">
        <v>0</v>
      </c>
      <c r="U18" s="39">
        <v>0</v>
      </c>
      <c r="V18" s="41">
        <v>114</v>
      </c>
      <c r="W18" s="41">
        <v>139</v>
      </c>
      <c r="X18" s="12"/>
      <c r="Y18" s="12"/>
    </row>
    <row r="19" spans="1:25" s="13" customFormat="1" ht="18.75" customHeight="1">
      <c r="A19" s="37">
        <v>44390</v>
      </c>
      <c r="B19" s="38" t="s">
        <v>48</v>
      </c>
      <c r="C19" s="16"/>
      <c r="D19" s="39">
        <v>264</v>
      </c>
      <c r="E19" s="39">
        <v>252</v>
      </c>
      <c r="F19" s="40">
        <f t="shared" si="3"/>
        <v>516</v>
      </c>
      <c r="G19" s="39">
        <v>3</v>
      </c>
      <c r="H19" s="39">
        <v>242</v>
      </c>
      <c r="I19" s="39">
        <v>222</v>
      </c>
      <c r="J19" s="39">
        <v>5</v>
      </c>
      <c r="K19" s="39">
        <v>15</v>
      </c>
      <c r="L19" s="39">
        <v>3</v>
      </c>
      <c r="M19" s="39">
        <v>0</v>
      </c>
      <c r="N19" s="41">
        <v>153</v>
      </c>
      <c r="O19" s="41">
        <v>395</v>
      </c>
      <c r="P19" s="39">
        <v>22</v>
      </c>
      <c r="Q19" s="39">
        <v>20</v>
      </c>
      <c r="R19" s="39">
        <v>0</v>
      </c>
      <c r="S19" s="39">
        <v>2</v>
      </c>
      <c r="T19" s="39">
        <v>0</v>
      </c>
      <c r="U19" s="39">
        <v>0</v>
      </c>
      <c r="V19" s="41">
        <v>99</v>
      </c>
      <c r="W19" s="41">
        <v>121</v>
      </c>
      <c r="X19" s="12"/>
      <c r="Y19" s="12"/>
    </row>
    <row r="20" spans="1:25" s="13" customFormat="1" ht="18.75" customHeight="1">
      <c r="A20" s="37">
        <v>44391</v>
      </c>
      <c r="B20" s="38" t="s">
        <v>49</v>
      </c>
      <c r="C20" s="16"/>
      <c r="D20" s="39">
        <v>239</v>
      </c>
      <c r="E20" s="39">
        <v>234</v>
      </c>
      <c r="F20" s="40">
        <f t="shared" si="3"/>
        <v>473</v>
      </c>
      <c r="G20" s="39">
        <v>0</v>
      </c>
      <c r="H20" s="39">
        <v>194</v>
      </c>
      <c r="I20" s="39">
        <v>178</v>
      </c>
      <c r="J20" s="39">
        <v>4</v>
      </c>
      <c r="K20" s="39">
        <v>12</v>
      </c>
      <c r="L20" s="39">
        <v>0</v>
      </c>
      <c r="M20" s="39">
        <v>0</v>
      </c>
      <c r="N20" s="41">
        <v>122</v>
      </c>
      <c r="O20" s="41">
        <v>316</v>
      </c>
      <c r="P20" s="39">
        <v>45</v>
      </c>
      <c r="Q20" s="39">
        <v>43</v>
      </c>
      <c r="R20" s="39">
        <v>2</v>
      </c>
      <c r="S20" s="39">
        <v>0</v>
      </c>
      <c r="T20" s="39">
        <v>0</v>
      </c>
      <c r="U20" s="39">
        <v>0</v>
      </c>
      <c r="V20" s="41">
        <v>112</v>
      </c>
      <c r="W20" s="41">
        <v>157</v>
      </c>
      <c r="X20" s="12"/>
      <c r="Y20" s="12"/>
    </row>
    <row r="21" spans="1:25" s="13" customFormat="1" ht="18.75" customHeight="1">
      <c r="A21" s="37">
        <v>44392</v>
      </c>
      <c r="B21" s="38" t="s">
        <v>50</v>
      </c>
      <c r="C21" s="16"/>
      <c r="D21" s="39">
        <v>191</v>
      </c>
      <c r="E21" s="39">
        <v>200</v>
      </c>
      <c r="F21" s="40">
        <f t="shared" si="3"/>
        <v>391</v>
      </c>
      <c r="G21" s="39">
        <v>0</v>
      </c>
      <c r="H21" s="39">
        <v>170</v>
      </c>
      <c r="I21" s="39">
        <v>148</v>
      </c>
      <c r="J21" s="39">
        <v>10</v>
      </c>
      <c r="K21" s="39">
        <v>12</v>
      </c>
      <c r="L21" s="39">
        <v>0</v>
      </c>
      <c r="M21" s="39">
        <v>0</v>
      </c>
      <c r="N21" s="41">
        <v>116</v>
      </c>
      <c r="O21" s="41">
        <v>286</v>
      </c>
      <c r="P21" s="39">
        <v>21</v>
      </c>
      <c r="Q21" s="39">
        <v>21</v>
      </c>
      <c r="R21" s="39">
        <v>0</v>
      </c>
      <c r="S21" s="39">
        <v>0</v>
      </c>
      <c r="T21" s="39">
        <v>0</v>
      </c>
      <c r="U21" s="39">
        <v>0</v>
      </c>
      <c r="V21" s="41">
        <v>84</v>
      </c>
      <c r="W21" s="41">
        <v>105</v>
      </c>
      <c r="X21" s="12"/>
      <c r="Y21" s="12"/>
    </row>
    <row r="22" spans="1:25" s="13" customFormat="1" ht="18.75" customHeight="1">
      <c r="A22" s="37">
        <v>44393</v>
      </c>
      <c r="B22" s="38" t="s">
        <v>44</v>
      </c>
      <c r="C22" s="16"/>
      <c r="D22" s="39">
        <v>155</v>
      </c>
      <c r="E22" s="39">
        <v>189</v>
      </c>
      <c r="F22" s="40">
        <f t="shared" si="3"/>
        <v>344</v>
      </c>
      <c r="G22" s="39">
        <v>0</v>
      </c>
      <c r="H22" s="39">
        <v>135</v>
      </c>
      <c r="I22" s="39">
        <v>121</v>
      </c>
      <c r="J22" s="39">
        <v>2</v>
      </c>
      <c r="K22" s="39">
        <v>12</v>
      </c>
      <c r="L22" s="39">
        <v>0</v>
      </c>
      <c r="M22" s="39">
        <v>0</v>
      </c>
      <c r="N22" s="41">
        <v>85</v>
      </c>
      <c r="O22" s="41">
        <v>220</v>
      </c>
      <c r="P22" s="39">
        <v>20</v>
      </c>
      <c r="Q22" s="39">
        <v>18</v>
      </c>
      <c r="R22" s="39">
        <v>0</v>
      </c>
      <c r="S22" s="39">
        <v>2</v>
      </c>
      <c r="T22" s="39">
        <v>0</v>
      </c>
      <c r="U22" s="39">
        <v>0</v>
      </c>
      <c r="V22" s="41">
        <v>104</v>
      </c>
      <c r="W22" s="41">
        <v>124</v>
      </c>
      <c r="X22" s="12"/>
      <c r="Y22" s="12"/>
    </row>
    <row r="23" spans="1:25" s="13" customFormat="1" ht="18.75" customHeight="1">
      <c r="A23" s="37">
        <v>44394</v>
      </c>
      <c r="B23" s="38" t="s">
        <v>45</v>
      </c>
      <c r="C23" s="16"/>
      <c r="D23" s="39">
        <v>897</v>
      </c>
      <c r="E23" s="39">
        <v>418</v>
      </c>
      <c r="F23" s="40">
        <f t="shared" si="3"/>
        <v>1315</v>
      </c>
      <c r="G23" s="39">
        <v>6</v>
      </c>
      <c r="H23" s="39">
        <v>781</v>
      </c>
      <c r="I23" s="39">
        <v>677</v>
      </c>
      <c r="J23" s="39">
        <v>18</v>
      </c>
      <c r="K23" s="39">
        <v>86</v>
      </c>
      <c r="L23" s="39">
        <v>6</v>
      </c>
      <c r="M23" s="39">
        <v>0</v>
      </c>
      <c r="N23" s="41">
        <v>241</v>
      </c>
      <c r="O23" s="42">
        <v>1022</v>
      </c>
      <c r="P23" s="39">
        <v>116</v>
      </c>
      <c r="Q23" s="39">
        <v>103</v>
      </c>
      <c r="R23" s="39">
        <v>3</v>
      </c>
      <c r="S23" s="39">
        <v>10</v>
      </c>
      <c r="T23" s="39">
        <v>0</v>
      </c>
      <c r="U23" s="39">
        <v>0</v>
      </c>
      <c r="V23" s="41">
        <v>177</v>
      </c>
      <c r="W23" s="41">
        <v>293</v>
      </c>
      <c r="X23" s="12"/>
      <c r="Y23" s="12"/>
    </row>
    <row r="24" spans="1:25" s="13" customFormat="1" ht="18.75" customHeight="1">
      <c r="A24" s="37">
        <v>44395</v>
      </c>
      <c r="B24" s="38" t="s">
        <v>46</v>
      </c>
      <c r="C24" s="16"/>
      <c r="D24" s="40">
        <v>1035</v>
      </c>
      <c r="E24" s="39">
        <v>389</v>
      </c>
      <c r="F24" s="40">
        <f t="shared" si="3"/>
        <v>1424</v>
      </c>
      <c r="G24" s="39">
        <v>13</v>
      </c>
      <c r="H24" s="39">
        <v>935</v>
      </c>
      <c r="I24" s="39">
        <v>791</v>
      </c>
      <c r="J24" s="39">
        <v>20</v>
      </c>
      <c r="K24" s="39">
        <v>124</v>
      </c>
      <c r="L24" s="39">
        <v>13</v>
      </c>
      <c r="M24" s="39">
        <v>0</v>
      </c>
      <c r="N24" s="41">
        <v>253</v>
      </c>
      <c r="O24" s="42">
        <v>1188</v>
      </c>
      <c r="P24" s="39">
        <v>100</v>
      </c>
      <c r="Q24" s="39">
        <v>88</v>
      </c>
      <c r="R24" s="39">
        <v>2</v>
      </c>
      <c r="S24" s="39">
        <v>10</v>
      </c>
      <c r="T24" s="39">
        <v>0</v>
      </c>
      <c r="U24" s="39">
        <v>0</v>
      </c>
      <c r="V24" s="41">
        <v>136</v>
      </c>
      <c r="W24" s="41">
        <v>236</v>
      </c>
      <c r="X24" s="12"/>
      <c r="Y24" s="12"/>
    </row>
    <row r="25" spans="1:25" s="13" customFormat="1" ht="18.75" customHeight="1">
      <c r="A25" s="37">
        <v>44396</v>
      </c>
      <c r="B25" s="38" t="s">
        <v>47</v>
      </c>
      <c r="C25" s="16"/>
      <c r="D25" s="39">
        <v>174</v>
      </c>
      <c r="E25" s="39">
        <v>171</v>
      </c>
      <c r="F25" s="40">
        <f t="shared" si="3"/>
        <v>345</v>
      </c>
      <c r="G25" s="39">
        <v>0</v>
      </c>
      <c r="H25" s="39">
        <v>151</v>
      </c>
      <c r="I25" s="39">
        <v>127</v>
      </c>
      <c r="J25" s="39">
        <v>6</v>
      </c>
      <c r="K25" s="39">
        <v>18</v>
      </c>
      <c r="L25" s="39">
        <v>0</v>
      </c>
      <c r="M25" s="39">
        <v>0</v>
      </c>
      <c r="N25" s="41">
        <v>90</v>
      </c>
      <c r="O25" s="41">
        <v>241</v>
      </c>
      <c r="P25" s="39">
        <v>23</v>
      </c>
      <c r="Q25" s="39">
        <v>20</v>
      </c>
      <c r="R25" s="39">
        <v>0</v>
      </c>
      <c r="S25" s="39">
        <v>3</v>
      </c>
      <c r="T25" s="39">
        <v>0</v>
      </c>
      <c r="U25" s="39">
        <v>0</v>
      </c>
      <c r="V25" s="41">
        <v>81</v>
      </c>
      <c r="W25" s="41">
        <v>104</v>
      </c>
      <c r="X25" s="12"/>
      <c r="Y25" s="12"/>
    </row>
    <row r="26" spans="1:25" s="13" customFormat="1" ht="18.75" customHeight="1">
      <c r="A26" s="37">
        <v>44397</v>
      </c>
      <c r="B26" s="38" t="s">
        <v>48</v>
      </c>
      <c r="C26" s="16"/>
      <c r="D26" s="40">
        <v>1795</v>
      </c>
      <c r="E26" s="39">
        <v>192</v>
      </c>
      <c r="F26" s="40">
        <f t="shared" si="3"/>
        <v>1987</v>
      </c>
      <c r="G26" s="39">
        <v>4</v>
      </c>
      <c r="H26" s="40">
        <v>1778</v>
      </c>
      <c r="I26" s="40">
        <v>1209</v>
      </c>
      <c r="J26" s="39">
        <v>5</v>
      </c>
      <c r="K26" s="39">
        <v>564</v>
      </c>
      <c r="L26" s="39">
        <v>4</v>
      </c>
      <c r="M26" s="39">
        <v>0</v>
      </c>
      <c r="N26" s="41">
        <v>101</v>
      </c>
      <c r="O26" s="42">
        <v>1879</v>
      </c>
      <c r="P26" s="39">
        <v>17</v>
      </c>
      <c r="Q26" s="39">
        <v>14</v>
      </c>
      <c r="R26" s="39">
        <v>1</v>
      </c>
      <c r="S26" s="39">
        <v>2</v>
      </c>
      <c r="T26" s="39">
        <v>0</v>
      </c>
      <c r="U26" s="39">
        <v>0</v>
      </c>
      <c r="V26" s="41">
        <v>91</v>
      </c>
      <c r="W26" s="41">
        <v>108</v>
      </c>
      <c r="X26" s="12"/>
      <c r="Y26" s="12"/>
    </row>
    <row r="27" spans="1:25" s="13" customFormat="1" ht="18.75" customHeight="1">
      <c r="A27" s="37">
        <v>44398</v>
      </c>
      <c r="B27" s="38" t="s">
        <v>49</v>
      </c>
      <c r="C27" s="16"/>
      <c r="D27" s="39">
        <v>128</v>
      </c>
      <c r="E27" s="39">
        <v>149</v>
      </c>
      <c r="F27" s="40">
        <f t="shared" si="3"/>
        <v>277</v>
      </c>
      <c r="G27" s="39">
        <v>0</v>
      </c>
      <c r="H27" s="39">
        <v>109</v>
      </c>
      <c r="I27" s="39">
        <v>92</v>
      </c>
      <c r="J27" s="39">
        <v>6</v>
      </c>
      <c r="K27" s="39">
        <v>11</v>
      </c>
      <c r="L27" s="39">
        <v>0</v>
      </c>
      <c r="M27" s="39">
        <v>0</v>
      </c>
      <c r="N27" s="41">
        <v>77</v>
      </c>
      <c r="O27" s="41">
        <v>186</v>
      </c>
      <c r="P27" s="39">
        <v>19</v>
      </c>
      <c r="Q27" s="39">
        <v>15</v>
      </c>
      <c r="R27" s="39">
        <v>0</v>
      </c>
      <c r="S27" s="39">
        <v>4</v>
      </c>
      <c r="T27" s="39">
        <v>0</v>
      </c>
      <c r="U27" s="39">
        <v>0</v>
      </c>
      <c r="V27" s="41">
        <v>72</v>
      </c>
      <c r="W27" s="41">
        <v>91</v>
      </c>
      <c r="X27" s="12"/>
      <c r="Y27" s="12"/>
    </row>
    <row r="28" spans="1:25" s="13" customFormat="1" ht="18.75" customHeight="1">
      <c r="A28" s="37">
        <v>44399</v>
      </c>
      <c r="B28" s="38" t="s">
        <v>50</v>
      </c>
      <c r="C28" s="16"/>
      <c r="D28" s="39">
        <v>141</v>
      </c>
      <c r="E28" s="39">
        <v>123</v>
      </c>
      <c r="F28" s="40">
        <f t="shared" si="3"/>
        <v>264</v>
      </c>
      <c r="G28" s="39">
        <v>0</v>
      </c>
      <c r="H28" s="39">
        <v>135</v>
      </c>
      <c r="I28" s="39">
        <v>110</v>
      </c>
      <c r="J28" s="39">
        <v>8</v>
      </c>
      <c r="K28" s="39">
        <v>17</v>
      </c>
      <c r="L28" s="39">
        <v>0</v>
      </c>
      <c r="M28" s="39">
        <v>0</v>
      </c>
      <c r="N28" s="41">
        <v>60</v>
      </c>
      <c r="O28" s="41">
        <v>195</v>
      </c>
      <c r="P28" s="39">
        <v>6</v>
      </c>
      <c r="Q28" s="39">
        <v>6</v>
      </c>
      <c r="R28" s="39">
        <v>0</v>
      </c>
      <c r="S28" s="39">
        <v>0</v>
      </c>
      <c r="T28" s="39">
        <v>0</v>
      </c>
      <c r="U28" s="39">
        <v>0</v>
      </c>
      <c r="V28" s="41">
        <v>63</v>
      </c>
      <c r="W28" s="41">
        <v>69</v>
      </c>
      <c r="X28" s="12"/>
      <c r="Y28" s="12"/>
    </row>
    <row r="29" spans="1:25">
      <c r="A29" s="37">
        <v>44400</v>
      </c>
      <c r="B29" s="38" t="s">
        <v>44</v>
      </c>
      <c r="C29" s="16"/>
      <c r="D29" s="39">
        <v>136</v>
      </c>
      <c r="E29" s="39">
        <v>102</v>
      </c>
      <c r="F29" s="40">
        <f t="shared" si="3"/>
        <v>238</v>
      </c>
      <c r="G29" s="39">
        <v>1</v>
      </c>
      <c r="H29" s="39">
        <v>127</v>
      </c>
      <c r="I29" s="39">
        <v>102</v>
      </c>
      <c r="J29" s="39">
        <v>8</v>
      </c>
      <c r="K29" s="39">
        <v>17</v>
      </c>
      <c r="L29" s="39">
        <v>1</v>
      </c>
      <c r="M29" s="39">
        <v>0</v>
      </c>
      <c r="N29" s="41">
        <v>64</v>
      </c>
      <c r="O29" s="41">
        <v>191</v>
      </c>
      <c r="P29" s="39">
        <v>9</v>
      </c>
      <c r="Q29" s="39">
        <v>7</v>
      </c>
      <c r="R29" s="39">
        <v>0</v>
      </c>
      <c r="S29" s="39">
        <v>2</v>
      </c>
      <c r="T29" s="39">
        <v>0</v>
      </c>
      <c r="U29" s="39">
        <v>0</v>
      </c>
      <c r="V29" s="41">
        <v>38</v>
      </c>
      <c r="W29" s="41">
        <v>47</v>
      </c>
    </row>
    <row r="30" spans="1:25">
      <c r="A30" s="37">
        <v>44401</v>
      </c>
      <c r="B30" s="38" t="s">
        <v>45</v>
      </c>
      <c r="C30" s="16"/>
      <c r="D30" s="39">
        <v>396</v>
      </c>
      <c r="E30" s="39">
        <v>182</v>
      </c>
      <c r="F30" s="40">
        <f t="shared" si="3"/>
        <v>578</v>
      </c>
      <c r="G30" s="39">
        <v>6</v>
      </c>
      <c r="H30" s="39">
        <v>363</v>
      </c>
      <c r="I30" s="39">
        <v>313</v>
      </c>
      <c r="J30" s="39">
        <v>7</v>
      </c>
      <c r="K30" s="39">
        <v>43</v>
      </c>
      <c r="L30" s="39">
        <v>6</v>
      </c>
      <c r="M30" s="39">
        <v>0</v>
      </c>
      <c r="N30" s="41">
        <v>119</v>
      </c>
      <c r="O30" s="41">
        <v>482</v>
      </c>
      <c r="P30" s="39">
        <v>33</v>
      </c>
      <c r="Q30" s="39">
        <v>27</v>
      </c>
      <c r="R30" s="39">
        <v>4</v>
      </c>
      <c r="S30" s="39">
        <v>2</v>
      </c>
      <c r="T30" s="39">
        <v>0</v>
      </c>
      <c r="U30" s="39">
        <v>0</v>
      </c>
      <c r="V30" s="41">
        <v>63</v>
      </c>
      <c r="W30" s="41">
        <v>96</v>
      </c>
    </row>
    <row r="31" spans="1:25">
      <c r="A31" s="37">
        <v>44402</v>
      </c>
      <c r="B31" s="38" t="s">
        <v>46</v>
      </c>
      <c r="C31" s="16"/>
      <c r="D31" s="40">
        <v>9561</v>
      </c>
      <c r="E31" s="39">
        <v>251</v>
      </c>
      <c r="F31" s="40">
        <f t="shared" si="3"/>
        <v>9812</v>
      </c>
      <c r="G31" s="39">
        <v>0</v>
      </c>
      <c r="H31" s="40">
        <v>9524</v>
      </c>
      <c r="I31" s="40">
        <v>5960</v>
      </c>
      <c r="J31" s="39">
        <v>191</v>
      </c>
      <c r="K31" s="40">
        <v>3373</v>
      </c>
      <c r="L31" s="39">
        <v>0</v>
      </c>
      <c r="M31" s="40">
        <v>9045</v>
      </c>
      <c r="N31" s="41">
        <v>130</v>
      </c>
      <c r="O31" s="42">
        <v>9654</v>
      </c>
      <c r="P31" s="39">
        <v>37</v>
      </c>
      <c r="Q31" s="39">
        <v>33</v>
      </c>
      <c r="R31" s="39">
        <v>0</v>
      </c>
      <c r="S31" s="39">
        <v>4</v>
      </c>
      <c r="T31" s="39">
        <v>0</v>
      </c>
      <c r="U31" s="39">
        <v>0</v>
      </c>
      <c r="V31" s="41">
        <v>121</v>
      </c>
      <c r="W31" s="41">
        <v>158</v>
      </c>
    </row>
    <row r="32" spans="1:25">
      <c r="A32" s="37">
        <v>44403</v>
      </c>
      <c r="B32" s="38" t="s">
        <v>47</v>
      </c>
      <c r="C32" s="16"/>
      <c r="D32" s="39">
        <v>250</v>
      </c>
      <c r="E32" s="39">
        <v>149</v>
      </c>
      <c r="F32" s="40">
        <f t="shared" si="3"/>
        <v>399</v>
      </c>
      <c r="G32" s="39">
        <v>0</v>
      </c>
      <c r="H32" s="39">
        <v>244</v>
      </c>
      <c r="I32" s="39">
        <v>104</v>
      </c>
      <c r="J32" s="39">
        <v>119</v>
      </c>
      <c r="K32" s="39">
        <v>21</v>
      </c>
      <c r="L32" s="39">
        <v>0</v>
      </c>
      <c r="M32" s="39">
        <v>0</v>
      </c>
      <c r="N32" s="41">
        <v>102</v>
      </c>
      <c r="O32" s="41">
        <v>346</v>
      </c>
      <c r="P32" s="39">
        <v>6</v>
      </c>
      <c r="Q32" s="39">
        <v>6</v>
      </c>
      <c r="R32" s="39">
        <v>0</v>
      </c>
      <c r="S32" s="39">
        <v>0</v>
      </c>
      <c r="T32" s="39">
        <v>0</v>
      </c>
      <c r="U32" s="39">
        <v>0</v>
      </c>
      <c r="V32" s="41">
        <v>47</v>
      </c>
      <c r="W32" s="41">
        <v>53</v>
      </c>
    </row>
    <row r="33" spans="1:23">
      <c r="A33" s="37">
        <v>44404</v>
      </c>
      <c r="B33" s="38" t="s">
        <v>48</v>
      </c>
      <c r="C33" s="16"/>
      <c r="D33" s="39">
        <v>134</v>
      </c>
      <c r="E33" s="39">
        <v>112</v>
      </c>
      <c r="F33" s="40">
        <f t="shared" si="3"/>
        <v>246</v>
      </c>
      <c r="G33" s="39">
        <v>0</v>
      </c>
      <c r="H33" s="39">
        <v>127</v>
      </c>
      <c r="I33" s="39">
        <v>103</v>
      </c>
      <c r="J33" s="39">
        <v>3</v>
      </c>
      <c r="K33" s="39">
        <v>21</v>
      </c>
      <c r="L33" s="39">
        <v>0</v>
      </c>
      <c r="M33" s="39">
        <v>0</v>
      </c>
      <c r="N33" s="41">
        <v>86</v>
      </c>
      <c r="O33" s="41">
        <v>213</v>
      </c>
      <c r="P33" s="39">
        <v>7</v>
      </c>
      <c r="Q33" s="39">
        <v>7</v>
      </c>
      <c r="R33" s="39">
        <v>0</v>
      </c>
      <c r="S33" s="39">
        <v>0</v>
      </c>
      <c r="T33" s="39">
        <v>0</v>
      </c>
      <c r="U33" s="39">
        <v>0</v>
      </c>
      <c r="V33" s="41">
        <v>26</v>
      </c>
      <c r="W33" s="41">
        <v>33</v>
      </c>
    </row>
    <row r="34" spans="1:23">
      <c r="A34" s="37">
        <v>44405</v>
      </c>
      <c r="B34" s="38" t="s">
        <v>49</v>
      </c>
      <c r="C34" s="16"/>
      <c r="D34" s="39">
        <v>164</v>
      </c>
      <c r="E34" s="39">
        <v>117</v>
      </c>
      <c r="F34" s="40">
        <f t="shared" si="3"/>
        <v>281</v>
      </c>
      <c r="G34" s="39">
        <v>0</v>
      </c>
      <c r="H34" s="39">
        <v>155</v>
      </c>
      <c r="I34" s="39">
        <v>127</v>
      </c>
      <c r="J34" s="39">
        <v>7</v>
      </c>
      <c r="K34" s="39">
        <v>21</v>
      </c>
      <c r="L34" s="39">
        <v>0</v>
      </c>
      <c r="M34" s="39">
        <v>0</v>
      </c>
      <c r="N34" s="41">
        <v>67</v>
      </c>
      <c r="O34" s="41">
        <v>222</v>
      </c>
      <c r="P34" s="39">
        <v>9</v>
      </c>
      <c r="Q34" s="39">
        <v>7</v>
      </c>
      <c r="R34" s="39">
        <v>0</v>
      </c>
      <c r="S34" s="39">
        <v>2</v>
      </c>
      <c r="T34" s="39">
        <v>0</v>
      </c>
      <c r="U34" s="39">
        <v>0</v>
      </c>
      <c r="V34" s="41">
        <v>50</v>
      </c>
      <c r="W34" s="41">
        <v>59</v>
      </c>
    </row>
    <row r="35" spans="1:23">
      <c r="A35" s="37">
        <v>44406</v>
      </c>
      <c r="B35" s="38" t="s">
        <v>50</v>
      </c>
      <c r="C35" s="16"/>
      <c r="D35" s="39">
        <v>302</v>
      </c>
      <c r="E35" s="39">
        <v>173</v>
      </c>
      <c r="F35" s="40">
        <f t="shared" si="3"/>
        <v>475</v>
      </c>
      <c r="G35" s="39">
        <v>1</v>
      </c>
      <c r="H35" s="39">
        <v>279</v>
      </c>
      <c r="I35" s="39">
        <v>220</v>
      </c>
      <c r="J35" s="39">
        <v>11</v>
      </c>
      <c r="K35" s="39">
        <v>48</v>
      </c>
      <c r="L35" s="39">
        <v>1</v>
      </c>
      <c r="M35" s="39">
        <v>0</v>
      </c>
      <c r="N35" s="41">
        <v>103</v>
      </c>
      <c r="O35" s="41">
        <v>382</v>
      </c>
      <c r="P35" s="39">
        <v>23</v>
      </c>
      <c r="Q35" s="39">
        <v>18</v>
      </c>
      <c r="R35" s="39">
        <v>0</v>
      </c>
      <c r="S35" s="39">
        <v>5</v>
      </c>
      <c r="T35" s="39">
        <v>0</v>
      </c>
      <c r="U35" s="39">
        <v>0</v>
      </c>
      <c r="V35" s="41">
        <v>70</v>
      </c>
      <c r="W35" s="41">
        <v>93</v>
      </c>
    </row>
    <row r="36" spans="1:23">
      <c r="A36" s="37">
        <v>44407</v>
      </c>
      <c r="B36" s="38" t="s">
        <v>44</v>
      </c>
      <c r="C36" s="16"/>
      <c r="D36" s="39">
        <v>311</v>
      </c>
      <c r="E36" s="39">
        <v>135</v>
      </c>
      <c r="F36" s="40">
        <f t="shared" si="3"/>
        <v>446</v>
      </c>
      <c r="G36" s="39">
        <v>4</v>
      </c>
      <c r="H36" s="39">
        <v>286</v>
      </c>
      <c r="I36" s="39">
        <v>215</v>
      </c>
      <c r="J36" s="39">
        <v>15</v>
      </c>
      <c r="K36" s="39">
        <v>56</v>
      </c>
      <c r="L36" s="39">
        <v>4</v>
      </c>
      <c r="M36" s="39">
        <v>0</v>
      </c>
      <c r="N36" s="41">
        <v>104</v>
      </c>
      <c r="O36" s="41">
        <v>390</v>
      </c>
      <c r="P36" s="39">
        <v>25</v>
      </c>
      <c r="Q36" s="39">
        <v>20</v>
      </c>
      <c r="R36" s="39">
        <v>0</v>
      </c>
      <c r="S36" s="39">
        <v>5</v>
      </c>
      <c r="T36" s="39">
        <v>0</v>
      </c>
      <c r="U36" s="39">
        <v>0</v>
      </c>
      <c r="V36" s="41">
        <v>31</v>
      </c>
      <c r="W36" s="41">
        <v>56</v>
      </c>
    </row>
    <row r="37" spans="1:23">
      <c r="A37" s="37">
        <v>44408</v>
      </c>
      <c r="B37" s="20" t="s">
        <v>45</v>
      </c>
      <c r="C37" s="21"/>
      <c r="D37" s="39">
        <v>896</v>
      </c>
      <c r="E37" s="39">
        <v>261</v>
      </c>
      <c r="F37" s="40">
        <f t="shared" si="3"/>
        <v>1157</v>
      </c>
      <c r="G37" s="39">
        <v>33</v>
      </c>
      <c r="H37" s="39">
        <v>792</v>
      </c>
      <c r="I37" s="39">
        <v>679</v>
      </c>
      <c r="J37" s="39">
        <v>25</v>
      </c>
      <c r="K37" s="39">
        <v>88</v>
      </c>
      <c r="L37" s="39">
        <v>33</v>
      </c>
      <c r="M37" s="39">
        <v>0</v>
      </c>
      <c r="N37" s="41">
        <v>193</v>
      </c>
      <c r="O37" s="41">
        <v>985</v>
      </c>
      <c r="P37" s="39">
        <v>104</v>
      </c>
      <c r="Q37" s="39">
        <v>86</v>
      </c>
      <c r="R37" s="39">
        <v>0</v>
      </c>
      <c r="S37" s="39">
        <v>18</v>
      </c>
      <c r="T37" s="39">
        <v>0</v>
      </c>
      <c r="U37" s="39">
        <v>0</v>
      </c>
      <c r="V37" s="41">
        <v>68</v>
      </c>
      <c r="W37" s="41">
        <v>172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83" zoomScaleNormal="83" zoomScaleSheetLayoutView="75" workbookViewId="0">
      <selection activeCell="B12" sqref="B12"/>
    </sheetView>
  </sheetViews>
  <sheetFormatPr defaultRowHeight="16.5"/>
  <cols>
    <col min="1" max="1" width="11.25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52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35" t="s">
        <v>21</v>
      </c>
      <c r="B6" s="35"/>
      <c r="C6" s="35"/>
      <c r="D6" s="36">
        <f>SUM(D7:D37)</f>
        <v>61021</v>
      </c>
      <c r="E6" s="36">
        <f t="shared" ref="E6:G6" si="0">SUM(E7:E37)</f>
        <v>13630</v>
      </c>
      <c r="F6" s="36">
        <f t="shared" si="0"/>
        <v>74651</v>
      </c>
      <c r="G6" s="36">
        <f t="shared" si="0"/>
        <v>166</v>
      </c>
      <c r="H6" s="36">
        <f>SUM(H7:H37)</f>
        <v>55953</v>
      </c>
      <c r="I6" s="36">
        <f>SUM(I7:I37)</f>
        <v>46781</v>
      </c>
      <c r="J6" s="36">
        <f t="shared" ref="J6:M6" si="1">SUM(J7:J37)</f>
        <v>934</v>
      </c>
      <c r="K6" s="36">
        <f t="shared" si="1"/>
        <v>8238</v>
      </c>
      <c r="L6" s="36">
        <f t="shared" si="1"/>
        <v>138</v>
      </c>
      <c r="M6" s="36">
        <f t="shared" si="1"/>
        <v>1129</v>
      </c>
      <c r="N6" s="36">
        <f>SUM(N7:N37)</f>
        <v>9557</v>
      </c>
      <c r="O6" s="36">
        <f>SUM(O7:O37)</f>
        <v>65510</v>
      </c>
      <c r="P6" s="36">
        <f>SUM(P7:P37)</f>
        <v>5068</v>
      </c>
      <c r="Q6" s="36">
        <f>SUM(Q7:Q37)</f>
        <v>4464</v>
      </c>
      <c r="R6" s="36">
        <f t="shared" ref="R6:U6" si="2">SUM(R7:R37)</f>
        <v>31</v>
      </c>
      <c r="S6" s="36">
        <f t="shared" si="2"/>
        <v>573</v>
      </c>
      <c r="T6" s="36">
        <f t="shared" si="2"/>
        <v>28</v>
      </c>
      <c r="U6" s="36">
        <f t="shared" si="2"/>
        <v>0</v>
      </c>
      <c r="V6" s="36">
        <f>SUM(V7:V37)</f>
        <v>4073</v>
      </c>
      <c r="W6" s="36">
        <f>SUM(W7:W37)</f>
        <v>9141</v>
      </c>
      <c r="X6" s="12"/>
      <c r="Y6" s="12"/>
    </row>
    <row r="7" spans="1:25" s="13" customFormat="1" ht="18.75" customHeight="1">
      <c r="A7" s="22">
        <v>44409</v>
      </c>
      <c r="B7" s="38" t="s">
        <v>53</v>
      </c>
      <c r="C7" s="16"/>
      <c r="D7" s="16">
        <v>909</v>
      </c>
      <c r="E7" s="16">
        <v>267</v>
      </c>
      <c r="F7" s="40">
        <f>D7+E7</f>
        <v>1176</v>
      </c>
      <c r="G7" s="39">
        <f>L7+T7</f>
        <v>3</v>
      </c>
      <c r="H7" s="16">
        <v>798</v>
      </c>
      <c r="I7" s="16">
        <v>660</v>
      </c>
      <c r="J7" s="16">
        <v>19</v>
      </c>
      <c r="K7" s="16">
        <v>119</v>
      </c>
      <c r="L7" s="43">
        <v>3</v>
      </c>
      <c r="M7" s="16">
        <v>0</v>
      </c>
      <c r="N7" s="16">
        <v>182</v>
      </c>
      <c r="O7" s="44">
        <f>H7+N7</f>
        <v>980</v>
      </c>
      <c r="P7" s="16">
        <v>111</v>
      </c>
      <c r="Q7" s="16">
        <v>97</v>
      </c>
      <c r="R7" s="16">
        <v>0</v>
      </c>
      <c r="S7" s="16">
        <v>14</v>
      </c>
      <c r="T7" s="43">
        <v>0</v>
      </c>
      <c r="U7" s="16">
        <v>0</v>
      </c>
      <c r="V7" s="16">
        <v>85</v>
      </c>
      <c r="W7" s="41">
        <f>P7+V7</f>
        <v>196</v>
      </c>
      <c r="X7" s="12"/>
      <c r="Y7" s="12"/>
    </row>
    <row r="8" spans="1:25" s="13" customFormat="1" ht="18.75" customHeight="1">
      <c r="A8" s="22">
        <v>44410</v>
      </c>
      <c r="B8" s="38" t="s">
        <v>54</v>
      </c>
      <c r="C8" s="16"/>
      <c r="D8" s="16">
        <v>907</v>
      </c>
      <c r="E8" s="16">
        <v>284</v>
      </c>
      <c r="F8" s="40">
        <f t="shared" ref="F8:F37" si="3">D8+E8</f>
        <v>1191</v>
      </c>
      <c r="G8" s="39">
        <f t="shared" ref="G8:G37" si="4">L8+T8</f>
        <v>18</v>
      </c>
      <c r="H8" s="16">
        <v>855</v>
      </c>
      <c r="I8" s="16">
        <v>701</v>
      </c>
      <c r="J8" s="16">
        <v>22</v>
      </c>
      <c r="K8" s="16">
        <v>132</v>
      </c>
      <c r="L8" s="43">
        <v>10</v>
      </c>
      <c r="M8" s="16">
        <v>0</v>
      </c>
      <c r="N8" s="16">
        <v>229</v>
      </c>
      <c r="O8" s="44">
        <f t="shared" ref="O8:O37" si="5">H8+N8</f>
        <v>1084</v>
      </c>
      <c r="P8" s="16">
        <v>52</v>
      </c>
      <c r="Q8" s="16">
        <v>47</v>
      </c>
      <c r="R8" s="16">
        <v>0</v>
      </c>
      <c r="S8" s="16">
        <v>5</v>
      </c>
      <c r="T8" s="43">
        <v>8</v>
      </c>
      <c r="U8" s="16">
        <v>0</v>
      </c>
      <c r="V8" s="16">
        <v>55</v>
      </c>
      <c r="W8" s="41">
        <f t="shared" ref="W8:W37" si="6">P8+V8</f>
        <v>107</v>
      </c>
      <c r="X8" s="12"/>
      <c r="Y8" s="12"/>
    </row>
    <row r="9" spans="1:25" s="13" customFormat="1" ht="18.75" customHeight="1">
      <c r="A9" s="22">
        <v>44411</v>
      </c>
      <c r="B9" s="38" t="s">
        <v>55</v>
      </c>
      <c r="C9" s="16"/>
      <c r="D9" s="32">
        <v>1030</v>
      </c>
      <c r="E9" s="16">
        <v>296</v>
      </c>
      <c r="F9" s="40">
        <f t="shared" si="3"/>
        <v>1326</v>
      </c>
      <c r="G9" s="39">
        <f t="shared" si="4"/>
        <v>9</v>
      </c>
      <c r="H9" s="16">
        <v>968</v>
      </c>
      <c r="I9" s="16">
        <v>791</v>
      </c>
      <c r="J9" s="16">
        <v>23</v>
      </c>
      <c r="K9" s="16">
        <v>154</v>
      </c>
      <c r="L9" s="43">
        <v>9</v>
      </c>
      <c r="M9" s="32">
        <v>0</v>
      </c>
      <c r="N9" s="16">
        <v>225</v>
      </c>
      <c r="O9" s="44">
        <f t="shared" si="5"/>
        <v>1193</v>
      </c>
      <c r="P9" s="16">
        <v>62</v>
      </c>
      <c r="Q9" s="16">
        <v>50</v>
      </c>
      <c r="R9" s="16">
        <v>1</v>
      </c>
      <c r="S9" s="16">
        <v>11</v>
      </c>
      <c r="T9" s="43">
        <v>0</v>
      </c>
      <c r="U9" s="16">
        <v>0</v>
      </c>
      <c r="V9" s="16">
        <v>71</v>
      </c>
      <c r="W9" s="41">
        <f t="shared" si="6"/>
        <v>133</v>
      </c>
      <c r="X9" s="12"/>
      <c r="Y9" s="12"/>
    </row>
    <row r="10" spans="1:25" s="13" customFormat="1" ht="18.75" customHeight="1">
      <c r="A10" s="22">
        <v>44412</v>
      </c>
      <c r="B10" s="38" t="s">
        <v>56</v>
      </c>
      <c r="C10" s="16"/>
      <c r="D10" s="16">
        <v>722</v>
      </c>
      <c r="E10" s="16">
        <v>264</v>
      </c>
      <c r="F10" s="40">
        <f t="shared" si="3"/>
        <v>986</v>
      </c>
      <c r="G10" s="39">
        <f t="shared" si="4"/>
        <v>2</v>
      </c>
      <c r="H10" s="16">
        <v>655</v>
      </c>
      <c r="I10" s="16">
        <v>528</v>
      </c>
      <c r="J10" s="16">
        <v>16</v>
      </c>
      <c r="K10" s="16">
        <v>111</v>
      </c>
      <c r="L10" s="43">
        <v>2</v>
      </c>
      <c r="M10" s="16">
        <v>0</v>
      </c>
      <c r="N10" s="16">
        <v>184</v>
      </c>
      <c r="O10" s="44">
        <f t="shared" si="5"/>
        <v>839</v>
      </c>
      <c r="P10" s="16">
        <v>67</v>
      </c>
      <c r="Q10" s="16">
        <v>60</v>
      </c>
      <c r="R10" s="16">
        <v>1</v>
      </c>
      <c r="S10" s="16">
        <v>6</v>
      </c>
      <c r="T10" s="43">
        <v>0</v>
      </c>
      <c r="U10" s="16">
        <v>0</v>
      </c>
      <c r="V10" s="16">
        <v>80</v>
      </c>
      <c r="W10" s="41">
        <f t="shared" si="6"/>
        <v>147</v>
      </c>
      <c r="X10" s="12"/>
      <c r="Y10" s="12"/>
    </row>
    <row r="11" spans="1:25" s="13" customFormat="1" ht="18.75" customHeight="1">
      <c r="A11" s="22">
        <v>44413</v>
      </c>
      <c r="B11" s="38" t="s">
        <v>57</v>
      </c>
      <c r="C11" s="16"/>
      <c r="D11" s="32">
        <v>1292</v>
      </c>
      <c r="E11" s="16">
        <v>203</v>
      </c>
      <c r="F11" s="40">
        <f t="shared" si="3"/>
        <v>1495</v>
      </c>
      <c r="G11" s="39">
        <f t="shared" si="4"/>
        <v>0</v>
      </c>
      <c r="H11" s="32">
        <v>1253</v>
      </c>
      <c r="I11" s="16">
        <v>878</v>
      </c>
      <c r="J11" s="16">
        <v>19</v>
      </c>
      <c r="K11" s="16">
        <v>356</v>
      </c>
      <c r="L11" s="43">
        <v>0</v>
      </c>
      <c r="M11" s="32">
        <v>0</v>
      </c>
      <c r="N11" s="16">
        <v>157</v>
      </c>
      <c r="O11" s="44">
        <f t="shared" si="5"/>
        <v>1410</v>
      </c>
      <c r="P11" s="16">
        <v>39</v>
      </c>
      <c r="Q11" s="16">
        <v>34</v>
      </c>
      <c r="R11" s="16">
        <v>2</v>
      </c>
      <c r="S11" s="16">
        <v>3</v>
      </c>
      <c r="T11" s="43">
        <v>0</v>
      </c>
      <c r="U11" s="32">
        <v>0</v>
      </c>
      <c r="V11" s="16">
        <v>46</v>
      </c>
      <c r="W11" s="41">
        <f t="shared" si="6"/>
        <v>85</v>
      </c>
      <c r="X11" s="12"/>
      <c r="Y11" s="12"/>
    </row>
    <row r="12" spans="1:25" s="13" customFormat="1" ht="18.75" customHeight="1">
      <c r="A12" s="22">
        <v>44414</v>
      </c>
      <c r="B12" s="38" t="s">
        <v>58</v>
      </c>
      <c r="C12" s="16"/>
      <c r="D12" s="16">
        <v>547</v>
      </c>
      <c r="E12" s="16">
        <v>210</v>
      </c>
      <c r="F12" s="40">
        <f t="shared" si="3"/>
        <v>757</v>
      </c>
      <c r="G12" s="39">
        <f t="shared" si="4"/>
        <v>4</v>
      </c>
      <c r="H12" s="16">
        <v>510</v>
      </c>
      <c r="I12" s="16">
        <v>427</v>
      </c>
      <c r="J12" s="16">
        <v>24</v>
      </c>
      <c r="K12" s="16">
        <v>59</v>
      </c>
      <c r="L12" s="43">
        <v>4</v>
      </c>
      <c r="M12" s="16">
        <v>0</v>
      </c>
      <c r="N12" s="16">
        <v>163</v>
      </c>
      <c r="O12" s="44">
        <f t="shared" si="5"/>
        <v>673</v>
      </c>
      <c r="P12" s="16">
        <v>37</v>
      </c>
      <c r="Q12" s="16">
        <v>32</v>
      </c>
      <c r="R12" s="16">
        <v>0</v>
      </c>
      <c r="S12" s="16">
        <v>5</v>
      </c>
      <c r="T12" s="43">
        <v>0</v>
      </c>
      <c r="U12" s="16">
        <v>0</v>
      </c>
      <c r="V12" s="16">
        <v>47</v>
      </c>
      <c r="W12" s="41">
        <f t="shared" si="6"/>
        <v>84</v>
      </c>
      <c r="X12" s="12"/>
      <c r="Y12" s="12"/>
    </row>
    <row r="13" spans="1:25" s="13" customFormat="1" ht="18.75" customHeight="1">
      <c r="A13" s="22">
        <v>44415</v>
      </c>
      <c r="B13" s="38" t="s">
        <v>59</v>
      </c>
      <c r="C13" s="16"/>
      <c r="D13" s="32">
        <v>1808</v>
      </c>
      <c r="E13" s="16">
        <v>424</v>
      </c>
      <c r="F13" s="40">
        <f t="shared" si="3"/>
        <v>2232</v>
      </c>
      <c r="G13" s="39">
        <f t="shared" si="4"/>
        <v>0</v>
      </c>
      <c r="H13" s="32">
        <v>1671</v>
      </c>
      <c r="I13" s="32">
        <v>1417</v>
      </c>
      <c r="J13" s="16">
        <v>37</v>
      </c>
      <c r="K13" s="16">
        <v>217</v>
      </c>
      <c r="L13" s="43">
        <v>0</v>
      </c>
      <c r="M13" s="32">
        <v>0</v>
      </c>
      <c r="N13" s="16">
        <v>304</v>
      </c>
      <c r="O13" s="44">
        <f t="shared" si="5"/>
        <v>1975</v>
      </c>
      <c r="P13" s="16">
        <v>137</v>
      </c>
      <c r="Q13" s="16">
        <v>129</v>
      </c>
      <c r="R13" s="16">
        <v>0</v>
      </c>
      <c r="S13" s="16">
        <v>8</v>
      </c>
      <c r="T13" s="43">
        <v>0</v>
      </c>
      <c r="U13" s="32">
        <v>0</v>
      </c>
      <c r="V13" s="16">
        <v>120</v>
      </c>
      <c r="W13" s="41">
        <f t="shared" si="6"/>
        <v>257</v>
      </c>
      <c r="X13" s="12"/>
      <c r="Y13" s="12"/>
    </row>
    <row r="14" spans="1:25" s="13" customFormat="1" ht="18.75" customHeight="1">
      <c r="A14" s="22">
        <v>44416</v>
      </c>
      <c r="B14" s="38" t="s">
        <v>60</v>
      </c>
      <c r="C14" s="16"/>
      <c r="D14" s="32">
        <v>1811</v>
      </c>
      <c r="E14" s="16">
        <v>456</v>
      </c>
      <c r="F14" s="40">
        <f t="shared" si="3"/>
        <v>2267</v>
      </c>
      <c r="G14" s="39">
        <f t="shared" si="4"/>
        <v>18</v>
      </c>
      <c r="H14" s="32">
        <v>1645</v>
      </c>
      <c r="I14" s="32">
        <v>1398</v>
      </c>
      <c r="J14" s="16">
        <v>42</v>
      </c>
      <c r="K14" s="16">
        <v>205</v>
      </c>
      <c r="L14" s="43">
        <v>18</v>
      </c>
      <c r="M14" s="32">
        <v>0</v>
      </c>
      <c r="N14" s="16">
        <v>336</v>
      </c>
      <c r="O14" s="44">
        <f t="shared" si="5"/>
        <v>1981</v>
      </c>
      <c r="P14" s="16">
        <v>166</v>
      </c>
      <c r="Q14" s="16">
        <v>153</v>
      </c>
      <c r="R14" s="16">
        <v>1</v>
      </c>
      <c r="S14" s="16">
        <v>12</v>
      </c>
      <c r="T14" s="43">
        <v>0</v>
      </c>
      <c r="U14" s="16">
        <v>0</v>
      </c>
      <c r="V14" s="16">
        <v>120</v>
      </c>
      <c r="W14" s="41">
        <f t="shared" si="6"/>
        <v>286</v>
      </c>
      <c r="X14" s="12"/>
      <c r="Y14" s="12"/>
    </row>
    <row r="15" spans="1:25" s="13" customFormat="1" ht="18.75" customHeight="1">
      <c r="A15" s="22">
        <v>44417</v>
      </c>
      <c r="B15" s="38" t="s">
        <v>54</v>
      </c>
      <c r="C15" s="16"/>
      <c r="D15" s="16">
        <v>616</v>
      </c>
      <c r="E15" s="16">
        <v>200</v>
      </c>
      <c r="F15" s="40">
        <f t="shared" si="3"/>
        <v>816</v>
      </c>
      <c r="G15" s="39">
        <f t="shared" si="4"/>
        <v>8</v>
      </c>
      <c r="H15" s="16">
        <v>568</v>
      </c>
      <c r="I15" s="16">
        <v>474</v>
      </c>
      <c r="J15" s="16">
        <v>11</v>
      </c>
      <c r="K15" s="16">
        <v>83</v>
      </c>
      <c r="L15" s="43">
        <v>8</v>
      </c>
      <c r="M15" s="16">
        <v>0</v>
      </c>
      <c r="N15" s="16">
        <v>120</v>
      </c>
      <c r="O15" s="44">
        <f t="shared" si="5"/>
        <v>688</v>
      </c>
      <c r="P15" s="16">
        <v>48</v>
      </c>
      <c r="Q15" s="16">
        <v>45</v>
      </c>
      <c r="R15" s="16">
        <v>0</v>
      </c>
      <c r="S15" s="16">
        <v>3</v>
      </c>
      <c r="T15" s="43">
        <v>0</v>
      </c>
      <c r="U15" s="16">
        <v>0</v>
      </c>
      <c r="V15" s="16">
        <v>80</v>
      </c>
      <c r="W15" s="41">
        <f t="shared" si="6"/>
        <v>128</v>
      </c>
      <c r="X15" s="12"/>
      <c r="Y15" s="12"/>
    </row>
    <row r="16" spans="1:25" s="13" customFormat="1" ht="18.75" customHeight="1">
      <c r="A16" s="22">
        <v>44418</v>
      </c>
      <c r="B16" s="38" t="s">
        <v>55</v>
      </c>
      <c r="C16" s="16"/>
      <c r="D16" s="16">
        <v>400</v>
      </c>
      <c r="E16" s="16">
        <v>208</v>
      </c>
      <c r="F16" s="40">
        <f t="shared" si="3"/>
        <v>608</v>
      </c>
      <c r="G16" s="39">
        <f t="shared" si="4"/>
        <v>4</v>
      </c>
      <c r="H16" s="16">
        <v>364</v>
      </c>
      <c r="I16" s="16">
        <v>294</v>
      </c>
      <c r="J16" s="16">
        <v>7</v>
      </c>
      <c r="K16" s="16">
        <v>63</v>
      </c>
      <c r="L16" s="43">
        <v>0</v>
      </c>
      <c r="M16" s="16">
        <v>0</v>
      </c>
      <c r="N16" s="16">
        <v>151</v>
      </c>
      <c r="O16" s="44">
        <f t="shared" si="5"/>
        <v>515</v>
      </c>
      <c r="P16" s="16">
        <v>36</v>
      </c>
      <c r="Q16" s="16">
        <v>33</v>
      </c>
      <c r="R16" s="16">
        <v>1</v>
      </c>
      <c r="S16" s="16">
        <v>2</v>
      </c>
      <c r="T16" s="43">
        <v>4</v>
      </c>
      <c r="U16" s="16">
        <v>0</v>
      </c>
      <c r="V16" s="16">
        <v>57</v>
      </c>
      <c r="W16" s="41">
        <f t="shared" si="6"/>
        <v>93</v>
      </c>
      <c r="X16" s="12"/>
      <c r="Y16" s="12"/>
    </row>
    <row r="17" spans="1:25" s="13" customFormat="1" ht="18.75" customHeight="1">
      <c r="A17" s="22">
        <v>44419</v>
      </c>
      <c r="B17" s="38" t="s">
        <v>56</v>
      </c>
      <c r="C17" s="16"/>
      <c r="D17" s="16">
        <v>484</v>
      </c>
      <c r="E17" s="16">
        <v>198</v>
      </c>
      <c r="F17" s="40">
        <f t="shared" si="3"/>
        <v>682</v>
      </c>
      <c r="G17" s="39">
        <f t="shared" si="4"/>
        <v>0</v>
      </c>
      <c r="H17" s="16">
        <v>440</v>
      </c>
      <c r="I17" s="16">
        <v>353</v>
      </c>
      <c r="J17" s="16">
        <v>23</v>
      </c>
      <c r="K17" s="16">
        <v>64</v>
      </c>
      <c r="L17" s="43">
        <v>0</v>
      </c>
      <c r="M17" s="16">
        <v>0</v>
      </c>
      <c r="N17" s="16">
        <v>122</v>
      </c>
      <c r="O17" s="44">
        <f t="shared" si="5"/>
        <v>562</v>
      </c>
      <c r="P17" s="16">
        <v>44</v>
      </c>
      <c r="Q17" s="16">
        <v>41</v>
      </c>
      <c r="R17" s="16">
        <v>0</v>
      </c>
      <c r="S17" s="16">
        <v>3</v>
      </c>
      <c r="T17" s="43">
        <v>0</v>
      </c>
      <c r="U17" s="16">
        <v>0</v>
      </c>
      <c r="V17" s="16">
        <v>76</v>
      </c>
      <c r="W17" s="41">
        <f t="shared" si="6"/>
        <v>120</v>
      </c>
      <c r="X17" s="12"/>
      <c r="Y17" s="12"/>
    </row>
    <row r="18" spans="1:25" s="13" customFormat="1" ht="18.75" customHeight="1">
      <c r="A18" s="22">
        <v>44420</v>
      </c>
      <c r="B18" s="38" t="s">
        <v>61</v>
      </c>
      <c r="C18" s="16"/>
      <c r="D18" s="16">
        <v>605</v>
      </c>
      <c r="E18" s="16">
        <v>174</v>
      </c>
      <c r="F18" s="40">
        <f t="shared" si="3"/>
        <v>779</v>
      </c>
      <c r="G18" s="39">
        <f t="shared" si="4"/>
        <v>2</v>
      </c>
      <c r="H18" s="16">
        <v>548</v>
      </c>
      <c r="I18" s="16">
        <v>410</v>
      </c>
      <c r="J18" s="16">
        <v>24</v>
      </c>
      <c r="K18" s="16">
        <v>114</v>
      </c>
      <c r="L18" s="43">
        <v>2</v>
      </c>
      <c r="M18" s="32">
        <v>0</v>
      </c>
      <c r="N18" s="16">
        <v>113</v>
      </c>
      <c r="O18" s="44">
        <f t="shared" si="5"/>
        <v>661</v>
      </c>
      <c r="P18" s="16">
        <v>57</v>
      </c>
      <c r="Q18" s="16">
        <v>52</v>
      </c>
      <c r="R18" s="16">
        <v>0</v>
      </c>
      <c r="S18" s="16">
        <v>5</v>
      </c>
      <c r="T18" s="43">
        <v>0</v>
      </c>
      <c r="U18" s="32">
        <v>0</v>
      </c>
      <c r="V18" s="16">
        <v>61</v>
      </c>
      <c r="W18" s="41">
        <f t="shared" si="6"/>
        <v>118</v>
      </c>
      <c r="X18" s="12"/>
      <c r="Y18" s="12"/>
    </row>
    <row r="19" spans="1:25" s="13" customFormat="1" ht="18.75" customHeight="1">
      <c r="A19" s="22">
        <v>44421</v>
      </c>
      <c r="B19" s="38" t="s">
        <v>62</v>
      </c>
      <c r="C19" s="16"/>
      <c r="D19" s="16">
        <v>899</v>
      </c>
      <c r="E19" s="16">
        <v>285</v>
      </c>
      <c r="F19" s="40">
        <f t="shared" si="3"/>
        <v>1184</v>
      </c>
      <c r="G19" s="39">
        <f t="shared" si="4"/>
        <v>3</v>
      </c>
      <c r="H19" s="16">
        <v>812</v>
      </c>
      <c r="I19" s="16">
        <v>630</v>
      </c>
      <c r="J19" s="16">
        <v>28</v>
      </c>
      <c r="K19" s="16">
        <v>154</v>
      </c>
      <c r="L19" s="43">
        <v>3</v>
      </c>
      <c r="M19" s="16">
        <v>0</v>
      </c>
      <c r="N19" s="16">
        <v>203</v>
      </c>
      <c r="O19" s="44">
        <f t="shared" si="5"/>
        <v>1015</v>
      </c>
      <c r="P19" s="16">
        <v>87</v>
      </c>
      <c r="Q19" s="16">
        <v>75</v>
      </c>
      <c r="R19" s="16">
        <v>0</v>
      </c>
      <c r="S19" s="16">
        <v>12</v>
      </c>
      <c r="T19" s="43">
        <v>0</v>
      </c>
      <c r="U19" s="16">
        <v>0</v>
      </c>
      <c r="V19" s="16">
        <v>82</v>
      </c>
      <c r="W19" s="41">
        <f t="shared" si="6"/>
        <v>169</v>
      </c>
      <c r="X19" s="12"/>
      <c r="Y19" s="12"/>
    </row>
    <row r="20" spans="1:25" s="13" customFormat="1" ht="18.75" customHeight="1">
      <c r="A20" s="22">
        <v>44422</v>
      </c>
      <c r="B20" s="38" t="s">
        <v>63</v>
      </c>
      <c r="C20" s="16"/>
      <c r="D20" s="32">
        <v>4370</v>
      </c>
      <c r="E20" s="16">
        <v>977</v>
      </c>
      <c r="F20" s="40">
        <f t="shared" si="3"/>
        <v>5347</v>
      </c>
      <c r="G20" s="39">
        <f t="shared" si="4"/>
        <v>3</v>
      </c>
      <c r="H20" s="32">
        <v>3998</v>
      </c>
      <c r="I20" s="32">
        <v>3420</v>
      </c>
      <c r="J20" s="16">
        <v>60</v>
      </c>
      <c r="K20" s="16">
        <v>518</v>
      </c>
      <c r="L20" s="43">
        <v>3</v>
      </c>
      <c r="M20" s="32">
        <v>0</v>
      </c>
      <c r="N20" s="16">
        <v>772</v>
      </c>
      <c r="O20" s="44">
        <f t="shared" si="5"/>
        <v>4770</v>
      </c>
      <c r="P20" s="16">
        <v>372</v>
      </c>
      <c r="Q20" s="16">
        <v>315</v>
      </c>
      <c r="R20" s="16">
        <v>1</v>
      </c>
      <c r="S20" s="16">
        <v>56</v>
      </c>
      <c r="T20" s="43">
        <v>0</v>
      </c>
      <c r="U20" s="32">
        <v>0</v>
      </c>
      <c r="V20" s="16">
        <v>205</v>
      </c>
      <c r="W20" s="41">
        <f t="shared" si="6"/>
        <v>577</v>
      </c>
      <c r="X20" s="12"/>
      <c r="Y20" s="12"/>
    </row>
    <row r="21" spans="1:25" s="13" customFormat="1" ht="18.75" customHeight="1">
      <c r="A21" s="22">
        <v>44423</v>
      </c>
      <c r="B21" s="38" t="s">
        <v>60</v>
      </c>
      <c r="C21" s="16"/>
      <c r="D21" s="32">
        <v>6244</v>
      </c>
      <c r="E21" s="16">
        <v>904</v>
      </c>
      <c r="F21" s="40">
        <f t="shared" si="3"/>
        <v>7148</v>
      </c>
      <c r="G21" s="39">
        <f t="shared" si="4"/>
        <v>2</v>
      </c>
      <c r="H21" s="32">
        <v>5745</v>
      </c>
      <c r="I21" s="32">
        <v>4851</v>
      </c>
      <c r="J21" s="16">
        <v>70</v>
      </c>
      <c r="K21" s="16">
        <v>824</v>
      </c>
      <c r="L21" s="43">
        <v>2</v>
      </c>
      <c r="M21" s="16">
        <v>0</v>
      </c>
      <c r="N21" s="16">
        <v>664</v>
      </c>
      <c r="O21" s="44">
        <f t="shared" si="5"/>
        <v>6409</v>
      </c>
      <c r="P21" s="16">
        <v>499</v>
      </c>
      <c r="Q21" s="16">
        <v>436</v>
      </c>
      <c r="R21" s="16">
        <v>1</v>
      </c>
      <c r="S21" s="16">
        <v>62</v>
      </c>
      <c r="T21" s="43">
        <v>0</v>
      </c>
      <c r="U21" s="16">
        <v>0</v>
      </c>
      <c r="V21" s="16">
        <v>240</v>
      </c>
      <c r="W21" s="41">
        <f t="shared" si="6"/>
        <v>739</v>
      </c>
      <c r="X21" s="12"/>
      <c r="Y21" s="12"/>
    </row>
    <row r="22" spans="1:25" s="13" customFormat="1" ht="18.75" customHeight="1">
      <c r="A22" s="22">
        <v>44424</v>
      </c>
      <c r="B22" s="38" t="s">
        <v>64</v>
      </c>
      <c r="C22" s="16"/>
      <c r="D22" s="32">
        <v>4820</v>
      </c>
      <c r="E22" s="16">
        <v>972</v>
      </c>
      <c r="F22" s="40">
        <f t="shared" si="3"/>
        <v>5792</v>
      </c>
      <c r="G22" s="39">
        <f t="shared" si="4"/>
        <v>28</v>
      </c>
      <c r="H22" s="32">
        <v>4375</v>
      </c>
      <c r="I22" s="32">
        <v>3647</v>
      </c>
      <c r="J22" s="16">
        <v>90</v>
      </c>
      <c r="K22" s="16">
        <v>638</v>
      </c>
      <c r="L22" s="43">
        <v>25</v>
      </c>
      <c r="M22" s="32">
        <v>0</v>
      </c>
      <c r="N22" s="16">
        <v>681</v>
      </c>
      <c r="O22" s="44">
        <f t="shared" si="5"/>
        <v>5056</v>
      </c>
      <c r="P22" s="16">
        <v>445</v>
      </c>
      <c r="Q22" s="16">
        <v>398</v>
      </c>
      <c r="R22" s="16">
        <v>4</v>
      </c>
      <c r="S22" s="16">
        <v>43</v>
      </c>
      <c r="T22" s="43">
        <v>3</v>
      </c>
      <c r="U22" s="16">
        <v>0</v>
      </c>
      <c r="V22" s="16">
        <v>291</v>
      </c>
      <c r="W22" s="41">
        <f t="shared" si="6"/>
        <v>736</v>
      </c>
      <c r="X22" s="12"/>
      <c r="Y22" s="12"/>
    </row>
    <row r="23" spans="1:25" s="13" customFormat="1" ht="18.75" customHeight="1">
      <c r="A23" s="22">
        <v>44425</v>
      </c>
      <c r="B23" s="38" t="s">
        <v>65</v>
      </c>
      <c r="C23" s="16"/>
      <c r="D23" s="16">
        <v>930</v>
      </c>
      <c r="E23" s="16">
        <v>382</v>
      </c>
      <c r="F23" s="40">
        <f t="shared" si="3"/>
        <v>1312</v>
      </c>
      <c r="G23" s="39">
        <f t="shared" si="4"/>
        <v>3</v>
      </c>
      <c r="H23" s="16">
        <v>878</v>
      </c>
      <c r="I23" s="16">
        <v>726</v>
      </c>
      <c r="J23" s="16">
        <v>12</v>
      </c>
      <c r="K23" s="16">
        <v>140</v>
      </c>
      <c r="L23" s="43">
        <v>3</v>
      </c>
      <c r="M23" s="32">
        <v>0</v>
      </c>
      <c r="N23" s="16">
        <v>279</v>
      </c>
      <c r="O23" s="44">
        <f t="shared" si="5"/>
        <v>1157</v>
      </c>
      <c r="P23" s="16">
        <v>52</v>
      </c>
      <c r="Q23" s="16">
        <v>46</v>
      </c>
      <c r="R23" s="16">
        <v>0</v>
      </c>
      <c r="S23" s="16">
        <v>6</v>
      </c>
      <c r="T23" s="43">
        <v>0</v>
      </c>
      <c r="U23" s="16">
        <v>0</v>
      </c>
      <c r="V23" s="16">
        <v>103</v>
      </c>
      <c r="W23" s="41">
        <f t="shared" si="6"/>
        <v>155</v>
      </c>
      <c r="X23" s="12"/>
      <c r="Y23" s="12"/>
    </row>
    <row r="24" spans="1:25" s="13" customFormat="1" ht="18.75" customHeight="1">
      <c r="A24" s="22">
        <v>44426</v>
      </c>
      <c r="B24" s="38" t="s">
        <v>56</v>
      </c>
      <c r="C24" s="16"/>
      <c r="D24" s="16">
        <v>620</v>
      </c>
      <c r="E24" s="16">
        <v>269</v>
      </c>
      <c r="F24" s="40">
        <f t="shared" si="3"/>
        <v>889</v>
      </c>
      <c r="G24" s="39">
        <f t="shared" si="4"/>
        <v>1</v>
      </c>
      <c r="H24" s="16">
        <v>575</v>
      </c>
      <c r="I24" s="16">
        <v>470</v>
      </c>
      <c r="J24" s="16">
        <v>19</v>
      </c>
      <c r="K24" s="16">
        <v>86</v>
      </c>
      <c r="L24" s="43">
        <v>1</v>
      </c>
      <c r="M24" s="16">
        <v>0</v>
      </c>
      <c r="N24" s="16">
        <v>203</v>
      </c>
      <c r="O24" s="44">
        <f t="shared" si="5"/>
        <v>778</v>
      </c>
      <c r="P24" s="16">
        <v>45</v>
      </c>
      <c r="Q24" s="16">
        <v>40</v>
      </c>
      <c r="R24" s="16">
        <v>0</v>
      </c>
      <c r="S24" s="16">
        <v>5</v>
      </c>
      <c r="T24" s="43">
        <v>0</v>
      </c>
      <c r="U24" s="16">
        <v>0</v>
      </c>
      <c r="V24" s="16">
        <v>66</v>
      </c>
      <c r="W24" s="41">
        <f t="shared" si="6"/>
        <v>111</v>
      </c>
      <c r="X24" s="12"/>
      <c r="Y24" s="12"/>
    </row>
    <row r="25" spans="1:25" s="13" customFormat="1" ht="18.75" customHeight="1">
      <c r="A25" s="22">
        <v>44427</v>
      </c>
      <c r="B25" s="38" t="s">
        <v>57</v>
      </c>
      <c r="C25" s="16"/>
      <c r="D25" s="32">
        <v>1259</v>
      </c>
      <c r="E25" s="16">
        <v>462</v>
      </c>
      <c r="F25" s="40">
        <f t="shared" si="3"/>
        <v>1721</v>
      </c>
      <c r="G25" s="39">
        <f t="shared" si="4"/>
        <v>4</v>
      </c>
      <c r="H25" s="32">
        <v>1147</v>
      </c>
      <c r="I25" s="16">
        <v>926</v>
      </c>
      <c r="J25" s="16">
        <v>13</v>
      </c>
      <c r="K25" s="16">
        <v>208</v>
      </c>
      <c r="L25" s="43">
        <v>2</v>
      </c>
      <c r="M25" s="32">
        <v>0</v>
      </c>
      <c r="N25" s="16">
        <v>323</v>
      </c>
      <c r="O25" s="44">
        <f t="shared" si="5"/>
        <v>1470</v>
      </c>
      <c r="P25" s="16">
        <v>112</v>
      </c>
      <c r="Q25" s="16">
        <v>94</v>
      </c>
      <c r="R25" s="16">
        <v>1</v>
      </c>
      <c r="S25" s="16">
        <v>17</v>
      </c>
      <c r="T25" s="43">
        <v>2</v>
      </c>
      <c r="U25" s="32">
        <v>0</v>
      </c>
      <c r="V25" s="16">
        <v>139</v>
      </c>
      <c r="W25" s="41">
        <f t="shared" si="6"/>
        <v>251</v>
      </c>
      <c r="X25" s="12"/>
      <c r="Y25" s="12"/>
    </row>
    <row r="26" spans="1:25" s="13" customFormat="1" ht="18.75" customHeight="1">
      <c r="A26" s="22">
        <v>44428</v>
      </c>
      <c r="B26" s="38" t="s">
        <v>58</v>
      </c>
      <c r="C26" s="16"/>
      <c r="D26" s="32">
        <v>1010</v>
      </c>
      <c r="E26" s="16">
        <v>329</v>
      </c>
      <c r="F26" s="40">
        <f t="shared" si="3"/>
        <v>1339</v>
      </c>
      <c r="G26" s="39">
        <f t="shared" si="4"/>
        <v>0</v>
      </c>
      <c r="H26" s="16">
        <v>956</v>
      </c>
      <c r="I26" s="16">
        <v>762</v>
      </c>
      <c r="J26" s="16">
        <v>14</v>
      </c>
      <c r="K26" s="16">
        <v>180</v>
      </c>
      <c r="L26" s="43">
        <v>0</v>
      </c>
      <c r="M26" s="32">
        <v>0</v>
      </c>
      <c r="N26" s="16">
        <v>233</v>
      </c>
      <c r="O26" s="44">
        <f t="shared" si="5"/>
        <v>1189</v>
      </c>
      <c r="P26" s="16">
        <v>54</v>
      </c>
      <c r="Q26" s="16">
        <v>46</v>
      </c>
      <c r="R26" s="16">
        <v>0</v>
      </c>
      <c r="S26" s="16">
        <v>8</v>
      </c>
      <c r="T26" s="43">
        <v>0</v>
      </c>
      <c r="U26" s="16">
        <v>0</v>
      </c>
      <c r="V26" s="16">
        <v>96</v>
      </c>
      <c r="W26" s="41">
        <f t="shared" si="6"/>
        <v>150</v>
      </c>
      <c r="X26" s="12"/>
      <c r="Y26" s="12"/>
    </row>
    <row r="27" spans="1:25" s="13" customFormat="1" ht="18.75" customHeight="1">
      <c r="A27" s="22">
        <v>44429</v>
      </c>
      <c r="B27" s="38" t="s">
        <v>63</v>
      </c>
      <c r="C27" s="16"/>
      <c r="D27" s="16">
        <v>849</v>
      </c>
      <c r="E27" s="16">
        <v>315</v>
      </c>
      <c r="F27" s="40">
        <f t="shared" si="3"/>
        <v>1164</v>
      </c>
      <c r="G27" s="39">
        <f t="shared" si="4"/>
        <v>2</v>
      </c>
      <c r="H27" s="16">
        <v>799</v>
      </c>
      <c r="I27" s="16">
        <v>697</v>
      </c>
      <c r="J27" s="16">
        <v>15</v>
      </c>
      <c r="K27" s="16">
        <v>87</v>
      </c>
      <c r="L27" s="43">
        <v>2</v>
      </c>
      <c r="M27" s="16">
        <v>0</v>
      </c>
      <c r="N27" s="16">
        <v>255</v>
      </c>
      <c r="O27" s="44">
        <f t="shared" si="5"/>
        <v>1054</v>
      </c>
      <c r="P27" s="16">
        <v>50</v>
      </c>
      <c r="Q27" s="16">
        <v>42</v>
      </c>
      <c r="R27" s="16">
        <v>0</v>
      </c>
      <c r="S27" s="16">
        <v>8</v>
      </c>
      <c r="T27" s="43">
        <v>0</v>
      </c>
      <c r="U27" s="32">
        <v>0</v>
      </c>
      <c r="V27" s="16">
        <v>60</v>
      </c>
      <c r="W27" s="41">
        <f t="shared" si="6"/>
        <v>110</v>
      </c>
      <c r="X27" s="12"/>
      <c r="Y27" s="12"/>
    </row>
    <row r="28" spans="1:25" s="13" customFormat="1" ht="18.75" customHeight="1">
      <c r="A28" s="22">
        <v>44430</v>
      </c>
      <c r="B28" s="38" t="s">
        <v>53</v>
      </c>
      <c r="C28" s="16"/>
      <c r="D28" s="32">
        <v>6961</v>
      </c>
      <c r="E28" s="32">
        <v>1175</v>
      </c>
      <c r="F28" s="40">
        <f t="shared" si="3"/>
        <v>8136</v>
      </c>
      <c r="G28" s="39">
        <f t="shared" si="4"/>
        <v>5</v>
      </c>
      <c r="H28" s="32">
        <v>6302</v>
      </c>
      <c r="I28" s="32">
        <v>5395</v>
      </c>
      <c r="J28" s="16">
        <v>74</v>
      </c>
      <c r="K28" s="16">
        <v>833</v>
      </c>
      <c r="L28" s="43">
        <v>5</v>
      </c>
      <c r="M28" s="32">
        <v>0</v>
      </c>
      <c r="N28" s="16">
        <v>830</v>
      </c>
      <c r="O28" s="44">
        <f t="shared" si="5"/>
        <v>7132</v>
      </c>
      <c r="P28" s="16">
        <v>659</v>
      </c>
      <c r="Q28" s="16">
        <v>574</v>
      </c>
      <c r="R28" s="16">
        <v>3</v>
      </c>
      <c r="S28" s="16">
        <v>82</v>
      </c>
      <c r="T28" s="43">
        <v>0</v>
      </c>
      <c r="U28" s="16">
        <v>0</v>
      </c>
      <c r="V28" s="16">
        <v>345</v>
      </c>
      <c r="W28" s="41">
        <f t="shared" si="6"/>
        <v>1004</v>
      </c>
      <c r="X28" s="12"/>
      <c r="Y28" s="12"/>
    </row>
    <row r="29" spans="1:25">
      <c r="A29" s="22">
        <v>44431</v>
      </c>
      <c r="B29" s="38" t="s">
        <v>54</v>
      </c>
      <c r="C29" s="16"/>
      <c r="D29" s="16">
        <v>224</v>
      </c>
      <c r="E29" s="16">
        <v>185</v>
      </c>
      <c r="F29" s="40">
        <f t="shared" si="3"/>
        <v>409</v>
      </c>
      <c r="G29" s="39">
        <f t="shared" si="4"/>
        <v>2</v>
      </c>
      <c r="H29" s="16">
        <v>203</v>
      </c>
      <c r="I29" s="16">
        <v>160</v>
      </c>
      <c r="J29" s="16">
        <v>0</v>
      </c>
      <c r="K29" s="16">
        <v>43</v>
      </c>
      <c r="L29" s="43">
        <v>2</v>
      </c>
      <c r="M29" s="16">
        <v>0</v>
      </c>
      <c r="N29" s="16">
        <v>127</v>
      </c>
      <c r="O29" s="44">
        <f t="shared" si="5"/>
        <v>330</v>
      </c>
      <c r="P29" s="16">
        <v>21</v>
      </c>
      <c r="Q29" s="16">
        <v>19</v>
      </c>
      <c r="R29" s="16">
        <v>0</v>
      </c>
      <c r="S29" s="16">
        <v>2</v>
      </c>
      <c r="T29" s="43">
        <v>0</v>
      </c>
      <c r="U29" s="16">
        <v>0</v>
      </c>
      <c r="V29" s="16">
        <v>58</v>
      </c>
      <c r="W29" s="41">
        <f t="shared" si="6"/>
        <v>79</v>
      </c>
    </row>
    <row r="30" spans="1:25">
      <c r="A30" s="22">
        <v>44432</v>
      </c>
      <c r="B30" s="38" t="s">
        <v>65</v>
      </c>
      <c r="C30" s="16"/>
      <c r="D30" s="16">
        <v>110</v>
      </c>
      <c r="E30" s="16">
        <v>129</v>
      </c>
      <c r="F30" s="40">
        <f t="shared" si="3"/>
        <v>239</v>
      </c>
      <c r="G30" s="39">
        <f t="shared" si="4"/>
        <v>0</v>
      </c>
      <c r="H30" s="16">
        <v>95</v>
      </c>
      <c r="I30" s="16">
        <v>91</v>
      </c>
      <c r="J30" s="16">
        <v>0</v>
      </c>
      <c r="K30" s="16">
        <v>4</v>
      </c>
      <c r="L30" s="43">
        <v>0</v>
      </c>
      <c r="M30" s="16">
        <v>0</v>
      </c>
      <c r="N30" s="16">
        <v>90</v>
      </c>
      <c r="O30" s="44">
        <f t="shared" si="5"/>
        <v>185</v>
      </c>
      <c r="P30" s="16">
        <v>15</v>
      </c>
      <c r="Q30" s="16">
        <v>12</v>
      </c>
      <c r="R30" s="16">
        <v>0</v>
      </c>
      <c r="S30" s="16">
        <v>3</v>
      </c>
      <c r="T30" s="43">
        <v>0</v>
      </c>
      <c r="U30" s="16">
        <v>0</v>
      </c>
      <c r="V30" s="16">
        <v>39</v>
      </c>
      <c r="W30" s="41">
        <f t="shared" si="6"/>
        <v>54</v>
      </c>
    </row>
    <row r="31" spans="1:25">
      <c r="A31" s="22">
        <v>44433</v>
      </c>
      <c r="B31" s="38" t="s">
        <v>66</v>
      </c>
      <c r="C31" s="16"/>
      <c r="D31" s="32">
        <v>1464</v>
      </c>
      <c r="E31" s="16">
        <v>232</v>
      </c>
      <c r="F31" s="40">
        <f t="shared" si="3"/>
        <v>1696</v>
      </c>
      <c r="G31" s="39">
        <f t="shared" si="4"/>
        <v>0</v>
      </c>
      <c r="H31" s="32">
        <v>1435</v>
      </c>
      <c r="I31" s="32">
        <v>1015</v>
      </c>
      <c r="J31" s="16">
        <v>56</v>
      </c>
      <c r="K31" s="16">
        <v>364</v>
      </c>
      <c r="L31" s="43">
        <v>0</v>
      </c>
      <c r="M31" s="32">
        <v>1129</v>
      </c>
      <c r="N31" s="16">
        <v>144</v>
      </c>
      <c r="O31" s="44">
        <f t="shared" si="5"/>
        <v>1579</v>
      </c>
      <c r="P31" s="16">
        <v>29</v>
      </c>
      <c r="Q31" s="16">
        <v>29</v>
      </c>
      <c r="R31" s="16">
        <v>0</v>
      </c>
      <c r="S31" s="16">
        <v>0</v>
      </c>
      <c r="T31" s="43">
        <v>0</v>
      </c>
      <c r="U31" s="16">
        <v>0</v>
      </c>
      <c r="V31" s="16">
        <v>88</v>
      </c>
      <c r="W31" s="41">
        <f t="shared" si="6"/>
        <v>117</v>
      </c>
    </row>
    <row r="32" spans="1:25">
      <c r="A32" s="22">
        <v>44434</v>
      </c>
      <c r="B32" s="38" t="s">
        <v>57</v>
      </c>
      <c r="C32" s="16"/>
      <c r="D32" s="16">
        <v>893</v>
      </c>
      <c r="E32" s="16">
        <v>406</v>
      </c>
      <c r="F32" s="40">
        <f t="shared" si="3"/>
        <v>1299</v>
      </c>
      <c r="G32" s="39">
        <f t="shared" si="4"/>
        <v>2</v>
      </c>
      <c r="H32" s="16">
        <v>818</v>
      </c>
      <c r="I32" s="16">
        <v>754</v>
      </c>
      <c r="J32" s="16">
        <v>10</v>
      </c>
      <c r="K32" s="16">
        <v>54</v>
      </c>
      <c r="L32" s="43">
        <v>0</v>
      </c>
      <c r="M32" s="16">
        <v>0</v>
      </c>
      <c r="N32" s="16">
        <v>244</v>
      </c>
      <c r="O32" s="44">
        <f t="shared" si="5"/>
        <v>1062</v>
      </c>
      <c r="P32" s="16">
        <v>75</v>
      </c>
      <c r="Q32" s="16">
        <v>70</v>
      </c>
      <c r="R32" s="16">
        <v>2</v>
      </c>
      <c r="S32" s="16">
        <v>3</v>
      </c>
      <c r="T32" s="43">
        <v>2</v>
      </c>
      <c r="U32" s="32">
        <v>0</v>
      </c>
      <c r="V32" s="16">
        <v>162</v>
      </c>
      <c r="W32" s="41">
        <f t="shared" si="6"/>
        <v>237</v>
      </c>
    </row>
    <row r="33" spans="1:23">
      <c r="A33" s="22">
        <v>44435</v>
      </c>
      <c r="B33" s="38" t="s">
        <v>58</v>
      </c>
      <c r="C33" s="16"/>
      <c r="D33" s="16">
        <v>194</v>
      </c>
      <c r="E33" s="16">
        <v>187</v>
      </c>
      <c r="F33" s="40">
        <f t="shared" si="3"/>
        <v>381</v>
      </c>
      <c r="G33" s="39">
        <f t="shared" si="4"/>
        <v>3</v>
      </c>
      <c r="H33" s="16">
        <v>183</v>
      </c>
      <c r="I33" s="16">
        <v>162</v>
      </c>
      <c r="J33" s="16">
        <v>1</v>
      </c>
      <c r="K33" s="16">
        <v>20</v>
      </c>
      <c r="L33" s="43">
        <v>3</v>
      </c>
      <c r="M33" s="16">
        <v>0</v>
      </c>
      <c r="N33" s="16">
        <v>122</v>
      </c>
      <c r="O33" s="44">
        <f t="shared" si="5"/>
        <v>305</v>
      </c>
      <c r="P33" s="16">
        <v>11</v>
      </c>
      <c r="Q33" s="16">
        <v>10</v>
      </c>
      <c r="R33" s="16">
        <v>0</v>
      </c>
      <c r="S33" s="16">
        <v>1</v>
      </c>
      <c r="T33" s="43">
        <v>0</v>
      </c>
      <c r="U33" s="16">
        <v>0</v>
      </c>
      <c r="V33" s="16">
        <v>65</v>
      </c>
      <c r="W33" s="41">
        <f t="shared" si="6"/>
        <v>76</v>
      </c>
    </row>
    <row r="34" spans="1:23">
      <c r="A34" s="22">
        <v>44436</v>
      </c>
      <c r="B34" s="38" t="s">
        <v>59</v>
      </c>
      <c r="C34" s="16"/>
      <c r="D34" s="32">
        <v>9414</v>
      </c>
      <c r="E34" s="32">
        <v>1723</v>
      </c>
      <c r="F34" s="40">
        <f t="shared" si="3"/>
        <v>11137</v>
      </c>
      <c r="G34" s="39">
        <f t="shared" si="4"/>
        <v>15</v>
      </c>
      <c r="H34" s="32">
        <v>8579</v>
      </c>
      <c r="I34" s="32">
        <v>7234</v>
      </c>
      <c r="J34" s="16">
        <v>90</v>
      </c>
      <c r="K34" s="32">
        <v>1255</v>
      </c>
      <c r="L34" s="43">
        <v>8</v>
      </c>
      <c r="M34" s="32">
        <v>0</v>
      </c>
      <c r="N34" s="32">
        <v>1166</v>
      </c>
      <c r="O34" s="44">
        <f t="shared" si="5"/>
        <v>9745</v>
      </c>
      <c r="P34" s="16">
        <v>835</v>
      </c>
      <c r="Q34" s="16">
        <v>744</v>
      </c>
      <c r="R34" s="16">
        <v>4</v>
      </c>
      <c r="S34" s="16">
        <v>87</v>
      </c>
      <c r="T34" s="43">
        <v>7</v>
      </c>
      <c r="U34" s="32">
        <v>0</v>
      </c>
      <c r="V34" s="16">
        <v>557</v>
      </c>
      <c r="W34" s="41">
        <f t="shared" si="6"/>
        <v>1392</v>
      </c>
    </row>
    <row r="35" spans="1:23">
      <c r="A35" s="22">
        <v>44437</v>
      </c>
      <c r="B35" s="38" t="s">
        <v>53</v>
      </c>
      <c r="C35" s="16"/>
      <c r="D35" s="32">
        <v>8278</v>
      </c>
      <c r="E35" s="16">
        <v>900</v>
      </c>
      <c r="F35" s="40">
        <f t="shared" si="3"/>
        <v>9178</v>
      </c>
      <c r="G35" s="39">
        <f t="shared" si="4"/>
        <v>20</v>
      </c>
      <c r="H35" s="32">
        <v>7531</v>
      </c>
      <c r="I35" s="32">
        <v>6359</v>
      </c>
      <c r="J35" s="16">
        <v>105</v>
      </c>
      <c r="K35" s="32">
        <v>1067</v>
      </c>
      <c r="L35" s="43">
        <v>18</v>
      </c>
      <c r="M35" s="32">
        <v>0</v>
      </c>
      <c r="N35" s="16">
        <v>564</v>
      </c>
      <c r="O35" s="44">
        <f t="shared" si="5"/>
        <v>8095</v>
      </c>
      <c r="P35" s="16">
        <v>747</v>
      </c>
      <c r="Q35" s="16">
        <v>645</v>
      </c>
      <c r="R35" s="16">
        <v>9</v>
      </c>
      <c r="S35" s="16">
        <v>93</v>
      </c>
      <c r="T35" s="43">
        <v>2</v>
      </c>
      <c r="U35" s="32">
        <v>0</v>
      </c>
      <c r="V35" s="16">
        <v>336</v>
      </c>
      <c r="W35" s="41">
        <f t="shared" si="6"/>
        <v>1083</v>
      </c>
    </row>
    <row r="36" spans="1:23">
      <c r="A36" s="22">
        <v>44438</v>
      </c>
      <c r="B36" s="38" t="s">
        <v>64</v>
      </c>
      <c r="C36" s="16"/>
      <c r="D36" s="32">
        <v>1294</v>
      </c>
      <c r="E36" s="16">
        <v>429</v>
      </c>
      <c r="F36" s="40">
        <f t="shared" si="3"/>
        <v>1723</v>
      </c>
      <c r="G36" s="39">
        <f t="shared" si="4"/>
        <v>5</v>
      </c>
      <c r="H36" s="32">
        <v>1198</v>
      </c>
      <c r="I36" s="32">
        <v>1110</v>
      </c>
      <c r="J36" s="16">
        <v>10</v>
      </c>
      <c r="K36" s="16">
        <v>78</v>
      </c>
      <c r="L36" s="43">
        <v>5</v>
      </c>
      <c r="M36" s="32">
        <v>0</v>
      </c>
      <c r="N36" s="16">
        <v>252</v>
      </c>
      <c r="O36" s="44">
        <f t="shared" si="5"/>
        <v>1450</v>
      </c>
      <c r="P36" s="16">
        <v>96</v>
      </c>
      <c r="Q36" s="16">
        <v>90</v>
      </c>
      <c r="R36" s="16">
        <v>0</v>
      </c>
      <c r="S36" s="16">
        <v>6</v>
      </c>
      <c r="T36" s="43">
        <v>0</v>
      </c>
      <c r="U36" s="32">
        <v>0</v>
      </c>
      <c r="V36" s="16">
        <v>177</v>
      </c>
      <c r="W36" s="41">
        <f t="shared" si="6"/>
        <v>273</v>
      </c>
    </row>
    <row r="37" spans="1:23">
      <c r="A37" s="22">
        <v>44439</v>
      </c>
      <c r="B37" s="20" t="s">
        <v>65</v>
      </c>
      <c r="C37" s="21"/>
      <c r="D37" s="16">
        <v>57</v>
      </c>
      <c r="E37" s="16">
        <v>185</v>
      </c>
      <c r="F37" s="40">
        <f t="shared" si="3"/>
        <v>242</v>
      </c>
      <c r="G37" s="39">
        <f t="shared" si="4"/>
        <v>0</v>
      </c>
      <c r="H37" s="16">
        <v>49</v>
      </c>
      <c r="I37" s="16">
        <v>41</v>
      </c>
      <c r="J37" s="16">
        <v>0</v>
      </c>
      <c r="K37" s="16">
        <v>8</v>
      </c>
      <c r="L37" s="43">
        <v>0</v>
      </c>
      <c r="M37" s="16">
        <v>0</v>
      </c>
      <c r="N37" s="16">
        <v>119</v>
      </c>
      <c r="O37" s="44">
        <f t="shared" si="5"/>
        <v>168</v>
      </c>
      <c r="P37" s="16">
        <v>8</v>
      </c>
      <c r="Q37" s="16">
        <v>6</v>
      </c>
      <c r="R37" s="16">
        <v>0</v>
      </c>
      <c r="S37" s="16">
        <v>2</v>
      </c>
      <c r="T37" s="43">
        <v>0</v>
      </c>
      <c r="U37" s="16">
        <v>0</v>
      </c>
      <c r="V37" s="16">
        <v>66</v>
      </c>
      <c r="W37" s="41">
        <f t="shared" si="6"/>
        <v>74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83" zoomScaleNormal="83" zoomScaleSheetLayoutView="75" workbookViewId="0">
      <selection activeCell="X2" sqref="A2:XFD17"/>
    </sheetView>
  </sheetViews>
  <sheetFormatPr defaultRowHeight="16.5"/>
  <cols>
    <col min="1" max="1" width="11.25" style="2" customWidth="1"/>
    <col min="2" max="2" width="4.75" style="18" bestFit="1" customWidth="1"/>
    <col min="3" max="3" width="8.625" style="2" customWidth="1"/>
    <col min="4" max="5" width="10.375" style="2" bestFit="1" customWidth="1"/>
    <col min="6" max="6" width="12.375" style="2" bestFit="1" customWidth="1"/>
    <col min="7" max="7" width="8.375" style="2" customWidth="1"/>
    <col min="8" max="8" width="13" style="2" bestFit="1" customWidth="1"/>
    <col min="9" max="9" width="10.625" style="2" bestFit="1" customWidth="1"/>
    <col min="10" max="10" width="8.125" style="2" customWidth="1"/>
    <col min="11" max="11" width="10.625" style="2" bestFit="1" customWidth="1"/>
    <col min="12" max="12" width="10.75" style="2" bestFit="1" customWidth="1"/>
    <col min="13" max="13" width="8.5" style="2" customWidth="1"/>
    <col min="14" max="14" width="8.375" style="2" customWidth="1"/>
    <col min="15" max="15" width="12.375" style="2" bestFit="1" customWidth="1"/>
    <col min="16" max="16" width="12.75" style="2" bestFit="1" customWidth="1"/>
    <col min="17" max="17" width="9.5" style="2" bestFit="1" customWidth="1"/>
    <col min="18" max="18" width="6.875" style="2" customWidth="1"/>
    <col min="19" max="19" width="8.5" style="2" customWidth="1"/>
    <col min="20" max="20" width="10.75" style="2" bestFit="1" customWidth="1"/>
    <col min="21" max="22" width="8.375" style="2" customWidth="1"/>
    <col min="23" max="23" width="10.5" style="2" bestFit="1" customWidth="1"/>
    <col min="24" max="25" width="9.375" style="2" bestFit="1" customWidth="1"/>
    <col min="26" max="26" width="9.125" style="2" bestFit="1" customWidth="1"/>
    <col min="27" max="27" width="9.375" style="2" bestFit="1" customWidth="1"/>
    <col min="28" max="28" width="9.125" style="2" bestFit="1" customWidth="1"/>
    <col min="29" max="30" width="9.375" style="2" bestFit="1" customWidth="1"/>
    <col min="31" max="35" width="9.125" style="2" bestFit="1" customWidth="1"/>
    <col min="36" max="36" width="9.375" style="2" bestFit="1" customWidth="1"/>
    <col min="37" max="44" width="9.125" style="2" bestFit="1" customWidth="1"/>
    <col min="45" max="16384" width="9" style="2"/>
  </cols>
  <sheetData>
    <row r="1" spans="1:25" ht="38.25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5" ht="17.25">
      <c r="A3" s="7" t="s">
        <v>1</v>
      </c>
      <c r="B3" s="7"/>
      <c r="C3" s="7"/>
      <c r="D3" s="8" t="s">
        <v>68</v>
      </c>
      <c r="E3" s="8"/>
      <c r="F3" s="8"/>
      <c r="G3" s="8"/>
      <c r="H3" s="8" t="s">
        <v>2</v>
      </c>
      <c r="I3" s="8"/>
      <c r="J3" s="8"/>
      <c r="K3" s="8"/>
      <c r="L3" s="8"/>
      <c r="M3" s="8"/>
      <c r="N3" s="8"/>
      <c r="O3" s="8"/>
      <c r="P3" s="8" t="s">
        <v>3</v>
      </c>
      <c r="Q3" s="8"/>
      <c r="R3" s="8"/>
      <c r="S3" s="8"/>
      <c r="T3" s="8"/>
      <c r="U3" s="8"/>
      <c r="V3" s="8"/>
      <c r="W3" s="8"/>
    </row>
    <row r="4" spans="1:25" ht="21" customHeight="1">
      <c r="A4" s="7"/>
      <c r="B4" s="7"/>
      <c r="C4" s="7"/>
      <c r="D4" s="8"/>
      <c r="E4" s="8"/>
      <c r="F4" s="8"/>
      <c r="G4" s="8"/>
      <c r="H4" s="8" t="s">
        <v>4</v>
      </c>
      <c r="I4" s="8"/>
      <c r="J4" s="8"/>
      <c r="K4" s="8"/>
      <c r="L4" s="8"/>
      <c r="M4" s="8"/>
      <c r="N4" s="8" t="s">
        <v>12</v>
      </c>
      <c r="O4" s="8" t="s">
        <v>13</v>
      </c>
      <c r="P4" s="8" t="s">
        <v>4</v>
      </c>
      <c r="Q4" s="8"/>
      <c r="R4" s="8"/>
      <c r="S4" s="8"/>
      <c r="T4" s="8"/>
      <c r="U4" s="8"/>
      <c r="V4" s="8" t="s">
        <v>12</v>
      </c>
      <c r="W4" s="8" t="s">
        <v>13</v>
      </c>
    </row>
    <row r="5" spans="1:25" ht="19.5" customHeight="1">
      <c r="A5" s="9" t="s">
        <v>14</v>
      </c>
      <c r="B5" s="9" t="s">
        <v>15</v>
      </c>
      <c r="C5" s="9" t="s">
        <v>16</v>
      </c>
      <c r="D5" s="10" t="s">
        <v>17</v>
      </c>
      <c r="E5" s="10" t="s">
        <v>18</v>
      </c>
      <c r="F5" s="10" t="s">
        <v>19</v>
      </c>
      <c r="G5" s="10" t="s">
        <v>5</v>
      </c>
      <c r="H5" s="10" t="s">
        <v>20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8"/>
      <c r="O5" s="8"/>
      <c r="P5" s="10" t="s">
        <v>20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8"/>
      <c r="W5" s="8"/>
    </row>
    <row r="6" spans="1:25" s="13" customFormat="1" ht="18.75" customHeight="1">
      <c r="A6" s="35" t="s">
        <v>21</v>
      </c>
      <c r="B6" s="35"/>
      <c r="C6" s="35"/>
      <c r="D6" s="36">
        <f t="shared" ref="D6:W6" si="0">SUM(D7:D36)</f>
        <v>139400</v>
      </c>
      <c r="E6" s="36">
        <f t="shared" si="0"/>
        <v>29758</v>
      </c>
      <c r="F6" s="36">
        <f t="shared" si="0"/>
        <v>169158</v>
      </c>
      <c r="G6" s="36">
        <f t="shared" si="0"/>
        <v>636</v>
      </c>
      <c r="H6" s="36">
        <f t="shared" si="0"/>
        <v>129186</v>
      </c>
      <c r="I6" s="36">
        <f t="shared" si="0"/>
        <v>106905</v>
      </c>
      <c r="J6" s="36">
        <f t="shared" si="0"/>
        <v>2186</v>
      </c>
      <c r="K6" s="36">
        <f t="shared" si="0"/>
        <v>20095</v>
      </c>
      <c r="L6" s="36">
        <f t="shared" si="0"/>
        <v>557</v>
      </c>
      <c r="M6" s="36">
        <f t="shared" si="0"/>
        <v>7811</v>
      </c>
      <c r="N6" s="36">
        <f t="shared" si="0"/>
        <v>21020</v>
      </c>
      <c r="O6" s="36">
        <f t="shared" si="0"/>
        <v>150206</v>
      </c>
      <c r="P6" s="36">
        <f t="shared" si="0"/>
        <v>10214</v>
      </c>
      <c r="Q6" s="36">
        <f t="shared" si="0"/>
        <v>9114</v>
      </c>
      <c r="R6" s="36">
        <f t="shared" si="0"/>
        <v>86</v>
      </c>
      <c r="S6" s="36">
        <f t="shared" si="0"/>
        <v>1014</v>
      </c>
      <c r="T6" s="36">
        <f t="shared" si="0"/>
        <v>79</v>
      </c>
      <c r="U6" s="36">
        <f t="shared" si="0"/>
        <v>0</v>
      </c>
      <c r="V6" s="36">
        <f t="shared" si="0"/>
        <v>8738</v>
      </c>
      <c r="W6" s="36">
        <f t="shared" si="0"/>
        <v>18952</v>
      </c>
      <c r="X6" s="12"/>
      <c r="Y6" s="12"/>
    </row>
    <row r="7" spans="1:25" s="13" customFormat="1" ht="18.75" customHeight="1">
      <c r="A7" s="37">
        <v>44440</v>
      </c>
      <c r="B7" s="38" t="s">
        <v>69</v>
      </c>
      <c r="C7" s="16"/>
      <c r="D7" s="45">
        <v>408</v>
      </c>
      <c r="E7" s="45">
        <v>223</v>
      </c>
      <c r="F7" s="46">
        <f>D7+E7</f>
        <v>631</v>
      </c>
      <c r="G7" s="46">
        <f>L7+T7</f>
        <v>0</v>
      </c>
      <c r="H7" s="45">
        <v>379</v>
      </c>
      <c r="I7" s="45">
        <v>342</v>
      </c>
      <c r="J7" s="45">
        <v>2</v>
      </c>
      <c r="K7" s="45">
        <v>35</v>
      </c>
      <c r="L7" s="47">
        <v>0</v>
      </c>
      <c r="M7" s="48">
        <v>0</v>
      </c>
      <c r="N7" s="48">
        <v>140</v>
      </c>
      <c r="O7" s="49">
        <f>H7+N7</f>
        <v>519</v>
      </c>
      <c r="P7" s="48">
        <v>29</v>
      </c>
      <c r="Q7" s="48">
        <v>29</v>
      </c>
      <c r="R7" s="48">
        <v>0</v>
      </c>
      <c r="S7" s="48">
        <v>0</v>
      </c>
      <c r="T7" s="50">
        <v>0</v>
      </c>
      <c r="U7" s="48">
        <v>0</v>
      </c>
      <c r="V7" s="45">
        <v>83</v>
      </c>
      <c r="W7" s="51">
        <f>P7+V7</f>
        <v>112</v>
      </c>
      <c r="X7" s="12"/>
      <c r="Y7" s="12"/>
    </row>
    <row r="8" spans="1:25" s="13" customFormat="1" ht="18.75" customHeight="1">
      <c r="A8" s="37">
        <v>44441</v>
      </c>
      <c r="B8" s="38" t="s">
        <v>57</v>
      </c>
      <c r="C8" s="16"/>
      <c r="D8" s="45">
        <v>1056</v>
      </c>
      <c r="E8" s="45">
        <v>510</v>
      </c>
      <c r="F8" s="46">
        <f t="shared" ref="F8:F36" si="1">D8+E8</f>
        <v>1566</v>
      </c>
      <c r="G8" s="46">
        <f t="shared" ref="G8:G36" si="2">L8+T8</f>
        <v>1</v>
      </c>
      <c r="H8" s="45">
        <v>971</v>
      </c>
      <c r="I8" s="45">
        <v>890</v>
      </c>
      <c r="J8" s="45">
        <v>9</v>
      </c>
      <c r="K8" s="45">
        <v>72</v>
      </c>
      <c r="L8" s="47">
        <v>0</v>
      </c>
      <c r="M8" s="48">
        <v>0</v>
      </c>
      <c r="N8" s="48">
        <v>337</v>
      </c>
      <c r="O8" s="49">
        <f t="shared" ref="O8:O36" si="3">H8+N8</f>
        <v>1308</v>
      </c>
      <c r="P8" s="48">
        <v>85</v>
      </c>
      <c r="Q8" s="48">
        <v>77</v>
      </c>
      <c r="R8" s="48">
        <v>0</v>
      </c>
      <c r="S8" s="48">
        <v>8</v>
      </c>
      <c r="T8" s="50">
        <v>1</v>
      </c>
      <c r="U8" s="48">
        <v>0</v>
      </c>
      <c r="V8" s="45">
        <v>173</v>
      </c>
      <c r="W8" s="51">
        <f t="shared" ref="W8:W36" si="4">P8+V8</f>
        <v>258</v>
      </c>
      <c r="X8" s="12"/>
      <c r="Y8" s="12"/>
    </row>
    <row r="9" spans="1:25" s="13" customFormat="1" ht="18.75" customHeight="1">
      <c r="A9" s="37">
        <v>44442</v>
      </c>
      <c r="B9" s="38" t="s">
        <v>62</v>
      </c>
      <c r="C9" s="16"/>
      <c r="D9" s="45">
        <v>1900</v>
      </c>
      <c r="E9" s="45">
        <v>512</v>
      </c>
      <c r="F9" s="46">
        <f t="shared" si="1"/>
        <v>2412</v>
      </c>
      <c r="G9" s="46">
        <f t="shared" si="2"/>
        <v>9</v>
      </c>
      <c r="H9" s="45">
        <v>1760</v>
      </c>
      <c r="I9" s="45">
        <v>1547</v>
      </c>
      <c r="J9" s="45">
        <v>45</v>
      </c>
      <c r="K9" s="45">
        <v>168</v>
      </c>
      <c r="L9" s="47">
        <v>9</v>
      </c>
      <c r="M9" s="48">
        <v>0</v>
      </c>
      <c r="N9" s="48">
        <v>335</v>
      </c>
      <c r="O9" s="49">
        <f t="shared" si="3"/>
        <v>2095</v>
      </c>
      <c r="P9" s="48">
        <v>140</v>
      </c>
      <c r="Q9" s="48">
        <v>130</v>
      </c>
      <c r="R9" s="48">
        <v>1</v>
      </c>
      <c r="S9" s="48">
        <v>9</v>
      </c>
      <c r="T9" s="50">
        <v>0</v>
      </c>
      <c r="U9" s="48">
        <v>0</v>
      </c>
      <c r="V9" s="45">
        <v>177</v>
      </c>
      <c r="W9" s="51">
        <f t="shared" si="4"/>
        <v>317</v>
      </c>
      <c r="X9" s="12"/>
      <c r="Y9" s="12"/>
    </row>
    <row r="10" spans="1:25" s="13" customFormat="1" ht="18.75" customHeight="1">
      <c r="A10" s="37">
        <v>44443</v>
      </c>
      <c r="B10" s="38" t="s">
        <v>70</v>
      </c>
      <c r="C10" s="16"/>
      <c r="D10" s="45">
        <v>12770</v>
      </c>
      <c r="E10" s="45">
        <v>2842</v>
      </c>
      <c r="F10" s="46">
        <f t="shared" si="1"/>
        <v>15612</v>
      </c>
      <c r="G10" s="46">
        <f t="shared" si="2"/>
        <v>34</v>
      </c>
      <c r="H10" s="45">
        <v>11674</v>
      </c>
      <c r="I10" s="45">
        <v>9833</v>
      </c>
      <c r="J10" s="45">
        <v>138</v>
      </c>
      <c r="K10" s="45">
        <v>1703</v>
      </c>
      <c r="L10" s="47">
        <v>32</v>
      </c>
      <c r="M10" s="48">
        <v>0</v>
      </c>
      <c r="N10" s="48">
        <v>1745</v>
      </c>
      <c r="O10" s="49">
        <f t="shared" si="3"/>
        <v>13419</v>
      </c>
      <c r="P10" s="48">
        <v>1096</v>
      </c>
      <c r="Q10" s="48">
        <v>938</v>
      </c>
      <c r="R10" s="48">
        <v>11</v>
      </c>
      <c r="S10" s="48">
        <v>147</v>
      </c>
      <c r="T10" s="50">
        <v>2</v>
      </c>
      <c r="U10" s="48">
        <v>0</v>
      </c>
      <c r="V10" s="45">
        <v>1097</v>
      </c>
      <c r="W10" s="51">
        <f t="shared" si="4"/>
        <v>2193</v>
      </c>
      <c r="X10" s="12"/>
      <c r="Y10" s="12"/>
    </row>
    <row r="11" spans="1:25" s="13" customFormat="1" ht="18.75" customHeight="1">
      <c r="A11" s="37">
        <v>44444</v>
      </c>
      <c r="B11" s="38" t="s">
        <v>71</v>
      </c>
      <c r="C11" s="16"/>
      <c r="D11" s="45">
        <v>13381</v>
      </c>
      <c r="E11" s="45">
        <v>1989</v>
      </c>
      <c r="F11" s="46">
        <f t="shared" si="1"/>
        <v>15370</v>
      </c>
      <c r="G11" s="46">
        <f t="shared" si="2"/>
        <v>5</v>
      </c>
      <c r="H11" s="45">
        <v>12251</v>
      </c>
      <c r="I11" s="45">
        <v>10169</v>
      </c>
      <c r="J11" s="45">
        <v>171</v>
      </c>
      <c r="K11" s="45">
        <v>1911</v>
      </c>
      <c r="L11" s="47">
        <v>3</v>
      </c>
      <c r="M11" s="48">
        <v>0</v>
      </c>
      <c r="N11" s="48">
        <v>1543</v>
      </c>
      <c r="O11" s="49">
        <f t="shared" si="3"/>
        <v>13794</v>
      </c>
      <c r="P11" s="48">
        <v>1130</v>
      </c>
      <c r="Q11" s="48">
        <v>998</v>
      </c>
      <c r="R11" s="48">
        <v>5</v>
      </c>
      <c r="S11" s="48">
        <v>127</v>
      </c>
      <c r="T11" s="50">
        <v>2</v>
      </c>
      <c r="U11" s="48">
        <v>0</v>
      </c>
      <c r="V11" s="45">
        <v>446</v>
      </c>
      <c r="W11" s="51">
        <f t="shared" si="4"/>
        <v>1576</v>
      </c>
      <c r="X11" s="12"/>
      <c r="Y11" s="12"/>
    </row>
    <row r="12" spans="1:25" s="13" customFormat="1" ht="18.75" customHeight="1">
      <c r="A12" s="37">
        <v>44445</v>
      </c>
      <c r="B12" s="38" t="s">
        <v>72</v>
      </c>
      <c r="C12" s="16"/>
      <c r="D12" s="45">
        <v>1136</v>
      </c>
      <c r="E12" s="45">
        <v>459</v>
      </c>
      <c r="F12" s="46">
        <f t="shared" si="1"/>
        <v>1595</v>
      </c>
      <c r="G12" s="46">
        <f t="shared" si="2"/>
        <v>16</v>
      </c>
      <c r="H12" s="45">
        <v>1095</v>
      </c>
      <c r="I12" s="45">
        <v>971</v>
      </c>
      <c r="J12" s="45">
        <v>9</v>
      </c>
      <c r="K12" s="45">
        <v>115</v>
      </c>
      <c r="L12" s="47">
        <v>16</v>
      </c>
      <c r="M12" s="48">
        <v>0</v>
      </c>
      <c r="N12" s="48">
        <v>309</v>
      </c>
      <c r="O12" s="49">
        <f t="shared" si="3"/>
        <v>1404</v>
      </c>
      <c r="P12" s="48">
        <v>41</v>
      </c>
      <c r="Q12" s="48">
        <v>39</v>
      </c>
      <c r="R12" s="48">
        <v>0</v>
      </c>
      <c r="S12" s="48">
        <v>2</v>
      </c>
      <c r="T12" s="50">
        <v>0</v>
      </c>
      <c r="U12" s="48">
        <v>0</v>
      </c>
      <c r="V12" s="45">
        <v>150</v>
      </c>
      <c r="W12" s="51">
        <f t="shared" si="4"/>
        <v>191</v>
      </c>
      <c r="X12" s="12"/>
      <c r="Y12" s="12"/>
    </row>
    <row r="13" spans="1:25" s="13" customFormat="1" ht="18.75" customHeight="1">
      <c r="A13" s="37">
        <v>44446</v>
      </c>
      <c r="B13" s="38" t="s">
        <v>73</v>
      </c>
      <c r="C13" s="16"/>
      <c r="D13" s="45">
        <v>22</v>
      </c>
      <c r="E13" s="45">
        <v>115</v>
      </c>
      <c r="F13" s="46">
        <f t="shared" si="1"/>
        <v>137</v>
      </c>
      <c r="G13" s="46">
        <f t="shared" si="2"/>
        <v>0</v>
      </c>
      <c r="H13" s="45">
        <v>17</v>
      </c>
      <c r="I13" s="45">
        <v>17</v>
      </c>
      <c r="J13" s="45">
        <v>0</v>
      </c>
      <c r="K13" s="45">
        <v>0</v>
      </c>
      <c r="L13" s="47">
        <v>0</v>
      </c>
      <c r="M13" s="48">
        <v>0</v>
      </c>
      <c r="N13" s="48">
        <v>89</v>
      </c>
      <c r="O13" s="49">
        <f t="shared" si="3"/>
        <v>106</v>
      </c>
      <c r="P13" s="48">
        <v>5</v>
      </c>
      <c r="Q13" s="48">
        <v>5</v>
      </c>
      <c r="R13" s="48">
        <v>0</v>
      </c>
      <c r="S13" s="48">
        <v>0</v>
      </c>
      <c r="T13" s="50">
        <v>0</v>
      </c>
      <c r="U13" s="48">
        <v>0</v>
      </c>
      <c r="V13" s="45">
        <v>26</v>
      </c>
      <c r="W13" s="51">
        <f t="shared" si="4"/>
        <v>31</v>
      </c>
      <c r="X13" s="12"/>
      <c r="Y13" s="12"/>
    </row>
    <row r="14" spans="1:25" s="13" customFormat="1" ht="18.75" customHeight="1">
      <c r="A14" s="37">
        <v>44447</v>
      </c>
      <c r="B14" s="38" t="s">
        <v>69</v>
      </c>
      <c r="C14" s="16"/>
      <c r="D14" s="45">
        <v>1147</v>
      </c>
      <c r="E14" s="45">
        <v>526</v>
      </c>
      <c r="F14" s="46">
        <f t="shared" si="1"/>
        <v>1673</v>
      </c>
      <c r="G14" s="46">
        <f t="shared" si="2"/>
        <v>0</v>
      </c>
      <c r="H14" s="45">
        <v>1037</v>
      </c>
      <c r="I14" s="45">
        <v>962</v>
      </c>
      <c r="J14" s="45">
        <v>7</v>
      </c>
      <c r="K14" s="45">
        <v>68</v>
      </c>
      <c r="L14" s="47">
        <v>0</v>
      </c>
      <c r="M14" s="48">
        <v>0</v>
      </c>
      <c r="N14" s="48">
        <v>325</v>
      </c>
      <c r="O14" s="49">
        <f t="shared" si="3"/>
        <v>1362</v>
      </c>
      <c r="P14" s="48">
        <v>110</v>
      </c>
      <c r="Q14" s="48">
        <v>104</v>
      </c>
      <c r="R14" s="48">
        <v>0</v>
      </c>
      <c r="S14" s="48">
        <v>6</v>
      </c>
      <c r="T14" s="50">
        <v>0</v>
      </c>
      <c r="U14" s="48">
        <v>0</v>
      </c>
      <c r="V14" s="45">
        <v>201</v>
      </c>
      <c r="W14" s="51">
        <f t="shared" si="4"/>
        <v>311</v>
      </c>
      <c r="X14" s="12"/>
      <c r="Y14" s="12"/>
    </row>
    <row r="15" spans="1:25" s="13" customFormat="1" ht="18.75" customHeight="1">
      <c r="A15" s="37">
        <v>44448</v>
      </c>
      <c r="B15" s="38" t="s">
        <v>50</v>
      </c>
      <c r="C15" s="16"/>
      <c r="D15" s="45">
        <v>1278</v>
      </c>
      <c r="E15" s="45">
        <v>611</v>
      </c>
      <c r="F15" s="46">
        <f t="shared" si="1"/>
        <v>1889</v>
      </c>
      <c r="G15" s="46">
        <f t="shared" si="2"/>
        <v>2</v>
      </c>
      <c r="H15" s="45">
        <v>1190</v>
      </c>
      <c r="I15" s="45">
        <v>1094</v>
      </c>
      <c r="J15" s="45">
        <v>7</v>
      </c>
      <c r="K15" s="45">
        <v>89</v>
      </c>
      <c r="L15" s="47">
        <v>0</v>
      </c>
      <c r="M15" s="48">
        <v>0</v>
      </c>
      <c r="N15" s="48">
        <v>374</v>
      </c>
      <c r="O15" s="49">
        <f t="shared" si="3"/>
        <v>1564</v>
      </c>
      <c r="P15" s="48">
        <v>88</v>
      </c>
      <c r="Q15" s="48">
        <v>87</v>
      </c>
      <c r="R15" s="48">
        <v>0</v>
      </c>
      <c r="S15" s="48">
        <v>1</v>
      </c>
      <c r="T15" s="50">
        <v>2</v>
      </c>
      <c r="U15" s="48">
        <v>0</v>
      </c>
      <c r="V15" s="45">
        <v>237</v>
      </c>
      <c r="W15" s="51">
        <f t="shared" si="4"/>
        <v>325</v>
      </c>
      <c r="X15" s="12"/>
      <c r="Y15" s="12"/>
    </row>
    <row r="16" spans="1:25" s="13" customFormat="1" ht="18.75" customHeight="1">
      <c r="A16" s="37">
        <v>44449</v>
      </c>
      <c r="B16" s="38" t="s">
        <v>74</v>
      </c>
      <c r="C16" s="16"/>
      <c r="D16" s="45">
        <v>3305</v>
      </c>
      <c r="E16" s="45">
        <v>537</v>
      </c>
      <c r="F16" s="46">
        <f t="shared" si="1"/>
        <v>3842</v>
      </c>
      <c r="G16" s="46">
        <f t="shared" si="2"/>
        <v>0</v>
      </c>
      <c r="H16" s="45">
        <v>3211</v>
      </c>
      <c r="I16" s="45">
        <v>2382</v>
      </c>
      <c r="J16" s="45">
        <v>9</v>
      </c>
      <c r="K16" s="45">
        <v>820</v>
      </c>
      <c r="L16" s="47">
        <v>0</v>
      </c>
      <c r="M16" s="48">
        <v>1962</v>
      </c>
      <c r="N16" s="48">
        <v>350</v>
      </c>
      <c r="O16" s="49">
        <f t="shared" si="3"/>
        <v>3561</v>
      </c>
      <c r="P16" s="48">
        <v>94</v>
      </c>
      <c r="Q16" s="48">
        <v>93</v>
      </c>
      <c r="R16" s="48">
        <v>0</v>
      </c>
      <c r="S16" s="48">
        <v>1</v>
      </c>
      <c r="T16" s="50">
        <v>0</v>
      </c>
      <c r="U16" s="48">
        <v>0</v>
      </c>
      <c r="V16" s="45">
        <v>187</v>
      </c>
      <c r="W16" s="51">
        <f t="shared" si="4"/>
        <v>281</v>
      </c>
      <c r="X16" s="12"/>
      <c r="Y16" s="12"/>
    </row>
    <row r="17" spans="1:25" s="13" customFormat="1" ht="18.75" customHeight="1">
      <c r="A17" s="37">
        <v>44450</v>
      </c>
      <c r="B17" s="38" t="s">
        <v>70</v>
      </c>
      <c r="C17" s="16"/>
      <c r="D17" s="45">
        <v>10049</v>
      </c>
      <c r="E17" s="45">
        <v>1686</v>
      </c>
      <c r="F17" s="46">
        <f t="shared" si="1"/>
        <v>11735</v>
      </c>
      <c r="G17" s="46">
        <f t="shared" si="2"/>
        <v>27</v>
      </c>
      <c r="H17" s="45">
        <v>9391</v>
      </c>
      <c r="I17" s="45">
        <v>7887</v>
      </c>
      <c r="J17" s="45">
        <v>119</v>
      </c>
      <c r="K17" s="45">
        <v>1385</v>
      </c>
      <c r="L17" s="47">
        <v>11</v>
      </c>
      <c r="M17" s="48">
        <v>0</v>
      </c>
      <c r="N17" s="48">
        <v>1130</v>
      </c>
      <c r="O17" s="49">
        <f t="shared" si="3"/>
        <v>10521</v>
      </c>
      <c r="P17" s="48">
        <v>658</v>
      </c>
      <c r="Q17" s="48">
        <v>578</v>
      </c>
      <c r="R17" s="48">
        <v>6</v>
      </c>
      <c r="S17" s="48">
        <v>74</v>
      </c>
      <c r="T17" s="50">
        <v>16</v>
      </c>
      <c r="U17" s="48">
        <v>0</v>
      </c>
      <c r="V17" s="45">
        <v>556</v>
      </c>
      <c r="W17" s="51">
        <f t="shared" si="4"/>
        <v>1214</v>
      </c>
      <c r="X17" s="12"/>
      <c r="Y17" s="12"/>
    </row>
    <row r="18" spans="1:25" s="13" customFormat="1" ht="18.75" customHeight="1">
      <c r="A18" s="37">
        <v>44451</v>
      </c>
      <c r="B18" s="38" t="s">
        <v>46</v>
      </c>
      <c r="C18" s="16"/>
      <c r="D18" s="45">
        <v>10574</v>
      </c>
      <c r="E18" s="45">
        <v>2181</v>
      </c>
      <c r="F18" s="46">
        <f t="shared" si="1"/>
        <v>12755</v>
      </c>
      <c r="G18" s="46">
        <f t="shared" si="2"/>
        <v>18</v>
      </c>
      <c r="H18" s="45">
        <v>9753</v>
      </c>
      <c r="I18" s="45">
        <v>8131</v>
      </c>
      <c r="J18" s="45">
        <v>103</v>
      </c>
      <c r="K18" s="45">
        <v>1519</v>
      </c>
      <c r="L18" s="47">
        <v>15</v>
      </c>
      <c r="M18" s="48">
        <v>0</v>
      </c>
      <c r="N18" s="48">
        <v>1633</v>
      </c>
      <c r="O18" s="49">
        <f t="shared" si="3"/>
        <v>11386</v>
      </c>
      <c r="P18" s="48">
        <v>821</v>
      </c>
      <c r="Q18" s="48">
        <v>724</v>
      </c>
      <c r="R18" s="48">
        <v>1</v>
      </c>
      <c r="S18" s="48">
        <v>96</v>
      </c>
      <c r="T18" s="50">
        <v>3</v>
      </c>
      <c r="U18" s="48">
        <v>0</v>
      </c>
      <c r="V18" s="45">
        <v>548</v>
      </c>
      <c r="W18" s="51">
        <f t="shared" si="4"/>
        <v>1369</v>
      </c>
      <c r="X18" s="12"/>
      <c r="Y18" s="12"/>
    </row>
    <row r="19" spans="1:25" s="13" customFormat="1" ht="18.75" customHeight="1">
      <c r="A19" s="37">
        <v>44452</v>
      </c>
      <c r="B19" s="38" t="s">
        <v>72</v>
      </c>
      <c r="C19" s="16"/>
      <c r="D19" s="45">
        <v>1027</v>
      </c>
      <c r="E19" s="45">
        <v>415</v>
      </c>
      <c r="F19" s="46">
        <f t="shared" si="1"/>
        <v>1442</v>
      </c>
      <c r="G19" s="46">
        <f t="shared" si="2"/>
        <v>0</v>
      </c>
      <c r="H19" s="45">
        <v>942</v>
      </c>
      <c r="I19" s="45">
        <v>865</v>
      </c>
      <c r="J19" s="45">
        <v>5</v>
      </c>
      <c r="K19" s="45">
        <v>72</v>
      </c>
      <c r="L19" s="47">
        <v>0</v>
      </c>
      <c r="M19" s="48">
        <v>0</v>
      </c>
      <c r="N19" s="48">
        <v>243</v>
      </c>
      <c r="O19" s="49">
        <f t="shared" si="3"/>
        <v>1185</v>
      </c>
      <c r="P19" s="48">
        <v>85</v>
      </c>
      <c r="Q19" s="48">
        <v>84</v>
      </c>
      <c r="R19" s="48">
        <v>1</v>
      </c>
      <c r="S19" s="48">
        <v>0</v>
      </c>
      <c r="T19" s="50">
        <v>0</v>
      </c>
      <c r="U19" s="48">
        <v>0</v>
      </c>
      <c r="V19" s="45">
        <v>172</v>
      </c>
      <c r="W19" s="51">
        <f t="shared" si="4"/>
        <v>257</v>
      </c>
      <c r="X19" s="12"/>
      <c r="Y19" s="12"/>
    </row>
    <row r="20" spans="1:25" s="13" customFormat="1" ht="18.75" customHeight="1">
      <c r="A20" s="37">
        <v>44453</v>
      </c>
      <c r="B20" s="38" t="s">
        <v>55</v>
      </c>
      <c r="C20" s="16"/>
      <c r="D20" s="45">
        <v>906</v>
      </c>
      <c r="E20" s="45">
        <v>499</v>
      </c>
      <c r="F20" s="46">
        <f t="shared" si="1"/>
        <v>1405</v>
      </c>
      <c r="G20" s="46">
        <f t="shared" si="2"/>
        <v>0</v>
      </c>
      <c r="H20" s="45">
        <v>840</v>
      </c>
      <c r="I20" s="45">
        <v>781</v>
      </c>
      <c r="J20" s="45">
        <v>8</v>
      </c>
      <c r="K20" s="45">
        <v>51</v>
      </c>
      <c r="L20" s="47">
        <v>0</v>
      </c>
      <c r="M20" s="48">
        <v>0</v>
      </c>
      <c r="N20" s="48">
        <v>329</v>
      </c>
      <c r="O20" s="49">
        <f t="shared" si="3"/>
        <v>1169</v>
      </c>
      <c r="P20" s="48">
        <v>66</v>
      </c>
      <c r="Q20" s="48">
        <v>65</v>
      </c>
      <c r="R20" s="48">
        <v>0</v>
      </c>
      <c r="S20" s="48">
        <v>1</v>
      </c>
      <c r="T20" s="50">
        <v>0</v>
      </c>
      <c r="U20" s="48">
        <v>0</v>
      </c>
      <c r="V20" s="45">
        <v>170</v>
      </c>
      <c r="W20" s="51">
        <f t="shared" si="4"/>
        <v>236</v>
      </c>
      <c r="X20" s="12"/>
      <c r="Y20" s="12"/>
    </row>
    <row r="21" spans="1:25" s="13" customFormat="1" ht="18.75" customHeight="1">
      <c r="A21" s="37">
        <v>44454</v>
      </c>
      <c r="B21" s="38" t="s">
        <v>66</v>
      </c>
      <c r="C21" s="16"/>
      <c r="D21" s="45">
        <v>937</v>
      </c>
      <c r="E21" s="45">
        <v>376</v>
      </c>
      <c r="F21" s="46">
        <f t="shared" si="1"/>
        <v>1313</v>
      </c>
      <c r="G21" s="46">
        <f t="shared" si="2"/>
        <v>1</v>
      </c>
      <c r="H21" s="45">
        <v>867</v>
      </c>
      <c r="I21" s="45">
        <v>772</v>
      </c>
      <c r="J21" s="45">
        <v>21</v>
      </c>
      <c r="K21" s="45">
        <v>74</v>
      </c>
      <c r="L21" s="47">
        <v>0</v>
      </c>
      <c r="M21" s="48">
        <v>0</v>
      </c>
      <c r="N21" s="48">
        <v>230</v>
      </c>
      <c r="O21" s="49">
        <f t="shared" si="3"/>
        <v>1097</v>
      </c>
      <c r="P21" s="48">
        <v>70</v>
      </c>
      <c r="Q21" s="48">
        <v>65</v>
      </c>
      <c r="R21" s="48">
        <v>0</v>
      </c>
      <c r="S21" s="48">
        <v>5</v>
      </c>
      <c r="T21" s="50">
        <v>1</v>
      </c>
      <c r="U21" s="48">
        <v>0</v>
      </c>
      <c r="V21" s="45">
        <v>146</v>
      </c>
      <c r="W21" s="51">
        <f t="shared" si="4"/>
        <v>216</v>
      </c>
      <c r="X21" s="12"/>
      <c r="Y21" s="12"/>
    </row>
    <row r="22" spans="1:25" s="13" customFormat="1" ht="18.75" customHeight="1">
      <c r="A22" s="37">
        <v>44455</v>
      </c>
      <c r="B22" s="38" t="s">
        <v>57</v>
      </c>
      <c r="C22" s="16"/>
      <c r="D22" s="45">
        <v>928</v>
      </c>
      <c r="E22" s="45">
        <v>408</v>
      </c>
      <c r="F22" s="46">
        <f t="shared" si="1"/>
        <v>1336</v>
      </c>
      <c r="G22" s="46">
        <f t="shared" si="2"/>
        <v>5</v>
      </c>
      <c r="H22" s="45">
        <v>840</v>
      </c>
      <c r="I22" s="45">
        <v>759</v>
      </c>
      <c r="J22" s="45">
        <v>8</v>
      </c>
      <c r="K22" s="45">
        <v>73</v>
      </c>
      <c r="L22" s="47">
        <v>5</v>
      </c>
      <c r="M22" s="48">
        <v>0</v>
      </c>
      <c r="N22" s="48">
        <v>258</v>
      </c>
      <c r="O22" s="49">
        <f t="shared" si="3"/>
        <v>1098</v>
      </c>
      <c r="P22" s="48">
        <v>88</v>
      </c>
      <c r="Q22" s="48">
        <v>85</v>
      </c>
      <c r="R22" s="48">
        <v>2</v>
      </c>
      <c r="S22" s="48">
        <v>1</v>
      </c>
      <c r="T22" s="50">
        <v>0</v>
      </c>
      <c r="U22" s="48">
        <v>0</v>
      </c>
      <c r="V22" s="45">
        <v>150</v>
      </c>
      <c r="W22" s="51">
        <f t="shared" si="4"/>
        <v>238</v>
      </c>
      <c r="X22" s="12"/>
      <c r="Y22" s="12"/>
    </row>
    <row r="23" spans="1:25" s="13" customFormat="1" ht="18.75" customHeight="1">
      <c r="A23" s="37">
        <v>44456</v>
      </c>
      <c r="B23" s="38" t="s">
        <v>44</v>
      </c>
      <c r="C23" s="16"/>
      <c r="D23" s="45">
        <v>956</v>
      </c>
      <c r="E23" s="45">
        <v>379</v>
      </c>
      <c r="F23" s="46">
        <f t="shared" si="1"/>
        <v>1335</v>
      </c>
      <c r="G23" s="46">
        <f t="shared" si="2"/>
        <v>2</v>
      </c>
      <c r="H23" s="45">
        <v>870</v>
      </c>
      <c r="I23" s="45">
        <v>779</v>
      </c>
      <c r="J23" s="45">
        <v>6</v>
      </c>
      <c r="K23" s="45">
        <v>85</v>
      </c>
      <c r="L23" s="47">
        <v>0</v>
      </c>
      <c r="M23" s="48">
        <v>0</v>
      </c>
      <c r="N23" s="48">
        <v>256</v>
      </c>
      <c r="O23" s="49">
        <f t="shared" si="3"/>
        <v>1126</v>
      </c>
      <c r="P23" s="48">
        <v>86</v>
      </c>
      <c r="Q23" s="48">
        <v>83</v>
      </c>
      <c r="R23" s="48">
        <v>0</v>
      </c>
      <c r="S23" s="48">
        <v>3</v>
      </c>
      <c r="T23" s="50">
        <v>2</v>
      </c>
      <c r="U23" s="48">
        <v>0</v>
      </c>
      <c r="V23" s="45">
        <v>123</v>
      </c>
      <c r="W23" s="51">
        <f t="shared" si="4"/>
        <v>209</v>
      </c>
      <c r="X23" s="12"/>
      <c r="Y23" s="12"/>
    </row>
    <row r="24" spans="1:25" s="13" customFormat="1" ht="18.75" customHeight="1">
      <c r="A24" s="37">
        <v>44457</v>
      </c>
      <c r="B24" s="38" t="s">
        <v>59</v>
      </c>
      <c r="C24" s="16"/>
      <c r="D24" s="45">
        <v>7708</v>
      </c>
      <c r="E24" s="45">
        <v>1444</v>
      </c>
      <c r="F24" s="46">
        <f t="shared" si="1"/>
        <v>9152</v>
      </c>
      <c r="G24" s="46">
        <f t="shared" si="2"/>
        <v>14</v>
      </c>
      <c r="H24" s="45">
        <v>7214</v>
      </c>
      <c r="I24" s="45">
        <v>6085</v>
      </c>
      <c r="J24" s="45">
        <v>104</v>
      </c>
      <c r="K24" s="45">
        <v>1025</v>
      </c>
      <c r="L24" s="47">
        <v>3</v>
      </c>
      <c r="M24" s="48">
        <v>0</v>
      </c>
      <c r="N24" s="48">
        <v>1048</v>
      </c>
      <c r="O24" s="49">
        <f t="shared" si="3"/>
        <v>8262</v>
      </c>
      <c r="P24" s="48">
        <v>494</v>
      </c>
      <c r="Q24" s="48">
        <v>424</v>
      </c>
      <c r="R24" s="48">
        <v>10</v>
      </c>
      <c r="S24" s="48">
        <v>60</v>
      </c>
      <c r="T24" s="50">
        <v>11</v>
      </c>
      <c r="U24" s="48">
        <v>0</v>
      </c>
      <c r="V24" s="45">
        <v>396</v>
      </c>
      <c r="W24" s="51">
        <f t="shared" si="4"/>
        <v>890</v>
      </c>
      <c r="X24" s="12"/>
      <c r="Y24" s="12"/>
    </row>
    <row r="25" spans="1:25" s="13" customFormat="1" ht="18.75" customHeight="1">
      <c r="A25" s="37">
        <v>44458</v>
      </c>
      <c r="B25" s="38" t="s">
        <v>46</v>
      </c>
      <c r="C25" s="16"/>
      <c r="D25" s="45">
        <v>10943</v>
      </c>
      <c r="E25" s="45">
        <v>1735</v>
      </c>
      <c r="F25" s="46">
        <f t="shared" si="1"/>
        <v>12678</v>
      </c>
      <c r="G25" s="46">
        <f t="shared" si="2"/>
        <v>123</v>
      </c>
      <c r="H25" s="45">
        <v>10087</v>
      </c>
      <c r="I25" s="45">
        <v>8340</v>
      </c>
      <c r="J25" s="45">
        <v>177</v>
      </c>
      <c r="K25" s="45">
        <v>1570</v>
      </c>
      <c r="L25" s="47">
        <v>113</v>
      </c>
      <c r="M25" s="48">
        <v>0</v>
      </c>
      <c r="N25" s="48">
        <v>1510</v>
      </c>
      <c r="O25" s="49">
        <f t="shared" si="3"/>
        <v>11597</v>
      </c>
      <c r="P25" s="48">
        <v>856</v>
      </c>
      <c r="Q25" s="48">
        <v>765</v>
      </c>
      <c r="R25" s="48">
        <v>7</v>
      </c>
      <c r="S25" s="48">
        <v>84</v>
      </c>
      <c r="T25" s="50">
        <v>10</v>
      </c>
      <c r="U25" s="48">
        <v>0</v>
      </c>
      <c r="V25" s="45">
        <v>225</v>
      </c>
      <c r="W25" s="51">
        <f t="shared" si="4"/>
        <v>1081</v>
      </c>
      <c r="X25" s="12"/>
      <c r="Y25" s="12"/>
    </row>
    <row r="26" spans="1:25" s="13" customFormat="1" ht="18.75" customHeight="1">
      <c r="A26" s="37">
        <v>44459</v>
      </c>
      <c r="B26" s="38" t="s">
        <v>47</v>
      </c>
      <c r="C26" s="16"/>
      <c r="D26" s="45">
        <v>17468</v>
      </c>
      <c r="E26" s="45">
        <v>1699</v>
      </c>
      <c r="F26" s="46">
        <f t="shared" si="1"/>
        <v>19167</v>
      </c>
      <c r="G26" s="46">
        <f t="shared" si="2"/>
        <v>132</v>
      </c>
      <c r="H26" s="45">
        <v>16744</v>
      </c>
      <c r="I26" s="45">
        <v>12470</v>
      </c>
      <c r="J26" s="45">
        <v>545</v>
      </c>
      <c r="K26" s="45">
        <v>3729</v>
      </c>
      <c r="L26" s="47">
        <v>132</v>
      </c>
      <c r="M26" s="48">
        <v>5849</v>
      </c>
      <c r="N26" s="48">
        <v>1406</v>
      </c>
      <c r="O26" s="49">
        <f t="shared" si="3"/>
        <v>18150</v>
      </c>
      <c r="P26" s="48">
        <v>724</v>
      </c>
      <c r="Q26" s="48">
        <v>633</v>
      </c>
      <c r="R26" s="48">
        <v>19</v>
      </c>
      <c r="S26" s="48">
        <v>72</v>
      </c>
      <c r="T26" s="50">
        <v>0</v>
      </c>
      <c r="U26" s="48">
        <v>0</v>
      </c>
      <c r="V26" s="45">
        <v>293</v>
      </c>
      <c r="W26" s="51">
        <f t="shared" si="4"/>
        <v>1017</v>
      </c>
      <c r="X26" s="12"/>
      <c r="Y26" s="12"/>
    </row>
    <row r="27" spans="1:25" s="13" customFormat="1" ht="18.75" customHeight="1">
      <c r="A27" s="37">
        <v>44460</v>
      </c>
      <c r="B27" s="38" t="s">
        <v>73</v>
      </c>
      <c r="C27" s="16"/>
      <c r="D27" s="45">
        <v>6469</v>
      </c>
      <c r="E27" s="45">
        <v>1282</v>
      </c>
      <c r="F27" s="46">
        <f t="shared" si="1"/>
        <v>7751</v>
      </c>
      <c r="G27" s="46">
        <f t="shared" si="2"/>
        <v>124</v>
      </c>
      <c r="H27" s="45">
        <v>6035</v>
      </c>
      <c r="I27" s="45">
        <v>5064</v>
      </c>
      <c r="J27" s="45">
        <v>159</v>
      </c>
      <c r="K27" s="45">
        <v>812</v>
      </c>
      <c r="L27" s="47">
        <v>115</v>
      </c>
      <c r="M27" s="48">
        <v>0</v>
      </c>
      <c r="N27" s="48">
        <v>1146</v>
      </c>
      <c r="O27" s="49">
        <f t="shared" si="3"/>
        <v>7181</v>
      </c>
      <c r="P27" s="48">
        <v>434</v>
      </c>
      <c r="Q27" s="48">
        <v>379</v>
      </c>
      <c r="R27" s="48">
        <v>12</v>
      </c>
      <c r="S27" s="48">
        <v>43</v>
      </c>
      <c r="T27" s="50">
        <v>9</v>
      </c>
      <c r="U27" s="48">
        <v>0</v>
      </c>
      <c r="V27" s="45">
        <v>136</v>
      </c>
      <c r="W27" s="51">
        <f t="shared" si="4"/>
        <v>570</v>
      </c>
      <c r="X27" s="12"/>
      <c r="Y27" s="12"/>
    </row>
    <row r="28" spans="1:25" s="13" customFormat="1" ht="18.75" customHeight="1">
      <c r="A28" s="37">
        <v>44461</v>
      </c>
      <c r="B28" s="38" t="s">
        <v>49</v>
      </c>
      <c r="C28" s="16"/>
      <c r="D28" s="45">
        <v>8580</v>
      </c>
      <c r="E28" s="45">
        <v>1971</v>
      </c>
      <c r="F28" s="46">
        <f t="shared" si="1"/>
        <v>10551</v>
      </c>
      <c r="G28" s="46">
        <f t="shared" si="2"/>
        <v>53</v>
      </c>
      <c r="H28" s="45">
        <v>7924</v>
      </c>
      <c r="I28" s="45">
        <v>6560</v>
      </c>
      <c r="J28" s="45">
        <v>167</v>
      </c>
      <c r="K28" s="45">
        <v>1197</v>
      </c>
      <c r="L28" s="47">
        <v>44</v>
      </c>
      <c r="M28" s="48">
        <v>0</v>
      </c>
      <c r="N28" s="48">
        <v>1264</v>
      </c>
      <c r="O28" s="49">
        <f t="shared" si="3"/>
        <v>9188</v>
      </c>
      <c r="P28" s="48">
        <v>656</v>
      </c>
      <c r="Q28" s="48">
        <v>594</v>
      </c>
      <c r="R28" s="48">
        <v>1</v>
      </c>
      <c r="S28" s="48">
        <v>61</v>
      </c>
      <c r="T28" s="50">
        <v>9</v>
      </c>
      <c r="U28" s="48">
        <v>0</v>
      </c>
      <c r="V28" s="45">
        <v>707</v>
      </c>
      <c r="W28" s="51">
        <f t="shared" si="4"/>
        <v>1363</v>
      </c>
      <c r="X28" s="12"/>
      <c r="Y28" s="12"/>
    </row>
    <row r="29" spans="1:25">
      <c r="A29" s="37">
        <v>44462</v>
      </c>
      <c r="B29" s="38" t="s">
        <v>75</v>
      </c>
      <c r="C29" s="16"/>
      <c r="D29" s="45">
        <v>3211</v>
      </c>
      <c r="E29" s="45">
        <v>889</v>
      </c>
      <c r="F29" s="46">
        <f t="shared" si="1"/>
        <v>4100</v>
      </c>
      <c r="G29" s="46">
        <f t="shared" si="2"/>
        <v>6</v>
      </c>
      <c r="H29" s="45">
        <v>3008</v>
      </c>
      <c r="I29" s="45">
        <v>2491</v>
      </c>
      <c r="J29" s="45">
        <v>41</v>
      </c>
      <c r="K29" s="45">
        <v>476</v>
      </c>
      <c r="L29" s="47">
        <v>6</v>
      </c>
      <c r="M29" s="48">
        <v>0</v>
      </c>
      <c r="N29" s="48">
        <v>649</v>
      </c>
      <c r="O29" s="49">
        <f t="shared" si="3"/>
        <v>3657</v>
      </c>
      <c r="P29" s="48">
        <v>203</v>
      </c>
      <c r="Q29" s="48">
        <v>180</v>
      </c>
      <c r="R29" s="48">
        <v>0</v>
      </c>
      <c r="S29" s="48">
        <v>23</v>
      </c>
      <c r="T29" s="50">
        <v>0</v>
      </c>
      <c r="U29" s="48">
        <v>0</v>
      </c>
      <c r="V29" s="45">
        <v>240</v>
      </c>
      <c r="W29" s="51">
        <f t="shared" si="4"/>
        <v>443</v>
      </c>
    </row>
    <row r="30" spans="1:25">
      <c r="A30" s="37">
        <v>44463</v>
      </c>
      <c r="B30" s="38" t="s">
        <v>44</v>
      </c>
      <c r="C30" s="16"/>
      <c r="D30" s="45">
        <v>2392</v>
      </c>
      <c r="E30" s="45">
        <v>865</v>
      </c>
      <c r="F30" s="46">
        <f t="shared" si="1"/>
        <v>3257</v>
      </c>
      <c r="G30" s="46">
        <f t="shared" si="2"/>
        <v>5</v>
      </c>
      <c r="H30" s="45">
        <v>2198</v>
      </c>
      <c r="I30" s="45">
        <v>1860</v>
      </c>
      <c r="J30" s="45">
        <v>22</v>
      </c>
      <c r="K30" s="45">
        <v>316</v>
      </c>
      <c r="L30" s="47">
        <v>4</v>
      </c>
      <c r="M30" s="48">
        <v>0</v>
      </c>
      <c r="N30" s="48">
        <v>489</v>
      </c>
      <c r="O30" s="49">
        <f t="shared" si="3"/>
        <v>2687</v>
      </c>
      <c r="P30" s="48">
        <v>194</v>
      </c>
      <c r="Q30" s="48">
        <v>177</v>
      </c>
      <c r="R30" s="48">
        <v>0</v>
      </c>
      <c r="S30" s="48">
        <v>17</v>
      </c>
      <c r="T30" s="50">
        <v>1</v>
      </c>
      <c r="U30" s="48">
        <v>0</v>
      </c>
      <c r="V30" s="45">
        <v>376</v>
      </c>
      <c r="W30" s="51">
        <f t="shared" si="4"/>
        <v>570</v>
      </c>
    </row>
    <row r="31" spans="1:25">
      <c r="A31" s="37">
        <v>44464</v>
      </c>
      <c r="B31" s="38" t="s">
        <v>45</v>
      </c>
      <c r="C31" s="16"/>
      <c r="D31" s="45">
        <v>8602</v>
      </c>
      <c r="E31" s="45">
        <v>2096</v>
      </c>
      <c r="F31" s="46">
        <f t="shared" si="1"/>
        <v>10698</v>
      </c>
      <c r="G31" s="46">
        <f t="shared" si="2"/>
        <v>39</v>
      </c>
      <c r="H31" s="45">
        <v>7844</v>
      </c>
      <c r="I31" s="45">
        <v>6485</v>
      </c>
      <c r="J31" s="45">
        <v>116</v>
      </c>
      <c r="K31" s="45">
        <v>1243</v>
      </c>
      <c r="L31" s="47">
        <v>39</v>
      </c>
      <c r="M31" s="48">
        <v>0</v>
      </c>
      <c r="N31" s="48">
        <v>1624</v>
      </c>
      <c r="O31" s="49">
        <f t="shared" si="3"/>
        <v>9468</v>
      </c>
      <c r="P31" s="48">
        <v>758</v>
      </c>
      <c r="Q31" s="48">
        <v>683</v>
      </c>
      <c r="R31" s="48">
        <v>4</v>
      </c>
      <c r="S31" s="48">
        <v>71</v>
      </c>
      <c r="T31" s="50">
        <v>0</v>
      </c>
      <c r="U31" s="48">
        <v>0</v>
      </c>
      <c r="V31" s="45">
        <v>472</v>
      </c>
      <c r="W31" s="51">
        <f t="shared" si="4"/>
        <v>1230</v>
      </c>
    </row>
    <row r="32" spans="1:25">
      <c r="A32" s="37">
        <v>44465</v>
      </c>
      <c r="B32" s="38" t="s">
        <v>46</v>
      </c>
      <c r="C32" s="16"/>
      <c r="D32" s="45">
        <v>9440</v>
      </c>
      <c r="E32" s="45">
        <v>1705</v>
      </c>
      <c r="F32" s="46">
        <f t="shared" si="1"/>
        <v>11145</v>
      </c>
      <c r="G32" s="46">
        <f t="shared" si="2"/>
        <v>8</v>
      </c>
      <c r="H32" s="45">
        <v>8540</v>
      </c>
      <c r="I32" s="45">
        <v>7150</v>
      </c>
      <c r="J32" s="45">
        <v>95</v>
      </c>
      <c r="K32" s="45">
        <v>1295</v>
      </c>
      <c r="L32" s="47">
        <v>0</v>
      </c>
      <c r="M32" s="48">
        <v>0</v>
      </c>
      <c r="N32" s="48">
        <v>1282</v>
      </c>
      <c r="O32" s="49">
        <f t="shared" si="3"/>
        <v>9822</v>
      </c>
      <c r="P32" s="48">
        <v>900</v>
      </c>
      <c r="Q32" s="48">
        <v>802</v>
      </c>
      <c r="R32" s="48">
        <v>5</v>
      </c>
      <c r="S32" s="48">
        <v>93</v>
      </c>
      <c r="T32" s="50">
        <v>8</v>
      </c>
      <c r="U32" s="48">
        <v>0</v>
      </c>
      <c r="V32" s="45">
        <v>423</v>
      </c>
      <c r="W32" s="51">
        <f t="shared" si="4"/>
        <v>1323</v>
      </c>
    </row>
    <row r="33" spans="1:23">
      <c r="A33" s="37">
        <v>44466</v>
      </c>
      <c r="B33" s="38" t="s">
        <v>47</v>
      </c>
      <c r="C33" s="16"/>
      <c r="D33" s="45">
        <v>938</v>
      </c>
      <c r="E33" s="45">
        <v>540</v>
      </c>
      <c r="F33" s="46">
        <f t="shared" si="1"/>
        <v>1478</v>
      </c>
      <c r="G33" s="46">
        <f t="shared" si="2"/>
        <v>4</v>
      </c>
      <c r="H33" s="45">
        <v>833</v>
      </c>
      <c r="I33" s="45">
        <v>775</v>
      </c>
      <c r="J33" s="45">
        <v>2</v>
      </c>
      <c r="K33" s="45">
        <v>56</v>
      </c>
      <c r="L33" s="47">
        <v>4</v>
      </c>
      <c r="M33" s="48">
        <v>0</v>
      </c>
      <c r="N33" s="48">
        <v>292</v>
      </c>
      <c r="O33" s="49">
        <f t="shared" si="3"/>
        <v>1125</v>
      </c>
      <c r="P33" s="48">
        <v>105</v>
      </c>
      <c r="Q33" s="48">
        <v>103</v>
      </c>
      <c r="R33" s="48">
        <v>0</v>
      </c>
      <c r="S33" s="48">
        <v>2</v>
      </c>
      <c r="T33" s="50">
        <v>0</v>
      </c>
      <c r="U33" s="48">
        <v>0</v>
      </c>
      <c r="V33" s="45">
        <v>248</v>
      </c>
      <c r="W33" s="51">
        <f t="shared" si="4"/>
        <v>353</v>
      </c>
    </row>
    <row r="34" spans="1:23">
      <c r="A34" s="37">
        <v>44467</v>
      </c>
      <c r="B34" s="38" t="s">
        <v>73</v>
      </c>
      <c r="C34" s="16"/>
      <c r="D34" s="45">
        <v>616</v>
      </c>
      <c r="E34" s="45">
        <v>508</v>
      </c>
      <c r="F34" s="46">
        <f t="shared" si="1"/>
        <v>1124</v>
      </c>
      <c r="G34" s="46">
        <f t="shared" si="2"/>
        <v>0</v>
      </c>
      <c r="H34" s="45">
        <v>557</v>
      </c>
      <c r="I34" s="45">
        <v>514</v>
      </c>
      <c r="J34" s="45">
        <v>2</v>
      </c>
      <c r="K34" s="45">
        <v>41</v>
      </c>
      <c r="L34" s="47">
        <v>0</v>
      </c>
      <c r="M34" s="48">
        <v>0</v>
      </c>
      <c r="N34" s="48">
        <v>271</v>
      </c>
      <c r="O34" s="49">
        <f t="shared" si="3"/>
        <v>828</v>
      </c>
      <c r="P34" s="48">
        <v>59</v>
      </c>
      <c r="Q34" s="48">
        <v>55</v>
      </c>
      <c r="R34" s="48">
        <v>0</v>
      </c>
      <c r="S34" s="48">
        <v>4</v>
      </c>
      <c r="T34" s="50">
        <v>0</v>
      </c>
      <c r="U34" s="48">
        <v>0</v>
      </c>
      <c r="V34" s="45">
        <v>237</v>
      </c>
      <c r="W34" s="51">
        <f t="shared" si="4"/>
        <v>296</v>
      </c>
    </row>
    <row r="35" spans="1:23">
      <c r="A35" s="37">
        <v>44468</v>
      </c>
      <c r="B35" s="38" t="s">
        <v>66</v>
      </c>
      <c r="C35" s="16"/>
      <c r="D35" s="45">
        <v>57</v>
      </c>
      <c r="E35" s="45">
        <v>112</v>
      </c>
      <c r="F35" s="46">
        <f t="shared" si="1"/>
        <v>169</v>
      </c>
      <c r="G35" s="46">
        <f t="shared" si="2"/>
        <v>0</v>
      </c>
      <c r="H35" s="45">
        <v>56</v>
      </c>
      <c r="I35" s="45">
        <v>50</v>
      </c>
      <c r="J35" s="45">
        <v>0</v>
      </c>
      <c r="K35" s="45">
        <v>6</v>
      </c>
      <c r="L35" s="47">
        <v>0</v>
      </c>
      <c r="M35" s="48">
        <v>0</v>
      </c>
      <c r="N35" s="48">
        <v>74</v>
      </c>
      <c r="O35" s="49">
        <f t="shared" si="3"/>
        <v>130</v>
      </c>
      <c r="P35" s="48">
        <v>1</v>
      </c>
      <c r="Q35" s="48">
        <v>1</v>
      </c>
      <c r="R35" s="48">
        <v>0</v>
      </c>
      <c r="S35" s="48">
        <v>0</v>
      </c>
      <c r="T35" s="50">
        <v>0</v>
      </c>
      <c r="U35" s="48">
        <v>0</v>
      </c>
      <c r="V35" s="45">
        <v>38</v>
      </c>
      <c r="W35" s="51">
        <f t="shared" si="4"/>
        <v>39</v>
      </c>
    </row>
    <row r="36" spans="1:23">
      <c r="A36" s="37">
        <v>44469</v>
      </c>
      <c r="B36" s="38" t="s">
        <v>50</v>
      </c>
      <c r="C36" s="16"/>
      <c r="D36" s="45">
        <v>1196</v>
      </c>
      <c r="E36" s="45">
        <v>644</v>
      </c>
      <c r="F36" s="46">
        <f t="shared" si="1"/>
        <v>1840</v>
      </c>
      <c r="G36" s="46">
        <f t="shared" si="2"/>
        <v>8</v>
      </c>
      <c r="H36" s="45">
        <v>1058</v>
      </c>
      <c r="I36" s="45">
        <v>880</v>
      </c>
      <c r="J36" s="45">
        <v>89</v>
      </c>
      <c r="K36" s="45">
        <v>89</v>
      </c>
      <c r="L36" s="47">
        <v>6</v>
      </c>
      <c r="M36" s="48">
        <v>0</v>
      </c>
      <c r="N36" s="48">
        <v>339</v>
      </c>
      <c r="O36" s="49">
        <f t="shared" si="3"/>
        <v>1397</v>
      </c>
      <c r="P36" s="48">
        <v>138</v>
      </c>
      <c r="Q36" s="48">
        <v>134</v>
      </c>
      <c r="R36" s="48">
        <v>1</v>
      </c>
      <c r="S36" s="48">
        <v>3</v>
      </c>
      <c r="T36" s="50">
        <v>2</v>
      </c>
      <c r="U36" s="48">
        <v>0</v>
      </c>
      <c r="V36" s="45">
        <v>305</v>
      </c>
      <c r="W36" s="51">
        <f t="shared" si="4"/>
        <v>443</v>
      </c>
    </row>
  </sheetData>
  <mergeCells count="13"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  <mergeCell ref="A1:W1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 </vt:lpstr>
      <vt:lpstr>2월 </vt:lpstr>
      <vt:lpstr>3월</vt:lpstr>
      <vt:lpstr>4월 </vt:lpstr>
      <vt:lpstr>5월 </vt:lpstr>
      <vt:lpstr>6월 </vt:lpstr>
      <vt:lpstr>7월 </vt:lpstr>
      <vt:lpstr>8월 </vt:lpstr>
      <vt:lpstr>9월 </vt:lpstr>
      <vt:lpstr>10월 </vt:lpstr>
      <vt:lpstr>11월 </vt:lpstr>
      <vt:lpstr>12월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2022-08-04T05:36:08Z</dcterms:created>
  <dcterms:modified xsi:type="dcterms:W3CDTF">2022-08-04T06:07:36Z</dcterms:modified>
</cp:coreProperties>
</file>